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defaultThemeVersion="124226"/>
  <xr:revisionPtr revIDLastSave="0" documentId="13_ncr:1_{0607000C-1866-4702-A371-9F27DEB3BC5F}" xr6:coauthVersionLast="41" xr6:coauthVersionMax="41" xr10:uidLastSave="{00000000-0000-0000-0000-000000000000}"/>
  <bookViews>
    <workbookView xWindow="410" yWindow="100" windowWidth="16670" windowHeight="9680" tabRatio="678" xr2:uid="{00000000-000D-0000-FFFF-FFFF00000000}"/>
  </bookViews>
  <sheets>
    <sheet name="Cover_sheet" sheetId="28" r:id="rId1"/>
    <sheet name="Contents" sheetId="38" r:id="rId2"/>
    <sheet name="Notes" sheetId="2" r:id="rId3"/>
    <sheet name="CoS_01" sheetId="39" r:id="rId4"/>
    <sheet name="CoS_02" sheetId="40" r:id="rId5"/>
    <sheet name="CoS_03 " sheetId="43" r:id="rId6"/>
    <sheet name="CoS_04 " sheetId="44" r:id="rId7"/>
    <sheet name="CAS_01" sheetId="41" r:id="rId8"/>
    <sheet name="CAS_02" sheetId="42" r:id="rId9"/>
    <sheet name="CAS_03" sheetId="36" r:id="rId10"/>
    <sheet name="CAS_04" sheetId="37" r:id="rId11"/>
  </sheets>
  <externalReferences>
    <externalReference r:id="rId12"/>
    <externalReference r:id="rId13"/>
    <externalReference r:id="rId14"/>
  </externalReferences>
  <definedNames>
    <definedName name="__123Graph_AQ1DECPIE" localSheetId="7" hidden="1">[1]Sheet1!#REF!</definedName>
    <definedName name="__123Graph_AQ1DECPIE" localSheetId="8" hidden="1">[1]Sheet1!#REF!</definedName>
    <definedName name="__123Graph_AQ1DECPIE" localSheetId="9" hidden="1">[1]Sheet1!#REF!</definedName>
    <definedName name="__123Graph_AQ1DECPIE" localSheetId="10" hidden="1">[1]Sheet1!#REF!</definedName>
    <definedName name="__123Graph_AQ1DECPIE" localSheetId="3" hidden="1">[1]Sheet1!#REF!</definedName>
    <definedName name="__123Graph_AQ1DECPIE" localSheetId="4" hidden="1">[1]Sheet1!#REF!</definedName>
    <definedName name="__123Graph_AQ1DECPIE" localSheetId="5" hidden="1">[1]Sheet1!#REF!</definedName>
    <definedName name="__123Graph_AQ1DECPIE" localSheetId="6" hidden="1">[1]Sheet1!#REF!</definedName>
    <definedName name="__123Graph_AQ1DECPIE" hidden="1">[1]Sheet1!#REF!</definedName>
    <definedName name="_23_0__123Graph_AQ1DEC" localSheetId="7" hidden="1">[2]Sheet1!#REF!</definedName>
    <definedName name="_23_0__123Graph_AQ1DEC" localSheetId="8" hidden="1">[2]Sheet1!#REF!</definedName>
    <definedName name="_23_0__123Graph_AQ1DEC" localSheetId="9" hidden="1">[2]Sheet1!#REF!</definedName>
    <definedName name="_23_0__123Graph_AQ1DEC" localSheetId="10" hidden="1">[2]Sheet1!#REF!</definedName>
    <definedName name="_23_0__123Graph_AQ1DEC" localSheetId="3" hidden="1">[2]Sheet1!#REF!</definedName>
    <definedName name="_23_0__123Graph_AQ1DEC" localSheetId="4" hidden="1">[2]Sheet1!#REF!</definedName>
    <definedName name="_23_0__123Graph_AQ1DEC" localSheetId="5" hidden="1">[2]Sheet1!#REF!</definedName>
    <definedName name="_23_0__123Graph_AQ1DEC" localSheetId="6" hidden="1">[2]Sheet1!#REF!</definedName>
    <definedName name="_23_0__123Graph_AQ1DEC" hidden="1">[2]Sheet1!#REF!</definedName>
    <definedName name="_4_123Graph_AQ1DEC" localSheetId="7" hidden="1">[1]Sheet1!#REF!</definedName>
    <definedName name="_4_123Graph_AQ1DEC" localSheetId="8" hidden="1">[1]Sheet1!#REF!</definedName>
    <definedName name="_4_123Graph_AQ1DEC" localSheetId="9" hidden="1">[1]Sheet1!#REF!</definedName>
    <definedName name="_4_123Graph_AQ1DEC" localSheetId="10" hidden="1">[1]Sheet1!#REF!</definedName>
    <definedName name="_4_123Graph_AQ1DEC" localSheetId="3" hidden="1">[1]Sheet1!#REF!</definedName>
    <definedName name="_4_123Graph_AQ1DEC" localSheetId="4" hidden="1">[1]Sheet1!#REF!</definedName>
    <definedName name="_4_123Graph_AQ1DEC" localSheetId="5" hidden="1">[1]Sheet1!#REF!</definedName>
    <definedName name="_4_123Graph_AQ1DEC" localSheetId="6" hidden="1">[1]Sheet1!#REF!</definedName>
    <definedName name="_4_123Graph_AQ1DEC" hidden="1">[1]Sheet1!#REF!</definedName>
    <definedName name="_xlnm._FilterDatabase" localSheetId="8" hidden="1">CAS_02!$A$5:$B$24</definedName>
    <definedName name="_xlnm._FilterDatabase" localSheetId="4" hidden="1">CoS_02!$A$5:$B$27</definedName>
    <definedName name="_Sort" localSheetId="7" hidden="1">[3]Applics_Decns!#REF!</definedName>
    <definedName name="_Sort" localSheetId="8" hidden="1">[3]Applics_Decns!#REF!</definedName>
    <definedName name="_Sort" localSheetId="9" hidden="1">[3]Applics_Decns!#REF!</definedName>
    <definedName name="_Sort" localSheetId="10" hidden="1">[3]Applics_Decns!#REF!</definedName>
    <definedName name="_Sort" localSheetId="3" hidden="1">[3]Applics_Decns!#REF!</definedName>
    <definedName name="_Sort" localSheetId="4" hidden="1">[3]Applics_Decns!#REF!</definedName>
    <definedName name="_Sort" localSheetId="5" hidden="1">[3]Applics_Decns!#REF!</definedName>
    <definedName name="_Sort" localSheetId="6" hidden="1">[3]Applics_Decns!#REF!</definedName>
    <definedName name="_Sort" hidden="1">[3]Applics_Decns!#REF!</definedName>
    <definedName name="_xlnm.Print_Area" localSheetId="0">Cover_sheet!$A$1:$D$21</definedName>
    <definedName name="_xlnm.Print_Area" localSheetId="2">Notes!$B$43:$B$45</definedName>
    <definedName name="_xlnm.Print_Titles" localSheetId="8">CAS_02!$A:$B</definedName>
    <definedName name="_xlnm.Print_Titles" localSheetId="4">CoS_02!$A:$B</definedName>
    <definedName name="Table11X" localSheetId="7" hidden="1">[1]Sheet1!#REF!</definedName>
    <definedName name="Table11X" localSheetId="8" hidden="1">[1]Sheet1!#REF!</definedName>
    <definedName name="Table11X" localSheetId="9" hidden="1">[1]Sheet1!#REF!</definedName>
    <definedName name="Table11X" localSheetId="10" hidden="1">[1]Sheet1!#REF!</definedName>
    <definedName name="Table11X" localSheetId="3" hidden="1">[1]Sheet1!#REF!</definedName>
    <definedName name="Table11X" localSheetId="4" hidden="1">[1]Sheet1!#REF!</definedName>
    <definedName name="Table11X" localSheetId="5" hidden="1">[1]Sheet1!#REF!</definedName>
    <definedName name="Table11X" localSheetId="6" hidden="1">[1]Sheet1!#REF!</definedName>
    <definedName name="Table11X" hidden="1">[1]Sheet1!#REF!</definedName>
    <definedName name="zzz" localSheetId="7" hidden="1">[1]Sheet1!#REF!</definedName>
    <definedName name="zzz" localSheetId="8" hidden="1">[1]Sheet1!#REF!</definedName>
    <definedName name="zzz" localSheetId="9" hidden="1">[1]Sheet1!#REF!</definedName>
    <definedName name="zzz" localSheetId="10" hidden="1">[1]Sheet1!#REF!</definedName>
    <definedName name="zzz" localSheetId="3" hidden="1">[1]Sheet1!#REF!</definedName>
    <definedName name="zzz" localSheetId="4" hidden="1">[1]Sheet1!#REF!</definedName>
    <definedName name="zzz" localSheetId="5" hidden="1">[1]Sheet1!#REF!</definedName>
    <definedName name="zzz" localSheetId="6" hidden="1">[1]Sheet1!#REF!</definedName>
    <definedName name="zzz" hidden="1">[1]Sheet1!#REF!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4" i="42" l="1"/>
  <c r="L23" i="42"/>
  <c r="L22" i="42"/>
  <c r="L18" i="42"/>
  <c r="M17" i="42"/>
  <c r="L17" i="42"/>
  <c r="M16" i="42"/>
  <c r="L16" i="42"/>
</calcChain>
</file>

<file path=xl/sharedStrings.xml><?xml version="1.0" encoding="utf-8"?>
<sst xmlns="http://schemas.openxmlformats.org/spreadsheetml/2006/main" count="699" uniqueCount="222">
  <si>
    <t>Title</t>
  </si>
  <si>
    <t>Period covered</t>
  </si>
  <si>
    <t>National Statistics?</t>
  </si>
  <si>
    <t>Next planned update</t>
  </si>
  <si>
    <t>Yes</t>
  </si>
  <si>
    <t>cs_03</t>
  </si>
  <si>
    <t>cs_04</t>
  </si>
  <si>
    <t>cs_05_q</t>
  </si>
  <si>
    <t>cs_06_q</t>
  </si>
  <si>
    <t xml:space="preserve">A </t>
  </si>
  <si>
    <t>B</t>
  </si>
  <si>
    <t>Argentina</t>
  </si>
  <si>
    <t>Australia</t>
  </si>
  <si>
    <t>Bangladesh</t>
  </si>
  <si>
    <t>Brazil</t>
  </si>
  <si>
    <t>Canada</t>
  </si>
  <si>
    <t>China</t>
  </si>
  <si>
    <t>Egypt</t>
  </si>
  <si>
    <t>Ghana</t>
  </si>
  <si>
    <t>Hong Kong</t>
  </si>
  <si>
    <t>India</t>
  </si>
  <si>
    <t>Indonesia</t>
  </si>
  <si>
    <t>Iran</t>
  </si>
  <si>
    <t>Iraq</t>
  </si>
  <si>
    <t>Jamaica</t>
  </si>
  <si>
    <t>Japan</t>
  </si>
  <si>
    <t>Korea (South)</t>
  </si>
  <si>
    <t>Kuwait</t>
  </si>
  <si>
    <t>Malaysia</t>
  </si>
  <si>
    <t>Mexico</t>
  </si>
  <si>
    <t>New Zealand</t>
  </si>
  <si>
    <t>Nigeria</t>
  </si>
  <si>
    <t>Pakistan</t>
  </si>
  <si>
    <t>Philippines</t>
  </si>
  <si>
    <t>Russia</t>
  </si>
  <si>
    <t>Saudi Arabia</t>
  </si>
  <si>
    <t>Singapore</t>
  </si>
  <si>
    <t>South Africa</t>
  </si>
  <si>
    <t>Sri Lanka</t>
  </si>
  <si>
    <t>Taiwan</t>
  </si>
  <si>
    <t>Thailand</t>
  </si>
  <si>
    <t>Turkey</t>
  </si>
  <si>
    <t>Ukraine</t>
  </si>
  <si>
    <t>United States</t>
  </si>
  <si>
    <t>Vietnam</t>
  </si>
  <si>
    <t>Zimbabwe</t>
  </si>
  <si>
    <t>English language school</t>
  </si>
  <si>
    <t>Independent school</t>
  </si>
  <si>
    <t>Contents</t>
  </si>
  <si>
    <t>Back to contents</t>
  </si>
  <si>
    <t>Year</t>
  </si>
  <si>
    <t>Year ending</t>
  </si>
  <si>
    <t>Change (latest year)</t>
  </si>
  <si>
    <t>2011</t>
  </si>
  <si>
    <t>2012</t>
  </si>
  <si>
    <t>2013</t>
  </si>
  <si>
    <t>2014</t>
  </si>
  <si>
    <t>2015</t>
  </si>
  <si>
    <t>2016</t>
  </si>
  <si>
    <t>2017</t>
  </si>
  <si>
    <t>2018</t>
  </si>
  <si>
    <t>Sep 2018</t>
  </si>
  <si>
    <t>Sep 2019</t>
  </si>
  <si>
    <t>Number</t>
  </si>
  <si>
    <t>%</t>
  </si>
  <si>
    <t>Total</t>
  </si>
  <si>
    <t>Extensions of stay</t>
  </si>
  <si>
    <t>Visa</t>
  </si>
  <si>
    <t>All Institutions</t>
  </si>
  <si>
    <t>Contact</t>
  </si>
  <si>
    <r>
      <rPr>
        <b/>
        <sz val="11"/>
        <color rgb="FF000000"/>
        <rFont val="Calibri"/>
        <family val="2"/>
        <scheme val="minor"/>
      </rPr>
      <t>Responsible Statistician:</t>
    </r>
    <r>
      <rPr>
        <sz val="11"/>
        <color rgb="FF000000"/>
        <rFont val="Calibri"/>
        <family val="2"/>
        <scheme val="minor"/>
      </rPr>
      <t xml:space="preserve"> Bex Newell</t>
    </r>
  </si>
  <si>
    <r>
      <rPr>
        <b/>
        <sz val="11"/>
        <color rgb="FF000000"/>
        <rFont val="Calibri"/>
        <family val="2"/>
        <scheme val="minor"/>
      </rPr>
      <t>Email:</t>
    </r>
    <r>
      <rPr>
        <sz val="11"/>
        <color rgb="FF000000"/>
        <rFont val="Calibri"/>
        <family val="2"/>
        <scheme val="minor"/>
      </rPr>
      <t xml:space="preserve"> </t>
    </r>
    <r>
      <rPr>
        <u/>
        <sz val="11"/>
        <color rgb="FF0000FF"/>
        <rFont val="Calibri"/>
        <family val="2"/>
        <scheme val="minor"/>
      </rPr>
      <t>MigrationStatsEnquiries@homeoffice.gov.uk</t>
    </r>
  </si>
  <si>
    <r>
      <rPr>
        <b/>
        <sz val="11"/>
        <color rgb="FF000000"/>
        <rFont val="Calibri"/>
        <family val="2"/>
        <scheme val="minor"/>
      </rPr>
      <t xml:space="preserve">Press enquiries: </t>
    </r>
    <r>
      <rPr>
        <sz val="11"/>
        <color rgb="FF000000"/>
        <rFont val="Calibri"/>
        <family val="2"/>
        <scheme val="minor"/>
      </rPr>
      <t>020 7035 3535</t>
    </r>
  </si>
  <si>
    <t>To navigate to a specific summary table, select the title from the list below.
For more detailed statistics, select the link to the "Detailed Data Table", below. Note that this will require download of a separate file.</t>
  </si>
  <si>
    <t>Sheet</t>
  </si>
  <si>
    <t>National Statistics</t>
  </si>
  <si>
    <t>Earlier data available at
(opens new file):</t>
  </si>
  <si>
    <t>Sponsorship - Summary Tables</t>
  </si>
  <si>
    <t>Applicants for visas and extensions of stay for study using sponsor acceptances, by education sector and nationality, year ending September 2019</t>
  </si>
  <si>
    <t>Notes</t>
  </si>
  <si>
    <t>Summary Tables</t>
  </si>
  <si>
    <t>Data for 2019 Q1 onwards are provisional.</t>
  </si>
  <si>
    <t>z = not applicable</t>
  </si>
  <si>
    <t>: = not available</t>
  </si>
  <si>
    <t>Table Index</t>
  </si>
  <si>
    <t>The previous iteration of extensions data tables consisted of 12 data tables. The index below provides a 'map' to show where the data previously contained in each of these can now be found.</t>
  </si>
  <si>
    <t>Equivalent data may now be found in…</t>
  </si>
  <si>
    <t>Previously, data was found in…</t>
  </si>
  <si>
    <t>cs_03_q</t>
  </si>
  <si>
    <t>cs_04_q</t>
  </si>
  <si>
    <t>cs_06</t>
  </si>
  <si>
    <t>cs_09</t>
  </si>
  <si>
    <t>cs_09_q</t>
  </si>
  <si>
    <t>cs_10_q</t>
  </si>
  <si>
    <t>x</t>
  </si>
  <si>
    <t>cs_10</t>
  </si>
  <si>
    <t>cs_11</t>
  </si>
  <si>
    <t>cs_11_q</t>
  </si>
  <si>
    <t>cs_12</t>
  </si>
  <si>
    <t>cs_12_q</t>
  </si>
  <si>
    <t>cs_13</t>
  </si>
  <si>
    <t>cs_13_q</t>
  </si>
  <si>
    <t>cs_14</t>
  </si>
  <si>
    <t>cs_14_q</t>
  </si>
  <si>
    <t>These Summary Tables provide an overview of the latest statistics on Sponsorship.
More detailed data are available in the additional visas datasets - see the Contents for details.</t>
  </si>
  <si>
    <r>
      <rPr>
        <sz val="10"/>
        <color rgb="FF000000"/>
        <rFont val="Calibri"/>
        <family val="2"/>
        <scheme val="minor"/>
      </rPr>
      <t xml:space="preserve">These data accompany the commentary published as part of the Home Office quarterly </t>
    </r>
    <r>
      <rPr>
        <u/>
        <sz val="10"/>
        <color rgb="FF0563C1"/>
        <rFont val="Calibri"/>
        <family val="2"/>
        <scheme val="minor"/>
      </rPr>
      <t>Immigration Statistics</t>
    </r>
    <r>
      <rPr>
        <sz val="10"/>
        <color rgb="FF000000"/>
        <rFont val="Calibri"/>
        <family val="2"/>
        <scheme val="minor"/>
      </rPr>
      <t xml:space="preserve"> release.</t>
    </r>
  </si>
  <si>
    <r>
      <rPr>
        <sz val="10"/>
        <color rgb="FF000000"/>
        <rFont val="Calibri"/>
        <family val="2"/>
        <scheme val="minor"/>
      </rPr>
      <t xml:space="preserve">More information on the terms and definitions used can be found in the </t>
    </r>
    <r>
      <rPr>
        <u/>
        <sz val="10"/>
        <color rgb="FF0563C1"/>
        <rFont val="Calibri"/>
        <family val="2"/>
        <scheme val="minor"/>
      </rPr>
      <t>User Guide to Home Office Immigration Statistics</t>
    </r>
    <r>
      <rPr>
        <sz val="10"/>
        <color rgb="FF000000"/>
        <rFont val="Calibri"/>
        <family val="2"/>
        <scheme val="minor"/>
      </rPr>
      <t>.</t>
    </r>
  </si>
  <si>
    <r>
      <t xml:space="preserve">The Home Office has carefully considered the benefits and risks of publishing the Immigration Statistics collection in this format. Further details can be found in the </t>
    </r>
    <r>
      <rPr>
        <u/>
        <sz val="10"/>
        <color rgb="FF0070C0"/>
        <rFont val="Calibri"/>
        <family val="2"/>
        <scheme val="minor"/>
      </rPr>
      <t>publishing detailed datasets in Immigration Statistics</t>
    </r>
    <r>
      <rPr>
        <sz val="10"/>
        <color rgb="FF000000"/>
        <rFont val="Calibri"/>
        <family val="2"/>
        <scheme val="minor"/>
      </rPr>
      <t xml:space="preserve"> document.</t>
    </r>
  </si>
  <si>
    <t>CAS_D01</t>
  </si>
  <si>
    <t>CAS_D02</t>
  </si>
  <si>
    <t>CoS_D01</t>
  </si>
  <si>
    <t>CoS_D02</t>
  </si>
  <si>
    <t>Total organisations</t>
  </si>
  <si>
    <t>As at end of…</t>
  </si>
  <si>
    <t>Dec 2012</t>
  </si>
  <si>
    <t>Dec 2011</t>
  </si>
  <si>
    <t>Dec 2013</t>
  </si>
  <si>
    <t>Dec 2015</t>
  </si>
  <si>
    <t>Dec 2014</t>
  </si>
  <si>
    <t>Dec 2016</t>
  </si>
  <si>
    <t>Dec 2017</t>
  </si>
  <si>
    <t>Dec 2018</t>
  </si>
  <si>
    <t>2. Data relate to the number of sponsors on the register at the end of the period. Data extracts are taken within a few days of the end of the quarter and may not relate to the actual last day of the quarter.</t>
  </si>
  <si>
    <t>General</t>
  </si>
  <si>
    <t>Intra Company Transfers</t>
  </si>
  <si>
    <t>Religious Workers</t>
  </si>
  <si>
    <t>Sport</t>
  </si>
  <si>
    <t>Creative &amp; Sporting</t>
  </si>
  <si>
    <t xml:space="preserve">Exchange </t>
  </si>
  <si>
    <t xml:space="preserve">Voluntary Workers </t>
  </si>
  <si>
    <t xml:space="preserve">International Agreements </t>
  </si>
  <si>
    <t>1. 'Organisation on the register of sponsors' relates to all organisations that the Home Office recognises as a sponsor for Skilled (Tier 2) or Youth mobility and temporary worker (Tier 5) work.</t>
  </si>
  <si>
    <r>
      <t>Sponsor rating</t>
    </r>
    <r>
      <rPr>
        <b/>
        <vertAlign val="superscript"/>
        <sz val="10"/>
        <color rgb="FF000000"/>
        <rFont val="Calibri"/>
        <family val="2"/>
        <scheme val="minor"/>
      </rPr>
      <t>3</t>
    </r>
  </si>
  <si>
    <r>
      <t>Immigration category</t>
    </r>
    <r>
      <rPr>
        <b/>
        <vertAlign val="superscript"/>
        <sz val="10"/>
        <color rgb="FF000000"/>
        <rFont val="Calibri"/>
        <family val="2"/>
        <scheme val="minor"/>
      </rPr>
      <t>4</t>
    </r>
  </si>
  <si>
    <t>4. Immigration category relates to the type of work for which the sponsor is allowed to sponsor an individuals application.</t>
  </si>
  <si>
    <t>United Kingdom</t>
  </si>
  <si>
    <t>Applicants for visas and extensions of stay for study using sponsor acceptances, by education sector</t>
  </si>
  <si>
    <t>Applicants for visas and extensions of stay for study using sponsor acceptances, by education sector and nationality</t>
  </si>
  <si>
    <t xml:space="preserve">Applicants for visas and extensions of stay for work using sponsorship certificates, by tier and industry type </t>
  </si>
  <si>
    <t>Applicants for visas and extensions of stay for work using sponsorship certificates, by tier and country of nationality</t>
  </si>
  <si>
    <t xml:space="preserve">3. A sponsor licence can be rated either ‘A’ or ‘B’. An A-rating is awarded when a sponsor is first granted a licence on the basis that they have systems in place to be able to meet their sponsor duties. Their licence rating appears on the published register of licensed sponsors. A licence is not granted if a sponsor cannot achieve an A-rating. The rating will usually be the same for all the tiers, categories and subcategories in which a sponsor is registered. In exceptional cases, if we later find that they are not meeting their sponsor duties in only one tier on their licence, we will downgrade that tier to a B-rating.  </t>
  </si>
  <si>
    <r>
      <t>As at end of…</t>
    </r>
    <r>
      <rPr>
        <b/>
        <vertAlign val="superscript"/>
        <sz val="10"/>
        <rFont val="Calibri"/>
        <family val="2"/>
        <scheme val="minor"/>
      </rPr>
      <t>2</t>
    </r>
  </si>
  <si>
    <r>
      <t>Total visa applications</t>
    </r>
    <r>
      <rPr>
        <b/>
        <vertAlign val="superscript"/>
        <sz val="10"/>
        <rFont val="Calibri"/>
        <family val="2"/>
        <scheme val="minor"/>
      </rPr>
      <t>1</t>
    </r>
  </si>
  <si>
    <t>Tier 2 (Skilled)</t>
  </si>
  <si>
    <t>Tier 5 (Youth mobility and temporary worker)</t>
  </si>
  <si>
    <r>
      <t>Total applications for an extension</t>
    </r>
    <r>
      <rPr>
        <b/>
        <vertAlign val="superscript"/>
        <sz val="10"/>
        <rFont val="Calibri"/>
        <family val="2"/>
        <scheme val="minor"/>
      </rPr>
      <t>1</t>
    </r>
  </si>
  <si>
    <t xml:space="preserve">1. Relates to applications where a CoS was used in the application process. </t>
  </si>
  <si>
    <t>Notes:</t>
  </si>
  <si>
    <t>2010 to Q3 2019</t>
  </si>
  <si>
    <t>Year ending Q3 2019</t>
  </si>
  <si>
    <t>Sponsorship data tables</t>
  </si>
  <si>
    <t>Rank</t>
  </si>
  <si>
    <t>1. Top 20 nationalities applying for work visas in the latest year.</t>
  </si>
  <si>
    <t>2. Other nationalities includes all nationalities that do not appear in the top 20 in the latest year.</t>
  </si>
  <si>
    <r>
      <t>Other nationalities</t>
    </r>
    <r>
      <rPr>
        <vertAlign val="superscript"/>
        <sz val="10"/>
        <color rgb="FF000000"/>
        <rFont val="Calibri"/>
        <family val="2"/>
        <scheme val="minor"/>
      </rPr>
      <t>2</t>
    </r>
  </si>
  <si>
    <t>Tier 4 (Sponsored study)</t>
  </si>
  <si>
    <r>
      <t>Higher Education Institutions</t>
    </r>
    <r>
      <rPr>
        <b/>
        <vertAlign val="superscript"/>
        <sz val="10"/>
        <color rgb="FF000000"/>
        <rFont val="Calibri"/>
        <family val="2"/>
        <scheme val="minor"/>
      </rPr>
      <t>3</t>
    </r>
  </si>
  <si>
    <t xml:space="preserve">3. A higher education institution (HEI) is a 'recognised body' (meaning that it has its own UK degree-awarding powers), or a body in receipt of public funding as a HEI. Institutions (including further education colleges) which receive some public funding to deliver higher education courses do not fall within this definition of an HEI.
</t>
  </si>
  <si>
    <t>Total CAS used in visa applications</t>
  </si>
  <si>
    <t>Total CAS used in applications for extension</t>
  </si>
  <si>
    <r>
      <t>Higher Education Institutions</t>
    </r>
    <r>
      <rPr>
        <vertAlign val="superscript"/>
        <sz val="10"/>
        <color rgb="FF000000"/>
        <rFont val="Calibri"/>
        <family val="2"/>
        <scheme val="minor"/>
      </rPr>
      <t>1</t>
    </r>
  </si>
  <si>
    <r>
      <t xml:space="preserve">      of which Russell Group Universities</t>
    </r>
    <r>
      <rPr>
        <vertAlign val="superscript"/>
        <sz val="10"/>
        <color rgb="FF000000"/>
        <rFont val="Calibri"/>
        <family val="2"/>
        <scheme val="minor"/>
      </rPr>
      <t>2</t>
    </r>
  </si>
  <si>
    <t xml:space="preserve">1. A higher education institution (HEI) is a 'recognised body' (meaning that it has its own UK degree-awarding powers), or a body in receipt of public funding as a HEI. Institutions (including further education colleges) which receive some public funding to deliver higher education courses do not fall within this definition of an HEI.
</t>
  </si>
  <si>
    <t>3. Tertiary, Further education or other colleges includes the remainder of sponsors who described themselves as ‘University and tertiary’, plus those who described themselves as ‘Private Institution of Further or Higher Education’ or whose self-description included ‘Further education’ or ‘Higher Education’. This category includes a small number of foreign based universities but these account for very small numbers of CAS used.</t>
  </si>
  <si>
    <r>
      <t>Tertiary, Further education or other colleges</t>
    </r>
    <r>
      <rPr>
        <vertAlign val="superscript"/>
        <sz val="10"/>
        <color rgb="FF000000"/>
        <rFont val="Calibri"/>
        <family val="2"/>
        <scheme val="minor"/>
      </rPr>
      <t>3</t>
    </r>
  </si>
  <si>
    <r>
      <t>Other</t>
    </r>
    <r>
      <rPr>
        <vertAlign val="superscript"/>
        <sz val="10"/>
        <color rgb="FF000000"/>
        <rFont val="Calibri"/>
        <family val="2"/>
        <scheme val="minor"/>
      </rPr>
      <t>4</t>
    </r>
  </si>
  <si>
    <t xml:space="preserve">4. Other - This category contains all other sponsors, accounting for very small numbers. 
</t>
  </si>
  <si>
    <t>2. Russell Group describe themselves as representing 24 leading UK universities (http://russellgroup.ac.uk/). A list of these universities can be found in the User Guide to Home Office Immigration Statistics.</t>
  </si>
  <si>
    <t>Additional sponsorship datasets</t>
  </si>
  <si>
    <t>Dataset</t>
  </si>
  <si>
    <t>CoS_01</t>
  </si>
  <si>
    <t>CoS_02</t>
  </si>
  <si>
    <t>CoS_03</t>
  </si>
  <si>
    <t>CoS_04</t>
  </si>
  <si>
    <t>CAS_01</t>
  </si>
  <si>
    <t>CAS_02</t>
  </si>
  <si>
    <t>CAS_03</t>
  </si>
  <si>
    <t>CAS_04</t>
  </si>
  <si>
    <t>Number of organisations on the register of sponsors for work</t>
  </si>
  <si>
    <t>Number of organisations on the register of sponsors for study</t>
  </si>
  <si>
    <r>
      <t>Number of organisations on the register</t>
    </r>
    <r>
      <rPr>
        <b/>
        <vertAlign val="superscript"/>
        <sz val="12"/>
        <rFont val="Calibri"/>
        <family val="2"/>
        <scheme val="minor"/>
      </rPr>
      <t>1</t>
    </r>
    <r>
      <rPr>
        <b/>
        <sz val="12"/>
        <rFont val="Calibri"/>
        <family val="2"/>
        <scheme val="minor"/>
      </rPr>
      <t xml:space="preserve"> of sponsors for Study that can sponsor individuals for each immigration category </t>
    </r>
  </si>
  <si>
    <r>
      <t>Applicants for visas and extensions of stay for study using sponsor acceptances, by education sector and nationality,</t>
    </r>
    <r>
      <rPr>
        <b/>
        <vertAlign val="superscript"/>
        <sz val="12"/>
        <color rgb="FF000000"/>
        <rFont val="Calibri"/>
        <family val="2"/>
        <scheme val="minor"/>
      </rPr>
      <t xml:space="preserve"> </t>
    </r>
    <r>
      <rPr>
        <b/>
        <sz val="12"/>
        <color rgb="FF000000"/>
        <rFont val="Calibri"/>
        <family val="2"/>
        <scheme val="minor"/>
      </rPr>
      <t>year ending September 2019</t>
    </r>
  </si>
  <si>
    <t>z</t>
  </si>
  <si>
    <t>All data in tables CoS_03; CoS_04; CAS_03 and CAS_04 relate to main applicants only</t>
  </si>
  <si>
    <t>Child</t>
  </si>
  <si>
    <t>Students</t>
  </si>
  <si>
    <t>Source: CAS_D01</t>
  </si>
  <si>
    <t>Source: Home Office</t>
  </si>
  <si>
    <t>Source: CAS_D02</t>
  </si>
  <si>
    <t>Tier 2
(Skilled)</t>
  </si>
  <si>
    <t>Tier 5
(Youth mobility and temporary worker)</t>
  </si>
  <si>
    <t>Source: CoS_D01</t>
  </si>
  <si>
    <t>Source: CoS_D02</t>
  </si>
  <si>
    <t>5. Some organisations may sponsor in more than one immigration category. Such organisations will be counted in each immigration category in the table. As a result, the sum of the figures in this table will be greater than the total number of sponsors in CoS_01.</t>
  </si>
  <si>
    <r>
      <t>Number of organisations on the register</t>
    </r>
    <r>
      <rPr>
        <b/>
        <vertAlign val="superscript"/>
        <sz val="12"/>
        <rFont val="Calibri"/>
        <family val="2"/>
        <scheme val="minor"/>
      </rPr>
      <t>1</t>
    </r>
    <r>
      <rPr>
        <b/>
        <sz val="12"/>
        <rFont val="Calibri"/>
        <family val="2"/>
        <scheme val="minor"/>
      </rPr>
      <t xml:space="preserve"> of sponsors for work that can sponsor individuals for each immigration category</t>
    </r>
    <r>
      <rPr>
        <b/>
        <vertAlign val="superscript"/>
        <sz val="12"/>
        <rFont val="Calibri"/>
        <family val="2"/>
        <scheme val="minor"/>
      </rPr>
      <t>5</t>
    </r>
  </si>
  <si>
    <t>1. 'Organisation on the register of sponsors' relates to all institutions that the Home Office recognises as a sponsor for Tier 4 study.</t>
  </si>
  <si>
    <t>6. A 'legacy' sponsor has a CAS allocation of zero,  and are not allowed to sponsor any new students (because they do not meet the required standards). They can continue to sponsor students who are already studying with them until either they finish their course or until the sponsor licence expires, whichever happens first.</t>
  </si>
  <si>
    <t>5. 'Tier 4 Sponsor' - recognises sponsors who show a good history of compliance with their sponsor duties and whose students meet the standards of compliance with the terms of their visa or permission to stay in the UK. Tier 4 Sponsor status replaced the Highly Trusted Sponsor status on 6 April 2015.</t>
  </si>
  <si>
    <t xml:space="preserve">3. A sponsor licence can be rated either ‘A’ or ‘B’. An A-rating is awarded when a sponsor is first granted a licence on the basis that they have systems in place to be able to meet their sponsor duties.  In exceptional cases, if we later find that they are not meeting their sponsor duties in only one tier on their licence, we will downgrade that tier to a B-rating. </t>
  </si>
  <si>
    <r>
      <t>Legacy</t>
    </r>
    <r>
      <rPr>
        <vertAlign val="superscript"/>
        <sz val="10"/>
        <color rgb="FF000000"/>
        <rFont val="Calibri"/>
        <family val="2"/>
        <scheme val="minor"/>
      </rPr>
      <t>6</t>
    </r>
  </si>
  <si>
    <r>
      <t>Tier 4 Sponsor</t>
    </r>
    <r>
      <rPr>
        <vertAlign val="superscript"/>
        <sz val="10"/>
        <color rgb="FF000000"/>
        <rFont val="Calibri"/>
        <family val="2"/>
        <scheme val="minor"/>
      </rPr>
      <t>5</t>
    </r>
  </si>
  <si>
    <t>Number of organisations on the register of sponsors for work that can sponsor individuals for each immigration category</t>
  </si>
  <si>
    <t xml:space="preserve">Number of organisations on the register of sponsors for Study that can sponsor individuals for each immigration category </t>
  </si>
  <si>
    <t>Dec 2019</t>
  </si>
  <si>
    <t>Tier 4 Sponsor - Track Record</t>
  </si>
  <si>
    <t>Probationary Sponsor</t>
  </si>
  <si>
    <t>Morocco</t>
  </si>
  <si>
    <r>
      <t xml:space="preserve">Immigration Statistics
</t>
    </r>
    <r>
      <rPr>
        <sz val="20"/>
        <color rgb="FF0000FF"/>
        <rFont val="Calibri"/>
        <family val="2"/>
        <scheme val="minor"/>
      </rPr>
      <t>year ending December 2019</t>
    </r>
  </si>
  <si>
    <r>
      <rPr>
        <b/>
        <sz val="11"/>
        <color rgb="FF000000"/>
        <rFont val="Calibri"/>
        <family val="2"/>
        <scheme val="minor"/>
      </rPr>
      <t>Published:</t>
    </r>
    <r>
      <rPr>
        <sz val="11"/>
        <color rgb="FF000000"/>
        <rFont val="Calibri"/>
        <family val="2"/>
        <scheme val="minor"/>
      </rPr>
      <t xml:space="preserve"> 27 February 2020</t>
    </r>
  </si>
  <si>
    <r>
      <rPr>
        <b/>
        <sz val="11"/>
        <color rgb="FF000000"/>
        <rFont val="Calibri"/>
        <family val="2"/>
        <scheme val="minor"/>
      </rPr>
      <t xml:space="preserve">Next update: </t>
    </r>
    <r>
      <rPr>
        <sz val="11"/>
        <color rgb="FF000000"/>
        <rFont val="Calibri"/>
        <family val="2"/>
        <scheme val="minor"/>
      </rPr>
      <t>21 May 2020</t>
    </r>
  </si>
  <si>
    <t>Crown copyright © 2020</t>
  </si>
  <si>
    <t>Immigration statistics, year ending December 2019</t>
  </si>
  <si>
    <t>2010 to Q4 2019</t>
  </si>
  <si>
    <t>21 May 2020</t>
  </si>
  <si>
    <t>Q1 2010 to Q3 2019</t>
  </si>
  <si>
    <t>Seasonal worker</t>
  </si>
  <si>
    <t>Due to changes to the casework system in October 2019, for 2019 quarter 4 it has not been possible to break down the number of Certificates of Sponsorship (CoS) or Confirmation of acceptance for study (CAS) used in ‘out of country’ (visa) applications or ‘in-country’ (extension) applications. As a result, the latest available data relate to the year ending September 2019. The issue will affect the data provided in tables CoS_03, CoS_04, CAS_03 and CAS_04. These statistics will be updated in due course.</t>
  </si>
  <si>
    <t>Applicants for visas and extensions of stay for work using sponsorship certificates¹, by tier, year ending September 2019</t>
  </si>
  <si>
    <r>
      <t>Applicants for visas and extensions of stay for work using sponsorship certificates, by nationality</t>
    </r>
    <r>
      <rPr>
        <b/>
        <vertAlign val="superscript"/>
        <sz val="12"/>
        <color rgb="FF000000"/>
        <rFont val="Calibri"/>
        <family val="2"/>
        <scheme val="minor"/>
      </rPr>
      <t>1</t>
    </r>
    <r>
      <rPr>
        <b/>
        <sz val="12"/>
        <color rgb="FF000000"/>
        <rFont val="Calibri"/>
        <family val="2"/>
        <scheme val="minor"/>
      </rPr>
      <t>,</t>
    </r>
    <r>
      <rPr>
        <b/>
        <vertAlign val="superscript"/>
        <sz val="12"/>
        <color rgb="FF000000"/>
        <rFont val="Calibri"/>
        <family val="2"/>
        <scheme val="minor"/>
      </rPr>
      <t xml:space="preserve"> </t>
    </r>
    <r>
      <rPr>
        <b/>
        <sz val="12"/>
        <color rgb="FF000000"/>
        <rFont val="Calibri"/>
        <family val="2"/>
        <scheme val="minor"/>
      </rPr>
      <t>year ending September 2019</t>
    </r>
  </si>
  <si>
    <t>Applicants for visas and extensions of stay for study using sponsor acceptances, by education sector, year ending September 2019</t>
  </si>
  <si>
    <t>Applicants for visas and extensions of stay for work using sponsorship certificates, by tier, year ending September 2019</t>
  </si>
  <si>
    <t xml:space="preserve">Applicants for visas and extensions of stay for work using sponsorship certificates, by nationality, year ending September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</si>
</sst>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quot; &quot;#,##0.00&quot; &quot;;&quot;-&quot;#,##0.00&quot; &quot;;&quot; -&quot;00&quot; &quot;;&quot; &quot;@&quot; &quot;"/>
    <numFmt numFmtId="165" formatCode="\+0;\-#,#00"/>
    <numFmt numFmtId="166" formatCode="\+#,#00;\-#,#00"/>
    <numFmt numFmtId="167" formatCode="\+0%;\-0%;0\ %"/>
    <numFmt numFmtId="168" formatCode="&quot; &quot;#,##0&quot; &quot;;&quot;-&quot;#,##0&quot; &quot;;&quot; -&quot;00&quot; &quot;;&quot; &quot;@&quot; &quot;"/>
  </numFmts>
  <fonts count="57" x14ac:knownFonts="1">
    <font>
      <sz val="12"/>
      <color rgb="FF000000"/>
      <name val="Arial"/>
      <family val="2"/>
    </font>
    <font>
      <sz val="12"/>
      <color theme="1"/>
      <name val="Arial"/>
      <family val="2"/>
    </font>
    <font>
      <sz val="10"/>
      <name val="Arial"/>
      <family val="2"/>
    </font>
    <font>
      <sz val="12"/>
      <color rgb="FF000000"/>
      <name val="Arial"/>
      <family val="2"/>
    </font>
    <font>
      <u/>
      <sz val="10"/>
      <color rgb="FF0000FF"/>
      <name val="Courier"/>
      <family val="3"/>
    </font>
    <font>
      <sz val="10"/>
      <color rgb="FF000000"/>
      <name val="Arial"/>
      <family val="2"/>
    </font>
    <font>
      <u/>
      <sz val="10"/>
      <color indexed="12"/>
      <name val="Arial"/>
      <family val="2"/>
    </font>
    <font>
      <u/>
      <sz val="10"/>
      <color rgb="FF0000FF"/>
      <name val="Arial"/>
      <family val="2"/>
    </font>
    <font>
      <sz val="10"/>
      <color theme="1"/>
      <name val="Calibri"/>
      <family val="2"/>
      <scheme val="minor"/>
    </font>
    <font>
      <i/>
      <sz val="10"/>
      <color theme="1"/>
      <name val="Calibri"/>
      <family val="2"/>
      <scheme val="minor"/>
    </font>
    <font>
      <b/>
      <sz val="10"/>
      <color theme="1"/>
      <name val="Calibri"/>
      <family val="2"/>
      <scheme val="minor"/>
    </font>
    <font>
      <b/>
      <i/>
      <sz val="10"/>
      <name val="Calibri"/>
      <family val="2"/>
      <scheme val="minor"/>
    </font>
    <font>
      <i/>
      <sz val="10"/>
      <name val="Calibri"/>
      <family val="2"/>
      <scheme val="minor"/>
    </font>
    <font>
      <sz val="10"/>
      <color rgb="FF000000"/>
      <name val="Calibri"/>
      <family val="2"/>
      <scheme val="minor"/>
    </font>
    <font>
      <u/>
      <sz val="11"/>
      <color rgb="FF0563C1"/>
      <name val="Calibri"/>
      <family val="2"/>
    </font>
    <font>
      <u/>
      <sz val="11"/>
      <color rgb="FF0000FF"/>
      <name val="Calibri"/>
      <family val="2"/>
      <scheme val="minor"/>
    </font>
    <font>
      <b/>
      <sz val="10"/>
      <color rgb="FF000000"/>
      <name val="Calibri"/>
      <family val="2"/>
      <scheme val="minor"/>
    </font>
    <font>
      <i/>
      <sz val="10"/>
      <color rgb="FF000000"/>
      <name val="Calibri"/>
      <family val="2"/>
      <scheme val="minor"/>
    </font>
    <font>
      <u/>
      <sz val="10"/>
      <color rgb="FF0000FF"/>
      <name val="Calibri"/>
      <family val="2"/>
      <scheme val="minor"/>
    </font>
    <font>
      <sz val="36"/>
      <color rgb="FF0000FF"/>
      <name val="Calibri"/>
      <family val="2"/>
      <scheme val="minor"/>
    </font>
    <font>
      <sz val="20"/>
      <color rgb="FF0000FF"/>
      <name val="Calibri"/>
      <family val="2"/>
      <scheme val="minor"/>
    </font>
    <font>
      <sz val="11"/>
      <color rgb="FF000000"/>
      <name val="Calibri"/>
      <family val="2"/>
      <scheme val="minor"/>
    </font>
    <font>
      <b/>
      <sz val="11"/>
      <color rgb="FF000000"/>
      <name val="Calibri"/>
      <family val="2"/>
      <scheme val="minor"/>
    </font>
    <font>
      <sz val="11"/>
      <color rgb="FF000000"/>
      <name val="Calibri"/>
      <family val="2"/>
    </font>
    <font>
      <b/>
      <sz val="12"/>
      <color rgb="FF000000"/>
      <name val="Calibri"/>
      <family val="2"/>
      <scheme val="minor"/>
    </font>
    <font>
      <b/>
      <sz val="14"/>
      <color rgb="FF000000"/>
      <name val="Calibri"/>
      <family val="2"/>
      <scheme val="minor"/>
    </font>
    <font>
      <u/>
      <sz val="10"/>
      <color rgb="FF0563C1"/>
      <name val="Calibri"/>
      <family val="2"/>
      <scheme val="minor"/>
    </font>
    <font>
      <sz val="11"/>
      <name val="Calibri"/>
      <family val="2"/>
      <scheme val="minor"/>
    </font>
    <font>
      <sz val="36"/>
      <color indexed="12"/>
      <name val="Calibri"/>
      <family val="2"/>
      <scheme val="minor"/>
    </font>
    <font>
      <sz val="10"/>
      <name val="Calibri"/>
      <family val="2"/>
      <scheme val="minor"/>
    </font>
    <font>
      <sz val="14"/>
      <name val="Calibri"/>
      <family val="2"/>
      <scheme val="minor"/>
    </font>
    <font>
      <sz val="12"/>
      <name val="Calibri"/>
      <family val="2"/>
      <scheme val="minor"/>
    </font>
    <font>
      <u/>
      <sz val="12"/>
      <color indexed="12"/>
      <name val="Calibri"/>
      <family val="2"/>
      <scheme val="minor"/>
    </font>
    <font>
      <sz val="12"/>
      <color theme="1"/>
      <name val="Calibri"/>
      <family val="2"/>
      <scheme val="minor"/>
    </font>
    <font>
      <b/>
      <vertAlign val="superscript"/>
      <sz val="12"/>
      <color rgb="FF000000"/>
      <name val="Calibri"/>
      <family val="2"/>
      <scheme val="minor"/>
    </font>
    <font>
      <sz val="12"/>
      <color rgb="FF000000"/>
      <name val="Calibri"/>
      <family val="2"/>
      <scheme val="minor"/>
    </font>
    <font>
      <sz val="9"/>
      <color rgb="FF000000"/>
      <name val="Calibri"/>
      <family val="2"/>
      <scheme val="minor"/>
    </font>
    <font>
      <u/>
      <sz val="10"/>
      <color rgb="FF0070C0"/>
      <name val="Calibri"/>
      <family val="2"/>
      <scheme val="minor"/>
    </font>
    <font>
      <b/>
      <sz val="9"/>
      <name val="Calibri"/>
      <family val="2"/>
      <scheme val="minor"/>
    </font>
    <font>
      <u/>
      <sz val="10"/>
      <color indexed="12"/>
      <name val="Calibri"/>
      <family val="2"/>
      <scheme val="minor"/>
    </font>
    <font>
      <sz val="9"/>
      <name val="Calibri"/>
      <family val="2"/>
      <scheme val="minor"/>
    </font>
    <font>
      <sz val="10"/>
      <color rgb="FFFF0000"/>
      <name val="Calibri"/>
      <family val="2"/>
      <scheme val="minor"/>
    </font>
    <font>
      <b/>
      <sz val="12"/>
      <color rgb="FFFF0000"/>
      <name val="Calibri"/>
      <family val="2"/>
      <scheme val="minor"/>
    </font>
    <font>
      <i/>
      <sz val="10"/>
      <color rgb="FFFF0000"/>
      <name val="Calibri"/>
      <family val="2"/>
      <scheme val="minor"/>
    </font>
    <font>
      <b/>
      <i/>
      <sz val="10"/>
      <color theme="1"/>
      <name val="Calibri"/>
      <family val="2"/>
      <scheme val="minor"/>
    </font>
    <font>
      <b/>
      <vertAlign val="superscript"/>
      <sz val="10"/>
      <color rgb="FF000000"/>
      <name val="Calibri"/>
      <family val="2"/>
      <scheme val="minor"/>
    </font>
    <font>
      <sz val="14"/>
      <color rgb="FF000000"/>
      <name val="Calibri"/>
      <family val="2"/>
      <scheme val="minor"/>
    </font>
    <font>
      <b/>
      <sz val="12"/>
      <name val="Calibri"/>
      <family val="2"/>
      <scheme val="minor"/>
    </font>
    <font>
      <b/>
      <sz val="10"/>
      <name val="Calibri"/>
      <family val="2"/>
      <scheme val="minor"/>
    </font>
    <font>
      <b/>
      <vertAlign val="superscript"/>
      <sz val="10"/>
      <name val="Calibri"/>
      <family val="2"/>
      <scheme val="minor"/>
    </font>
    <font>
      <b/>
      <vertAlign val="superscript"/>
      <sz val="12"/>
      <name val="Calibri"/>
      <family val="2"/>
      <scheme val="minor"/>
    </font>
    <font>
      <sz val="9"/>
      <name val="Arial"/>
      <family val="2"/>
    </font>
    <font>
      <b/>
      <sz val="9"/>
      <name val="Arial"/>
      <family val="2"/>
    </font>
    <font>
      <sz val="10"/>
      <name val="Calibri"/>
      <family val="2"/>
    </font>
    <font>
      <vertAlign val="superscript"/>
      <sz val="10"/>
      <color rgb="FF000000"/>
      <name val="Calibri"/>
      <family val="2"/>
      <scheme val="minor"/>
    </font>
    <font>
      <sz val="9"/>
      <color rgb="FFFF0000"/>
      <name val="Calibri"/>
      <family val="2"/>
      <scheme val="minor"/>
    </font>
    <font>
      <i/>
      <u/>
      <sz val="10"/>
      <color rgb="FF0000FF"/>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0" tint="-0.14999847407452621"/>
        <bgColor indexed="64"/>
      </patternFill>
    </fill>
    <fill>
      <patternFill patternType="solid">
        <fgColor theme="0"/>
        <bgColor rgb="FFFFFFFF"/>
      </patternFill>
    </fill>
    <fill>
      <patternFill patternType="solid">
        <fgColor theme="0" tint="-0.14999847407452621"/>
        <bgColor rgb="FFD9D9D9"/>
      </patternFill>
    </fill>
    <fill>
      <patternFill patternType="solid">
        <fgColor theme="0" tint="-0.14999847407452621"/>
        <bgColor rgb="FFFFFFFF"/>
      </patternFill>
    </fill>
    <fill>
      <patternFill patternType="solid">
        <fgColor theme="0" tint="-0.14999847407452621"/>
        <bgColor rgb="FFFFFF00"/>
      </patternFill>
    </fill>
    <fill>
      <patternFill patternType="solid">
        <fgColor rgb="FFD9D9D9"/>
        <bgColor rgb="FFD9D9D9"/>
      </patternFill>
    </fill>
    <fill>
      <patternFill patternType="solid">
        <fgColor theme="0"/>
        <bgColor rgb="FFFFFF00"/>
      </patternFill>
    </fill>
  </fills>
  <borders count="40">
    <border>
      <left/>
      <right/>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style="hair">
        <color indexed="64"/>
      </left>
      <right/>
      <top style="thin">
        <color indexed="64"/>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theme="0" tint="-0.34998626667073579"/>
      </right>
      <top style="thin">
        <color rgb="FF000000"/>
      </top>
      <bottom/>
      <diagonal/>
    </border>
    <border>
      <left/>
      <right style="thin">
        <color rgb="FF000000"/>
      </right>
      <top style="thin">
        <color rgb="FF000000"/>
      </top>
      <bottom style="thin">
        <color rgb="FFA6A6A6"/>
      </bottom>
      <diagonal/>
    </border>
    <border>
      <left style="thin">
        <color rgb="FF000000"/>
      </left>
      <right style="thin">
        <color rgb="FFA6A6A6"/>
      </right>
      <top style="thin">
        <color rgb="FFA6A6A6"/>
      </top>
      <bottom style="thin">
        <color rgb="FFA6A6A6"/>
      </bottom>
      <diagonal/>
    </border>
    <border>
      <left style="thin">
        <color rgb="FFA6A6A6"/>
      </left>
      <right style="thin">
        <color rgb="FFA6A6A6"/>
      </right>
      <top style="thin">
        <color rgb="FF000000"/>
      </top>
      <bottom style="thin">
        <color rgb="FFA6A6A6"/>
      </bottom>
      <diagonal/>
    </border>
    <border>
      <left style="thin">
        <color rgb="FF000000"/>
      </left>
      <right/>
      <top/>
      <bottom/>
      <diagonal/>
    </border>
    <border>
      <left/>
      <right style="thin">
        <color rgb="FF000000"/>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rgb="FF000000"/>
      </left>
      <right/>
      <top/>
      <bottom style="thin">
        <color rgb="FF000000"/>
      </bottom>
      <diagonal/>
    </border>
    <border>
      <left/>
      <right style="thin">
        <color rgb="FF000000"/>
      </right>
      <top style="thin">
        <color rgb="FFA6A6A6"/>
      </top>
      <bottom style="thin">
        <color indexed="64"/>
      </bottom>
      <diagonal/>
    </border>
    <border>
      <left style="thin">
        <color rgb="FF000000"/>
      </left>
      <right style="thin">
        <color rgb="FFA6A6A6"/>
      </right>
      <top style="thin">
        <color rgb="FFA6A6A6"/>
      </top>
      <bottom style="thin">
        <color indexed="64"/>
      </bottom>
      <diagonal/>
    </border>
    <border>
      <left style="thin">
        <color rgb="FFA6A6A6"/>
      </left>
      <right style="thin">
        <color rgb="FFA6A6A6"/>
      </right>
      <top style="thin">
        <color rgb="FFA6A6A6"/>
      </top>
      <bottom style="thin">
        <color indexed="64"/>
      </bottom>
      <diagonal/>
    </border>
    <border>
      <left/>
      <right/>
      <top style="thin">
        <color rgb="FF000000"/>
      </top>
      <bottom/>
      <diagonal/>
    </border>
    <border>
      <left style="thin">
        <color rgb="FF000000"/>
      </left>
      <right style="thin">
        <color theme="0" tint="-0.34998626667073579"/>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rgb="FFA6A6A6"/>
      </right>
      <top style="thin">
        <color rgb="FFA6A6A6"/>
      </top>
      <bottom style="thin">
        <color indexed="64"/>
      </bottom>
      <diagonal/>
    </border>
    <border>
      <left style="thin">
        <color theme="0" tint="-0.34998626667073579"/>
      </left>
      <right style="thin">
        <color theme="0" tint="-0.34998626667073579"/>
      </right>
      <top/>
      <bottom style="thin">
        <color rgb="FF000000"/>
      </bottom>
      <diagonal/>
    </border>
    <border>
      <left style="thin">
        <color rgb="FFA6A6A6"/>
      </left>
      <right style="thin">
        <color theme="0" tint="-0.34998626667073579"/>
      </right>
      <top style="thin">
        <color rgb="FF000000"/>
      </top>
      <bottom style="thin">
        <color rgb="FFA6A6A6"/>
      </bottom>
      <diagonal/>
    </border>
    <border>
      <left style="thin">
        <color rgb="FFA6A6A6"/>
      </left>
      <right style="thin">
        <color theme="0" tint="-0.34998626667073579"/>
      </right>
      <top style="thin">
        <color rgb="FFA6A6A6"/>
      </top>
      <bottom style="thin">
        <color rgb="FFA6A6A6"/>
      </bottom>
      <diagonal/>
    </border>
    <border>
      <left/>
      <right style="thin">
        <color theme="0" tint="-0.34998626667073579"/>
      </right>
      <top style="thin">
        <color rgb="FFA6A6A6"/>
      </top>
      <bottom style="thin">
        <color rgb="FFA6A6A6"/>
      </bottom>
      <diagonal/>
    </border>
    <border>
      <left style="thin">
        <color rgb="FFA6A6A6"/>
      </left>
      <right style="thin">
        <color theme="0" tint="-0.34998626667073579"/>
      </right>
      <top style="thin">
        <color rgb="FFA6A6A6"/>
      </top>
      <bottom style="thin">
        <color indexed="64"/>
      </bottom>
      <diagonal/>
    </border>
    <border>
      <left style="thin">
        <color theme="0" tint="-0.34998626667073579"/>
      </left>
      <right style="thin">
        <color rgb="FFA6A6A6"/>
      </right>
      <top/>
      <bottom style="thin">
        <color rgb="FF000000"/>
      </bottom>
      <diagonal/>
    </border>
    <border>
      <left/>
      <right/>
      <top/>
      <bottom style="thin">
        <color rgb="FF000000"/>
      </bottom>
      <diagonal/>
    </border>
    <border>
      <left/>
      <right style="thin">
        <color indexed="64"/>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style="thin">
        <color indexed="64"/>
      </top>
      <bottom/>
      <diagonal/>
    </border>
  </borders>
  <cellStyleXfs count="26">
    <xf numFmtId="0" fontId="0" fillId="0" borderId="0"/>
    <xf numFmtId="0" fontId="4" fillId="0" borderId="0" applyNumberFormat="0" applyFill="0" applyBorder="0" applyAlignment="0" applyProtection="0"/>
    <xf numFmtId="0" fontId="5" fillId="0" borderId="0" applyNumberFormat="0" applyBorder="0" applyProtection="0"/>
    <xf numFmtId="0" fontId="5" fillId="0" borderId="0" applyNumberFormat="0" applyBorder="0" applyProtection="0"/>
    <xf numFmtId="9" fontId="3" fillId="0" borderId="0" applyFont="0" applyFill="0" applyBorder="0" applyAlignment="0" applyProtection="0"/>
    <xf numFmtId="0" fontId="3" fillId="0" borderId="0"/>
    <xf numFmtId="0" fontId="3" fillId="0" borderId="0"/>
    <xf numFmtId="0" fontId="5" fillId="0" borderId="0" applyNumberFormat="0" applyBorder="0" applyProtection="0"/>
    <xf numFmtId="0" fontId="2" fillId="0" borderId="0"/>
    <xf numFmtId="0" fontId="6" fillId="0" borderId="0" applyNumberFormat="0" applyFill="0" applyBorder="0" applyAlignment="0" applyProtection="0">
      <alignment vertical="top"/>
      <protection locked="0"/>
    </xf>
    <xf numFmtId="0" fontId="1" fillId="0" borderId="0"/>
    <xf numFmtId="43" fontId="2" fillId="0" borderId="0" applyFont="0" applyFill="0" applyBorder="0" applyAlignment="0" applyProtection="0"/>
    <xf numFmtId="43" fontId="1" fillId="0" borderId="0" applyFont="0" applyFill="0" applyBorder="0" applyAlignment="0" applyProtection="0"/>
    <xf numFmtId="0" fontId="2" fillId="0" borderId="0"/>
    <xf numFmtId="0" fontId="2" fillId="0" borderId="0"/>
    <xf numFmtId="0" fontId="5" fillId="0" borderId="0" applyNumberFormat="0" applyBorder="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14" fillId="0" borderId="0" applyNumberFormat="0" applyFill="0" applyBorder="0" applyAlignment="0" applyProtection="0"/>
    <xf numFmtId="0" fontId="7" fillId="0" borderId="0" applyNumberFormat="0" applyFill="0" applyBorder="0" applyAlignment="0" applyProtection="0"/>
    <xf numFmtId="0" fontId="5" fillId="0" borderId="0" applyNumberFormat="0" applyFont="0" applyBorder="0" applyProtection="0"/>
    <xf numFmtId="164" fontId="5" fillId="0" borderId="0" applyFont="0" applyFill="0" applyBorder="0" applyAlignment="0" applyProtection="0"/>
    <xf numFmtId="0" fontId="5" fillId="0" borderId="0" applyNumberFormat="0" applyBorder="0" applyProtection="0"/>
    <xf numFmtId="0" fontId="7" fillId="0" borderId="0" applyNumberFormat="0" applyFill="0" applyBorder="0" applyAlignment="0" applyProtection="0"/>
    <xf numFmtId="0" fontId="23" fillId="0" borderId="0"/>
  </cellStyleXfs>
  <cellXfs count="264">
    <xf numFmtId="0" fontId="0" fillId="0" borderId="0" xfId="0"/>
    <xf numFmtId="0" fontId="8" fillId="4" borderId="3" xfId="16" applyFont="1" applyFill="1" applyBorder="1"/>
    <xf numFmtId="0" fontId="8" fillId="4" borderId="1" xfId="16" applyFont="1" applyFill="1" applyBorder="1"/>
    <xf numFmtId="166" fontId="11" fillId="2" borderId="0" xfId="17" quotePrefix="1" applyNumberFormat="1" applyFont="1" applyFill="1" applyBorder="1" applyAlignment="1">
      <alignment horizontal="right" wrapText="1"/>
    </xf>
    <xf numFmtId="167" fontId="11" fillId="2" borderId="0" xfId="18" quotePrefix="1" applyNumberFormat="1" applyFont="1" applyFill="1" applyBorder="1" applyAlignment="1">
      <alignment horizontal="right" wrapText="1"/>
    </xf>
    <xf numFmtId="3" fontId="10" fillId="2" borderId="5" xfId="16" applyNumberFormat="1" applyFont="1" applyFill="1" applyBorder="1" applyAlignment="1">
      <alignment horizontal="right"/>
    </xf>
    <xf numFmtId="3" fontId="8" fillId="2" borderId="0" xfId="16" applyNumberFormat="1" applyFont="1" applyFill="1" applyAlignment="1">
      <alignment horizontal="right"/>
    </xf>
    <xf numFmtId="3" fontId="8" fillId="2" borderId="5" xfId="16" applyNumberFormat="1" applyFont="1" applyFill="1" applyBorder="1" applyAlignment="1">
      <alignment horizontal="right"/>
    </xf>
    <xf numFmtId="166" fontId="12" fillId="2" borderId="0" xfId="17" quotePrefix="1" applyNumberFormat="1" applyFont="1" applyFill="1" applyBorder="1" applyAlignment="1">
      <alignment horizontal="right" wrapText="1"/>
    </xf>
    <xf numFmtId="3" fontId="10" fillId="2" borderId="0" xfId="16" applyNumberFormat="1" applyFont="1" applyFill="1" applyBorder="1" applyAlignment="1">
      <alignment horizontal="right"/>
    </xf>
    <xf numFmtId="0" fontId="13" fillId="2" borderId="0" xfId="16" applyFont="1" applyFill="1"/>
    <xf numFmtId="0" fontId="13" fillId="5" borderId="0" xfId="16" applyFont="1" applyFill="1" applyAlignment="1">
      <alignment vertical="center"/>
    </xf>
    <xf numFmtId="168" fontId="13" fillId="5" borderId="0" xfId="17" applyNumberFormat="1" applyFont="1" applyFill="1" applyBorder="1" applyAlignment="1">
      <alignment vertical="center"/>
    </xf>
    <xf numFmtId="0" fontId="16" fillId="5" borderId="0" xfId="16" applyFont="1" applyFill="1" applyBorder="1"/>
    <xf numFmtId="0" fontId="13" fillId="5" borderId="0" xfId="16" applyFont="1" applyFill="1" applyBorder="1" applyAlignment="1">
      <alignment vertical="center"/>
    </xf>
    <xf numFmtId="0" fontId="13" fillId="2" borderId="0" xfId="0" applyFont="1" applyFill="1"/>
    <xf numFmtId="3" fontId="13" fillId="2" borderId="0" xfId="0" applyNumberFormat="1" applyFont="1" applyFill="1" applyAlignment="1">
      <alignment vertical="top"/>
    </xf>
    <xf numFmtId="3" fontId="13" fillId="2" borderId="0" xfId="2" applyNumberFormat="1" applyFont="1" applyFill="1"/>
    <xf numFmtId="3" fontId="13" fillId="2" borderId="0" xfId="0" applyNumberFormat="1" applyFont="1" applyFill="1"/>
    <xf numFmtId="0" fontId="19" fillId="3" borderId="0" xfId="23" applyFont="1" applyFill="1" applyAlignment="1">
      <alignment vertical="top" wrapText="1"/>
    </xf>
    <xf numFmtId="0" fontId="21" fillId="3" borderId="0" xfId="23" applyFont="1" applyFill="1" applyAlignment="1">
      <alignment vertical="center"/>
    </xf>
    <xf numFmtId="0" fontId="22" fillId="3" borderId="0" xfId="23" applyFont="1" applyFill="1" applyAlignment="1">
      <alignment vertical="center"/>
    </xf>
    <xf numFmtId="0" fontId="15" fillId="3" borderId="0" xfId="24" applyFont="1" applyFill="1" applyAlignment="1">
      <alignment vertical="center"/>
    </xf>
    <xf numFmtId="0" fontId="21" fillId="3" borderId="0" xfId="16" applyFont="1" applyFill="1" applyAlignment="1">
      <alignment vertical="center"/>
    </xf>
    <xf numFmtId="0" fontId="13" fillId="3" borderId="0" xfId="23" applyFont="1" applyFill="1" applyAlignment="1">
      <alignment vertical="center"/>
    </xf>
    <xf numFmtId="0" fontId="18" fillId="3" borderId="0" xfId="24" applyFont="1" applyFill="1" applyAlignment="1">
      <alignment vertical="center"/>
    </xf>
    <xf numFmtId="0" fontId="13" fillId="3" borderId="0" xfId="25" applyFont="1" applyFill="1"/>
    <xf numFmtId="0" fontId="16" fillId="9" borderId="12" xfId="25" applyFont="1" applyFill="1" applyBorder="1" applyAlignment="1">
      <alignment vertical="center"/>
    </xf>
    <xf numFmtId="0" fontId="25" fillId="3" borderId="0" xfId="25" applyFont="1" applyFill="1"/>
    <xf numFmtId="0" fontId="16" fillId="9" borderId="12" xfId="25" applyFont="1" applyFill="1" applyBorder="1" applyAlignment="1">
      <alignment vertical="center" wrapText="1"/>
    </xf>
    <xf numFmtId="0" fontId="17" fillId="2" borderId="0" xfId="16" applyFont="1" applyFill="1" applyAlignment="1">
      <alignment horizontal="left" vertical="center"/>
    </xf>
    <xf numFmtId="9" fontId="17" fillId="2" borderId="0" xfId="18" applyFont="1" applyFill="1" applyAlignment="1">
      <alignment horizontal="right" vertical="center"/>
    </xf>
    <xf numFmtId="0" fontId="13" fillId="2" borderId="0" xfId="16" applyFont="1" applyFill="1" applyAlignment="1">
      <alignment vertical="center"/>
    </xf>
    <xf numFmtId="0" fontId="17" fillId="5" borderId="0" xfId="16" applyFont="1" applyFill="1" applyAlignment="1">
      <alignment horizontal="left" vertical="center"/>
    </xf>
    <xf numFmtId="9" fontId="17" fillId="5" borderId="0" xfId="18" applyFont="1" applyFill="1" applyAlignment="1">
      <alignment horizontal="right" vertical="center"/>
    </xf>
    <xf numFmtId="9" fontId="12" fillId="2" borderId="0" xfId="18" quotePrefix="1" applyFont="1" applyFill="1" applyBorder="1" applyAlignment="1">
      <alignment horizontal="right" wrapText="1"/>
    </xf>
    <xf numFmtId="3" fontId="13" fillId="5" borderId="0" xfId="16" applyNumberFormat="1" applyFont="1" applyFill="1" applyBorder="1" applyAlignment="1">
      <alignment vertical="center"/>
    </xf>
    <xf numFmtId="3" fontId="13" fillId="10" borderId="0" xfId="16" applyNumberFormat="1" applyFont="1" applyFill="1" applyBorder="1" applyAlignment="1">
      <alignment horizontal="right" vertical="center"/>
    </xf>
    <xf numFmtId="3" fontId="13" fillId="10" borderId="8" xfId="16" applyNumberFormat="1" applyFont="1" applyFill="1" applyBorder="1" applyAlignment="1">
      <alignment horizontal="right" vertical="center"/>
    </xf>
    <xf numFmtId="3" fontId="13" fillId="10" borderId="10" xfId="16" applyNumberFormat="1" applyFont="1" applyFill="1" applyBorder="1" applyAlignment="1">
      <alignment horizontal="right" vertical="center"/>
    </xf>
    <xf numFmtId="0" fontId="13" fillId="10" borderId="0" xfId="16" applyFont="1" applyFill="1" applyBorder="1" applyAlignment="1">
      <alignment horizontal="left" vertical="center"/>
    </xf>
    <xf numFmtId="3" fontId="16" fillId="2" borderId="0" xfId="2" applyNumberFormat="1" applyFont="1" applyFill="1"/>
    <xf numFmtId="3" fontId="16" fillId="2" borderId="0" xfId="0" applyNumberFormat="1" applyFont="1" applyFill="1"/>
    <xf numFmtId="9" fontId="11" fillId="2" borderId="0" xfId="18" quotePrefix="1" applyFont="1" applyFill="1" applyBorder="1" applyAlignment="1">
      <alignment horizontal="right" wrapText="1"/>
    </xf>
    <xf numFmtId="3" fontId="17" fillId="2" borderId="0" xfId="2" applyNumberFormat="1" applyFont="1" applyFill="1" applyAlignment="1">
      <alignment vertical="top"/>
    </xf>
    <xf numFmtId="3" fontId="17" fillId="2" borderId="0" xfId="2" applyNumberFormat="1" applyFont="1" applyFill="1"/>
    <xf numFmtId="3" fontId="9" fillId="2" borderId="5" xfId="16" applyNumberFormat="1" applyFont="1" applyFill="1" applyBorder="1" applyAlignment="1">
      <alignment horizontal="right"/>
    </xf>
    <xf numFmtId="3" fontId="17" fillId="2" borderId="0" xfId="0" applyNumberFormat="1" applyFont="1" applyFill="1"/>
    <xf numFmtId="0" fontId="27" fillId="2" borderId="0" xfId="2" applyFont="1" applyFill="1"/>
    <xf numFmtId="0" fontId="21" fillId="2" borderId="0" xfId="0" applyFont="1" applyFill="1" applyAlignment="1">
      <alignment vertical="top" wrapText="1"/>
    </xf>
    <xf numFmtId="0" fontId="15" fillId="0" borderId="0" xfId="1" applyFont="1" applyFill="1"/>
    <xf numFmtId="0" fontId="27" fillId="0" borderId="0" xfId="2" applyFont="1" applyFill="1"/>
    <xf numFmtId="0" fontId="28" fillId="2" borderId="0" xfId="8" applyFont="1" applyFill="1"/>
    <xf numFmtId="0" fontId="29" fillId="2" borderId="0" xfId="8" applyFont="1" applyFill="1"/>
    <xf numFmtId="0" fontId="30" fillId="2" borderId="0" xfId="8" applyFont="1" applyFill="1"/>
    <xf numFmtId="0" fontId="31" fillId="2" borderId="0" xfId="8" applyFont="1" applyFill="1"/>
    <xf numFmtId="0" fontId="32" fillId="2" borderId="0" xfId="9" applyFont="1" applyFill="1" applyBorder="1" applyAlignment="1" applyProtection="1"/>
    <xf numFmtId="0" fontId="33" fillId="2" borderId="0" xfId="10" applyFont="1" applyFill="1"/>
    <xf numFmtId="0" fontId="24" fillId="5" borderId="0" xfId="16" applyFont="1" applyFill="1"/>
    <xf numFmtId="0" fontId="16" fillId="7" borderId="1" xfId="16" applyFont="1" applyFill="1" applyBorder="1" applyAlignment="1">
      <alignment vertical="center"/>
    </xf>
    <xf numFmtId="0" fontId="16" fillId="5" borderId="0" xfId="16" applyFont="1" applyFill="1" applyBorder="1" applyAlignment="1">
      <alignment horizontal="left" vertical="center"/>
    </xf>
    <xf numFmtId="0" fontId="16" fillId="2" borderId="0" xfId="16" applyFont="1" applyFill="1"/>
    <xf numFmtId="0" fontId="13" fillId="2" borderId="0" xfId="16" applyFont="1" applyFill="1" applyBorder="1"/>
    <xf numFmtId="165" fontId="35" fillId="2" borderId="0" xfId="17" applyNumberFormat="1" applyFont="1" applyFill="1" applyBorder="1"/>
    <xf numFmtId="0" fontId="24" fillId="3" borderId="0" xfId="0" applyFont="1" applyFill="1"/>
    <xf numFmtId="0" fontId="35" fillId="3" borderId="0" xfId="0" applyFont="1" applyFill="1"/>
    <xf numFmtId="0" fontId="29" fillId="2" borderId="0" xfId="2" applyFont="1" applyFill="1"/>
    <xf numFmtId="0" fontId="13" fillId="3" borderId="0" xfId="0" applyFont="1" applyFill="1"/>
    <xf numFmtId="0" fontId="36" fillId="2" borderId="0" xfId="0" applyFont="1" applyFill="1" applyAlignment="1">
      <alignment vertical="top" wrapText="1"/>
    </xf>
    <xf numFmtId="0" fontId="13" fillId="3" borderId="0" xfId="0" applyFont="1" applyFill="1" applyAlignment="1">
      <alignment vertical="top"/>
    </xf>
    <xf numFmtId="0" fontId="13" fillId="3" borderId="0" xfId="0" applyFont="1" applyFill="1" applyAlignment="1">
      <alignment wrapText="1"/>
    </xf>
    <xf numFmtId="0" fontId="16" fillId="3" borderId="15" xfId="0" applyFont="1" applyFill="1" applyBorder="1" applyAlignment="1">
      <alignment horizontal="center" vertical="center"/>
    </xf>
    <xf numFmtId="0" fontId="13" fillId="3" borderId="16" xfId="0" applyFont="1" applyFill="1" applyBorder="1" applyAlignment="1">
      <alignment horizontal="center" vertical="center"/>
    </xf>
    <xf numFmtId="0" fontId="13" fillId="3" borderId="17" xfId="0" applyFont="1" applyFill="1" applyBorder="1" applyAlignment="1">
      <alignment horizontal="center" vertical="center"/>
    </xf>
    <xf numFmtId="0" fontId="16" fillId="3" borderId="19" xfId="0" applyFont="1" applyFill="1" applyBorder="1" applyAlignment="1">
      <alignment horizontal="center" vertical="center"/>
    </xf>
    <xf numFmtId="0" fontId="13" fillId="3" borderId="20" xfId="0" applyFont="1" applyFill="1" applyBorder="1" applyAlignment="1">
      <alignment horizontal="center" vertical="center"/>
    </xf>
    <xf numFmtId="0" fontId="16" fillId="3" borderId="22" xfId="0" applyFont="1" applyFill="1" applyBorder="1" applyAlignment="1">
      <alignment horizontal="center" vertical="center"/>
    </xf>
    <xf numFmtId="0" fontId="13" fillId="3" borderId="23" xfId="0" applyFont="1" applyFill="1" applyBorder="1" applyAlignment="1">
      <alignment horizontal="center" vertical="center"/>
    </xf>
    <xf numFmtId="0" fontId="13" fillId="3" borderId="24" xfId="0" applyFont="1" applyFill="1" applyBorder="1" applyAlignment="1">
      <alignment horizontal="center" vertical="center"/>
    </xf>
    <xf numFmtId="0" fontId="13" fillId="0" borderId="0" xfId="0" applyFont="1" applyFill="1"/>
    <xf numFmtId="0" fontId="35" fillId="0" borderId="0" xfId="0" applyFont="1" applyFill="1"/>
    <xf numFmtId="0" fontId="38" fillId="0" borderId="0" xfId="7" applyFont="1" applyFill="1" applyBorder="1" applyAlignment="1">
      <alignment horizontal="left" wrapText="1"/>
    </xf>
    <xf numFmtId="0" fontId="29" fillId="0" borderId="0" xfId="2" applyFont="1" applyFill="1"/>
    <xf numFmtId="0" fontId="39" fillId="0" borderId="0" xfId="9" applyFont="1" applyFill="1" applyBorder="1" applyAlignment="1" applyProtection="1"/>
    <xf numFmtId="0" fontId="40" fillId="0" borderId="0" xfId="13" applyFont="1" applyFill="1" applyBorder="1"/>
    <xf numFmtId="0" fontId="40" fillId="2" borderId="0" xfId="13" applyFont="1" applyFill="1" applyBorder="1"/>
    <xf numFmtId="0" fontId="42" fillId="5" borderId="0" xfId="16" applyFont="1" applyFill="1"/>
    <xf numFmtId="0" fontId="18" fillId="2" borderId="0" xfId="1" applyFont="1" applyFill="1"/>
    <xf numFmtId="0" fontId="16" fillId="2" borderId="0" xfId="0" applyFont="1" applyFill="1" applyAlignment="1"/>
    <xf numFmtId="3" fontId="16" fillId="2" borderId="0" xfId="0" applyNumberFormat="1" applyFont="1" applyFill="1" applyAlignment="1">
      <alignment horizontal="right"/>
    </xf>
    <xf numFmtId="0" fontId="13" fillId="2" borderId="0" xfId="0" applyFont="1" applyFill="1" applyAlignment="1"/>
    <xf numFmtId="3" fontId="13" fillId="2" borderId="0" xfId="0" applyNumberFormat="1" applyFont="1" applyFill="1" applyAlignment="1"/>
    <xf numFmtId="0" fontId="13" fillId="2" borderId="0" xfId="0" applyFont="1" applyFill="1" applyAlignment="1">
      <alignment horizontal="left" wrapText="1" indent="1"/>
    </xf>
    <xf numFmtId="3" fontId="13" fillId="2" borderId="0" xfId="0" applyNumberFormat="1" applyFont="1" applyFill="1" applyBorder="1" applyAlignment="1"/>
    <xf numFmtId="0" fontId="13" fillId="2" borderId="0" xfId="0" applyFont="1" applyFill="1" applyBorder="1" applyAlignment="1"/>
    <xf numFmtId="0" fontId="13" fillId="2" borderId="3" xfId="0" applyFont="1" applyFill="1" applyBorder="1" applyAlignment="1">
      <alignment wrapText="1"/>
    </xf>
    <xf numFmtId="3" fontId="16" fillId="2" borderId="3" xfId="0" applyNumberFormat="1" applyFont="1" applyFill="1" applyBorder="1" applyAlignment="1"/>
    <xf numFmtId="0" fontId="13" fillId="2" borderId="0" xfId="0" applyFont="1" applyFill="1" applyBorder="1" applyAlignment="1">
      <alignment horizontal="left" wrapText="1" indent="1"/>
    </xf>
    <xf numFmtId="3" fontId="13" fillId="2" borderId="0" xfId="0" applyNumberFormat="1" applyFont="1" applyFill="1" applyBorder="1"/>
    <xf numFmtId="0" fontId="13" fillId="2" borderId="1" xfId="0" applyFont="1" applyFill="1" applyBorder="1" applyAlignment="1">
      <alignment horizontal="left" wrapText="1" indent="1"/>
    </xf>
    <xf numFmtId="0" fontId="13" fillId="2" borderId="1" xfId="0" applyFont="1" applyFill="1" applyBorder="1" applyAlignment="1"/>
    <xf numFmtId="3" fontId="13" fillId="2" borderId="1" xfId="0" applyNumberFormat="1" applyFont="1" applyFill="1" applyBorder="1" applyAlignment="1"/>
    <xf numFmtId="3" fontId="13" fillId="2" borderId="1" xfId="0" applyNumberFormat="1" applyFont="1" applyFill="1" applyBorder="1"/>
    <xf numFmtId="49" fontId="10" fillId="4" borderId="1" xfId="16" applyNumberFormat="1" applyFont="1" applyFill="1" applyBorder="1" applyAlignment="1">
      <alignment horizontal="right"/>
    </xf>
    <xf numFmtId="49" fontId="10" fillId="4" borderId="1" xfId="16" quotePrefix="1" applyNumberFormat="1" applyFont="1" applyFill="1" applyBorder="1" applyAlignment="1">
      <alignment horizontal="right"/>
    </xf>
    <xf numFmtId="165" fontId="44" fillId="4" borderId="1" xfId="17" applyNumberFormat="1" applyFont="1" applyFill="1" applyBorder="1" applyAlignment="1">
      <alignment horizontal="right"/>
    </xf>
    <xf numFmtId="49" fontId="44" fillId="4" borderId="1" xfId="16" applyNumberFormat="1" applyFont="1" applyFill="1" applyBorder="1" applyAlignment="1">
      <alignment horizontal="right"/>
    </xf>
    <xf numFmtId="49" fontId="10" fillId="4" borderId="0" xfId="16" applyNumberFormat="1" applyFont="1" applyFill="1" applyBorder="1" applyAlignment="1">
      <alignment horizontal="right"/>
    </xf>
    <xf numFmtId="49" fontId="10" fillId="4" borderId="0" xfId="16" quotePrefix="1" applyNumberFormat="1" applyFont="1" applyFill="1" applyBorder="1" applyAlignment="1">
      <alignment horizontal="right"/>
    </xf>
    <xf numFmtId="3" fontId="10" fillId="2" borderId="3" xfId="16" applyNumberFormat="1" applyFont="1" applyFill="1" applyBorder="1" applyAlignment="1">
      <alignment horizontal="right"/>
    </xf>
    <xf numFmtId="3" fontId="8" fillId="2" borderId="0" xfId="16" applyNumberFormat="1" applyFont="1" applyFill="1" applyBorder="1" applyAlignment="1">
      <alignment horizontal="right"/>
    </xf>
    <xf numFmtId="3" fontId="8" fillId="2" borderId="1" xfId="16" applyNumberFormat="1" applyFont="1" applyFill="1" applyBorder="1" applyAlignment="1">
      <alignment horizontal="right"/>
    </xf>
    <xf numFmtId="3" fontId="8" fillId="2" borderId="7" xfId="16" applyNumberFormat="1" applyFont="1" applyFill="1" applyBorder="1" applyAlignment="1">
      <alignment horizontal="right"/>
    </xf>
    <xf numFmtId="166" fontId="12" fillId="2" borderId="1" xfId="17" quotePrefix="1" applyNumberFormat="1" applyFont="1" applyFill="1" applyBorder="1" applyAlignment="1">
      <alignment horizontal="right" wrapText="1"/>
    </xf>
    <xf numFmtId="9" fontId="12" fillId="2" borderId="1" xfId="18" quotePrefix="1" applyFont="1" applyFill="1" applyBorder="1" applyAlignment="1">
      <alignment horizontal="right" wrapText="1"/>
    </xf>
    <xf numFmtId="0" fontId="41" fillId="2" borderId="0" xfId="16" applyFont="1" applyFill="1"/>
    <xf numFmtId="0" fontId="13" fillId="3" borderId="0" xfId="19" applyFont="1" applyFill="1" applyAlignment="1">
      <alignment vertical="top" wrapText="1"/>
    </xf>
    <xf numFmtId="0" fontId="29" fillId="2" borderId="0" xfId="25" applyFont="1" applyFill="1"/>
    <xf numFmtId="0" fontId="29" fillId="5" borderId="0" xfId="25" applyFont="1" applyFill="1"/>
    <xf numFmtId="0" fontId="46" fillId="3" borderId="0" xfId="25" applyFont="1" applyFill="1"/>
    <xf numFmtId="0" fontId="47" fillId="5" borderId="0" xfId="16" applyFont="1" applyFill="1"/>
    <xf numFmtId="0" fontId="48" fillId="2" borderId="0" xfId="16" applyFont="1" applyFill="1" applyBorder="1" applyAlignment="1">
      <alignment horizontal="right"/>
    </xf>
    <xf numFmtId="0" fontId="48" fillId="2" borderId="0" xfId="16" applyFont="1" applyFill="1" applyBorder="1"/>
    <xf numFmtId="3" fontId="13" fillId="2" borderId="0" xfId="16" applyNumberFormat="1" applyFont="1" applyFill="1" applyBorder="1"/>
    <xf numFmtId="3" fontId="8" fillId="2" borderId="0" xfId="16" applyNumberFormat="1" applyFont="1" applyFill="1" applyBorder="1"/>
    <xf numFmtId="0" fontId="48" fillId="2" borderId="0" xfId="16" applyFont="1" applyFill="1"/>
    <xf numFmtId="0" fontId="29" fillId="2" borderId="0" xfId="16" applyFont="1" applyFill="1"/>
    <xf numFmtId="0" fontId="29" fillId="2" borderId="0" xfId="0" applyFont="1" applyFill="1"/>
    <xf numFmtId="0" fontId="29" fillId="2" borderId="0" xfId="16" applyFont="1" applyFill="1" applyAlignment="1">
      <alignment horizontal="left" indent="1"/>
    </xf>
    <xf numFmtId="0" fontId="48" fillId="2" borderId="3" xfId="16" applyFont="1" applyFill="1" applyBorder="1"/>
    <xf numFmtId="0" fontId="29" fillId="2" borderId="1" xfId="16" applyFont="1" applyFill="1" applyBorder="1" applyAlignment="1">
      <alignment horizontal="left" indent="1"/>
    </xf>
    <xf numFmtId="3" fontId="48" fillId="2" borderId="0" xfId="16" applyNumberFormat="1" applyFont="1" applyFill="1"/>
    <xf numFmtId="3" fontId="10" fillId="2" borderId="3" xfId="16" applyNumberFormat="1" applyFont="1" applyFill="1" applyBorder="1"/>
    <xf numFmtId="0" fontId="13" fillId="3" borderId="0" xfId="0" applyFont="1" applyFill="1" applyAlignment="1">
      <alignment horizontal="left" wrapText="1"/>
    </xf>
    <xf numFmtId="0" fontId="22" fillId="3" borderId="0" xfId="0" applyFont="1" applyFill="1" applyAlignment="1"/>
    <xf numFmtId="0" fontId="22" fillId="3" borderId="0" xfId="0" applyFont="1" applyFill="1" applyAlignment="1">
      <alignment horizontal="left"/>
    </xf>
    <xf numFmtId="0" fontId="22" fillId="3" borderId="0" xfId="0" applyFont="1" applyFill="1" applyAlignment="1"/>
    <xf numFmtId="0" fontId="51" fillId="2" borderId="0" xfId="0" applyFont="1" applyFill="1" applyAlignment="1">
      <alignment vertical="top" wrapText="1"/>
    </xf>
    <xf numFmtId="0" fontId="52" fillId="2" borderId="0" xfId="0" applyFont="1" applyFill="1" applyAlignment="1">
      <alignment horizontal="left" vertical="top" wrapText="1"/>
    </xf>
    <xf numFmtId="49" fontId="13" fillId="3" borderId="0" xfId="25" applyNumberFormat="1" applyFont="1" applyFill="1" applyAlignment="1">
      <alignment horizontal="left" vertical="center"/>
    </xf>
    <xf numFmtId="0" fontId="18" fillId="3" borderId="0" xfId="1" applyFont="1" applyFill="1" applyAlignment="1">
      <alignment vertical="center"/>
    </xf>
    <xf numFmtId="0" fontId="13" fillId="3" borderId="0" xfId="0" applyFont="1" applyFill="1" applyAlignment="1">
      <alignment vertical="top" wrapText="1"/>
    </xf>
    <xf numFmtId="0" fontId="26" fillId="3" borderId="0" xfId="19" applyFont="1" applyFill="1" applyAlignment="1">
      <alignment vertical="top" wrapText="1"/>
    </xf>
    <xf numFmtId="0" fontId="13" fillId="3" borderId="27" xfId="0" applyFont="1" applyFill="1" applyBorder="1" applyAlignment="1">
      <alignment horizontal="center" vertical="center"/>
    </xf>
    <xf numFmtId="0" fontId="13" fillId="3" borderId="26" xfId="0" applyFont="1" applyFill="1" applyBorder="1" applyAlignment="1">
      <alignment horizontal="center" vertical="center"/>
    </xf>
    <xf numFmtId="0" fontId="16" fillId="3" borderId="21" xfId="0" applyFont="1" applyFill="1" applyBorder="1" applyAlignment="1">
      <alignment horizontal="center" vertical="center" wrapText="1"/>
    </xf>
    <xf numFmtId="0" fontId="13" fillId="3" borderId="28" xfId="0" applyFont="1" applyFill="1" applyBorder="1" applyAlignment="1">
      <alignment horizontal="center" vertical="center"/>
    </xf>
    <xf numFmtId="0" fontId="16" fillId="3" borderId="29" xfId="0" applyFont="1" applyFill="1" applyBorder="1" applyAlignment="1">
      <alignment horizontal="center" vertical="center" wrapText="1"/>
    </xf>
    <xf numFmtId="0" fontId="13" fillId="3" borderId="30" xfId="0" applyFont="1" applyFill="1" applyBorder="1" applyAlignment="1">
      <alignment horizontal="center" vertical="center"/>
    </xf>
    <xf numFmtId="0" fontId="13" fillId="3" borderId="31" xfId="0" applyFont="1" applyFill="1" applyBorder="1" applyAlignment="1">
      <alignment horizontal="center" vertical="center"/>
    </xf>
    <xf numFmtId="0" fontId="13" fillId="3" borderId="32" xfId="0" applyFont="1" applyFill="1" applyBorder="1" applyAlignment="1">
      <alignment horizontal="center" vertical="center"/>
    </xf>
    <xf numFmtId="0" fontId="13" fillId="3" borderId="33" xfId="0" applyFont="1" applyFill="1" applyBorder="1" applyAlignment="1">
      <alignment horizontal="center" vertical="center"/>
    </xf>
    <xf numFmtId="0" fontId="16" fillId="3" borderId="35"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18" fillId="2" borderId="0" xfId="20" applyFont="1" applyFill="1" applyAlignment="1">
      <alignment horizontal="left"/>
    </xf>
    <xf numFmtId="0" fontId="16" fillId="2" borderId="0" xfId="0" applyFont="1" applyFill="1" applyBorder="1" applyAlignment="1">
      <alignment horizontal="left" vertical="center" wrapText="1"/>
    </xf>
    <xf numFmtId="49" fontId="10" fillId="2" borderId="0" xfId="16" applyNumberFormat="1" applyFont="1" applyFill="1" applyBorder="1" applyAlignment="1">
      <alignment horizontal="right"/>
    </xf>
    <xf numFmtId="0" fontId="16" fillId="6" borderId="3" xfId="16" applyFont="1" applyFill="1" applyBorder="1" applyAlignment="1">
      <alignment horizontal="left" vertical="center"/>
    </xf>
    <xf numFmtId="0" fontId="13" fillId="2" borderId="0" xfId="16" applyFont="1" applyFill="1" applyBorder="1" applyAlignment="1">
      <alignment vertical="center"/>
    </xf>
    <xf numFmtId="0" fontId="16" fillId="2" borderId="0" xfId="16" applyFont="1" applyFill="1" applyBorder="1"/>
    <xf numFmtId="0" fontId="16" fillId="5" borderId="1" xfId="16" applyFont="1" applyFill="1" applyBorder="1" applyAlignment="1">
      <alignment vertical="center"/>
    </xf>
    <xf numFmtId="0" fontId="16" fillId="5" borderId="1" xfId="16" applyFont="1" applyFill="1" applyBorder="1"/>
    <xf numFmtId="168" fontId="16" fillId="5" borderId="1" xfId="17" applyNumberFormat="1" applyFont="1" applyFill="1" applyBorder="1" applyAlignment="1">
      <alignment vertical="center"/>
    </xf>
    <xf numFmtId="0" fontId="16" fillId="5" borderId="9" xfId="16" applyFont="1" applyFill="1" applyBorder="1"/>
    <xf numFmtId="168" fontId="16" fillId="5" borderId="9" xfId="17" applyNumberFormat="1" applyFont="1" applyFill="1" applyBorder="1" applyAlignment="1">
      <alignment vertical="center"/>
    </xf>
    <xf numFmtId="0" fontId="18" fillId="5" borderId="0" xfId="20" applyFont="1" applyFill="1" applyAlignment="1">
      <alignment horizontal="left"/>
    </xf>
    <xf numFmtId="3" fontId="13" fillId="2" borderId="1" xfId="0" applyNumberFormat="1" applyFont="1" applyFill="1" applyBorder="1" applyAlignment="1">
      <alignment vertical="top"/>
    </xf>
    <xf numFmtId="3" fontId="13" fillId="2" borderId="1" xfId="2" applyNumberFormat="1" applyFont="1" applyFill="1" applyBorder="1"/>
    <xf numFmtId="49" fontId="10" fillId="4" borderId="6" xfId="16" applyNumberFormat="1" applyFont="1" applyFill="1" applyBorder="1" applyAlignment="1">
      <alignment horizontal="right"/>
    </xf>
    <xf numFmtId="0" fontId="10" fillId="4" borderId="3" xfId="16" applyFont="1" applyFill="1" applyBorder="1"/>
    <xf numFmtId="0" fontId="10" fillId="4" borderId="1" xfId="16" applyFont="1" applyFill="1" applyBorder="1"/>
    <xf numFmtId="0" fontId="36" fillId="2" borderId="0" xfId="16" applyFont="1" applyFill="1"/>
    <xf numFmtId="0" fontId="55" fillId="2" borderId="0" xfId="16" applyFont="1" applyFill="1"/>
    <xf numFmtId="0" fontId="48" fillId="2" borderId="3"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wrapText="1"/>
    </xf>
    <xf numFmtId="0" fontId="13" fillId="2" borderId="0" xfId="0" applyFont="1" applyFill="1" applyBorder="1"/>
    <xf numFmtId="0" fontId="13" fillId="2" borderId="0" xfId="5" applyFont="1" applyFill="1"/>
    <xf numFmtId="0" fontId="48" fillId="2" borderId="0" xfId="0" applyFont="1" applyFill="1" applyAlignment="1">
      <alignment vertical="top"/>
    </xf>
    <xf numFmtId="0" fontId="56" fillId="3" borderId="3" xfId="24" applyFont="1" applyFill="1" applyBorder="1" applyAlignment="1"/>
    <xf numFmtId="0" fontId="12" fillId="2" borderId="3" xfId="16" applyFont="1" applyFill="1" applyBorder="1" applyAlignment="1"/>
    <xf numFmtId="0" fontId="43" fillId="2" borderId="3" xfId="16" applyFont="1" applyFill="1" applyBorder="1" applyAlignment="1"/>
    <xf numFmtId="0" fontId="43" fillId="2" borderId="0" xfId="16" applyFont="1" applyFill="1" applyBorder="1" applyAlignment="1"/>
    <xf numFmtId="0" fontId="56" fillId="3" borderId="0" xfId="24" applyFont="1" applyFill="1" applyBorder="1" applyAlignment="1"/>
    <xf numFmtId="0" fontId="13" fillId="3" borderId="0" xfId="19" applyFont="1" applyFill="1" applyAlignment="1">
      <alignment vertical="center" wrapText="1"/>
    </xf>
    <xf numFmtId="0" fontId="13" fillId="3" borderId="0" xfId="25" applyFont="1" applyFill="1" applyAlignment="1">
      <alignment vertical="center"/>
    </xf>
    <xf numFmtId="0" fontId="46" fillId="3" borderId="0" xfId="25" applyFont="1" applyFill="1" applyAlignment="1">
      <alignment vertical="center"/>
    </xf>
    <xf numFmtId="0" fontId="18" fillId="5" borderId="0" xfId="1" applyFont="1" applyFill="1" applyAlignment="1">
      <alignment vertical="center"/>
    </xf>
    <xf numFmtId="0" fontId="29" fillId="5" borderId="0" xfId="25" applyFont="1" applyFill="1" applyAlignment="1">
      <alignment vertical="center"/>
    </xf>
    <xf numFmtId="0" fontId="29" fillId="2" borderId="0" xfId="25" applyFont="1" applyFill="1" applyAlignment="1">
      <alignment vertical="center"/>
    </xf>
    <xf numFmtId="0" fontId="56" fillId="3" borderId="0" xfId="1" applyFont="1" applyFill="1" applyAlignment="1">
      <alignment vertical="center"/>
    </xf>
    <xf numFmtId="0" fontId="13" fillId="2" borderId="0" xfId="0" applyFont="1" applyFill="1" applyAlignment="1">
      <alignment horizontal="left" indent="1"/>
    </xf>
    <xf numFmtId="0" fontId="13" fillId="2" borderId="0" xfId="0" applyFont="1" applyFill="1" applyBorder="1" applyAlignment="1">
      <alignment horizontal="left" indent="1"/>
    </xf>
    <xf numFmtId="0" fontId="13" fillId="2" borderId="1" xfId="0" applyFont="1" applyFill="1" applyBorder="1" applyAlignment="1">
      <alignment horizontal="left" indent="1"/>
    </xf>
    <xf numFmtId="0" fontId="13" fillId="5" borderId="0" xfId="19" applyFont="1" applyFill="1" applyAlignment="1">
      <alignment vertical="center" wrapText="1"/>
    </xf>
    <xf numFmtId="3" fontId="48" fillId="2" borderId="5" xfId="16" applyNumberFormat="1" applyFont="1" applyFill="1" applyBorder="1" applyAlignment="1">
      <alignment horizontal="right"/>
    </xf>
    <xf numFmtId="3" fontId="48" fillId="2" borderId="0" xfId="16" applyNumberFormat="1" applyFont="1" applyFill="1" applyAlignment="1">
      <alignment horizontal="right"/>
    </xf>
    <xf numFmtId="3" fontId="10" fillId="2" borderId="4" xfId="16" applyNumberFormat="1" applyFont="1" applyFill="1" applyBorder="1" applyAlignment="1">
      <alignment horizontal="right"/>
    </xf>
    <xf numFmtId="3" fontId="13" fillId="10" borderId="36" xfId="16" applyNumberFormat="1" applyFont="1" applyFill="1" applyBorder="1" applyAlignment="1">
      <alignment horizontal="right" vertical="center"/>
    </xf>
    <xf numFmtId="168" fontId="16" fillId="5" borderId="11" xfId="17" applyNumberFormat="1" applyFont="1" applyFill="1" applyBorder="1" applyAlignment="1">
      <alignment vertical="center"/>
    </xf>
    <xf numFmtId="167" fontId="11" fillId="2" borderId="3" xfId="18" quotePrefix="1" applyNumberFormat="1" applyFont="1" applyFill="1" applyBorder="1" applyAlignment="1">
      <alignment horizontal="right" wrapText="1"/>
    </xf>
    <xf numFmtId="166" fontId="11" fillId="2" borderId="3" xfId="17" quotePrefix="1" applyNumberFormat="1" applyFont="1" applyFill="1" applyBorder="1" applyAlignment="1">
      <alignment horizontal="right" wrapText="1"/>
    </xf>
    <xf numFmtId="3" fontId="13" fillId="2" borderId="0" xfId="16" applyNumberFormat="1" applyFont="1" applyFill="1" applyAlignment="1">
      <alignment vertical="center"/>
    </xf>
    <xf numFmtId="3" fontId="43" fillId="2" borderId="3" xfId="16" applyNumberFormat="1" applyFont="1" applyFill="1" applyBorder="1" applyAlignment="1"/>
    <xf numFmtId="3" fontId="29" fillId="2" borderId="0" xfId="16" applyNumberFormat="1" applyFont="1" applyFill="1" applyBorder="1" applyAlignment="1">
      <alignment horizontal="right"/>
    </xf>
    <xf numFmtId="3" fontId="13" fillId="2" borderId="38" xfId="0" applyNumberFormat="1" applyFont="1" applyFill="1" applyBorder="1"/>
    <xf numFmtId="3" fontId="13" fillId="2" borderId="6" xfId="0" applyNumberFormat="1" applyFont="1" applyFill="1" applyBorder="1"/>
    <xf numFmtId="49" fontId="10" fillId="2" borderId="39" xfId="16" applyNumberFormat="1" applyFont="1" applyFill="1" applyBorder="1" applyAlignment="1">
      <alignment horizontal="right"/>
    </xf>
    <xf numFmtId="165" fontId="44" fillId="2" borderId="0" xfId="17" applyNumberFormat="1" applyFont="1" applyFill="1" applyBorder="1" applyAlignment="1">
      <alignment horizontal="right"/>
    </xf>
    <xf numFmtId="49" fontId="44" fillId="2" borderId="0" xfId="16" applyNumberFormat="1" applyFont="1" applyFill="1" applyBorder="1" applyAlignment="1">
      <alignment horizontal="right"/>
    </xf>
    <xf numFmtId="3" fontId="48" fillId="2" borderId="0" xfId="0" applyNumberFormat="1" applyFont="1" applyFill="1"/>
    <xf numFmtId="9" fontId="16" fillId="2" borderId="0" xfId="4" applyFont="1" applyFill="1"/>
    <xf numFmtId="9" fontId="16" fillId="2" borderId="0" xfId="4" applyFont="1" applyFill="1" applyAlignment="1">
      <alignment horizontal="right"/>
    </xf>
    <xf numFmtId="3" fontId="48" fillId="2" borderId="7" xfId="0" applyNumberFormat="1" applyFont="1" applyFill="1" applyBorder="1"/>
    <xf numFmtId="9" fontId="16" fillId="2" borderId="1" xfId="4" applyFont="1" applyFill="1" applyBorder="1" applyAlignment="1">
      <alignment horizontal="right"/>
    </xf>
    <xf numFmtId="3" fontId="13" fillId="2" borderId="39" xfId="0" applyNumberFormat="1" applyFont="1" applyFill="1" applyBorder="1"/>
    <xf numFmtId="3" fontId="13" fillId="2" borderId="0" xfId="0" applyNumberFormat="1" applyFont="1" applyFill="1" applyAlignment="1">
      <alignment horizontal="right"/>
    </xf>
    <xf numFmtId="3" fontId="13" fillId="2" borderId="0" xfId="0" applyNumberFormat="1" applyFont="1" applyFill="1" applyBorder="1" applyAlignment="1">
      <alignment horizontal="right"/>
    </xf>
    <xf numFmtId="3" fontId="16" fillId="2" borderId="0" xfId="0" applyNumberFormat="1" applyFont="1" applyFill="1" applyBorder="1" applyAlignment="1">
      <alignment horizontal="right"/>
    </xf>
    <xf numFmtId="3" fontId="16" fillId="2" borderId="1" xfId="0" applyNumberFormat="1" applyFont="1" applyFill="1" applyBorder="1"/>
    <xf numFmtId="49" fontId="10" fillId="4" borderId="38" xfId="16" applyNumberFormat="1" applyFont="1" applyFill="1" applyBorder="1" applyAlignment="1">
      <alignment horizontal="right"/>
    </xf>
    <xf numFmtId="3" fontId="16" fillId="2" borderId="39" xfId="0" applyNumberFormat="1" applyFont="1" applyFill="1" applyBorder="1" applyAlignment="1"/>
    <xf numFmtId="3" fontId="13" fillId="2" borderId="38" xfId="0" applyNumberFormat="1" applyFont="1" applyFill="1" applyBorder="1" applyAlignment="1">
      <alignment horizontal="right"/>
    </xf>
    <xf numFmtId="0" fontId="24" fillId="3" borderId="0" xfId="25" applyFont="1" applyFill="1" applyAlignment="1">
      <alignment horizontal="left"/>
    </xf>
    <xf numFmtId="0" fontId="22" fillId="3" borderId="0" xfId="25" applyFont="1" applyFill="1" applyAlignment="1">
      <alignment horizontal="left"/>
    </xf>
    <xf numFmtId="0" fontId="13" fillId="3" borderId="0" xfId="25" applyFont="1" applyFill="1" applyAlignment="1">
      <alignment horizontal="left" vertical="center" wrapText="1"/>
    </xf>
    <xf numFmtId="0" fontId="22" fillId="3" borderId="13" xfId="0" applyFont="1" applyFill="1" applyBorder="1" applyAlignment="1">
      <alignment horizontal="center" vertical="center" textRotation="90"/>
    </xf>
    <xf numFmtId="0" fontId="22" fillId="3" borderId="18" xfId="0" applyFont="1" applyFill="1" applyBorder="1" applyAlignment="1">
      <alignment horizontal="center" vertical="center" textRotation="90"/>
    </xf>
    <xf numFmtId="0" fontId="22" fillId="3" borderId="21" xfId="0" applyFont="1" applyFill="1" applyBorder="1" applyAlignment="1">
      <alignment horizontal="center" vertical="center" textRotation="90"/>
    </xf>
    <xf numFmtId="0" fontId="13" fillId="3" borderId="0" xfId="0" applyFont="1" applyFill="1" applyAlignment="1">
      <alignment horizontal="left" wrapText="1"/>
    </xf>
    <xf numFmtId="0" fontId="22" fillId="3" borderId="0" xfId="0" applyFont="1" applyFill="1" applyAlignment="1"/>
    <xf numFmtId="0" fontId="35" fillId="3" borderId="2" xfId="0" applyFont="1" applyFill="1" applyBorder="1" applyAlignment="1">
      <alignment vertical="center"/>
    </xf>
    <xf numFmtId="0" fontId="22" fillId="3" borderId="13" xfId="0" applyFont="1" applyFill="1" applyBorder="1" applyAlignment="1">
      <alignment horizontal="left" vertical="center"/>
    </xf>
    <xf numFmtId="0" fontId="22" fillId="3" borderId="25" xfId="0" applyFont="1" applyFill="1" applyBorder="1" applyAlignment="1">
      <alignment horizontal="left" vertical="center"/>
    </xf>
    <xf numFmtId="0" fontId="22" fillId="3" borderId="14" xfId="0" applyFont="1" applyFill="1" applyBorder="1" applyAlignment="1">
      <alignment horizontal="left" vertical="center"/>
    </xf>
    <xf numFmtId="0" fontId="13" fillId="3" borderId="0" xfId="0" applyFont="1" applyFill="1" applyAlignment="1">
      <alignment horizontal="left" vertical="top" wrapText="1"/>
    </xf>
    <xf numFmtId="0" fontId="22" fillId="3" borderId="0" xfId="0" applyFont="1" applyFill="1" applyAlignment="1">
      <alignment horizontal="left"/>
    </xf>
    <xf numFmtId="0" fontId="26" fillId="3" borderId="0" xfId="19" applyFont="1" applyFill="1" applyAlignment="1">
      <alignment horizontal="left" vertical="top" wrapText="1"/>
    </xf>
    <xf numFmtId="0" fontId="13" fillId="3" borderId="0" xfId="19" applyFont="1" applyFill="1" applyAlignment="1">
      <alignment horizontal="left" vertical="top" wrapText="1"/>
    </xf>
    <xf numFmtId="0" fontId="10" fillId="4" borderId="3" xfId="16" applyFont="1" applyFill="1" applyBorder="1" applyAlignment="1">
      <alignment horizontal="center"/>
    </xf>
    <xf numFmtId="0" fontId="44" fillId="4" borderId="3" xfId="16" applyFont="1" applyFill="1" applyBorder="1" applyAlignment="1">
      <alignment horizontal="center"/>
    </xf>
    <xf numFmtId="0" fontId="48" fillId="4" borderId="3" xfId="16" applyFont="1" applyFill="1" applyBorder="1" applyAlignment="1">
      <alignment horizontal="center"/>
    </xf>
    <xf numFmtId="0" fontId="29" fillId="2" borderId="0" xfId="16" applyFont="1" applyFill="1" applyAlignment="1">
      <alignment horizontal="left" wrapText="1"/>
    </xf>
    <xf numFmtId="0" fontId="16" fillId="4" borderId="3" xfId="0" applyFont="1" applyFill="1" applyBorder="1" applyAlignment="1">
      <alignment horizontal="left" vertical="center" wrapText="1"/>
    </xf>
    <xf numFmtId="0" fontId="16" fillId="4" borderId="1" xfId="0" applyFont="1" applyFill="1" applyBorder="1" applyAlignment="1">
      <alignment horizontal="left" vertical="center" wrapText="1"/>
    </xf>
    <xf numFmtId="0" fontId="16" fillId="4" borderId="3" xfId="0" applyFont="1" applyFill="1" applyBorder="1" applyAlignment="1">
      <alignment horizontal="left" vertical="center"/>
    </xf>
    <xf numFmtId="0" fontId="16" fillId="4" borderId="1" xfId="0" applyFont="1" applyFill="1" applyBorder="1" applyAlignment="1">
      <alignment horizontal="left" vertical="center"/>
    </xf>
    <xf numFmtId="0" fontId="29" fillId="2" borderId="0" xfId="0" applyFont="1" applyFill="1" applyAlignment="1">
      <alignment horizontal="left" vertical="top"/>
    </xf>
    <xf numFmtId="0" fontId="29" fillId="2" borderId="0" xfId="0" applyFont="1" applyFill="1" applyAlignment="1">
      <alignment horizontal="left" vertical="top" wrapText="1"/>
    </xf>
    <xf numFmtId="0" fontId="29" fillId="2" borderId="0" xfId="16" applyFont="1" applyFill="1" applyAlignment="1">
      <alignment horizontal="left" vertical="top" wrapText="1"/>
    </xf>
    <xf numFmtId="0" fontId="10" fillId="4" borderId="39" xfId="16" applyFont="1" applyFill="1" applyBorder="1" applyAlignment="1">
      <alignment horizontal="center"/>
    </xf>
    <xf numFmtId="0" fontId="53" fillId="5" borderId="0" xfId="0" applyFont="1" applyFill="1" applyAlignment="1">
      <alignment horizontal="left"/>
    </xf>
    <xf numFmtId="0" fontId="53" fillId="5" borderId="0" xfId="0" applyFont="1" applyFill="1" applyAlignment="1">
      <alignment horizontal="left" vertical="center"/>
    </xf>
    <xf numFmtId="0" fontId="16" fillId="6" borderId="3" xfId="16" applyFont="1" applyFill="1" applyBorder="1" applyAlignment="1">
      <alignment horizontal="center" vertical="center"/>
    </xf>
    <xf numFmtId="0" fontId="16" fillId="6" borderId="36" xfId="16" applyFont="1" applyFill="1" applyBorder="1" applyAlignment="1">
      <alignment horizontal="center" vertical="center"/>
    </xf>
    <xf numFmtId="0" fontId="16" fillId="6" borderId="37" xfId="16" applyFont="1" applyFill="1" applyBorder="1" applyAlignment="1">
      <alignment horizontal="center" vertical="center"/>
    </xf>
    <xf numFmtId="3" fontId="48" fillId="8" borderId="1" xfId="16" applyNumberFormat="1" applyFont="1" applyFill="1" applyBorder="1" applyAlignment="1">
      <alignment horizontal="center" vertical="center" wrapText="1"/>
    </xf>
    <xf numFmtId="3" fontId="48" fillId="8" borderId="11" xfId="16" applyNumberFormat="1" applyFont="1" applyFill="1" applyBorder="1" applyAlignment="1">
      <alignment horizontal="center" vertical="center" wrapText="1"/>
    </xf>
    <xf numFmtId="3" fontId="48" fillId="8" borderId="9" xfId="16" applyNumberFormat="1" applyFont="1" applyFill="1" applyBorder="1" applyAlignment="1">
      <alignment horizontal="center" vertical="center" wrapText="1"/>
    </xf>
    <xf numFmtId="0" fontId="29" fillId="0" borderId="0" xfId="16" applyFont="1" applyFill="1" applyAlignment="1">
      <alignment horizontal="left" vertical="top" wrapText="1"/>
    </xf>
    <xf numFmtId="0" fontId="48" fillId="4" borderId="39" xfId="16" applyFont="1" applyFill="1" applyBorder="1" applyAlignment="1">
      <alignment horizontal="center"/>
    </xf>
    <xf numFmtId="3" fontId="16" fillId="8" borderId="1" xfId="16" applyNumberFormat="1" applyFont="1" applyFill="1" applyBorder="1" applyAlignment="1">
      <alignment horizontal="center" vertical="top"/>
    </xf>
    <xf numFmtId="3" fontId="16" fillId="8" borderId="9" xfId="16" applyNumberFormat="1" applyFont="1" applyFill="1" applyBorder="1" applyAlignment="1">
      <alignment horizontal="center" vertical="top"/>
    </xf>
    <xf numFmtId="3" fontId="16" fillId="8" borderId="11" xfId="16" applyNumberFormat="1" applyFont="1" applyFill="1" applyBorder="1" applyAlignment="1">
      <alignment horizontal="center" vertical="top"/>
    </xf>
  </cellXfs>
  <cellStyles count="26">
    <cellStyle name="Comma 2" xfId="11" xr:uid="{00000000-0005-0000-0000-000000000000}"/>
    <cellStyle name="Comma 2 3" xfId="22" xr:uid="{E8DA2369-2D42-495C-99D1-C609C6122A66}"/>
    <cellStyle name="Comma 3" xfId="12" xr:uid="{00000000-0005-0000-0000-000001000000}"/>
    <cellStyle name="Comma 4" xfId="17" xr:uid="{5F84630A-DE44-4BEF-A139-4B83839381D5}"/>
    <cellStyle name="Hyperlink" xfId="1" builtinId="8"/>
    <cellStyle name="Hyperlink 2" xfId="9" xr:uid="{00000000-0005-0000-0000-000003000000}"/>
    <cellStyle name="Hyperlink 2 2" xfId="19" xr:uid="{63470340-41ED-4004-A25D-4752106F37AC}"/>
    <cellStyle name="Hyperlink 2 2 2" xfId="24" xr:uid="{BF57F36B-FF01-487E-A072-90517C8332B2}"/>
    <cellStyle name="Hyperlink 3" xfId="20" xr:uid="{49D3995F-9A89-466D-9165-E4F6F65EB353}"/>
    <cellStyle name="Normal" xfId="0" builtinId="0" customBuiltin="1"/>
    <cellStyle name="Normal 2" xfId="2" xr:uid="{00000000-0005-0000-0000-000005000000}"/>
    <cellStyle name="Normal 2 2" xfId="13" xr:uid="{00000000-0005-0000-0000-000006000000}"/>
    <cellStyle name="Normal 2 3" xfId="14" xr:uid="{00000000-0005-0000-0000-000007000000}"/>
    <cellStyle name="Normal 2 3 2" xfId="21" xr:uid="{1D7C40D8-7BB2-431E-B7AD-89F2F5CDFCC1}"/>
    <cellStyle name="Normal 3" xfId="3" xr:uid="{00000000-0005-0000-0000-000008000000}"/>
    <cellStyle name="Normal 3 2" xfId="15" xr:uid="{00000000-0005-0000-0000-000009000000}"/>
    <cellStyle name="Normal 4" xfId="5" xr:uid="{00000000-0005-0000-0000-00000A000000}"/>
    <cellStyle name="Normal 5" xfId="6" xr:uid="{00000000-0005-0000-0000-00000B000000}"/>
    <cellStyle name="Normal 6" xfId="8" xr:uid="{00000000-0005-0000-0000-00000C000000}"/>
    <cellStyle name="Normal 6 2" xfId="23" xr:uid="{5DDB4287-74C8-41F8-BF25-D2EECE2E25CC}"/>
    <cellStyle name="Normal 7" xfId="10" xr:uid="{00000000-0005-0000-0000-00000D000000}"/>
    <cellStyle name="Normal 7 2" xfId="25" xr:uid="{F125BA98-E205-48AB-BE63-0891F23C6C3A}"/>
    <cellStyle name="Normal 8" xfId="16" xr:uid="{00EF4296-3331-43C0-8515-7792C3E1B9F5}"/>
    <cellStyle name="Normal_Detention tables 29 December 2001 excl dual" xfId="7" xr:uid="{00000000-0005-0000-0000-00000F000000}"/>
    <cellStyle name="Percent" xfId="4" builtinId="5" customBuiltin="1"/>
    <cellStyle name="Percent 2" xfId="18" xr:uid="{78E3A368-483B-4DCD-AA5E-2294FE59D547}"/>
  </cellStyles>
  <dxfs count="0"/>
  <tableStyles count="0" defaultTableStyle="TableStyleMedium9" defaultPivotStyle="PivotStyleLight16"/>
  <colors>
    <mruColors>
      <color rgb="FF92D050"/>
      <color rgb="FF66FF33"/>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xdr:rowOff>
    </xdr:from>
    <xdr:to>
      <xdr:col>1</xdr:col>
      <xdr:colOff>1312545</xdr:colOff>
      <xdr:row>4</xdr:row>
      <xdr:rowOff>55245</xdr:rowOff>
    </xdr:to>
    <xdr:pic>
      <xdr:nvPicPr>
        <xdr:cNvPr id="2" name="Picture 1" descr="Home-Office_RGB_AW">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905"/>
          <a:ext cx="1514475" cy="701040"/>
        </a:xfrm>
        <a:prstGeom prst="rect">
          <a:avLst/>
        </a:prstGeom>
        <a:noFill/>
        <a:ln w="9525">
          <a:noFill/>
          <a:miter lim="800000"/>
          <a:headEnd/>
          <a:tailEnd/>
        </a:ln>
      </xdr:spPr>
    </xdr:pic>
    <xdr:clientData/>
  </xdr:twoCellAnchor>
  <xdr:twoCellAnchor editAs="oneCell">
    <xdr:from>
      <xdr:col>2</xdr:col>
      <xdr:colOff>9525</xdr:colOff>
      <xdr:row>0</xdr:row>
      <xdr:rowOff>76200</xdr:rowOff>
    </xdr:from>
    <xdr:to>
      <xdr:col>3</xdr:col>
      <xdr:colOff>281940</xdr:colOff>
      <xdr:row>6</xdr:row>
      <xdr:rowOff>19050</xdr:rowOff>
    </xdr:to>
    <xdr:pic>
      <xdr:nvPicPr>
        <xdr:cNvPr id="4" name="Picture 5" descr="NS_RGB">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srcRect t="2588" b="8519"/>
        <a:stretch>
          <a:fillRect/>
        </a:stretch>
      </xdr:blipFill>
      <xdr:spPr bwMode="auto">
        <a:xfrm>
          <a:off x="5000625" y="76200"/>
          <a:ext cx="1028700" cy="9144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407666</xdr:colOff>
      <xdr:row>0</xdr:row>
      <xdr:rowOff>81911</xdr:rowOff>
    </xdr:from>
    <xdr:ext cx="1028700" cy="904871"/>
    <xdr:pic>
      <xdr:nvPicPr>
        <xdr:cNvPr id="2" name="Picture 22" descr="NS_RGB">
          <a:extLst>
            <a:ext uri="{FF2B5EF4-FFF2-40B4-BE49-F238E27FC236}">
              <a16:creationId xmlns:a16="http://schemas.microsoft.com/office/drawing/2014/main" id="{5F914A18-A5BE-4EF7-A58E-ADA931233092}"/>
            </a:ext>
          </a:extLst>
        </xdr:cNvPr>
        <xdr:cNvPicPr>
          <a:picLocks noChangeAspect="1"/>
        </xdr:cNvPicPr>
      </xdr:nvPicPr>
      <xdr:blipFill>
        <a:blip xmlns:r="http://schemas.openxmlformats.org/officeDocument/2006/relationships" r:embed="rId1" cstate="print"/>
        <a:srcRect t="2588" b="8519"/>
        <a:stretch>
          <a:fillRect/>
        </a:stretch>
      </xdr:blipFill>
      <xdr:spPr>
        <a:xfrm>
          <a:off x="7065641" y="81911"/>
          <a:ext cx="1028700" cy="904871"/>
        </a:xfrm>
        <a:prstGeom prst="rect">
          <a:avLst/>
        </a:prstGeom>
        <a:noFill/>
        <a:ln cap="flat">
          <a:noFill/>
        </a:ln>
      </xdr:spPr>
    </xdr:pic>
    <xdr:clientData/>
  </xdr:oneCellAnchor>
  <xdr:oneCellAnchor>
    <xdr:from>
      <xdr:col>4</xdr:col>
      <xdr:colOff>748665</xdr:colOff>
      <xdr:row>2</xdr:row>
      <xdr:rowOff>0</xdr:rowOff>
    </xdr:from>
    <xdr:ext cx="1253486" cy="573401"/>
    <xdr:pic>
      <xdr:nvPicPr>
        <xdr:cNvPr id="3" name="Picture 1" descr="Home-Office_RGB_AW">
          <a:extLst>
            <a:ext uri="{FF2B5EF4-FFF2-40B4-BE49-F238E27FC236}">
              <a16:creationId xmlns:a16="http://schemas.microsoft.com/office/drawing/2014/main" id="{903EF07F-731C-40DA-9440-4DCB79EA295B}"/>
            </a:ext>
          </a:extLst>
        </xdr:cNvPr>
        <xdr:cNvPicPr>
          <a:picLocks noChangeAspect="1"/>
        </xdr:cNvPicPr>
      </xdr:nvPicPr>
      <xdr:blipFill>
        <a:blip xmlns:r="http://schemas.openxmlformats.org/officeDocument/2006/relationships" r:embed="rId2" cstate="print"/>
        <a:srcRect/>
        <a:stretch>
          <a:fillRect/>
        </a:stretch>
      </xdr:blipFill>
      <xdr:spPr>
        <a:xfrm>
          <a:off x="9264015" y="257175"/>
          <a:ext cx="1253486" cy="573401"/>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7</xdr:col>
      <xdr:colOff>628650</xdr:colOff>
      <xdr:row>0</xdr:row>
      <xdr:rowOff>81918</xdr:rowOff>
    </xdr:from>
    <xdr:ext cx="1038228" cy="904871"/>
    <xdr:pic>
      <xdr:nvPicPr>
        <xdr:cNvPr id="2" name="Picture 1" descr="NS_RGB">
          <a:extLst>
            <a:ext uri="{FF2B5EF4-FFF2-40B4-BE49-F238E27FC236}">
              <a16:creationId xmlns:a16="http://schemas.microsoft.com/office/drawing/2014/main" id="{6E834E8C-30D9-4716-A616-422BFA34D5AF}"/>
            </a:ext>
          </a:extLst>
        </xdr:cNvPr>
        <xdr:cNvPicPr>
          <a:picLocks noChangeAspect="1"/>
        </xdr:cNvPicPr>
      </xdr:nvPicPr>
      <xdr:blipFill>
        <a:blip xmlns:r="http://schemas.openxmlformats.org/officeDocument/2006/relationships" r:embed="rId1" cstate="print"/>
        <a:srcRect t="2588" b="8519"/>
        <a:stretch>
          <a:fillRect/>
        </a:stretch>
      </xdr:blipFill>
      <xdr:spPr>
        <a:xfrm>
          <a:off x="8077200" y="81918"/>
          <a:ext cx="1038228" cy="904871"/>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CU/cmu/ASYLUM/B3_95/FIGS_TRY/LOTU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CU\cmu\ASYLUM\B3_95\FIGS_TRY\LOTU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ICU\cmu\ASYLUM\WEBPAGE\ORIGINAL\Linked%20original%20-%20monthly%20data%20by%20quarter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LOTUS"/>
      <sheetName val="decs2"/>
      <sheetName val="apps"/>
      <sheetName val="apps2"/>
      <sheetName val="Aothers"/>
      <sheetName val="Ablank"/>
      <sheetName val="decs"/>
      <sheetName val="ASYLUM"/>
      <sheetName val="BEFORE ENTRY"/>
      <sheetName val="BEFORE_ENTRY"/>
      <sheetName val="BEFORE_ENTRY1"/>
      <sheetName val="Table_2c_Appeals"/>
      <sheetName val="BEFORE_ENTRY2"/>
      <sheetName val="BEFORE_ENTRY3"/>
      <sheetName val="BEFORE_ENTRY4"/>
      <sheetName val="BEFORE_ENTRY5"/>
      <sheetName val="BEFORE_ENTRY6"/>
      <sheetName val="BEFORE_ENTRY7"/>
      <sheetName val="BEFORE_ENTRY8"/>
      <sheetName val="Table_2c_Appeals2"/>
      <sheetName val="BEFORE_ENTRY9"/>
      <sheetName val="Table_2c_Appeals3"/>
      <sheetName val="BEFORE_ENTRY10"/>
      <sheetName val="BEFORE_ENTRY11"/>
      <sheetName val="BEFORE_ENTRY12"/>
      <sheetName val="BEFORE_ENTRY13"/>
      <sheetName val="BEFORE_ENTRY14"/>
      <sheetName val="BEFORE_ENTRY15"/>
      <sheetName val="BEFORE_ENTRY16"/>
      <sheetName val="BEFORE_ENTRY17"/>
      <sheetName val="BEFORE_ENTRY18"/>
      <sheetName val="BEFORE_ENTRY19"/>
      <sheetName val="Aggregated_Data"/>
      <sheetName val="MasterNATLookups"/>
      <sheetName val="WhichLookup"/>
      <sheetName val="BEFORE_ENTRY20"/>
      <sheetName val="BEFORE_ENTRY21"/>
      <sheetName val="BEFORE_ENTRY28"/>
      <sheetName val="BEFORE_ENTRY22"/>
      <sheetName val="BEFORE_ENTRY23"/>
      <sheetName val="BEFORE_ENTRY24"/>
      <sheetName val="BEFORE_ENTRY25"/>
      <sheetName val="BEFORE_ENTRY26"/>
      <sheetName val="BEFORE_ENTRY27"/>
      <sheetName val="BEFORE_ENTRY29"/>
      <sheetName val="BEFORE_ENTRY30"/>
      <sheetName val="BEFORE_ENTRY31"/>
      <sheetName val="BEFORE_ENTRY32"/>
      <sheetName val="BEFORE_ENTRY33"/>
      <sheetName val="BEFORE_ENTRY34"/>
      <sheetName val="Aggregated_Data4"/>
      <sheetName val="Aggregated_Data1"/>
      <sheetName val="BEFORE_ENTRY36"/>
      <sheetName val="BEFORE_ENTRY3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sheetData sheetId="54"/>
      <sheetData sheetId="55"/>
      <sheetData sheetId="56"/>
      <sheetData sheetId="57"/>
      <sheetData sheetId="58"/>
      <sheetData sheetId="59"/>
      <sheetData sheetId="60"/>
      <sheetData sheetId="61"/>
      <sheetData sheetId="62" refreshError="1"/>
      <sheetData sheetId="63"/>
      <sheetData sheetId="64"/>
      <sheetData sheetId="65"/>
      <sheetData sheetId="66" refreshError="1"/>
      <sheetData sheetId="67"/>
      <sheetData sheetId="68"/>
      <sheetData sheetId="6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LOTUS"/>
      <sheetName val="decs2"/>
      <sheetName val="apps"/>
      <sheetName val="apps2"/>
      <sheetName val="Aothers"/>
      <sheetName val="Ablank"/>
      <sheetName val="decs"/>
      <sheetName val="Table_2c_Appeals1"/>
      <sheetName val="ASYLUM"/>
      <sheetName val="BEFORE_ENTRY29"/>
      <sheetName val="BEFORE_ENTRY"/>
      <sheetName val="BEFORE_ENTRY1"/>
      <sheetName val="Table_2c_Appeals"/>
      <sheetName val="BEFORE_ENTRY2"/>
      <sheetName val="BEFORE_ENTRY3"/>
      <sheetName val="BEFORE_ENTRY4"/>
      <sheetName val="BEFORE_ENTRY5"/>
      <sheetName val="BEFORE_ENTRY6"/>
      <sheetName val="BEFORE_ENTRY7"/>
      <sheetName val="BEFORE_ENTRY8"/>
      <sheetName val="Table_2c_Appeals2"/>
      <sheetName val="BEFORE_ENTRY9"/>
      <sheetName val="Table_2c_Appeals3"/>
      <sheetName val="BEFORE_ENTRY10"/>
      <sheetName val="BEFORE_ENTRY11"/>
      <sheetName val="BEFORE_ENTRY12"/>
      <sheetName val="BEFORE_ENTRY13"/>
      <sheetName val="BEFORE_ENTRY14"/>
      <sheetName val="BEFORE_ENTRY15"/>
      <sheetName val="BEFORE_ENTRY16"/>
      <sheetName val="BEFORE_ENTRY17"/>
      <sheetName val="BEFORE_ENTRY18"/>
      <sheetName val="BEFORE_ENTRY19"/>
      <sheetName val="Aggregated_Data"/>
      <sheetName val="MasterNATLookups"/>
      <sheetName val="WhichLookup"/>
      <sheetName val="BEFORE_ENTRY20"/>
      <sheetName val="BEFORE_ENTRY21"/>
      <sheetName val="BEFORE_ENTRY22"/>
      <sheetName val="BEFORE_ENTRY24"/>
      <sheetName val="BEFORE_ENTRY23"/>
      <sheetName val="BEFORE_ENTRY25"/>
      <sheetName val="BEFORE_ENTRY26"/>
      <sheetName val="BEFORE_ENTRY27"/>
      <sheetName val="BEFORE_ENTRY28"/>
      <sheetName val="BEFORE ENTRY"/>
      <sheetName val="BEFORE_ENTRY30"/>
      <sheetName val="BEFORE_ENTRY3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sheetData sheetId="45" refreshError="1"/>
      <sheetData sheetId="46"/>
      <sheetData sheetId="47" refreshError="1"/>
      <sheetData sheetId="48" refreshError="1"/>
      <sheetData sheetId="49"/>
      <sheetData sheetId="50"/>
      <sheetData sheetId="51" refreshError="1"/>
      <sheetData sheetId="52" refreshError="1"/>
      <sheetData sheetId="53" refreshError="1"/>
      <sheetData sheetId="54"/>
      <sheetData sheetId="55"/>
      <sheetData sheetId="56"/>
      <sheetData sheetId="57"/>
      <sheetData sheetId="58"/>
      <sheetData sheetId="59"/>
      <sheetData sheetId="60"/>
      <sheetData sheetId="61" refreshError="1"/>
      <sheetData sheetId="62"/>
      <sheetData sheetId="6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s"/>
      <sheetName val="Graphic1"/>
      <sheetName val="Graphic2"/>
      <sheetName val="Top10"/>
      <sheetName val="Applics_Decns"/>
      <sheetName val="Applics_Decns(Rnd)"/>
      <sheetName val="Applics_Decns(Rnd)-shortened"/>
      <sheetName val="decisions_chart65"/>
      <sheetName val="Charts"/>
      <sheetName val="Applics_Decns2"/>
      <sheetName val="T1_qly_publication65"/>
      <sheetName val="T1_monthly_submission65"/>
      <sheetName val="Chart1-applications"/>
      <sheetName val="Chart2-decisions"/>
      <sheetName val="decisions_chart"/>
      <sheetName val="T1_qly_publication"/>
      <sheetName val="T1_monthly_submission"/>
      <sheetName val="decisions_chart1"/>
      <sheetName val="T1_qly_publication1"/>
      <sheetName val="T1_monthly_submission1"/>
      <sheetName val="decisions_chart2"/>
      <sheetName val="T1_qly_publication2"/>
      <sheetName val="T1_monthly_submission2"/>
      <sheetName val="decisions_chart3"/>
      <sheetName val="T1_qly_publication3"/>
      <sheetName val="T1_monthly_submission3"/>
      <sheetName val="decisions_chart5"/>
      <sheetName val="T1_qly_publication5"/>
      <sheetName val="T1_monthly_submission5"/>
      <sheetName val="decisions_chart4"/>
      <sheetName val="T1_qly_publication4"/>
      <sheetName val="T1_monthly_submission4"/>
      <sheetName val="decisions_chart6"/>
      <sheetName val="T1_qly_publication6"/>
      <sheetName val="T1_monthly_submission6"/>
      <sheetName val="decisions_chart7"/>
      <sheetName val="T1_qly_publication7"/>
      <sheetName val="T1_monthly_submission7"/>
      <sheetName val="decisions_chart8"/>
      <sheetName val="T1_qly_publication8"/>
      <sheetName val="T1_monthly_submission8"/>
      <sheetName val="decisions_chart18"/>
      <sheetName val="T1_qly_publication18"/>
      <sheetName val="T1_monthly_submission18"/>
      <sheetName val="decisions_chart9"/>
      <sheetName val="T1_qly_publication9"/>
      <sheetName val="T1_monthly_submission9"/>
      <sheetName val="decisions_chart10"/>
      <sheetName val="T1_qly_publication10"/>
      <sheetName val="T1_monthly_submission10"/>
      <sheetName val="decisions_chart11"/>
      <sheetName val="T1_qly_publication11"/>
      <sheetName val="T1_monthly_submission11"/>
      <sheetName val="decisions_chart12"/>
      <sheetName val="T1_qly_publication12"/>
      <sheetName val="T1_monthly_submission12"/>
      <sheetName val="decisions_chart13"/>
      <sheetName val="T1_qly_publication13"/>
      <sheetName val="T1_monthly_submission13"/>
      <sheetName val="decisions_chart14"/>
      <sheetName val="T1_qly_publication14"/>
      <sheetName val="T1_monthly_submission14"/>
      <sheetName val="decisions_chart15"/>
      <sheetName val="T1_qly_publication15"/>
      <sheetName val="T1_monthly_submission15"/>
      <sheetName val="decisions_chart16"/>
      <sheetName val="T1_qly_publication16"/>
      <sheetName val="T1_monthly_submission16"/>
      <sheetName val="decisions_chart17"/>
      <sheetName val="T1_qly_publication17"/>
      <sheetName val="T1_monthly_submission17"/>
      <sheetName val="decisions_chart19"/>
      <sheetName val="T1_qly_publication19"/>
      <sheetName val="T1_monthly_submission19"/>
      <sheetName val="decisions_chart20"/>
      <sheetName val="T1_qly_publication20"/>
      <sheetName val="T1_monthly_submission20"/>
      <sheetName val="decisions_chart21"/>
      <sheetName val="T1_qly_publication21"/>
      <sheetName val="T1_monthly_submission21"/>
      <sheetName val="decisions_chart22"/>
      <sheetName val="T1_qly_publication22"/>
      <sheetName val="T1_monthly_submission22"/>
      <sheetName val="decisions_chart23"/>
      <sheetName val="T1_qly_publication23"/>
      <sheetName val="T1_monthly_submission23"/>
      <sheetName val="decisions_chart24"/>
      <sheetName val="T1_qly_publication24"/>
      <sheetName val="T1_monthly_submission24"/>
      <sheetName val="decisions_chart25"/>
      <sheetName val="T1_qly_publication25"/>
      <sheetName val="T1_monthly_submission25"/>
      <sheetName val="decisions_chart26"/>
      <sheetName val="T1_qly_publication26"/>
      <sheetName val="T1_monthly_submission26"/>
      <sheetName val="decisions_chart27"/>
      <sheetName val="T1_qly_publication27"/>
      <sheetName val="T1_monthly_submission27"/>
      <sheetName val="decisions_chart28"/>
      <sheetName val="T1_qly_publication28"/>
      <sheetName val="T1_monthly_submission28"/>
      <sheetName val="decisions_chart29"/>
      <sheetName val="T1_qly_publication29"/>
      <sheetName val="T1_monthly_submission29"/>
      <sheetName val="decisions_chart30"/>
      <sheetName val="T1_qly_publication30"/>
      <sheetName val="T1_monthly_submission30"/>
      <sheetName val="decisions_chart31"/>
      <sheetName val="T1_qly_publication31"/>
      <sheetName val="T1_monthly_submission31"/>
      <sheetName val="decisions_chart32"/>
      <sheetName val="T1_qly_publication32"/>
      <sheetName val="T1_monthly_submission32"/>
      <sheetName val="decisions_chart33"/>
      <sheetName val="T1_qly_publication33"/>
      <sheetName val="T1_monthly_submission33"/>
      <sheetName val="decisions_chart34"/>
      <sheetName val="T1_qly_publication34"/>
      <sheetName val="T1_monthly_submission34"/>
      <sheetName val="decisions_chart35"/>
      <sheetName val="T1_qly_publication35"/>
      <sheetName val="T1_monthly_submission35"/>
      <sheetName val="decisions_chart36"/>
      <sheetName val="T1_qly_publication36"/>
      <sheetName val="T1_monthly_submission36"/>
      <sheetName val="decisions_chart37"/>
      <sheetName val="T1_qly_publication37"/>
      <sheetName val="T1_monthly_submission37"/>
      <sheetName val="decisions_chart38"/>
      <sheetName val="T1_qly_publication38"/>
      <sheetName val="T1_monthly_submission38"/>
      <sheetName val="decisions_chart39"/>
      <sheetName val="T1_qly_publication39"/>
      <sheetName val="T1_monthly_submission39"/>
      <sheetName val="decisions_chart40"/>
      <sheetName val="T1_qly_publication40"/>
      <sheetName val="T1_monthly_submission40"/>
      <sheetName val="decisions_chart41"/>
      <sheetName val="T1_qly_publication41"/>
      <sheetName val="T1_monthly_submission41"/>
      <sheetName val="decisions_chart51"/>
      <sheetName val="T1_qly_publication51"/>
      <sheetName val="T1_monthly_submission51"/>
      <sheetName val="decisions_chart42"/>
      <sheetName val="T1_qly_publication42"/>
      <sheetName val="T1_monthly_submission42"/>
      <sheetName val="decisions_chart43"/>
      <sheetName val="T1_qly_publication43"/>
      <sheetName val="T1_monthly_submission43"/>
      <sheetName val="decisions_chart44"/>
      <sheetName val="T1_qly_publication44"/>
      <sheetName val="T1_monthly_submission44"/>
      <sheetName val="decisions_chart45"/>
      <sheetName val="T1_qly_publication45"/>
      <sheetName val="T1_monthly_submission45"/>
      <sheetName val="decisions_chart46"/>
      <sheetName val="T1_qly_publication46"/>
      <sheetName val="T1_monthly_submission46"/>
      <sheetName val="decisions_chart47"/>
      <sheetName val="T1_qly_publication47"/>
      <sheetName val="T1_monthly_submission47"/>
      <sheetName val="decisions_chart48"/>
      <sheetName val="T1_qly_publication48"/>
      <sheetName val="T1_monthly_submission48"/>
      <sheetName val="decisions_chart49"/>
      <sheetName val="T1_qly_publication49"/>
      <sheetName val="T1_monthly_submission49"/>
      <sheetName val="decisions_chart50"/>
      <sheetName val="T1_qly_publication50"/>
      <sheetName val="T1_monthly_submission50"/>
      <sheetName val="decisions_chart52"/>
      <sheetName val="T1_qly_publication52"/>
      <sheetName val="T1_monthly_submission52"/>
      <sheetName val="decisions_chart53"/>
      <sheetName val="T1_qly_publication53"/>
      <sheetName val="T1_monthly_submission53"/>
      <sheetName val="decisions_chart54"/>
      <sheetName val="T1_qly_publication54"/>
      <sheetName val="T1_monthly_submission54"/>
      <sheetName val="decisions_chart55"/>
      <sheetName val="T1_qly_publication55"/>
      <sheetName val="T1_monthly_submission55"/>
      <sheetName val="decisions_chart56"/>
      <sheetName val="T1_qly_publication56"/>
      <sheetName val="T1_monthly_submission56"/>
      <sheetName val="decisions_chart57"/>
      <sheetName val="T1_qly_publication57"/>
      <sheetName val="T1_monthly_submission57"/>
      <sheetName val="decisions_chart58"/>
      <sheetName val="T1_qly_publication58"/>
      <sheetName val="T1_monthly_submission58"/>
      <sheetName val="decisions_chart59"/>
      <sheetName val="T1_qly_publication59"/>
      <sheetName val="T1_monthly_submission59"/>
      <sheetName val="decisions_chart60"/>
      <sheetName val="T1_qly_publication60"/>
      <sheetName val="T1_monthly_submission60"/>
      <sheetName val="decisions_chart64"/>
      <sheetName val="T1_qly_publication64"/>
      <sheetName val="T1_monthly_submission64"/>
      <sheetName val="decisions_chart61"/>
      <sheetName val="T1_qly_publication61"/>
      <sheetName val="T1_monthly_submission61"/>
      <sheetName val="decisions_chart62"/>
      <sheetName val="T1_qly_publication62"/>
      <sheetName val="T1_monthly_submission62"/>
      <sheetName val="decisions_chart63"/>
      <sheetName val="T1_qly_publication63"/>
      <sheetName val="T1_monthly_submission63"/>
      <sheetName val="decisions chart"/>
      <sheetName val="T1 qly publication"/>
      <sheetName val="T1 monthly submission"/>
      <sheetName val="decisions_chart68"/>
      <sheetName val="T1_qly_publication68"/>
      <sheetName val="T1_monthly_submission68"/>
      <sheetName val="decisions_chart66"/>
      <sheetName val="T1_qly_publication66"/>
      <sheetName val="T1_monthly_submission66"/>
      <sheetName val="decisions_chart67"/>
      <sheetName val="T1_qly_publication67"/>
      <sheetName val="T1_monthly_submission67"/>
      <sheetName val="decisions_chart69"/>
      <sheetName val="T1_qly_publication69"/>
      <sheetName val="T1_monthly_submission69"/>
      <sheetName val="decisions_chart70"/>
      <sheetName val="T1_qly_publication70"/>
      <sheetName val="T1_monthly_submission7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refreshError="1"/>
      <sheetData sheetId="50"/>
      <sheetData sheetId="5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sheetData sheetId="123"/>
      <sheetData sheetId="124"/>
      <sheetData sheetId="125"/>
      <sheetData sheetId="126"/>
      <sheetData sheetId="127"/>
      <sheetData sheetId="128" refreshError="1"/>
      <sheetData sheetId="129" refreshError="1"/>
      <sheetData sheetId="130" refreshError="1"/>
      <sheetData sheetId="131" refreshError="1"/>
      <sheetData sheetId="132" refreshError="1"/>
      <sheetData sheetId="133" refreshError="1"/>
      <sheetData sheetId="134"/>
      <sheetData sheetId="135"/>
      <sheetData sheetId="136"/>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refreshError="1"/>
      <sheetData sheetId="159" refreshError="1"/>
      <sheetData sheetId="160" refreshError="1"/>
      <sheetData sheetId="161"/>
      <sheetData sheetId="162"/>
      <sheetData sheetId="163"/>
      <sheetData sheetId="164" refreshError="1"/>
      <sheetData sheetId="165" refreshError="1"/>
      <sheetData sheetId="166" refreshError="1"/>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refreshError="1"/>
      <sheetData sheetId="189" refreshError="1"/>
      <sheetData sheetId="190" refreshError="1"/>
      <sheetData sheetId="191"/>
      <sheetData sheetId="192"/>
      <sheetData sheetId="193"/>
      <sheetData sheetId="194"/>
      <sheetData sheetId="195"/>
      <sheetData sheetId="196"/>
      <sheetData sheetId="197"/>
      <sheetData sheetId="198"/>
      <sheetData sheetId="199"/>
      <sheetData sheetId="200"/>
      <sheetData sheetId="201"/>
      <sheetData sheetId="202"/>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sheetData sheetId="213"/>
      <sheetData sheetId="214"/>
      <sheetData sheetId="215"/>
      <sheetData sheetId="216"/>
      <sheetData sheetId="217"/>
      <sheetData sheetId="218" refreshError="1"/>
      <sheetData sheetId="219" refreshError="1"/>
      <sheetData sheetId="220" refreshError="1"/>
      <sheetData sheetId="221"/>
      <sheetData sheetId="222"/>
      <sheetData sheetId="223"/>
      <sheetData sheetId="224"/>
      <sheetData sheetId="225"/>
      <sheetData sheetId="2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igrationStatsEnquiries@homeoffice.gov.uk"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gov.uk/government/statistical-data-sets/managed-migration-datasets"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gov.uk/government/statistical-data-sets/managed-migration-datasets"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s://www.gov.uk/government/statistical-data-sets/managed-migration-datasets" TargetMode="External"/><Relationship Id="rId7" Type="http://schemas.openxmlformats.org/officeDocument/2006/relationships/printerSettings" Target="../printerSettings/printerSettings2.bin"/><Relationship Id="rId2" Type="http://schemas.openxmlformats.org/officeDocument/2006/relationships/hyperlink" Target="https://assets.publishing.service.gov.uk/government/uploads/system/uploads/attachment_data/file/825065/sponsorship-jun-2019-tables.ods" TargetMode="External"/><Relationship Id="rId1" Type="http://schemas.openxmlformats.org/officeDocument/2006/relationships/hyperlink" Target="https://assets.publishing.service.gov.uk/government/uploads/system/uploads/attachment_data/file/825065/sponsorship-jun-2019-tables.ods" TargetMode="External"/><Relationship Id="rId6" Type="http://schemas.openxmlformats.org/officeDocument/2006/relationships/hyperlink" Target="https://www.gov.uk/government/statistical-data-sets/managed-migration-datasets" TargetMode="External"/><Relationship Id="rId5" Type="http://schemas.openxmlformats.org/officeDocument/2006/relationships/hyperlink" Target="https://www.gov.uk/government/statistical-data-sets/managed-migration-datasets" TargetMode="External"/><Relationship Id="rId4" Type="http://schemas.openxmlformats.org/officeDocument/2006/relationships/hyperlink" Target="https://www.gov.uk/government/statistical-data-sets/managed-migration-dataset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publications/publishing-detailed-datasets-in-immigration-statistics" TargetMode="External"/><Relationship Id="rId2" Type="http://schemas.openxmlformats.org/officeDocument/2006/relationships/hyperlink" Target="https://www.gov.uk/government/publications/user-guide-to-home-office-immigration-statistics--9" TargetMode="External"/><Relationship Id="rId1" Type="http://schemas.openxmlformats.org/officeDocument/2006/relationships/hyperlink" Target="https://www.gov.uk/government/collections/immigration-statistics-quarterly-release"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gov.uk/government/statistical-data-sets/managed-migration-datasets"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ov.uk/government/statistical-data-sets/managed-migration-dataset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C23"/>
  <sheetViews>
    <sheetView tabSelected="1" zoomScaleNormal="100" workbookViewId="0"/>
  </sheetViews>
  <sheetFormatPr defaultRowHeight="13" x14ac:dyDescent="0.3"/>
  <cols>
    <col min="1" max="1" width="2.15234375" style="53" customWidth="1"/>
    <col min="2" max="2" width="56" style="53" bestFit="1" customWidth="1"/>
    <col min="3" max="256" width="8.921875" style="53"/>
    <col min="257" max="257" width="2.15234375" style="53" customWidth="1"/>
    <col min="258" max="258" width="56" style="53" bestFit="1" customWidth="1"/>
    <col min="259" max="512" width="8.921875" style="53"/>
    <col min="513" max="513" width="2.15234375" style="53" customWidth="1"/>
    <col min="514" max="514" width="56" style="53" bestFit="1" customWidth="1"/>
    <col min="515" max="768" width="8.921875" style="53"/>
    <col min="769" max="769" width="2.15234375" style="53" customWidth="1"/>
    <col min="770" max="770" width="56" style="53" bestFit="1" customWidth="1"/>
    <col min="771" max="1024" width="8.921875" style="53"/>
    <col min="1025" max="1025" width="2.15234375" style="53" customWidth="1"/>
    <col min="1026" max="1026" width="56" style="53" bestFit="1" customWidth="1"/>
    <col min="1027" max="1280" width="8.921875" style="53"/>
    <col min="1281" max="1281" width="2.15234375" style="53" customWidth="1"/>
    <col min="1282" max="1282" width="56" style="53" bestFit="1" customWidth="1"/>
    <col min="1283" max="1536" width="8.921875" style="53"/>
    <col min="1537" max="1537" width="2.15234375" style="53" customWidth="1"/>
    <col min="1538" max="1538" width="56" style="53" bestFit="1" customWidth="1"/>
    <col min="1539" max="1792" width="8.921875" style="53"/>
    <col min="1793" max="1793" width="2.15234375" style="53" customWidth="1"/>
    <col min="1794" max="1794" width="56" style="53" bestFit="1" customWidth="1"/>
    <col min="1795" max="2048" width="8.921875" style="53"/>
    <col min="2049" max="2049" width="2.15234375" style="53" customWidth="1"/>
    <col min="2050" max="2050" width="56" style="53" bestFit="1" customWidth="1"/>
    <col min="2051" max="2304" width="8.921875" style="53"/>
    <col min="2305" max="2305" width="2.15234375" style="53" customWidth="1"/>
    <col min="2306" max="2306" width="56" style="53" bestFit="1" customWidth="1"/>
    <col min="2307" max="2560" width="8.921875" style="53"/>
    <col min="2561" max="2561" width="2.15234375" style="53" customWidth="1"/>
    <col min="2562" max="2562" width="56" style="53" bestFit="1" customWidth="1"/>
    <col min="2563" max="2816" width="8.921875" style="53"/>
    <col min="2817" max="2817" width="2.15234375" style="53" customWidth="1"/>
    <col min="2818" max="2818" width="56" style="53" bestFit="1" customWidth="1"/>
    <col min="2819" max="3072" width="8.921875" style="53"/>
    <col min="3073" max="3073" width="2.15234375" style="53" customWidth="1"/>
    <col min="3074" max="3074" width="56" style="53" bestFit="1" customWidth="1"/>
    <col min="3075" max="3328" width="8.921875" style="53"/>
    <col min="3329" max="3329" width="2.15234375" style="53" customWidth="1"/>
    <col min="3330" max="3330" width="56" style="53" bestFit="1" customWidth="1"/>
    <col min="3331" max="3584" width="8.921875" style="53"/>
    <col min="3585" max="3585" width="2.15234375" style="53" customWidth="1"/>
    <col min="3586" max="3586" width="56" style="53" bestFit="1" customWidth="1"/>
    <col min="3587" max="3840" width="8.921875" style="53"/>
    <col min="3841" max="3841" width="2.15234375" style="53" customWidth="1"/>
    <col min="3842" max="3842" width="56" style="53" bestFit="1" customWidth="1"/>
    <col min="3843" max="4096" width="8.921875" style="53"/>
    <col min="4097" max="4097" width="2.15234375" style="53" customWidth="1"/>
    <col min="4098" max="4098" width="56" style="53" bestFit="1" customWidth="1"/>
    <col min="4099" max="4352" width="8.921875" style="53"/>
    <col min="4353" max="4353" width="2.15234375" style="53" customWidth="1"/>
    <col min="4354" max="4354" width="56" style="53" bestFit="1" customWidth="1"/>
    <col min="4355" max="4608" width="8.921875" style="53"/>
    <col min="4609" max="4609" width="2.15234375" style="53" customWidth="1"/>
    <col min="4610" max="4610" width="56" style="53" bestFit="1" customWidth="1"/>
    <col min="4611" max="4864" width="8.921875" style="53"/>
    <col min="4865" max="4865" width="2.15234375" style="53" customWidth="1"/>
    <col min="4866" max="4866" width="56" style="53" bestFit="1" customWidth="1"/>
    <col min="4867" max="5120" width="8.921875" style="53"/>
    <col min="5121" max="5121" width="2.15234375" style="53" customWidth="1"/>
    <col min="5122" max="5122" width="56" style="53" bestFit="1" customWidth="1"/>
    <col min="5123" max="5376" width="8.921875" style="53"/>
    <col min="5377" max="5377" width="2.15234375" style="53" customWidth="1"/>
    <col min="5378" max="5378" width="56" style="53" bestFit="1" customWidth="1"/>
    <col min="5379" max="5632" width="8.921875" style="53"/>
    <col min="5633" max="5633" width="2.15234375" style="53" customWidth="1"/>
    <col min="5634" max="5634" width="56" style="53" bestFit="1" customWidth="1"/>
    <col min="5635" max="5888" width="8.921875" style="53"/>
    <col min="5889" max="5889" width="2.15234375" style="53" customWidth="1"/>
    <col min="5890" max="5890" width="56" style="53" bestFit="1" customWidth="1"/>
    <col min="5891" max="6144" width="8.921875" style="53"/>
    <col min="6145" max="6145" width="2.15234375" style="53" customWidth="1"/>
    <col min="6146" max="6146" width="56" style="53" bestFit="1" customWidth="1"/>
    <col min="6147" max="6400" width="8.921875" style="53"/>
    <col min="6401" max="6401" width="2.15234375" style="53" customWidth="1"/>
    <col min="6402" max="6402" width="56" style="53" bestFit="1" customWidth="1"/>
    <col min="6403" max="6656" width="8.921875" style="53"/>
    <col min="6657" max="6657" width="2.15234375" style="53" customWidth="1"/>
    <col min="6658" max="6658" width="56" style="53" bestFit="1" customWidth="1"/>
    <col min="6659" max="6912" width="8.921875" style="53"/>
    <col min="6913" max="6913" width="2.15234375" style="53" customWidth="1"/>
    <col min="6914" max="6914" width="56" style="53" bestFit="1" customWidth="1"/>
    <col min="6915" max="7168" width="8.921875" style="53"/>
    <col min="7169" max="7169" width="2.15234375" style="53" customWidth="1"/>
    <col min="7170" max="7170" width="56" style="53" bestFit="1" customWidth="1"/>
    <col min="7171" max="7424" width="8.921875" style="53"/>
    <col min="7425" max="7425" width="2.15234375" style="53" customWidth="1"/>
    <col min="7426" max="7426" width="56" style="53" bestFit="1" customWidth="1"/>
    <col min="7427" max="7680" width="8.921875" style="53"/>
    <col min="7681" max="7681" width="2.15234375" style="53" customWidth="1"/>
    <col min="7682" max="7682" width="56" style="53" bestFit="1" customWidth="1"/>
    <col min="7683" max="7936" width="8.921875" style="53"/>
    <col min="7937" max="7937" width="2.15234375" style="53" customWidth="1"/>
    <col min="7938" max="7938" width="56" style="53" bestFit="1" customWidth="1"/>
    <col min="7939" max="8192" width="8.921875" style="53"/>
    <col min="8193" max="8193" width="2.15234375" style="53" customWidth="1"/>
    <col min="8194" max="8194" width="56" style="53" bestFit="1" customWidth="1"/>
    <col min="8195" max="8448" width="8.921875" style="53"/>
    <col min="8449" max="8449" width="2.15234375" style="53" customWidth="1"/>
    <col min="8450" max="8450" width="56" style="53" bestFit="1" customWidth="1"/>
    <col min="8451" max="8704" width="8.921875" style="53"/>
    <col min="8705" max="8705" width="2.15234375" style="53" customWidth="1"/>
    <col min="8706" max="8706" width="56" style="53" bestFit="1" customWidth="1"/>
    <col min="8707" max="8960" width="8.921875" style="53"/>
    <col min="8961" max="8961" width="2.15234375" style="53" customWidth="1"/>
    <col min="8962" max="8962" width="56" style="53" bestFit="1" customWidth="1"/>
    <col min="8963" max="9216" width="8.921875" style="53"/>
    <col min="9217" max="9217" width="2.15234375" style="53" customWidth="1"/>
    <col min="9218" max="9218" width="56" style="53" bestFit="1" customWidth="1"/>
    <col min="9219" max="9472" width="8.921875" style="53"/>
    <col min="9473" max="9473" width="2.15234375" style="53" customWidth="1"/>
    <col min="9474" max="9474" width="56" style="53" bestFit="1" customWidth="1"/>
    <col min="9475" max="9728" width="8.921875" style="53"/>
    <col min="9729" max="9729" width="2.15234375" style="53" customWidth="1"/>
    <col min="9730" max="9730" width="56" style="53" bestFit="1" customWidth="1"/>
    <col min="9731" max="9984" width="8.921875" style="53"/>
    <col min="9985" max="9985" width="2.15234375" style="53" customWidth="1"/>
    <col min="9986" max="9986" width="56" style="53" bestFit="1" customWidth="1"/>
    <col min="9987" max="10240" width="8.921875" style="53"/>
    <col min="10241" max="10241" width="2.15234375" style="53" customWidth="1"/>
    <col min="10242" max="10242" width="56" style="53" bestFit="1" customWidth="1"/>
    <col min="10243" max="10496" width="8.921875" style="53"/>
    <col min="10497" max="10497" width="2.15234375" style="53" customWidth="1"/>
    <col min="10498" max="10498" width="56" style="53" bestFit="1" customWidth="1"/>
    <col min="10499" max="10752" width="8.921875" style="53"/>
    <col min="10753" max="10753" width="2.15234375" style="53" customWidth="1"/>
    <col min="10754" max="10754" width="56" style="53" bestFit="1" customWidth="1"/>
    <col min="10755" max="11008" width="8.921875" style="53"/>
    <col min="11009" max="11009" width="2.15234375" style="53" customWidth="1"/>
    <col min="11010" max="11010" width="56" style="53" bestFit="1" customWidth="1"/>
    <col min="11011" max="11264" width="8.921875" style="53"/>
    <col min="11265" max="11265" width="2.15234375" style="53" customWidth="1"/>
    <col min="11266" max="11266" width="56" style="53" bestFit="1" customWidth="1"/>
    <col min="11267" max="11520" width="8.921875" style="53"/>
    <col min="11521" max="11521" width="2.15234375" style="53" customWidth="1"/>
    <col min="11522" max="11522" width="56" style="53" bestFit="1" customWidth="1"/>
    <col min="11523" max="11776" width="8.921875" style="53"/>
    <col min="11777" max="11777" width="2.15234375" style="53" customWidth="1"/>
    <col min="11778" max="11778" width="56" style="53" bestFit="1" customWidth="1"/>
    <col min="11779" max="12032" width="8.921875" style="53"/>
    <col min="12033" max="12033" width="2.15234375" style="53" customWidth="1"/>
    <col min="12034" max="12034" width="56" style="53" bestFit="1" customWidth="1"/>
    <col min="12035" max="12288" width="8.921875" style="53"/>
    <col min="12289" max="12289" width="2.15234375" style="53" customWidth="1"/>
    <col min="12290" max="12290" width="56" style="53" bestFit="1" customWidth="1"/>
    <col min="12291" max="12544" width="8.921875" style="53"/>
    <col min="12545" max="12545" width="2.15234375" style="53" customWidth="1"/>
    <col min="12546" max="12546" width="56" style="53" bestFit="1" customWidth="1"/>
    <col min="12547" max="12800" width="8.921875" style="53"/>
    <col min="12801" max="12801" width="2.15234375" style="53" customWidth="1"/>
    <col min="12802" max="12802" width="56" style="53" bestFit="1" customWidth="1"/>
    <col min="12803" max="13056" width="8.921875" style="53"/>
    <col min="13057" max="13057" width="2.15234375" style="53" customWidth="1"/>
    <col min="13058" max="13058" width="56" style="53" bestFit="1" customWidth="1"/>
    <col min="13059" max="13312" width="8.921875" style="53"/>
    <col min="13313" max="13313" width="2.15234375" style="53" customWidth="1"/>
    <col min="13314" max="13314" width="56" style="53" bestFit="1" customWidth="1"/>
    <col min="13315" max="13568" width="8.921875" style="53"/>
    <col min="13569" max="13569" width="2.15234375" style="53" customWidth="1"/>
    <col min="13570" max="13570" width="56" style="53" bestFit="1" customWidth="1"/>
    <col min="13571" max="13824" width="8.921875" style="53"/>
    <col min="13825" max="13825" width="2.15234375" style="53" customWidth="1"/>
    <col min="13826" max="13826" width="56" style="53" bestFit="1" customWidth="1"/>
    <col min="13827" max="14080" width="8.921875" style="53"/>
    <col min="14081" max="14081" width="2.15234375" style="53" customWidth="1"/>
    <col min="14082" max="14082" width="56" style="53" bestFit="1" customWidth="1"/>
    <col min="14083" max="14336" width="8.921875" style="53"/>
    <col min="14337" max="14337" width="2.15234375" style="53" customWidth="1"/>
    <col min="14338" max="14338" width="56" style="53" bestFit="1" customWidth="1"/>
    <col min="14339" max="14592" width="8.921875" style="53"/>
    <col min="14593" max="14593" width="2.15234375" style="53" customWidth="1"/>
    <col min="14594" max="14594" width="56" style="53" bestFit="1" customWidth="1"/>
    <col min="14595" max="14848" width="8.921875" style="53"/>
    <col min="14849" max="14849" width="2.15234375" style="53" customWidth="1"/>
    <col min="14850" max="14850" width="56" style="53" bestFit="1" customWidth="1"/>
    <col min="14851" max="15104" width="8.921875" style="53"/>
    <col min="15105" max="15105" width="2.15234375" style="53" customWidth="1"/>
    <col min="15106" max="15106" width="56" style="53" bestFit="1" customWidth="1"/>
    <col min="15107" max="15360" width="8.921875" style="53"/>
    <col min="15361" max="15361" width="2.15234375" style="53" customWidth="1"/>
    <col min="15362" max="15362" width="56" style="53" bestFit="1" customWidth="1"/>
    <col min="15363" max="15616" width="8.921875" style="53"/>
    <col min="15617" max="15617" width="2.15234375" style="53" customWidth="1"/>
    <col min="15618" max="15618" width="56" style="53" bestFit="1" customWidth="1"/>
    <col min="15619" max="15872" width="8.921875" style="53"/>
    <col min="15873" max="15873" width="2.15234375" style="53" customWidth="1"/>
    <col min="15874" max="15874" width="56" style="53" bestFit="1" customWidth="1"/>
    <col min="15875" max="16128" width="8.921875" style="53"/>
    <col min="16129" max="16129" width="2.15234375" style="53" customWidth="1"/>
    <col min="16130" max="16130" width="56" style="53" bestFit="1" customWidth="1"/>
    <col min="16131" max="16384" width="8.921875" style="53"/>
  </cols>
  <sheetData>
    <row r="7" spans="1:3" ht="72" x14ac:dyDescent="1">
      <c r="A7" s="52"/>
      <c r="B7" s="19" t="s">
        <v>207</v>
      </c>
    </row>
    <row r="9" spans="1:3" ht="18.5" x14ac:dyDescent="0.45">
      <c r="B9" s="54" t="s">
        <v>77</v>
      </c>
    </row>
    <row r="10" spans="1:3" ht="18.5" x14ac:dyDescent="0.45">
      <c r="B10" s="54"/>
    </row>
    <row r="11" spans="1:3" ht="18.5" x14ac:dyDescent="0.45">
      <c r="B11" s="54"/>
    </row>
    <row r="12" spans="1:3" ht="18.5" x14ac:dyDescent="0.45">
      <c r="B12" s="54"/>
    </row>
    <row r="13" spans="1:3" ht="14.5" x14ac:dyDescent="0.3">
      <c r="B13" s="20" t="s">
        <v>208</v>
      </c>
    </row>
    <row r="14" spans="1:3" ht="15.5" x14ac:dyDescent="0.35">
      <c r="A14" s="55"/>
      <c r="B14" s="20" t="s">
        <v>209</v>
      </c>
      <c r="C14" s="55"/>
    </row>
    <row r="15" spans="1:3" ht="15.5" x14ac:dyDescent="0.35">
      <c r="A15" s="55"/>
      <c r="B15" s="20"/>
      <c r="C15" s="55"/>
    </row>
    <row r="16" spans="1:3" ht="15.5" x14ac:dyDescent="0.35">
      <c r="A16" s="55"/>
      <c r="B16" s="21" t="s">
        <v>69</v>
      </c>
      <c r="C16" s="56"/>
    </row>
    <row r="17" spans="1:3" ht="15.5" x14ac:dyDescent="0.35">
      <c r="A17" s="55"/>
      <c r="B17" s="20" t="s">
        <v>70</v>
      </c>
      <c r="C17" s="57"/>
    </row>
    <row r="18" spans="1:3" ht="14.5" x14ac:dyDescent="0.3">
      <c r="B18" s="22" t="s">
        <v>71</v>
      </c>
    </row>
    <row r="19" spans="1:3" ht="14.5" x14ac:dyDescent="0.3">
      <c r="B19" s="23" t="s">
        <v>72</v>
      </c>
    </row>
    <row r="20" spans="1:3" ht="14.5" x14ac:dyDescent="0.3">
      <c r="B20" s="20" t="s">
        <v>210</v>
      </c>
    </row>
    <row r="21" spans="1:3" x14ac:dyDescent="0.3">
      <c r="B21" s="24"/>
    </row>
    <row r="22" spans="1:3" x14ac:dyDescent="0.3">
      <c r="B22" s="25" t="s">
        <v>48</v>
      </c>
    </row>
    <row r="23" spans="1:3" x14ac:dyDescent="0.3">
      <c r="B23" s="24"/>
    </row>
  </sheetData>
  <hyperlinks>
    <hyperlink ref="B18" r:id="rId1" xr:uid="{B2442BFE-8A19-41A6-9023-AE4DFF3907DF}"/>
    <hyperlink ref="B22" location="Contents!A1" display="Contents" xr:uid="{AFCD0025-148D-484C-A07C-DA770755A2E4}"/>
  </hyperlinks>
  <pageMargins left="0.75" right="0.75" top="1" bottom="1" header="0.5" footer="0.5"/>
  <pageSetup paperSize="8" orientation="landscape"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35361-1098-4095-95EB-341B86F32344}">
  <dimension ref="A1:Q29"/>
  <sheetViews>
    <sheetView zoomScaleNormal="100" workbookViewId="0"/>
  </sheetViews>
  <sheetFormatPr defaultColWidth="7.07421875" defaultRowHeight="13" x14ac:dyDescent="0.3"/>
  <cols>
    <col min="1" max="1" width="29.61328125" style="10" customWidth="1"/>
    <col min="2" max="2" width="9.61328125" style="10" customWidth="1"/>
    <col min="3" max="3" width="9.61328125" style="10" bestFit="1" customWidth="1"/>
    <col min="4" max="16" width="7.07421875" style="10"/>
    <col min="17" max="17" width="10.921875" style="10" customWidth="1"/>
    <col min="18" max="16384" width="7.07421875" style="10"/>
  </cols>
  <sheetData>
    <row r="1" spans="1:14" ht="15.5" x14ac:dyDescent="0.35">
      <c r="A1" s="58" t="s">
        <v>219</v>
      </c>
      <c r="B1" s="58"/>
    </row>
    <row r="2" spans="1:14" ht="7.25" customHeight="1" x14ac:dyDescent="0.35">
      <c r="A2" s="58"/>
      <c r="B2" s="58"/>
    </row>
    <row r="3" spans="1:14" ht="15.5" x14ac:dyDescent="0.35">
      <c r="A3" s="62"/>
      <c r="B3" s="62"/>
      <c r="C3" s="62"/>
      <c r="D3" s="62"/>
      <c r="E3" s="62"/>
      <c r="F3" s="62"/>
      <c r="G3" s="62"/>
      <c r="H3" s="62"/>
      <c r="I3" s="62"/>
      <c r="J3" s="62"/>
      <c r="K3" s="62"/>
      <c r="L3" s="62"/>
      <c r="M3" s="63"/>
      <c r="N3" s="121" t="s">
        <v>135</v>
      </c>
    </row>
    <row r="4" spans="1:14" x14ac:dyDescent="0.3">
      <c r="A4" s="1"/>
      <c r="B4" s="169"/>
      <c r="C4" s="239" t="s">
        <v>50</v>
      </c>
      <c r="D4" s="239"/>
      <c r="E4" s="239"/>
      <c r="F4" s="239"/>
      <c r="G4" s="239"/>
      <c r="H4" s="239"/>
      <c r="I4" s="239"/>
      <c r="J4" s="250"/>
      <c r="K4" s="239" t="s">
        <v>51</v>
      </c>
      <c r="L4" s="239"/>
      <c r="M4" s="240" t="s">
        <v>52</v>
      </c>
      <c r="N4" s="240"/>
    </row>
    <row r="5" spans="1:14" x14ac:dyDescent="0.3">
      <c r="A5" s="2"/>
      <c r="B5" s="170">
        <v>2010</v>
      </c>
      <c r="C5" s="103" t="s">
        <v>53</v>
      </c>
      <c r="D5" s="103" t="s">
        <v>54</v>
      </c>
      <c r="E5" s="103" t="s">
        <v>55</v>
      </c>
      <c r="F5" s="103" t="s">
        <v>56</v>
      </c>
      <c r="G5" s="103" t="s">
        <v>57</v>
      </c>
      <c r="H5" s="103" t="s">
        <v>58</v>
      </c>
      <c r="I5" s="103" t="s">
        <v>59</v>
      </c>
      <c r="J5" s="168" t="s">
        <v>60</v>
      </c>
      <c r="K5" s="103" t="s">
        <v>61</v>
      </c>
      <c r="L5" s="104" t="s">
        <v>62</v>
      </c>
      <c r="M5" s="105" t="s">
        <v>63</v>
      </c>
      <c r="N5" s="106" t="s">
        <v>64</v>
      </c>
    </row>
    <row r="6" spans="1:14" s="15" customFormat="1" x14ac:dyDescent="0.3">
      <c r="A6" s="125" t="s">
        <v>158</v>
      </c>
      <c r="B6" s="41">
        <v>249167</v>
      </c>
      <c r="C6" s="41">
        <v>270684</v>
      </c>
      <c r="D6" s="41">
        <v>210107</v>
      </c>
      <c r="E6" s="41">
        <v>210099</v>
      </c>
      <c r="F6" s="41">
        <v>208421</v>
      </c>
      <c r="G6" s="41">
        <v>201748</v>
      </c>
      <c r="H6" s="41">
        <v>200840</v>
      </c>
      <c r="I6" s="41">
        <v>212292</v>
      </c>
      <c r="J6" s="41">
        <v>229486</v>
      </c>
      <c r="K6" s="5">
        <v>228715</v>
      </c>
      <c r="L6" s="42">
        <v>258787</v>
      </c>
      <c r="M6" s="3">
        <v>30072</v>
      </c>
      <c r="N6" s="43">
        <v>0.1314824126095796</v>
      </c>
    </row>
    <row r="7" spans="1:14" s="15" customFormat="1" ht="14.5" x14ac:dyDescent="0.3">
      <c r="A7" s="16" t="s">
        <v>160</v>
      </c>
      <c r="B7" s="17">
        <v>143177</v>
      </c>
      <c r="C7" s="17">
        <v>152536</v>
      </c>
      <c r="D7" s="17">
        <v>156627</v>
      </c>
      <c r="E7" s="17">
        <v>167990</v>
      </c>
      <c r="F7" s="17">
        <v>168561</v>
      </c>
      <c r="G7" s="17">
        <v>166353</v>
      </c>
      <c r="H7" s="17">
        <v>167547</v>
      </c>
      <c r="I7" s="17">
        <v>177770</v>
      </c>
      <c r="J7" s="17">
        <v>194859</v>
      </c>
      <c r="K7" s="7">
        <v>194143</v>
      </c>
      <c r="L7" s="18">
        <v>222047</v>
      </c>
      <c r="M7" s="8">
        <v>27904</v>
      </c>
      <c r="N7" s="35">
        <v>0.14372910689543275</v>
      </c>
    </row>
    <row r="8" spans="1:14" s="15" customFormat="1" ht="14.5" x14ac:dyDescent="0.3">
      <c r="A8" s="44" t="s">
        <v>161</v>
      </c>
      <c r="B8" s="45">
        <v>54520</v>
      </c>
      <c r="C8" s="45">
        <v>58230</v>
      </c>
      <c r="D8" s="45">
        <v>61474</v>
      </c>
      <c r="E8" s="45">
        <v>68424</v>
      </c>
      <c r="F8" s="45">
        <v>70972</v>
      </c>
      <c r="G8" s="45">
        <v>75628</v>
      </c>
      <c r="H8" s="45">
        <v>80359</v>
      </c>
      <c r="I8" s="45">
        <v>87234</v>
      </c>
      <c r="J8" s="45">
        <v>96591</v>
      </c>
      <c r="K8" s="46">
        <v>96649</v>
      </c>
      <c r="L8" s="47">
        <v>109113</v>
      </c>
      <c r="M8" s="8">
        <v>12464</v>
      </c>
      <c r="N8" s="35">
        <v>0.1289614998603193</v>
      </c>
    </row>
    <row r="9" spans="1:14" s="15" customFormat="1" ht="14.5" x14ac:dyDescent="0.3">
      <c r="A9" s="16" t="s">
        <v>164</v>
      </c>
      <c r="B9" s="17">
        <v>65392</v>
      </c>
      <c r="C9" s="17">
        <v>83993</v>
      </c>
      <c r="D9" s="17">
        <v>32406</v>
      </c>
      <c r="E9" s="17">
        <v>21443</v>
      </c>
      <c r="F9" s="17">
        <v>19364</v>
      </c>
      <c r="G9" s="17">
        <v>15981</v>
      </c>
      <c r="H9" s="17">
        <v>14586</v>
      </c>
      <c r="I9" s="17">
        <v>14253</v>
      </c>
      <c r="J9" s="17">
        <v>14757</v>
      </c>
      <c r="K9" s="7">
        <v>14505</v>
      </c>
      <c r="L9" s="18">
        <v>13223</v>
      </c>
      <c r="M9" s="8">
        <v>-1282</v>
      </c>
      <c r="N9" s="35">
        <v>-8.8383316097897277E-2</v>
      </c>
    </row>
    <row r="10" spans="1:14" s="15" customFormat="1" x14ac:dyDescent="0.3">
      <c r="A10" s="16" t="s">
        <v>46</v>
      </c>
      <c r="B10" s="17">
        <v>19253</v>
      </c>
      <c r="C10" s="17">
        <v>11476</v>
      </c>
      <c r="D10" s="17">
        <v>3589</v>
      </c>
      <c r="E10" s="17">
        <v>3532</v>
      </c>
      <c r="F10" s="17">
        <v>3351</v>
      </c>
      <c r="G10" s="17">
        <v>2930</v>
      </c>
      <c r="H10" s="17">
        <v>2828</v>
      </c>
      <c r="I10" s="17">
        <v>3962</v>
      </c>
      <c r="J10" s="17">
        <v>4523</v>
      </c>
      <c r="K10" s="7">
        <v>4487</v>
      </c>
      <c r="L10" s="18">
        <v>7580</v>
      </c>
      <c r="M10" s="8">
        <v>3093</v>
      </c>
      <c r="N10" s="35">
        <v>0.6893247158457767</v>
      </c>
    </row>
    <row r="11" spans="1:14" s="15" customFormat="1" x14ac:dyDescent="0.3">
      <c r="A11" s="16" t="s">
        <v>47</v>
      </c>
      <c r="B11" s="17">
        <v>14479</v>
      </c>
      <c r="C11" s="17">
        <v>16169</v>
      </c>
      <c r="D11" s="17">
        <v>13937</v>
      </c>
      <c r="E11" s="17">
        <v>13617</v>
      </c>
      <c r="F11" s="17">
        <v>14034</v>
      </c>
      <c r="G11" s="17">
        <v>13674</v>
      </c>
      <c r="H11" s="17">
        <v>13374</v>
      </c>
      <c r="I11" s="17">
        <v>13735</v>
      </c>
      <c r="J11" s="17">
        <v>13114</v>
      </c>
      <c r="K11" s="7">
        <v>13306</v>
      </c>
      <c r="L11" s="18">
        <v>13650</v>
      </c>
      <c r="M11" s="8">
        <v>344</v>
      </c>
      <c r="N11" s="35">
        <v>2.5852998647226816E-2</v>
      </c>
    </row>
    <row r="12" spans="1:14" s="15" customFormat="1" ht="14.5" x14ac:dyDescent="0.3">
      <c r="A12" s="166" t="s">
        <v>165</v>
      </c>
      <c r="B12" s="167">
        <v>6866</v>
      </c>
      <c r="C12" s="167">
        <v>6510</v>
      </c>
      <c r="D12" s="167">
        <v>3548</v>
      </c>
      <c r="E12" s="167">
        <v>3517</v>
      </c>
      <c r="F12" s="167">
        <v>3111</v>
      </c>
      <c r="G12" s="167">
        <v>2810</v>
      </c>
      <c r="H12" s="167">
        <v>2505</v>
      </c>
      <c r="I12" s="167">
        <v>2572</v>
      </c>
      <c r="J12" s="167">
        <v>2233</v>
      </c>
      <c r="K12" s="112">
        <v>2274</v>
      </c>
      <c r="L12" s="102">
        <v>2287</v>
      </c>
      <c r="M12" s="113">
        <v>13</v>
      </c>
      <c r="N12" s="114">
        <v>5.7167985927880386E-3</v>
      </c>
    </row>
    <row r="13" spans="1:14" s="15" customFormat="1" x14ac:dyDescent="0.3">
      <c r="A13" s="178" t="s">
        <v>159</v>
      </c>
      <c r="B13" s="41">
        <v>84230</v>
      </c>
      <c r="C13" s="41">
        <v>107270</v>
      </c>
      <c r="D13" s="41">
        <v>79722</v>
      </c>
      <c r="E13" s="41">
        <v>108029</v>
      </c>
      <c r="F13" s="41">
        <v>73043</v>
      </c>
      <c r="G13" s="41">
        <v>56312</v>
      </c>
      <c r="H13" s="41">
        <v>37760</v>
      </c>
      <c r="I13" s="41">
        <v>41302</v>
      </c>
      <c r="J13" s="41">
        <v>40286</v>
      </c>
      <c r="K13" s="5">
        <v>39699</v>
      </c>
      <c r="L13" s="42">
        <v>40042</v>
      </c>
      <c r="M13" s="3">
        <v>343</v>
      </c>
      <c r="N13" s="43">
        <v>8.6400161213128802E-3</v>
      </c>
    </row>
    <row r="14" spans="1:14" s="15" customFormat="1" ht="14.5" x14ac:dyDescent="0.3">
      <c r="A14" s="16" t="s">
        <v>160</v>
      </c>
      <c r="B14" s="17">
        <v>43287</v>
      </c>
      <c r="C14" s="17">
        <v>55931</v>
      </c>
      <c r="D14" s="17">
        <v>46133</v>
      </c>
      <c r="E14" s="17">
        <v>69098</v>
      </c>
      <c r="F14" s="17">
        <v>55671</v>
      </c>
      <c r="G14" s="17">
        <v>49571</v>
      </c>
      <c r="H14" s="17">
        <v>35993</v>
      </c>
      <c r="I14" s="17">
        <v>39585</v>
      </c>
      <c r="J14" s="17">
        <v>38540</v>
      </c>
      <c r="K14" s="7">
        <v>37983</v>
      </c>
      <c r="L14" s="18">
        <v>38255</v>
      </c>
      <c r="M14" s="8">
        <v>272</v>
      </c>
      <c r="N14" s="35">
        <v>7.1610983861201067E-3</v>
      </c>
    </row>
    <row r="15" spans="1:14" s="15" customFormat="1" ht="14.5" x14ac:dyDescent="0.3">
      <c r="A15" s="44" t="s">
        <v>161</v>
      </c>
      <c r="B15" s="45">
        <v>13104</v>
      </c>
      <c r="C15" s="45">
        <v>17257</v>
      </c>
      <c r="D15" s="45">
        <v>14840</v>
      </c>
      <c r="E15" s="45">
        <v>22130</v>
      </c>
      <c r="F15" s="45">
        <v>20355</v>
      </c>
      <c r="G15" s="45">
        <v>20118</v>
      </c>
      <c r="H15" s="45">
        <v>16008</v>
      </c>
      <c r="I15" s="45">
        <v>19353</v>
      </c>
      <c r="J15" s="45">
        <v>20690</v>
      </c>
      <c r="K15" s="46">
        <v>18933</v>
      </c>
      <c r="L15" s="47">
        <v>20972</v>
      </c>
      <c r="M15" s="8">
        <v>2039</v>
      </c>
      <c r="N15" s="35">
        <v>0.10769555802038769</v>
      </c>
    </row>
    <row r="16" spans="1:14" s="15" customFormat="1" ht="14.5" x14ac:dyDescent="0.3">
      <c r="A16" s="16" t="s">
        <v>164</v>
      </c>
      <c r="B16" s="17">
        <v>30547</v>
      </c>
      <c r="C16" s="17">
        <v>41266</v>
      </c>
      <c r="D16" s="17">
        <v>28210</v>
      </c>
      <c r="E16" s="17">
        <v>33017</v>
      </c>
      <c r="F16" s="17">
        <v>14498</v>
      </c>
      <c r="G16" s="17">
        <v>4873</v>
      </c>
      <c r="H16" s="17">
        <v>803</v>
      </c>
      <c r="I16" s="17">
        <v>659</v>
      </c>
      <c r="J16" s="17">
        <v>663</v>
      </c>
      <c r="K16" s="7">
        <v>658</v>
      </c>
      <c r="L16" s="18">
        <v>699</v>
      </c>
      <c r="M16" s="8">
        <v>41</v>
      </c>
      <c r="N16" s="35">
        <v>6.231003039513678E-2</v>
      </c>
    </row>
    <row r="17" spans="1:17" s="15" customFormat="1" x14ac:dyDescent="0.3">
      <c r="A17" s="16" t="s">
        <v>46</v>
      </c>
      <c r="B17" s="17">
        <v>6324</v>
      </c>
      <c r="C17" s="17">
        <v>4920</v>
      </c>
      <c r="D17" s="17">
        <v>1759</v>
      </c>
      <c r="E17" s="17">
        <v>1263</v>
      </c>
      <c r="F17" s="17">
        <v>637</v>
      </c>
      <c r="G17" s="17">
        <v>469</v>
      </c>
      <c r="H17" s="17">
        <v>41</v>
      </c>
      <c r="I17" s="17">
        <v>82</v>
      </c>
      <c r="J17" s="17">
        <v>57</v>
      </c>
      <c r="K17" s="7">
        <v>95</v>
      </c>
      <c r="L17" s="18">
        <v>128</v>
      </c>
      <c r="M17" s="8">
        <v>33</v>
      </c>
      <c r="N17" s="35">
        <v>0.3473684210526316</v>
      </c>
    </row>
    <row r="18" spans="1:17" s="15" customFormat="1" x14ac:dyDescent="0.3">
      <c r="A18" s="16" t="s">
        <v>47</v>
      </c>
      <c r="B18" s="17">
        <v>1854</v>
      </c>
      <c r="C18" s="17">
        <v>2155</v>
      </c>
      <c r="D18" s="17">
        <v>2145</v>
      </c>
      <c r="E18" s="17">
        <v>2539</v>
      </c>
      <c r="F18" s="17">
        <v>1508</v>
      </c>
      <c r="G18" s="17">
        <v>1185</v>
      </c>
      <c r="H18" s="17">
        <v>863</v>
      </c>
      <c r="I18" s="17">
        <v>915</v>
      </c>
      <c r="J18" s="17">
        <v>897</v>
      </c>
      <c r="K18" s="7">
        <v>840</v>
      </c>
      <c r="L18" s="18">
        <v>895</v>
      </c>
      <c r="M18" s="8">
        <v>55</v>
      </c>
      <c r="N18" s="35">
        <v>6.5476190476190479E-2</v>
      </c>
    </row>
    <row r="19" spans="1:17" s="15" customFormat="1" ht="14.5" x14ac:dyDescent="0.3">
      <c r="A19" s="166" t="s">
        <v>165</v>
      </c>
      <c r="B19" s="167">
        <v>2218</v>
      </c>
      <c r="C19" s="167">
        <v>2998</v>
      </c>
      <c r="D19" s="167">
        <v>1475</v>
      </c>
      <c r="E19" s="167">
        <v>2112</v>
      </c>
      <c r="F19" s="167">
        <v>729</v>
      </c>
      <c r="G19" s="167">
        <v>214</v>
      </c>
      <c r="H19" s="167">
        <v>60</v>
      </c>
      <c r="I19" s="167">
        <v>61</v>
      </c>
      <c r="J19" s="167">
        <v>129</v>
      </c>
      <c r="K19" s="112">
        <v>123</v>
      </c>
      <c r="L19" s="102">
        <v>65</v>
      </c>
      <c r="M19" s="113">
        <v>-58</v>
      </c>
      <c r="N19" s="114">
        <v>-0.47154471544715448</v>
      </c>
    </row>
    <row r="20" spans="1:17" x14ac:dyDescent="0.3">
      <c r="A20" s="190" t="s">
        <v>186</v>
      </c>
      <c r="B20" s="179"/>
      <c r="C20" s="179"/>
      <c r="D20" s="179"/>
      <c r="E20" s="179"/>
      <c r="F20" s="179"/>
      <c r="G20" s="179"/>
      <c r="H20" s="179"/>
      <c r="I20" s="179"/>
      <c r="J20" s="179"/>
      <c r="K20" s="9"/>
      <c r="L20" s="9"/>
      <c r="M20" s="3"/>
      <c r="N20" s="4"/>
    </row>
    <row r="21" spans="1:17" x14ac:dyDescent="0.3">
      <c r="B21" s="30"/>
      <c r="C21" s="30"/>
      <c r="D21" s="31"/>
      <c r="E21" s="31"/>
      <c r="F21" s="30"/>
      <c r="G21" s="31"/>
      <c r="H21" s="31"/>
      <c r="I21" s="31"/>
      <c r="J21" s="31"/>
      <c r="K21" s="31"/>
      <c r="L21" s="32"/>
      <c r="M21" s="32"/>
      <c r="N21" s="32"/>
      <c r="O21" s="32"/>
      <c r="P21" s="32"/>
      <c r="Q21" s="32"/>
    </row>
    <row r="22" spans="1:17" x14ac:dyDescent="0.3">
      <c r="A22" s="125" t="s">
        <v>147</v>
      </c>
      <c r="B22" s="171"/>
      <c r="C22" s="171"/>
      <c r="D22" s="171"/>
      <c r="E22" s="171"/>
      <c r="F22" s="171"/>
      <c r="G22" s="171"/>
      <c r="H22" s="171"/>
      <c r="I22" s="171"/>
      <c r="J22" s="171"/>
      <c r="K22" s="171"/>
      <c r="L22" s="171"/>
      <c r="M22" s="171"/>
      <c r="N22" s="171"/>
    </row>
    <row r="23" spans="1:17" ht="28.25" customHeight="1" x14ac:dyDescent="0.3">
      <c r="A23" s="248" t="s">
        <v>162</v>
      </c>
      <c r="B23" s="248"/>
      <c r="C23" s="248"/>
      <c r="D23" s="248"/>
      <c r="E23" s="248"/>
      <c r="F23" s="248"/>
      <c r="G23" s="248"/>
      <c r="H23" s="248"/>
      <c r="I23" s="248"/>
      <c r="J23" s="248"/>
      <c r="K23" s="248"/>
      <c r="L23" s="248"/>
      <c r="M23" s="248"/>
      <c r="N23" s="248"/>
    </row>
    <row r="24" spans="1:17" ht="19.5" customHeight="1" x14ac:dyDescent="0.3">
      <c r="A24" s="248" t="s">
        <v>167</v>
      </c>
      <c r="B24" s="248"/>
      <c r="C24" s="248"/>
      <c r="D24" s="248"/>
      <c r="E24" s="248"/>
      <c r="F24" s="248"/>
      <c r="G24" s="248"/>
      <c r="H24" s="248"/>
      <c r="I24" s="248"/>
      <c r="J24" s="248"/>
      <c r="K24" s="248"/>
      <c r="L24" s="248"/>
      <c r="M24" s="248"/>
      <c r="N24" s="248"/>
    </row>
    <row r="25" spans="1:17" ht="43.25" customHeight="1" x14ac:dyDescent="0.3">
      <c r="A25" s="248" t="s">
        <v>163</v>
      </c>
      <c r="B25" s="248"/>
      <c r="C25" s="248"/>
      <c r="D25" s="248"/>
      <c r="E25" s="248"/>
      <c r="F25" s="248"/>
      <c r="G25" s="248"/>
      <c r="H25" s="248"/>
      <c r="I25" s="248"/>
      <c r="J25" s="248"/>
      <c r="K25" s="248"/>
      <c r="L25" s="248"/>
      <c r="M25" s="248"/>
      <c r="N25" s="248"/>
    </row>
    <row r="26" spans="1:17" ht="15" customHeight="1" x14ac:dyDescent="0.3">
      <c r="A26" s="248" t="s">
        <v>166</v>
      </c>
      <c r="B26" s="248"/>
      <c r="C26" s="248"/>
      <c r="D26" s="248"/>
      <c r="E26" s="248"/>
      <c r="F26" s="248"/>
      <c r="G26" s="248"/>
      <c r="H26" s="248"/>
      <c r="I26" s="248"/>
      <c r="J26" s="248"/>
      <c r="K26" s="248"/>
      <c r="L26" s="248"/>
      <c r="M26" s="248"/>
      <c r="N26" s="248"/>
    </row>
    <row r="27" spans="1:17" x14ac:dyDescent="0.3">
      <c r="A27" s="172"/>
      <c r="B27" s="171"/>
      <c r="C27" s="171"/>
      <c r="D27" s="171"/>
      <c r="E27" s="171"/>
      <c r="F27" s="171"/>
      <c r="G27" s="171"/>
      <c r="H27" s="171"/>
      <c r="I27" s="171"/>
      <c r="J27" s="171"/>
      <c r="K27" s="171"/>
      <c r="L27" s="171"/>
      <c r="M27" s="171"/>
      <c r="N27" s="171"/>
    </row>
    <row r="28" spans="1:17" x14ac:dyDescent="0.3">
      <c r="A28" s="115"/>
    </row>
    <row r="29" spans="1:17" x14ac:dyDescent="0.3">
      <c r="A29" s="154" t="s">
        <v>49</v>
      </c>
    </row>
  </sheetData>
  <mergeCells count="7">
    <mergeCell ref="C4:J4"/>
    <mergeCell ref="K4:L4"/>
    <mergeCell ref="M4:N4"/>
    <mergeCell ref="A26:N26"/>
    <mergeCell ref="A25:N25"/>
    <mergeCell ref="A24:N24"/>
    <mergeCell ref="A23:N23"/>
  </mergeCells>
  <hyperlinks>
    <hyperlink ref="A29" location="Contents!A1" display="Back to contents" xr:uid="{CD872DD8-8834-4737-BA5E-D141D85AC51D}"/>
    <hyperlink ref="A20" r:id="rId1" xr:uid="{61499948-23D9-4980-95F9-9DE7AF60D406}"/>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CD852-FF2D-4F7E-8474-5214599DBD0B}">
  <dimension ref="A1:M35"/>
  <sheetViews>
    <sheetView workbookViewId="0"/>
  </sheetViews>
  <sheetFormatPr defaultColWidth="8.921875" defaultRowHeight="13" x14ac:dyDescent="0.3"/>
  <cols>
    <col min="1" max="1" width="7.53515625" style="10" customWidth="1"/>
    <col min="2" max="2" width="14.3828125" style="10" customWidth="1"/>
    <col min="3" max="3" width="7.84375" style="10" bestFit="1" customWidth="1"/>
    <col min="4" max="4" width="2.84375" style="10" customWidth="1"/>
    <col min="5" max="5" width="14.3828125" style="10" customWidth="1"/>
    <col min="6" max="6" width="8.921875" style="10"/>
    <col min="7" max="7" width="2.84375" style="10" customWidth="1"/>
    <col min="8" max="8" width="14.3828125" style="10" customWidth="1"/>
    <col min="9" max="9" width="8.921875" style="10"/>
    <col min="10" max="10" width="2.84375" style="10" customWidth="1"/>
    <col min="11" max="11" width="14.3828125" style="10" customWidth="1"/>
    <col min="12" max="16384" width="8.921875" style="10"/>
  </cols>
  <sheetData>
    <row r="1" spans="1:13" ht="17.5" x14ac:dyDescent="0.35">
      <c r="A1" s="58" t="s">
        <v>181</v>
      </c>
      <c r="C1" s="11"/>
      <c r="D1" s="11"/>
      <c r="F1" s="58"/>
      <c r="G1" s="11"/>
      <c r="H1" s="11"/>
      <c r="I1" s="11"/>
      <c r="J1" s="11"/>
      <c r="K1" s="11"/>
      <c r="L1" s="11"/>
      <c r="M1" s="11"/>
    </row>
    <row r="2" spans="1:13" ht="8" customHeight="1" x14ac:dyDescent="0.3">
      <c r="B2" s="11"/>
      <c r="C2" s="11"/>
      <c r="D2" s="11"/>
      <c r="E2" s="11"/>
      <c r="F2" s="11"/>
      <c r="G2" s="11"/>
      <c r="H2" s="11"/>
      <c r="I2" s="11"/>
      <c r="J2" s="11"/>
      <c r="K2" s="11"/>
      <c r="L2" s="11"/>
      <c r="M2" s="11"/>
    </row>
    <row r="3" spans="1:13" x14ac:dyDescent="0.3">
      <c r="B3" s="11"/>
      <c r="C3" s="11"/>
      <c r="D3" s="11"/>
      <c r="E3" s="11"/>
      <c r="F3" s="11"/>
      <c r="G3" s="11"/>
      <c r="H3" s="11"/>
      <c r="I3" s="11"/>
      <c r="J3" s="11"/>
      <c r="K3" s="11"/>
      <c r="L3" s="121" t="s">
        <v>135</v>
      </c>
      <c r="M3" s="11"/>
    </row>
    <row r="4" spans="1:13" ht="15" customHeight="1" x14ac:dyDescent="0.3">
      <c r="A4" s="157"/>
      <c r="B4" s="253" t="s">
        <v>67</v>
      </c>
      <c r="C4" s="253"/>
      <c r="D4" s="253"/>
      <c r="E4" s="253"/>
      <c r="F4" s="253"/>
      <c r="G4" s="255" t="s">
        <v>66</v>
      </c>
      <c r="H4" s="253"/>
      <c r="I4" s="253"/>
      <c r="J4" s="253"/>
      <c r="K4" s="253"/>
      <c r="L4" s="253"/>
      <c r="M4" s="62"/>
    </row>
    <row r="5" spans="1:13" ht="15.65" customHeight="1" x14ac:dyDescent="0.3">
      <c r="A5" s="59" t="s">
        <v>151</v>
      </c>
      <c r="B5" s="261" t="s">
        <v>68</v>
      </c>
      <c r="C5" s="261"/>
      <c r="D5" s="261" t="s">
        <v>156</v>
      </c>
      <c r="E5" s="261"/>
      <c r="F5" s="263"/>
      <c r="G5" s="262" t="s">
        <v>68</v>
      </c>
      <c r="H5" s="261"/>
      <c r="I5" s="261"/>
      <c r="J5" s="261" t="s">
        <v>156</v>
      </c>
      <c r="K5" s="261"/>
      <c r="L5" s="261"/>
      <c r="M5" s="62"/>
    </row>
    <row r="6" spans="1:13" x14ac:dyDescent="0.3">
      <c r="A6" s="60">
        <v>1</v>
      </c>
      <c r="B6" s="36" t="s">
        <v>16</v>
      </c>
      <c r="C6" s="37">
        <v>120207</v>
      </c>
      <c r="D6" s="38"/>
      <c r="E6" s="14" t="s">
        <v>16</v>
      </c>
      <c r="F6" s="39">
        <v>105401</v>
      </c>
      <c r="H6" s="14" t="s">
        <v>16</v>
      </c>
      <c r="I6" s="37">
        <v>24458</v>
      </c>
      <c r="J6" s="38"/>
      <c r="K6" s="14" t="s">
        <v>16</v>
      </c>
      <c r="L6" s="37">
        <v>23812</v>
      </c>
      <c r="M6" s="62"/>
    </row>
    <row r="7" spans="1:13" x14ac:dyDescent="0.3">
      <c r="A7" s="60">
        <v>2</v>
      </c>
      <c r="B7" s="14" t="s">
        <v>20</v>
      </c>
      <c r="C7" s="37">
        <v>28270</v>
      </c>
      <c r="D7" s="38"/>
      <c r="E7" s="14" t="s">
        <v>20</v>
      </c>
      <c r="F7" s="39">
        <v>27276</v>
      </c>
      <c r="H7" s="14" t="s">
        <v>31</v>
      </c>
      <c r="I7" s="37">
        <v>1656</v>
      </c>
      <c r="J7" s="38"/>
      <c r="K7" s="14" t="s">
        <v>31</v>
      </c>
      <c r="L7" s="37">
        <v>1547</v>
      </c>
      <c r="M7" s="62"/>
    </row>
    <row r="8" spans="1:13" x14ac:dyDescent="0.3">
      <c r="A8" s="60">
        <v>3</v>
      </c>
      <c r="B8" s="14" t="s">
        <v>43</v>
      </c>
      <c r="C8" s="37">
        <v>14118</v>
      </c>
      <c r="D8" s="38"/>
      <c r="E8" s="14" t="s">
        <v>43</v>
      </c>
      <c r="F8" s="39">
        <v>10196</v>
      </c>
      <c r="H8" s="14" t="s">
        <v>20</v>
      </c>
      <c r="I8" s="37">
        <v>1323</v>
      </c>
      <c r="J8" s="38"/>
      <c r="K8" s="14" t="s">
        <v>20</v>
      </c>
      <c r="L8" s="37">
        <v>1291</v>
      </c>
      <c r="M8" s="62"/>
    </row>
    <row r="9" spans="1:13" x14ac:dyDescent="0.3">
      <c r="A9" s="60">
        <v>4</v>
      </c>
      <c r="B9" s="14" t="s">
        <v>28</v>
      </c>
      <c r="C9" s="37">
        <v>7009</v>
      </c>
      <c r="D9" s="38"/>
      <c r="E9" s="14" t="s">
        <v>28</v>
      </c>
      <c r="F9" s="39">
        <v>6468</v>
      </c>
      <c r="H9" s="14" t="s">
        <v>35</v>
      </c>
      <c r="I9" s="37">
        <v>1003</v>
      </c>
      <c r="J9" s="38"/>
      <c r="K9" s="14" t="s">
        <v>35</v>
      </c>
      <c r="L9" s="37">
        <v>989</v>
      </c>
      <c r="M9" s="62"/>
    </row>
    <row r="10" spans="1:13" x14ac:dyDescent="0.3">
      <c r="A10" s="60">
        <v>5</v>
      </c>
      <c r="B10" s="14" t="s">
        <v>31</v>
      </c>
      <c r="C10" s="37">
        <v>6642</v>
      </c>
      <c r="D10" s="38"/>
      <c r="E10" s="14" t="s">
        <v>31</v>
      </c>
      <c r="F10" s="39">
        <v>5855</v>
      </c>
      <c r="H10" s="14" t="s">
        <v>43</v>
      </c>
      <c r="I10" s="37">
        <v>985</v>
      </c>
      <c r="J10" s="38"/>
      <c r="K10" s="14" t="s">
        <v>43</v>
      </c>
      <c r="L10" s="37">
        <v>889</v>
      </c>
      <c r="M10" s="62"/>
    </row>
    <row r="11" spans="1:13" x14ac:dyDescent="0.3">
      <c r="A11" s="60">
        <v>6</v>
      </c>
      <c r="B11" s="14" t="s">
        <v>19</v>
      </c>
      <c r="C11" s="37">
        <v>5782</v>
      </c>
      <c r="D11" s="38"/>
      <c r="E11" s="14" t="s">
        <v>35</v>
      </c>
      <c r="F11" s="39">
        <v>4508</v>
      </c>
      <c r="H11" s="14" t="s">
        <v>40</v>
      </c>
      <c r="I11" s="37">
        <v>844</v>
      </c>
      <c r="J11" s="38"/>
      <c r="K11" s="14" t="s">
        <v>40</v>
      </c>
      <c r="L11" s="37">
        <v>824</v>
      </c>
      <c r="M11" s="62"/>
    </row>
    <row r="12" spans="1:13" x14ac:dyDescent="0.3">
      <c r="A12" s="60">
        <v>7</v>
      </c>
      <c r="B12" s="14" t="s">
        <v>35</v>
      </c>
      <c r="C12" s="37">
        <v>5136</v>
      </c>
      <c r="D12" s="38"/>
      <c r="E12" s="14" t="s">
        <v>40</v>
      </c>
      <c r="F12" s="39">
        <v>4132</v>
      </c>
      <c r="H12" s="14" t="s">
        <v>32</v>
      </c>
      <c r="I12" s="37">
        <v>803</v>
      </c>
      <c r="J12" s="38"/>
      <c r="K12" s="14" t="s">
        <v>32</v>
      </c>
      <c r="L12" s="37">
        <v>757</v>
      </c>
      <c r="M12" s="62"/>
    </row>
    <row r="13" spans="1:13" x14ac:dyDescent="0.3">
      <c r="A13" s="60">
        <v>8</v>
      </c>
      <c r="B13" s="14" t="s">
        <v>40</v>
      </c>
      <c r="C13" s="37">
        <v>4859</v>
      </c>
      <c r="D13" s="38"/>
      <c r="E13" s="14" t="s">
        <v>32</v>
      </c>
      <c r="F13" s="39">
        <v>3743</v>
      </c>
      <c r="H13" s="14" t="s">
        <v>28</v>
      </c>
      <c r="I13" s="37">
        <v>641</v>
      </c>
      <c r="J13" s="38"/>
      <c r="K13" s="14" t="s">
        <v>28</v>
      </c>
      <c r="L13" s="37">
        <v>617</v>
      </c>
      <c r="M13" s="62"/>
    </row>
    <row r="14" spans="1:13" x14ac:dyDescent="0.3">
      <c r="A14" s="60">
        <v>9</v>
      </c>
      <c r="B14" s="14" t="s">
        <v>32</v>
      </c>
      <c r="C14" s="37">
        <v>4320</v>
      </c>
      <c r="D14" s="38"/>
      <c r="E14" s="14" t="s">
        <v>19</v>
      </c>
      <c r="F14" s="39">
        <v>3695</v>
      </c>
      <c r="H14" s="14" t="s">
        <v>13</v>
      </c>
      <c r="I14" s="37">
        <v>495</v>
      </c>
      <c r="J14" s="38"/>
      <c r="K14" s="14" t="s">
        <v>13</v>
      </c>
      <c r="L14" s="37">
        <v>475</v>
      </c>
      <c r="M14" s="62"/>
    </row>
    <row r="15" spans="1:13" x14ac:dyDescent="0.3">
      <c r="A15" s="60">
        <v>10</v>
      </c>
      <c r="B15" s="14" t="s">
        <v>26</v>
      </c>
      <c r="C15" s="37">
        <v>4032</v>
      </c>
      <c r="D15" s="38"/>
      <c r="E15" s="14" t="s">
        <v>15</v>
      </c>
      <c r="F15" s="39">
        <v>3219</v>
      </c>
      <c r="H15" s="14" t="s">
        <v>22</v>
      </c>
      <c r="I15" s="37">
        <v>473</v>
      </c>
      <c r="J15" s="38"/>
      <c r="K15" s="14" t="s">
        <v>39</v>
      </c>
      <c r="L15" s="37">
        <v>448</v>
      </c>
      <c r="M15" s="62"/>
    </row>
    <row r="16" spans="1:13" x14ac:dyDescent="0.3">
      <c r="A16" s="60">
        <v>11</v>
      </c>
      <c r="B16" s="14" t="s">
        <v>27</v>
      </c>
      <c r="C16" s="37">
        <v>3618</v>
      </c>
      <c r="D16" s="38"/>
      <c r="E16" s="14" t="s">
        <v>26</v>
      </c>
      <c r="F16" s="39">
        <v>3182</v>
      </c>
      <c r="H16" s="14" t="s">
        <v>39</v>
      </c>
      <c r="I16" s="37">
        <v>461</v>
      </c>
      <c r="J16" s="38"/>
      <c r="K16" s="14" t="s">
        <v>22</v>
      </c>
      <c r="L16" s="37">
        <v>368</v>
      </c>
      <c r="M16" s="62"/>
    </row>
    <row r="17" spans="1:13" x14ac:dyDescent="0.3">
      <c r="A17" s="60">
        <v>12</v>
      </c>
      <c r="B17" s="14" t="s">
        <v>15</v>
      </c>
      <c r="C17" s="37">
        <v>3520</v>
      </c>
      <c r="D17" s="38"/>
      <c r="E17" s="14" t="s">
        <v>39</v>
      </c>
      <c r="F17" s="39">
        <v>2861</v>
      </c>
      <c r="H17" s="14" t="s">
        <v>34</v>
      </c>
      <c r="I17" s="37">
        <v>457</v>
      </c>
      <c r="J17" s="38"/>
      <c r="K17" s="14" t="s">
        <v>34</v>
      </c>
      <c r="L17" s="37">
        <v>364</v>
      </c>
      <c r="M17" s="62"/>
    </row>
    <row r="18" spans="1:13" x14ac:dyDescent="0.3">
      <c r="A18" s="60">
        <v>13</v>
      </c>
      <c r="B18" s="14" t="s">
        <v>39</v>
      </c>
      <c r="C18" s="37">
        <v>3263</v>
      </c>
      <c r="D18" s="38"/>
      <c r="E18" s="14" t="s">
        <v>27</v>
      </c>
      <c r="F18" s="39">
        <v>2588</v>
      </c>
      <c r="H18" s="14" t="s">
        <v>26</v>
      </c>
      <c r="I18" s="37">
        <v>387</v>
      </c>
      <c r="J18" s="38"/>
      <c r="K18" s="14" t="s">
        <v>26</v>
      </c>
      <c r="L18" s="37">
        <v>352</v>
      </c>
      <c r="M18" s="62"/>
    </row>
    <row r="19" spans="1:13" x14ac:dyDescent="0.3">
      <c r="A19" s="60">
        <v>14</v>
      </c>
      <c r="B19" s="14" t="s">
        <v>25</v>
      </c>
      <c r="C19" s="37">
        <v>2643</v>
      </c>
      <c r="D19" s="38"/>
      <c r="E19" s="14" t="s">
        <v>25</v>
      </c>
      <c r="F19" s="39">
        <v>2110</v>
      </c>
      <c r="H19" s="14" t="s">
        <v>19</v>
      </c>
      <c r="I19" s="37">
        <v>346</v>
      </c>
      <c r="J19" s="38"/>
      <c r="K19" s="14" t="s">
        <v>23</v>
      </c>
      <c r="L19" s="37">
        <v>330</v>
      </c>
      <c r="M19" s="62"/>
    </row>
    <row r="20" spans="1:13" x14ac:dyDescent="0.3">
      <c r="A20" s="60">
        <v>15</v>
      </c>
      <c r="B20" s="14" t="s">
        <v>36</v>
      </c>
      <c r="C20" s="37">
        <v>2407</v>
      </c>
      <c r="D20" s="38"/>
      <c r="E20" s="14" t="s">
        <v>36</v>
      </c>
      <c r="F20" s="39">
        <v>2104</v>
      </c>
      <c r="H20" s="14" t="s">
        <v>44</v>
      </c>
      <c r="I20" s="37">
        <v>344</v>
      </c>
      <c r="J20" s="38"/>
      <c r="K20" s="14" t="s">
        <v>19</v>
      </c>
      <c r="L20" s="37">
        <v>301</v>
      </c>
      <c r="M20" s="62"/>
    </row>
    <row r="21" spans="1:13" x14ac:dyDescent="0.3">
      <c r="A21" s="60">
        <v>16</v>
      </c>
      <c r="B21" s="14" t="s">
        <v>41</v>
      </c>
      <c r="C21" s="37">
        <v>2391</v>
      </c>
      <c r="D21" s="38"/>
      <c r="E21" s="14" t="s">
        <v>41</v>
      </c>
      <c r="F21" s="39">
        <v>2076</v>
      </c>
      <c r="H21" s="14" t="s">
        <v>23</v>
      </c>
      <c r="I21" s="37">
        <v>341</v>
      </c>
      <c r="J21" s="38"/>
      <c r="K21" s="14" t="s">
        <v>44</v>
      </c>
      <c r="L21" s="37">
        <v>291</v>
      </c>
      <c r="M21" s="62"/>
    </row>
    <row r="22" spans="1:13" x14ac:dyDescent="0.3">
      <c r="A22" s="60">
        <v>17</v>
      </c>
      <c r="B22" s="14" t="s">
        <v>44</v>
      </c>
      <c r="C22" s="37">
        <v>2355</v>
      </c>
      <c r="D22" s="38"/>
      <c r="E22" s="14" t="s">
        <v>21</v>
      </c>
      <c r="F22" s="39">
        <v>1996</v>
      </c>
      <c r="H22" s="14" t="s">
        <v>15</v>
      </c>
      <c r="I22" s="37">
        <v>296</v>
      </c>
      <c r="J22" s="38"/>
      <c r="K22" s="14" t="s">
        <v>15</v>
      </c>
      <c r="L22" s="37">
        <v>264</v>
      </c>
      <c r="M22" s="62"/>
    </row>
    <row r="23" spans="1:13" x14ac:dyDescent="0.3">
      <c r="A23" s="60">
        <v>18</v>
      </c>
      <c r="B23" s="14" t="s">
        <v>34</v>
      </c>
      <c r="C23" s="37">
        <v>2324</v>
      </c>
      <c r="D23" s="38"/>
      <c r="E23" s="14" t="s">
        <v>44</v>
      </c>
      <c r="F23" s="39">
        <v>1881</v>
      </c>
      <c r="H23" s="14" t="s">
        <v>41</v>
      </c>
      <c r="I23" s="37">
        <v>275</v>
      </c>
      <c r="J23" s="38"/>
      <c r="K23" s="14" t="s">
        <v>41</v>
      </c>
      <c r="L23" s="37">
        <v>256</v>
      </c>
      <c r="M23" s="62"/>
    </row>
    <row r="24" spans="1:13" x14ac:dyDescent="0.3">
      <c r="A24" s="60">
        <v>19</v>
      </c>
      <c r="B24" s="14" t="s">
        <v>21</v>
      </c>
      <c r="C24" s="37">
        <v>2274</v>
      </c>
      <c r="D24" s="38"/>
      <c r="E24" s="14" t="s">
        <v>13</v>
      </c>
      <c r="F24" s="39">
        <v>1492</v>
      </c>
      <c r="H24" s="14" t="s">
        <v>25</v>
      </c>
      <c r="I24" s="37">
        <v>267</v>
      </c>
      <c r="J24" s="38"/>
      <c r="K24" s="14" t="s">
        <v>25</v>
      </c>
      <c r="L24" s="37">
        <v>254</v>
      </c>
      <c r="M24" s="62"/>
    </row>
    <row r="25" spans="1:13" x14ac:dyDescent="0.3">
      <c r="A25" s="60">
        <v>20</v>
      </c>
      <c r="B25" s="40" t="s">
        <v>17</v>
      </c>
      <c r="C25" s="37">
        <v>1777</v>
      </c>
      <c r="D25" s="38"/>
      <c r="E25" s="40" t="s">
        <v>18</v>
      </c>
      <c r="F25" s="39">
        <v>1463</v>
      </c>
      <c r="H25" s="40" t="s">
        <v>27</v>
      </c>
      <c r="I25" s="37">
        <v>221</v>
      </c>
      <c r="J25" s="38"/>
      <c r="K25" s="40" t="s">
        <v>36</v>
      </c>
      <c r="L25" s="37">
        <v>206</v>
      </c>
      <c r="M25" s="62"/>
    </row>
    <row r="26" spans="1:13" ht="14.5" x14ac:dyDescent="0.3">
      <c r="A26" s="11"/>
      <c r="B26" s="40" t="s">
        <v>154</v>
      </c>
      <c r="C26" s="37">
        <v>31840</v>
      </c>
      <c r="D26" s="38"/>
      <c r="E26" s="40" t="s">
        <v>154</v>
      </c>
      <c r="F26" s="39">
        <v>25801</v>
      </c>
      <c r="H26" s="40" t="s">
        <v>154</v>
      </c>
      <c r="I26" s="37">
        <v>3966</v>
      </c>
      <c r="J26" s="38"/>
      <c r="K26" s="40" t="s">
        <v>154</v>
      </c>
      <c r="L26" s="37">
        <v>3620</v>
      </c>
      <c r="M26" s="62"/>
    </row>
    <row r="27" spans="1:13" s="61" customFormat="1" x14ac:dyDescent="0.3">
      <c r="A27" s="160"/>
      <c r="B27" s="161" t="s">
        <v>65</v>
      </c>
      <c r="C27" s="162">
        <v>258787</v>
      </c>
      <c r="D27" s="164"/>
      <c r="E27" s="161" t="s">
        <v>65</v>
      </c>
      <c r="F27" s="162">
        <v>222047</v>
      </c>
      <c r="G27" s="163" t="s">
        <v>65</v>
      </c>
      <c r="H27" s="161"/>
      <c r="I27" s="162">
        <v>40042</v>
      </c>
      <c r="J27" s="164"/>
      <c r="K27" s="161" t="s">
        <v>65</v>
      </c>
      <c r="L27" s="162">
        <v>38255</v>
      </c>
      <c r="M27" s="159"/>
    </row>
    <row r="28" spans="1:13" x14ac:dyDescent="0.3">
      <c r="A28" s="190" t="s">
        <v>188</v>
      </c>
      <c r="B28" s="179"/>
      <c r="C28" s="179"/>
      <c r="D28" s="179"/>
      <c r="E28" s="179"/>
      <c r="F28" s="179"/>
      <c r="G28" s="179"/>
      <c r="H28" s="179"/>
      <c r="I28" s="179"/>
      <c r="J28" s="179"/>
    </row>
    <row r="29" spans="1:13" x14ac:dyDescent="0.3">
      <c r="A29" s="140"/>
      <c r="B29" s="183"/>
      <c r="C29" s="183"/>
      <c r="D29" s="183"/>
      <c r="E29" s="183"/>
      <c r="F29" s="183"/>
      <c r="G29" s="183"/>
      <c r="H29" s="183"/>
      <c r="I29" s="183"/>
      <c r="J29" s="183"/>
    </row>
    <row r="30" spans="1:13" x14ac:dyDescent="0.3">
      <c r="A30" s="61" t="s">
        <v>147</v>
      </c>
    </row>
    <row r="31" spans="1:13" x14ac:dyDescent="0.3">
      <c r="A31" s="251" t="s">
        <v>152</v>
      </c>
      <c r="B31" s="251"/>
      <c r="C31" s="251"/>
      <c r="D31" s="251"/>
      <c r="E31" s="251"/>
      <c r="F31" s="251"/>
      <c r="G31" s="251"/>
      <c r="H31" s="251"/>
      <c r="I31" s="251"/>
      <c r="J31" s="251"/>
      <c r="K31" s="251"/>
      <c r="L31" s="251"/>
    </row>
    <row r="32" spans="1:13" x14ac:dyDescent="0.3">
      <c r="A32" s="252" t="s">
        <v>153</v>
      </c>
      <c r="B32" s="252"/>
      <c r="C32" s="252"/>
      <c r="D32" s="252"/>
      <c r="E32" s="252"/>
      <c r="F32" s="252"/>
      <c r="G32" s="252"/>
      <c r="H32" s="252"/>
      <c r="I32" s="252"/>
      <c r="J32" s="252"/>
      <c r="K32" s="252"/>
      <c r="L32" s="252"/>
    </row>
    <row r="33" spans="1:12" ht="31.25" customHeight="1" x14ac:dyDescent="0.3">
      <c r="A33" s="248" t="s">
        <v>157</v>
      </c>
      <c r="B33" s="248"/>
      <c r="C33" s="248"/>
      <c r="D33" s="248"/>
      <c r="E33" s="248"/>
      <c r="F33" s="248"/>
      <c r="G33" s="248"/>
      <c r="H33" s="248"/>
      <c r="I33" s="248"/>
      <c r="J33" s="248"/>
      <c r="K33" s="248"/>
      <c r="L33" s="248"/>
    </row>
    <row r="34" spans="1:12" x14ac:dyDescent="0.3">
      <c r="A34" s="14"/>
      <c r="B34" s="13"/>
      <c r="C34" s="12"/>
      <c r="D34" s="12"/>
      <c r="E34" s="13"/>
      <c r="F34" s="14"/>
      <c r="G34" s="12"/>
      <c r="H34" s="12"/>
      <c r="I34" s="14"/>
      <c r="J34" s="11"/>
    </row>
    <row r="35" spans="1:12" x14ac:dyDescent="0.3">
      <c r="A35" s="165" t="s">
        <v>49</v>
      </c>
      <c r="B35" s="33"/>
      <c r="C35" s="34"/>
      <c r="D35" s="34"/>
      <c r="E35" s="33"/>
      <c r="F35" s="34"/>
      <c r="G35" s="34"/>
      <c r="H35" s="34"/>
      <c r="I35" s="11"/>
      <c r="J35" s="11"/>
      <c r="K35" s="11"/>
      <c r="L35" s="11"/>
    </row>
  </sheetData>
  <mergeCells count="9">
    <mergeCell ref="A33:L33"/>
    <mergeCell ref="B4:F4"/>
    <mergeCell ref="G4:L4"/>
    <mergeCell ref="B5:C5"/>
    <mergeCell ref="G5:I5"/>
    <mergeCell ref="A31:L31"/>
    <mergeCell ref="A32:L32"/>
    <mergeCell ref="D5:F5"/>
    <mergeCell ref="J5:L5"/>
  </mergeCells>
  <hyperlinks>
    <hyperlink ref="A35" location="Contents!A1" display="Back to contents" xr:uid="{FAA8E100-9498-422A-BDF9-E1489B337D71}"/>
    <hyperlink ref="A28" r:id="rId1" xr:uid="{4CFAF006-DFC9-4A8A-9267-B208733B8DEF}"/>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7D787-AE19-4DED-914D-183850089937}">
  <dimension ref="A1:G29"/>
  <sheetViews>
    <sheetView workbookViewId="0">
      <selection activeCell="B1" sqref="B1:C1"/>
    </sheetView>
  </sheetViews>
  <sheetFormatPr defaultColWidth="7.07421875" defaultRowHeight="13" x14ac:dyDescent="0.3"/>
  <cols>
    <col min="1" max="1" width="0.921875" style="26" customWidth="1"/>
    <col min="2" max="2" width="8.3828125" style="26" customWidth="1"/>
    <col min="3" max="3" width="75.84375" style="26" customWidth="1"/>
    <col min="4" max="4" width="15.07421875" style="26" customWidth="1"/>
    <col min="5" max="5" width="12.61328125" style="26" customWidth="1"/>
    <col min="6" max="6" width="39.61328125" style="26" customWidth="1"/>
    <col min="7" max="7" width="7.07421875" style="26" customWidth="1"/>
    <col min="8" max="16384" width="7.07421875" style="26"/>
  </cols>
  <sheetData>
    <row r="1" spans="2:7" ht="15.5" x14ac:dyDescent="0.35">
      <c r="B1" s="223" t="s">
        <v>211</v>
      </c>
      <c r="C1" s="223"/>
    </row>
    <row r="2" spans="2:7" ht="4.5" customHeight="1" x14ac:dyDescent="0.3"/>
    <row r="3" spans="2:7" ht="14.15" customHeight="1" x14ac:dyDescent="0.35">
      <c r="B3" s="224" t="s">
        <v>77</v>
      </c>
      <c r="C3" s="224"/>
    </row>
    <row r="4" spans="2:7" ht="4.5" customHeight="1" x14ac:dyDescent="0.3"/>
    <row r="5" spans="2:7" ht="43.4" customHeight="1" x14ac:dyDescent="0.3">
      <c r="B5" s="225" t="s">
        <v>73</v>
      </c>
      <c r="C5" s="225"/>
    </row>
    <row r="7" spans="2:7" s="185" customFormat="1" ht="16.25" customHeight="1" x14ac:dyDescent="0.35">
      <c r="B7" s="27" t="s">
        <v>74</v>
      </c>
      <c r="C7" s="27" t="s">
        <v>0</v>
      </c>
      <c r="D7" s="27" t="s">
        <v>1</v>
      </c>
      <c r="E7" s="27" t="s">
        <v>2</v>
      </c>
      <c r="F7" s="27" t="s">
        <v>3</v>
      </c>
      <c r="G7" s="186"/>
    </row>
    <row r="8" spans="2:7" s="185" customFormat="1" ht="2.4" customHeight="1" x14ac:dyDescent="0.35">
      <c r="G8" s="186"/>
    </row>
    <row r="9" spans="2:7" s="185" customFormat="1" ht="18.5" x14ac:dyDescent="0.35">
      <c r="B9" s="140" t="s">
        <v>170</v>
      </c>
      <c r="C9" s="184" t="s">
        <v>178</v>
      </c>
      <c r="D9" s="185" t="s">
        <v>212</v>
      </c>
      <c r="E9" s="185" t="s">
        <v>4</v>
      </c>
      <c r="F9" s="139" t="s">
        <v>213</v>
      </c>
      <c r="G9" s="186"/>
    </row>
    <row r="10" spans="2:7" s="185" customFormat="1" ht="26" x14ac:dyDescent="0.35">
      <c r="B10" s="187" t="s">
        <v>171</v>
      </c>
      <c r="C10" s="194" t="s">
        <v>201</v>
      </c>
      <c r="D10" s="185" t="s">
        <v>212</v>
      </c>
      <c r="E10" s="185" t="s">
        <v>4</v>
      </c>
      <c r="F10" s="139" t="s">
        <v>213</v>
      </c>
      <c r="G10" s="186"/>
    </row>
    <row r="11" spans="2:7" s="185" customFormat="1" ht="26" x14ac:dyDescent="0.35">
      <c r="B11" s="187" t="s">
        <v>172</v>
      </c>
      <c r="C11" s="194" t="s">
        <v>220</v>
      </c>
      <c r="D11" s="185" t="s">
        <v>148</v>
      </c>
      <c r="E11" s="185" t="s">
        <v>4</v>
      </c>
      <c r="F11" s="139" t="s">
        <v>213</v>
      </c>
      <c r="G11" s="186"/>
    </row>
    <row r="12" spans="2:7" s="185" customFormat="1" ht="26" x14ac:dyDescent="0.35">
      <c r="B12" s="140" t="s">
        <v>173</v>
      </c>
      <c r="C12" s="184" t="s">
        <v>221</v>
      </c>
      <c r="D12" s="185" t="s">
        <v>149</v>
      </c>
      <c r="E12" s="185" t="s">
        <v>4</v>
      </c>
      <c r="F12" s="139" t="s">
        <v>213</v>
      </c>
      <c r="G12" s="186"/>
    </row>
    <row r="13" spans="2:7" s="185" customFormat="1" ht="18.5" x14ac:dyDescent="0.35">
      <c r="B13" s="187" t="s">
        <v>174</v>
      </c>
      <c r="C13" s="194" t="s">
        <v>179</v>
      </c>
      <c r="D13" s="185" t="s">
        <v>212</v>
      </c>
      <c r="E13" s="185" t="s">
        <v>4</v>
      </c>
      <c r="F13" s="139" t="s">
        <v>213</v>
      </c>
      <c r="G13" s="186"/>
    </row>
    <row r="14" spans="2:7" s="185" customFormat="1" ht="26" x14ac:dyDescent="0.35">
      <c r="B14" s="140" t="s">
        <v>175</v>
      </c>
      <c r="C14" s="184" t="s">
        <v>202</v>
      </c>
      <c r="D14" s="185" t="s">
        <v>212</v>
      </c>
      <c r="E14" s="185" t="s">
        <v>4</v>
      </c>
      <c r="F14" s="139" t="s">
        <v>213</v>
      </c>
      <c r="G14" s="186"/>
    </row>
    <row r="15" spans="2:7" s="185" customFormat="1" ht="26" x14ac:dyDescent="0.35">
      <c r="B15" s="187" t="s">
        <v>176</v>
      </c>
      <c r="C15" s="194" t="s">
        <v>219</v>
      </c>
      <c r="D15" s="185" t="s">
        <v>148</v>
      </c>
      <c r="E15" s="185" t="s">
        <v>4</v>
      </c>
      <c r="F15" s="139" t="s">
        <v>213</v>
      </c>
      <c r="G15" s="186"/>
    </row>
    <row r="16" spans="2:7" s="185" customFormat="1" ht="29.4" customHeight="1" x14ac:dyDescent="0.35">
      <c r="B16" s="140" t="s">
        <v>177</v>
      </c>
      <c r="C16" s="184" t="s">
        <v>78</v>
      </c>
      <c r="D16" s="185" t="s">
        <v>149</v>
      </c>
      <c r="E16" s="185" t="s">
        <v>4</v>
      </c>
      <c r="F16" s="139" t="s">
        <v>213</v>
      </c>
      <c r="G16" s="186"/>
    </row>
    <row r="17" spans="1:7" ht="9.65" customHeight="1" x14ac:dyDescent="0.45">
      <c r="G17" s="119"/>
    </row>
    <row r="18" spans="1:7" ht="18.5" x14ac:dyDescent="0.45">
      <c r="B18" s="28" t="s">
        <v>168</v>
      </c>
      <c r="G18" s="119"/>
    </row>
    <row r="19" spans="1:7" ht="9.65" customHeight="1" x14ac:dyDescent="0.45">
      <c r="G19" s="119"/>
    </row>
    <row r="20" spans="1:7" s="185" customFormat="1" ht="26" x14ac:dyDescent="0.35">
      <c r="B20" s="27" t="s">
        <v>169</v>
      </c>
      <c r="C20" s="27" t="s">
        <v>0</v>
      </c>
      <c r="D20" s="27" t="s">
        <v>1</v>
      </c>
      <c r="E20" s="27" t="s">
        <v>75</v>
      </c>
      <c r="F20" s="29" t="s">
        <v>76</v>
      </c>
      <c r="G20" s="186"/>
    </row>
    <row r="21" spans="1:7" s="185" customFormat="1" ht="16.399999999999999" customHeight="1" x14ac:dyDescent="0.35">
      <c r="A21" s="188"/>
      <c r="B21" s="140" t="s">
        <v>108</v>
      </c>
      <c r="C21" s="189" t="s">
        <v>136</v>
      </c>
      <c r="D21" s="189" t="s">
        <v>214</v>
      </c>
      <c r="E21" s="189" t="s">
        <v>4</v>
      </c>
      <c r="F21" s="140" t="s">
        <v>150</v>
      </c>
      <c r="G21" s="186"/>
    </row>
    <row r="22" spans="1:7" s="185" customFormat="1" ht="18.5" x14ac:dyDescent="0.35">
      <c r="A22" s="188"/>
      <c r="B22" s="140" t="s">
        <v>109</v>
      </c>
      <c r="C22" s="189" t="s">
        <v>137</v>
      </c>
      <c r="D22" s="189" t="s">
        <v>214</v>
      </c>
      <c r="E22" s="189" t="s">
        <v>4</v>
      </c>
      <c r="F22" s="140" t="s">
        <v>150</v>
      </c>
      <c r="G22" s="186"/>
    </row>
    <row r="23" spans="1:7" s="185" customFormat="1" ht="18.5" x14ac:dyDescent="0.35">
      <c r="A23" s="188"/>
      <c r="B23" s="140" t="s">
        <v>110</v>
      </c>
      <c r="C23" s="189" t="s">
        <v>138</v>
      </c>
      <c r="D23" s="189" t="s">
        <v>214</v>
      </c>
      <c r="E23" s="189" t="s">
        <v>4</v>
      </c>
      <c r="F23" s="140" t="s">
        <v>150</v>
      </c>
      <c r="G23" s="186"/>
    </row>
    <row r="24" spans="1:7" s="185" customFormat="1" ht="18.5" x14ac:dyDescent="0.35">
      <c r="A24" s="188"/>
      <c r="B24" s="140" t="s">
        <v>111</v>
      </c>
      <c r="C24" s="188" t="s">
        <v>139</v>
      </c>
      <c r="D24" s="188" t="s">
        <v>214</v>
      </c>
      <c r="E24" s="188" t="s">
        <v>4</v>
      </c>
      <c r="F24" s="140" t="s">
        <v>150</v>
      </c>
      <c r="G24" s="186"/>
    </row>
    <row r="26" spans="1:7" x14ac:dyDescent="0.3">
      <c r="C26" s="117"/>
    </row>
    <row r="27" spans="1:7" x14ac:dyDescent="0.3">
      <c r="C27" s="117"/>
    </row>
    <row r="28" spans="1:7" x14ac:dyDescent="0.3">
      <c r="C28" s="117"/>
    </row>
    <row r="29" spans="1:7" x14ac:dyDescent="0.3">
      <c r="C29" s="118"/>
    </row>
  </sheetData>
  <mergeCells count="3">
    <mergeCell ref="B1:C1"/>
    <mergeCell ref="B3:C3"/>
    <mergeCell ref="B5:C5"/>
  </mergeCells>
  <hyperlinks>
    <hyperlink ref="B9" location="CoS_01!A1" display="CoS_01" xr:uid="{3999B50E-60BD-4916-8787-225F95CB7D55}"/>
    <hyperlink ref="B10" location="CoS_02!A1" display="CoS_02" xr:uid="{2A70FA97-C670-4CFA-B033-FF379DF05BA4}"/>
    <hyperlink ref="B11" location="CoS_03!A1" display="CoS_03" xr:uid="{A92310DE-9D5B-4872-AA05-D12FE89F7A3B}"/>
    <hyperlink ref="B12" location="CoS_04!A1" display="CoS_04" xr:uid="{776F8C8D-3A1F-40A3-B308-79670618BE36}"/>
    <hyperlink ref="B13" location="CAS_01!A1" display="CAS_01" xr:uid="{18627DA9-453F-4DB1-B949-6E4E0A5900ED}"/>
    <hyperlink ref="B14" location="CAS_02!A1" display="CAS_02" xr:uid="{73C345EC-D250-4692-9354-952E59513DE0}"/>
    <hyperlink ref="B15" location="CAS_03!A1" display="CAS_03" xr:uid="{080BB4A3-7EA1-4A99-9FBA-B343C519481B}"/>
    <hyperlink ref="B16" location="CAS_04!A1" display="CAS_04" xr:uid="{02B35997-8CE8-43F9-9E81-9AC3C216A4A0}"/>
    <hyperlink ref="F21" r:id="rId1" xr:uid="{9F1BCA20-C2AD-4AAC-B076-4FFC5651DAA6}"/>
    <hyperlink ref="F22:F24" r:id="rId2" display="Sponsorship data tables" xr:uid="{535F9327-BA6A-4494-9E13-A45C32010D51}"/>
    <hyperlink ref="B21" r:id="rId3" xr:uid="{07B84895-6C0C-4B0B-A3E1-8E5D45909467}"/>
    <hyperlink ref="B22" r:id="rId4" xr:uid="{2FEECE39-E570-459D-BF9C-6C56B679C38A}"/>
    <hyperlink ref="B23" r:id="rId5" xr:uid="{0A7DD9A6-867F-485D-BE16-302C47F5DD0A}"/>
    <hyperlink ref="B24" r:id="rId6" xr:uid="{9FDFBC83-5F0D-490C-87AF-09077BBABA91}"/>
  </hyperlinks>
  <pageMargins left="0.70000000000000007" right="0.70000000000000007" top="0.75" bottom="0.75" header="0.30000000000000004" footer="0.30000000000000004"/>
  <pageSetup paperSize="9" fitToWidth="0" fitToHeight="0" orientation="portrait" r:id="rId7"/>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47"/>
  <sheetViews>
    <sheetView showGridLines="0" workbookViewId="0"/>
  </sheetViews>
  <sheetFormatPr defaultColWidth="8.921875" defaultRowHeight="13" x14ac:dyDescent="0.3"/>
  <cols>
    <col min="1" max="1" width="1.53515625" style="66" customWidth="1"/>
    <col min="2" max="2" width="5.15234375" style="66" customWidth="1"/>
    <col min="3" max="3" width="11.15234375" style="66" customWidth="1"/>
    <col min="4" max="7" width="17.84375" style="66" customWidth="1"/>
    <col min="8" max="16384" width="8.921875" style="66"/>
  </cols>
  <sheetData>
    <row r="1" spans="2:12" ht="15.5" x14ac:dyDescent="0.35">
      <c r="B1" s="64" t="s">
        <v>79</v>
      </c>
      <c r="C1" s="65"/>
      <c r="D1" s="65"/>
      <c r="E1" s="65"/>
      <c r="F1" s="65"/>
      <c r="G1" s="65"/>
      <c r="H1" s="65"/>
      <c r="I1" s="65"/>
      <c r="J1" s="65"/>
      <c r="K1" s="65"/>
      <c r="L1" s="65"/>
    </row>
    <row r="2" spans="2:12" s="68" customFormat="1" ht="7.25" customHeight="1" x14ac:dyDescent="0.3">
      <c r="B2" s="67"/>
      <c r="C2" s="67"/>
      <c r="D2" s="67"/>
      <c r="E2" s="67"/>
      <c r="F2" s="67"/>
      <c r="G2" s="67"/>
      <c r="H2" s="67"/>
      <c r="I2" s="67"/>
      <c r="J2" s="67"/>
      <c r="K2" s="67"/>
      <c r="L2" s="67"/>
    </row>
    <row r="3" spans="2:12" s="68" customFormat="1" ht="15.65" customHeight="1" x14ac:dyDescent="0.35">
      <c r="B3" s="235" t="s">
        <v>104</v>
      </c>
      <c r="C3" s="235"/>
      <c r="D3" s="235"/>
      <c r="E3" s="235"/>
      <c r="F3" s="235"/>
      <c r="G3" s="235"/>
      <c r="H3" s="141"/>
      <c r="I3" s="141"/>
      <c r="J3" s="69"/>
      <c r="K3" s="69"/>
      <c r="L3" s="69"/>
    </row>
    <row r="4" spans="2:12" s="68" customFormat="1" ht="14" customHeight="1" x14ac:dyDescent="0.35">
      <c r="B4" s="237" t="s">
        <v>105</v>
      </c>
      <c r="C4" s="237"/>
      <c r="D4" s="237"/>
      <c r="E4" s="237"/>
      <c r="F4" s="237"/>
      <c r="G4" s="237"/>
      <c r="H4" s="142"/>
      <c r="I4" s="142"/>
      <c r="J4" s="69"/>
      <c r="K4" s="69"/>
      <c r="L4" s="69"/>
    </row>
    <row r="5" spans="2:12" s="68" customFormat="1" ht="14" customHeight="1" x14ac:dyDescent="0.35">
      <c r="B5" s="237" t="s">
        <v>106</v>
      </c>
      <c r="C5" s="237"/>
      <c r="D5" s="237"/>
      <c r="E5" s="237"/>
      <c r="F5" s="237"/>
      <c r="G5" s="237"/>
      <c r="H5" s="142"/>
      <c r="I5" s="142"/>
      <c r="J5" s="69"/>
      <c r="K5" s="69"/>
      <c r="L5" s="69"/>
    </row>
    <row r="6" spans="2:12" s="68" customFormat="1" ht="28.5" customHeight="1" x14ac:dyDescent="0.35">
      <c r="B6" s="238" t="s">
        <v>107</v>
      </c>
      <c r="C6" s="238"/>
      <c r="D6" s="238"/>
      <c r="E6" s="238"/>
      <c r="F6" s="238"/>
      <c r="G6" s="238"/>
      <c r="H6" s="116"/>
      <c r="I6" s="116"/>
      <c r="J6" s="69"/>
      <c r="K6" s="69"/>
      <c r="L6" s="69"/>
    </row>
    <row r="7" spans="2:12" s="68" customFormat="1" ht="54" customHeight="1" x14ac:dyDescent="0.35">
      <c r="B7" s="238" t="s">
        <v>216</v>
      </c>
      <c r="C7" s="238"/>
      <c r="D7" s="238"/>
      <c r="E7" s="238"/>
      <c r="F7" s="238"/>
      <c r="G7" s="238"/>
      <c r="H7" s="116"/>
      <c r="I7" s="116"/>
      <c r="J7" s="69"/>
      <c r="K7" s="69"/>
      <c r="L7" s="69"/>
    </row>
    <row r="8" spans="2:12" s="68" customFormat="1" ht="9" customHeight="1" x14ac:dyDescent="0.3">
      <c r="B8" s="67"/>
      <c r="C8" s="67"/>
      <c r="D8" s="67"/>
      <c r="E8" s="67"/>
      <c r="F8" s="67"/>
      <c r="G8" s="67"/>
      <c r="H8" s="67"/>
      <c r="I8" s="67"/>
      <c r="J8" s="67"/>
      <c r="K8" s="67"/>
      <c r="L8" s="67"/>
    </row>
    <row r="9" spans="2:12" s="68" customFormat="1" ht="14.5" x14ac:dyDescent="0.35">
      <c r="B9" s="236" t="s">
        <v>80</v>
      </c>
      <c r="C9" s="236"/>
      <c r="D9" s="236"/>
      <c r="E9" s="236"/>
      <c r="F9" s="135"/>
      <c r="G9" s="135"/>
      <c r="H9" s="67"/>
      <c r="I9" s="67"/>
      <c r="J9" s="67"/>
      <c r="K9" s="67"/>
      <c r="L9" s="67"/>
    </row>
    <row r="10" spans="2:12" s="68" customFormat="1" ht="13.25" customHeight="1" x14ac:dyDescent="0.35">
      <c r="B10" s="229" t="s">
        <v>81</v>
      </c>
      <c r="C10" s="229"/>
      <c r="D10" s="229"/>
      <c r="E10" s="229"/>
      <c r="F10" s="133"/>
      <c r="G10" s="133"/>
      <c r="H10" s="65"/>
      <c r="I10" s="65"/>
      <c r="J10" s="65"/>
      <c r="K10" s="65"/>
      <c r="L10" s="65"/>
    </row>
    <row r="11" spans="2:12" s="68" customFormat="1" ht="13.25" customHeight="1" x14ac:dyDescent="0.35">
      <c r="B11" s="229" t="s">
        <v>82</v>
      </c>
      <c r="C11" s="229"/>
      <c r="D11" s="229"/>
      <c r="E11" s="229"/>
      <c r="F11" s="133"/>
      <c r="G11" s="133"/>
      <c r="H11" s="65"/>
      <c r="I11" s="65"/>
      <c r="J11" s="65"/>
      <c r="K11" s="65"/>
      <c r="L11" s="65"/>
    </row>
    <row r="12" spans="2:12" s="68" customFormat="1" ht="13.25" customHeight="1" x14ac:dyDescent="0.35">
      <c r="B12" s="229" t="s">
        <v>83</v>
      </c>
      <c r="C12" s="229"/>
      <c r="D12" s="229"/>
      <c r="E12" s="229"/>
      <c r="F12" s="133"/>
      <c r="G12" s="133"/>
      <c r="H12" s="65"/>
      <c r="I12" s="65"/>
      <c r="J12" s="65"/>
      <c r="K12" s="65"/>
      <c r="L12" s="65"/>
    </row>
    <row r="13" spans="2:12" s="68" customFormat="1" ht="13.25" customHeight="1" x14ac:dyDescent="0.35">
      <c r="B13" s="229" t="s">
        <v>183</v>
      </c>
      <c r="C13" s="229"/>
      <c r="D13" s="229"/>
      <c r="E13" s="229"/>
      <c r="F13" s="229"/>
      <c r="G13" s="229"/>
      <c r="H13" s="65"/>
      <c r="I13" s="65"/>
      <c r="J13" s="65"/>
      <c r="K13" s="65"/>
      <c r="L13" s="65"/>
    </row>
    <row r="14" spans="2:12" s="68" customFormat="1" ht="7.25" customHeight="1" x14ac:dyDescent="0.35">
      <c r="B14" s="67"/>
      <c r="C14" s="65"/>
      <c r="D14" s="65"/>
      <c r="E14" s="65"/>
      <c r="F14" s="65"/>
      <c r="G14" s="65"/>
      <c r="H14" s="65"/>
      <c r="I14" s="65"/>
      <c r="J14" s="65"/>
      <c r="K14" s="65"/>
      <c r="L14" s="65"/>
    </row>
    <row r="15" spans="2:12" s="68" customFormat="1" ht="15.5" x14ac:dyDescent="0.35">
      <c r="B15" s="230" t="s">
        <v>84</v>
      </c>
      <c r="C15" s="230"/>
      <c r="D15" s="230"/>
      <c r="E15" s="230"/>
      <c r="F15" s="134"/>
      <c r="G15" s="134"/>
      <c r="H15" s="65"/>
      <c r="I15" s="65"/>
      <c r="J15" s="65"/>
      <c r="K15" s="65"/>
      <c r="L15" s="65"/>
    </row>
    <row r="16" spans="2:12" s="68" customFormat="1" ht="7.25" customHeight="1" x14ac:dyDescent="0.35">
      <c r="B16" s="136"/>
      <c r="C16" s="136"/>
      <c r="D16" s="136"/>
      <c r="E16" s="136"/>
      <c r="F16" s="136"/>
      <c r="G16" s="136"/>
      <c r="H16" s="65"/>
      <c r="I16" s="65"/>
      <c r="J16" s="65"/>
      <c r="K16" s="65"/>
      <c r="L16" s="65"/>
    </row>
    <row r="17" spans="2:12" s="68" customFormat="1" ht="32.4" customHeight="1" x14ac:dyDescent="0.35">
      <c r="B17" s="235" t="s">
        <v>85</v>
      </c>
      <c r="C17" s="235"/>
      <c r="D17" s="235"/>
      <c r="E17" s="235"/>
      <c r="F17" s="235"/>
      <c r="G17" s="235"/>
      <c r="H17" s="65"/>
      <c r="I17" s="65"/>
      <c r="J17" s="65"/>
      <c r="K17" s="65"/>
      <c r="L17" s="65"/>
    </row>
    <row r="18" spans="2:12" s="68" customFormat="1" ht="7.25" customHeight="1" x14ac:dyDescent="0.35">
      <c r="B18" s="70"/>
      <c r="C18" s="70"/>
      <c r="D18" s="70"/>
      <c r="E18" s="70"/>
      <c r="F18" s="70"/>
      <c r="G18" s="70"/>
      <c r="H18" s="65"/>
      <c r="I18" s="65"/>
      <c r="J18" s="65"/>
      <c r="K18" s="65"/>
      <c r="L18" s="65"/>
    </row>
    <row r="19" spans="2:12" s="68" customFormat="1" ht="15.5" x14ac:dyDescent="0.35">
      <c r="B19" s="231"/>
      <c r="C19" s="231"/>
      <c r="D19" s="232" t="s">
        <v>86</v>
      </c>
      <c r="E19" s="233"/>
      <c r="F19" s="233"/>
      <c r="G19" s="234"/>
      <c r="H19" s="65"/>
      <c r="I19" s="65"/>
      <c r="J19" s="65"/>
      <c r="K19" s="65"/>
      <c r="L19" s="65"/>
    </row>
    <row r="20" spans="2:12" s="68" customFormat="1" ht="15.5" x14ac:dyDescent="0.35">
      <c r="B20" s="231"/>
      <c r="C20" s="231"/>
      <c r="D20" s="145" t="s">
        <v>110</v>
      </c>
      <c r="E20" s="147" t="s">
        <v>111</v>
      </c>
      <c r="F20" s="152" t="s">
        <v>108</v>
      </c>
      <c r="G20" s="153" t="s">
        <v>109</v>
      </c>
      <c r="H20" s="65"/>
      <c r="I20" s="65"/>
      <c r="J20" s="65"/>
      <c r="K20" s="65"/>
      <c r="L20" s="65"/>
    </row>
    <row r="21" spans="2:12" s="68" customFormat="1" ht="15.5" x14ac:dyDescent="0.35">
      <c r="B21" s="226" t="s">
        <v>87</v>
      </c>
      <c r="C21" s="71" t="s">
        <v>5</v>
      </c>
      <c r="D21" s="72" t="s">
        <v>94</v>
      </c>
      <c r="E21" s="148"/>
      <c r="F21" s="143"/>
      <c r="G21" s="73"/>
      <c r="H21" s="65"/>
      <c r="I21" s="65"/>
      <c r="J21" s="65"/>
      <c r="K21" s="65"/>
      <c r="L21" s="65"/>
    </row>
    <row r="22" spans="2:12" s="68" customFormat="1" ht="15.5" x14ac:dyDescent="0.35">
      <c r="B22" s="227"/>
      <c r="C22" s="74" t="s">
        <v>88</v>
      </c>
      <c r="D22" s="72" t="s">
        <v>94</v>
      </c>
      <c r="E22" s="149"/>
      <c r="F22" s="143"/>
      <c r="G22" s="75"/>
      <c r="H22" s="65"/>
      <c r="I22" s="65"/>
      <c r="J22" s="117"/>
      <c r="K22" s="65"/>
      <c r="L22" s="65"/>
    </row>
    <row r="23" spans="2:12" s="68" customFormat="1" ht="15.5" x14ac:dyDescent="0.35">
      <c r="B23" s="227"/>
      <c r="C23" s="74" t="s">
        <v>6</v>
      </c>
      <c r="D23" s="72" t="s">
        <v>94</v>
      </c>
      <c r="E23" s="149"/>
      <c r="F23" s="143"/>
      <c r="G23" s="75"/>
      <c r="H23" s="65"/>
      <c r="I23" s="65"/>
      <c r="J23" s="117"/>
      <c r="K23" s="65"/>
      <c r="L23" s="65"/>
    </row>
    <row r="24" spans="2:12" s="68" customFormat="1" ht="15.5" x14ac:dyDescent="0.35">
      <c r="B24" s="227"/>
      <c r="C24" s="74" t="s">
        <v>89</v>
      </c>
      <c r="D24" s="72" t="s">
        <v>94</v>
      </c>
      <c r="E24" s="149"/>
      <c r="F24" s="143"/>
      <c r="G24" s="75"/>
      <c r="H24" s="65"/>
      <c r="I24" s="65"/>
      <c r="J24" s="117"/>
      <c r="K24" s="65"/>
      <c r="L24" s="65"/>
    </row>
    <row r="25" spans="2:12" s="68" customFormat="1" ht="15.5" x14ac:dyDescent="0.35">
      <c r="B25" s="227"/>
      <c r="C25" s="74" t="s">
        <v>7</v>
      </c>
      <c r="D25" s="144"/>
      <c r="E25" s="150" t="s">
        <v>94</v>
      </c>
      <c r="F25" s="143"/>
      <c r="G25" s="75"/>
      <c r="H25" s="65"/>
      <c r="I25" s="65"/>
      <c r="J25" s="118"/>
      <c r="K25" s="65"/>
      <c r="L25" s="65"/>
    </row>
    <row r="26" spans="2:12" s="68" customFormat="1" ht="15.5" x14ac:dyDescent="0.35">
      <c r="B26" s="227"/>
      <c r="C26" s="74" t="s">
        <v>7</v>
      </c>
      <c r="D26" s="144"/>
      <c r="E26" s="150" t="s">
        <v>94</v>
      </c>
      <c r="F26" s="143"/>
      <c r="G26" s="75"/>
      <c r="H26" s="65"/>
      <c r="I26" s="65"/>
      <c r="J26" s="65"/>
      <c r="K26" s="65"/>
      <c r="L26" s="65"/>
    </row>
    <row r="27" spans="2:12" s="68" customFormat="1" ht="15.5" x14ac:dyDescent="0.35">
      <c r="B27" s="227"/>
      <c r="C27" s="74" t="s">
        <v>90</v>
      </c>
      <c r="D27" s="144"/>
      <c r="E27" s="150" t="s">
        <v>94</v>
      </c>
      <c r="F27" s="143"/>
      <c r="G27" s="75"/>
      <c r="H27" s="65"/>
      <c r="I27" s="65"/>
      <c r="J27" s="65"/>
      <c r="K27" s="65"/>
      <c r="L27" s="65"/>
    </row>
    <row r="28" spans="2:12" s="68" customFormat="1" ht="15.5" x14ac:dyDescent="0.35">
      <c r="B28" s="227"/>
      <c r="C28" s="74" t="s">
        <v>8</v>
      </c>
      <c r="D28" s="144"/>
      <c r="E28" s="150" t="s">
        <v>94</v>
      </c>
      <c r="F28" s="143"/>
      <c r="G28" s="75"/>
      <c r="H28" s="65"/>
      <c r="I28" s="65"/>
      <c r="J28" s="65"/>
      <c r="K28" s="65"/>
      <c r="L28" s="65"/>
    </row>
    <row r="29" spans="2:12" s="68" customFormat="1" ht="15.5" x14ac:dyDescent="0.35">
      <c r="B29" s="227"/>
      <c r="C29" s="74" t="s">
        <v>91</v>
      </c>
      <c r="D29" s="144"/>
      <c r="E29" s="150"/>
      <c r="F29" s="143" t="s">
        <v>94</v>
      </c>
      <c r="G29" s="75"/>
      <c r="H29" s="65"/>
      <c r="I29" s="65"/>
      <c r="J29" s="65"/>
      <c r="K29" s="65"/>
      <c r="L29" s="65"/>
    </row>
    <row r="30" spans="2:12" s="68" customFormat="1" ht="15.5" x14ac:dyDescent="0.35">
      <c r="B30" s="227"/>
      <c r="C30" s="74" t="s">
        <v>92</v>
      </c>
      <c r="D30" s="72"/>
      <c r="E30" s="149"/>
      <c r="F30" s="143" t="s">
        <v>94</v>
      </c>
      <c r="G30" s="75"/>
      <c r="H30" s="65"/>
      <c r="I30" s="65"/>
      <c r="J30" s="65"/>
      <c r="K30" s="65"/>
      <c r="L30" s="65"/>
    </row>
    <row r="31" spans="2:12" s="68" customFormat="1" ht="15.5" x14ac:dyDescent="0.35">
      <c r="B31" s="227"/>
      <c r="C31" s="74" t="s">
        <v>95</v>
      </c>
      <c r="D31" s="72"/>
      <c r="E31" s="149"/>
      <c r="F31" s="143" t="s">
        <v>94</v>
      </c>
      <c r="G31" s="75"/>
      <c r="H31" s="65"/>
      <c r="I31" s="65"/>
      <c r="J31" s="65"/>
      <c r="K31" s="65"/>
      <c r="L31" s="65"/>
    </row>
    <row r="32" spans="2:12" s="68" customFormat="1" ht="15.5" x14ac:dyDescent="0.35">
      <c r="B32" s="227"/>
      <c r="C32" s="74" t="s">
        <v>93</v>
      </c>
      <c r="D32" s="72"/>
      <c r="E32" s="149"/>
      <c r="F32" s="143" t="s">
        <v>94</v>
      </c>
      <c r="G32" s="75"/>
      <c r="H32" s="65"/>
      <c r="I32" s="65"/>
      <c r="J32" s="65"/>
      <c r="K32" s="65"/>
      <c r="L32" s="65"/>
    </row>
    <row r="33" spans="2:12" s="68" customFormat="1" ht="15.5" x14ac:dyDescent="0.35">
      <c r="B33" s="227"/>
      <c r="C33" s="74" t="s">
        <v>96</v>
      </c>
      <c r="D33" s="72"/>
      <c r="E33" s="149"/>
      <c r="F33" s="143"/>
      <c r="G33" s="75" t="s">
        <v>94</v>
      </c>
      <c r="H33" s="65"/>
      <c r="I33" s="65"/>
      <c r="J33" s="65"/>
      <c r="K33" s="65"/>
      <c r="L33" s="65"/>
    </row>
    <row r="34" spans="2:12" s="68" customFormat="1" ht="15.5" x14ac:dyDescent="0.35">
      <c r="B34" s="227"/>
      <c r="C34" s="74" t="s">
        <v>97</v>
      </c>
      <c r="D34" s="72"/>
      <c r="E34" s="149"/>
      <c r="F34" s="143"/>
      <c r="G34" s="75" t="s">
        <v>94</v>
      </c>
      <c r="H34" s="65"/>
      <c r="I34" s="65"/>
      <c r="J34" s="65"/>
      <c r="K34" s="65"/>
      <c r="L34" s="65"/>
    </row>
    <row r="35" spans="2:12" s="68" customFormat="1" ht="15.5" x14ac:dyDescent="0.35">
      <c r="B35" s="227"/>
      <c r="C35" s="74" t="s">
        <v>98</v>
      </c>
      <c r="D35" s="72"/>
      <c r="E35" s="149"/>
      <c r="F35" s="143"/>
      <c r="G35" s="75" t="s">
        <v>94</v>
      </c>
      <c r="H35" s="65"/>
      <c r="I35" s="65"/>
      <c r="J35" s="65"/>
      <c r="K35" s="65"/>
      <c r="L35" s="65"/>
    </row>
    <row r="36" spans="2:12" s="68" customFormat="1" ht="15.5" x14ac:dyDescent="0.35">
      <c r="B36" s="227"/>
      <c r="C36" s="74" t="s">
        <v>99</v>
      </c>
      <c r="D36" s="72"/>
      <c r="E36" s="149"/>
      <c r="F36" s="143"/>
      <c r="G36" s="75" t="s">
        <v>94</v>
      </c>
      <c r="H36" s="65"/>
      <c r="I36" s="65"/>
      <c r="J36" s="65"/>
      <c r="K36" s="65"/>
      <c r="L36" s="65"/>
    </row>
    <row r="37" spans="2:12" s="68" customFormat="1" ht="15.5" x14ac:dyDescent="0.35">
      <c r="B37" s="227"/>
      <c r="C37" s="74" t="s">
        <v>100</v>
      </c>
      <c r="D37" s="72"/>
      <c r="E37" s="149"/>
      <c r="F37" s="143"/>
      <c r="G37" s="75" t="s">
        <v>94</v>
      </c>
      <c r="H37" s="65"/>
      <c r="I37" s="65"/>
      <c r="J37" s="65"/>
      <c r="K37" s="65"/>
      <c r="L37" s="65"/>
    </row>
    <row r="38" spans="2:12" s="68" customFormat="1" ht="15.5" x14ac:dyDescent="0.35">
      <c r="B38" s="227"/>
      <c r="C38" s="74" t="s">
        <v>101</v>
      </c>
      <c r="D38" s="72"/>
      <c r="E38" s="149"/>
      <c r="F38" s="143"/>
      <c r="G38" s="75" t="s">
        <v>94</v>
      </c>
      <c r="H38" s="65"/>
      <c r="I38" s="65"/>
      <c r="J38" s="65"/>
      <c r="K38" s="65"/>
      <c r="L38" s="65"/>
    </row>
    <row r="39" spans="2:12" s="68" customFormat="1" ht="15.5" x14ac:dyDescent="0.35">
      <c r="B39" s="227"/>
      <c r="C39" s="74" t="s">
        <v>102</v>
      </c>
      <c r="D39" s="72"/>
      <c r="E39" s="149"/>
      <c r="F39" s="143"/>
      <c r="G39" s="75" t="s">
        <v>94</v>
      </c>
      <c r="H39" s="65"/>
      <c r="I39" s="65"/>
      <c r="J39" s="65"/>
      <c r="K39" s="65"/>
      <c r="L39" s="65"/>
    </row>
    <row r="40" spans="2:12" s="68" customFormat="1" ht="15.5" x14ac:dyDescent="0.35">
      <c r="B40" s="228"/>
      <c r="C40" s="76" t="s">
        <v>103</v>
      </c>
      <c r="D40" s="77"/>
      <c r="E40" s="151"/>
      <c r="F40" s="146"/>
      <c r="G40" s="78" t="s">
        <v>94</v>
      </c>
      <c r="H40" s="65"/>
      <c r="I40" s="65"/>
      <c r="J40" s="65"/>
      <c r="K40" s="65"/>
      <c r="L40" s="65"/>
    </row>
    <row r="41" spans="2:12" s="68" customFormat="1" ht="15.5" x14ac:dyDescent="0.35">
      <c r="B41" s="79"/>
      <c r="C41" s="80"/>
      <c r="D41" s="65"/>
      <c r="E41" s="65"/>
      <c r="F41" s="65"/>
      <c r="G41" s="65"/>
      <c r="H41" s="65"/>
      <c r="I41" s="65"/>
      <c r="J41" s="65"/>
      <c r="K41" s="65"/>
      <c r="L41" s="65"/>
    </row>
    <row r="42" spans="2:12" s="49" customFormat="1" ht="14.5" x14ac:dyDescent="0.35">
      <c r="B42" s="50" t="s">
        <v>49</v>
      </c>
      <c r="C42" s="51"/>
      <c r="D42" s="48"/>
      <c r="E42" s="48"/>
      <c r="F42" s="48"/>
      <c r="G42" s="48"/>
      <c r="H42" s="48"/>
      <c r="I42" s="48"/>
      <c r="J42" s="48"/>
      <c r="K42" s="48"/>
      <c r="L42" s="48"/>
    </row>
    <row r="43" spans="2:12" x14ac:dyDescent="0.3">
      <c r="B43" s="81"/>
      <c r="C43" s="82"/>
    </row>
    <row r="44" spans="2:12" x14ac:dyDescent="0.3">
      <c r="B44" s="82"/>
      <c r="C44" s="82"/>
    </row>
    <row r="45" spans="2:12" x14ac:dyDescent="0.3">
      <c r="B45" s="83"/>
      <c r="C45" s="84"/>
      <c r="D45" s="85"/>
      <c r="E45" s="85"/>
      <c r="F45" s="85"/>
      <c r="G45" s="85"/>
      <c r="H45" s="85"/>
      <c r="I45" s="85"/>
      <c r="J45" s="85"/>
      <c r="K45" s="85"/>
      <c r="L45" s="85"/>
    </row>
    <row r="46" spans="2:12" x14ac:dyDescent="0.3">
      <c r="B46" s="82"/>
      <c r="C46" s="82"/>
    </row>
    <row r="47" spans="2:12" x14ac:dyDescent="0.3">
      <c r="B47" s="82"/>
      <c r="C47" s="82"/>
    </row>
  </sheetData>
  <mergeCells count="15">
    <mergeCell ref="B10:E10"/>
    <mergeCell ref="B9:E9"/>
    <mergeCell ref="B3:G3"/>
    <mergeCell ref="B4:G4"/>
    <mergeCell ref="B5:G5"/>
    <mergeCell ref="B6:G6"/>
    <mergeCell ref="B7:G7"/>
    <mergeCell ref="B21:B40"/>
    <mergeCell ref="B11:E11"/>
    <mergeCell ref="B12:E12"/>
    <mergeCell ref="B15:E15"/>
    <mergeCell ref="B19:C20"/>
    <mergeCell ref="D19:G19"/>
    <mergeCell ref="B17:G17"/>
    <mergeCell ref="B13:G13"/>
  </mergeCells>
  <hyperlinks>
    <hyperlink ref="B42" location="Contents!A1" display="Back to contents" xr:uid="{00000000-0004-0000-0200-000000000000}"/>
    <hyperlink ref="B4" r:id="rId1" xr:uid="{77CD63F4-DD4D-4310-B63E-FCE910DDC8D2}"/>
    <hyperlink ref="B5" r:id="rId2" xr:uid="{51986A65-6077-47EB-A0F2-15F75A0F15B4}"/>
    <hyperlink ref="B6" r:id="rId3" xr:uid="{A11A6E60-7D80-44A8-9DF0-D9634D0ECF84}"/>
  </hyperlinks>
  <pageMargins left="0.70000000000000007" right="0.70000000000000007" top="0.75" bottom="0.75" header="0.30000000000000004" footer="0.30000000000000004"/>
  <pageSetup paperSize="9" fitToWidth="0" fitToHeight="0" orientation="portrait" horizontalDpi="1200" verticalDpi="1200"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A0A33-2A2F-43DA-B4BC-39A9ABB33497}">
  <dimension ref="A1:O66"/>
  <sheetViews>
    <sheetView workbookViewId="0"/>
  </sheetViews>
  <sheetFormatPr defaultColWidth="7.07421875" defaultRowHeight="13" x14ac:dyDescent="0.3"/>
  <cols>
    <col min="1" max="1" width="14.61328125" style="10" customWidth="1"/>
    <col min="2" max="10" width="7.84375" style="10" customWidth="1"/>
    <col min="11" max="14" width="7.07421875" style="10"/>
    <col min="15" max="15" width="10.921875" style="10" customWidth="1"/>
    <col min="16" max="16384" width="7.07421875" style="10"/>
  </cols>
  <sheetData>
    <row r="1" spans="1:15" ht="15.5" x14ac:dyDescent="0.35">
      <c r="A1" s="120" t="s">
        <v>178</v>
      </c>
      <c r="B1" s="58"/>
    </row>
    <row r="2" spans="1:15" ht="7.25" customHeight="1" x14ac:dyDescent="0.35">
      <c r="A2" s="86"/>
      <c r="B2" s="58"/>
    </row>
    <row r="3" spans="1:15" ht="15.5" x14ac:dyDescent="0.35">
      <c r="A3" s="62"/>
      <c r="B3" s="62"/>
      <c r="C3" s="62"/>
      <c r="D3" s="62"/>
      <c r="E3" s="62"/>
      <c r="F3" s="62"/>
      <c r="G3" s="62"/>
      <c r="H3" s="62"/>
      <c r="I3" s="62"/>
      <c r="J3" s="62"/>
      <c r="K3" s="63"/>
      <c r="L3" s="121" t="s">
        <v>135</v>
      </c>
    </row>
    <row r="4" spans="1:15" x14ac:dyDescent="0.3">
      <c r="A4" s="1"/>
      <c r="B4" s="241" t="s">
        <v>113</v>
      </c>
      <c r="C4" s="241"/>
      <c r="D4" s="241"/>
      <c r="E4" s="241"/>
      <c r="F4" s="241"/>
      <c r="G4" s="241"/>
      <c r="H4" s="241"/>
      <c r="I4" s="239" t="s">
        <v>51</v>
      </c>
      <c r="J4" s="239"/>
      <c r="K4" s="240" t="s">
        <v>52</v>
      </c>
      <c r="L4" s="240"/>
    </row>
    <row r="5" spans="1:15" x14ac:dyDescent="0.3">
      <c r="A5" s="2"/>
      <c r="B5" s="103" t="s">
        <v>115</v>
      </c>
      <c r="C5" s="103" t="s">
        <v>114</v>
      </c>
      <c r="D5" s="103" t="s">
        <v>116</v>
      </c>
      <c r="E5" s="103" t="s">
        <v>118</v>
      </c>
      <c r="F5" s="103" t="s">
        <v>117</v>
      </c>
      <c r="G5" s="103" t="s">
        <v>119</v>
      </c>
      <c r="H5" s="103" t="s">
        <v>120</v>
      </c>
      <c r="I5" s="103" t="s">
        <v>121</v>
      </c>
      <c r="J5" s="104" t="s">
        <v>203</v>
      </c>
      <c r="K5" s="105" t="s">
        <v>63</v>
      </c>
      <c r="L5" s="106" t="s">
        <v>64</v>
      </c>
    </row>
    <row r="6" spans="1:15" x14ac:dyDescent="0.3">
      <c r="A6" s="122" t="s">
        <v>112</v>
      </c>
      <c r="B6" s="124">
        <v>24317</v>
      </c>
      <c r="C6" s="123">
        <v>26179</v>
      </c>
      <c r="D6" s="123">
        <v>27177</v>
      </c>
      <c r="E6" s="123">
        <v>29023</v>
      </c>
      <c r="F6" s="123">
        <v>29680</v>
      </c>
      <c r="G6" s="123">
        <v>29839</v>
      </c>
      <c r="H6" s="123">
        <v>29090</v>
      </c>
      <c r="I6" s="7">
        <v>29492</v>
      </c>
      <c r="J6" s="110">
        <v>30730</v>
      </c>
      <c r="K6" s="3">
        <v>1238</v>
      </c>
      <c r="L6" s="4">
        <v>4.1977485419774856E-2</v>
      </c>
    </row>
    <row r="7" spans="1:15" x14ac:dyDescent="0.3">
      <c r="A7" s="180" t="s">
        <v>187</v>
      </c>
      <c r="B7" s="180"/>
      <c r="C7" s="180"/>
      <c r="D7" s="180"/>
      <c r="E7" s="180"/>
      <c r="F7" s="180"/>
      <c r="G7" s="180"/>
      <c r="H7" s="180"/>
      <c r="I7" s="180"/>
      <c r="J7" s="180"/>
      <c r="K7" s="180"/>
      <c r="L7" s="180"/>
    </row>
    <row r="8" spans="1:15" x14ac:dyDescent="0.3">
      <c r="B8" s="30"/>
      <c r="C8" s="30"/>
      <c r="D8" s="31"/>
      <c r="E8" s="31"/>
      <c r="F8" s="30"/>
      <c r="G8" s="31"/>
      <c r="H8" s="31"/>
      <c r="I8" s="31"/>
      <c r="J8" s="32"/>
      <c r="K8" s="202"/>
      <c r="L8" s="32"/>
      <c r="M8" s="32"/>
      <c r="N8" s="32"/>
      <c r="O8" s="32"/>
    </row>
    <row r="9" spans="1:15" ht="12" customHeight="1" x14ac:dyDescent="0.3">
      <c r="A9" s="125" t="s">
        <v>147</v>
      </c>
      <c r="B9" s="126"/>
      <c r="C9" s="126"/>
      <c r="D9" s="126"/>
      <c r="E9" s="126"/>
      <c r="F9" s="126"/>
      <c r="G9" s="126"/>
      <c r="H9" s="126"/>
      <c r="I9" s="126"/>
      <c r="J9" s="126"/>
      <c r="K9" s="126"/>
      <c r="L9" s="126"/>
    </row>
    <row r="10" spans="1:15" ht="26.4" customHeight="1" x14ac:dyDescent="0.3">
      <c r="A10" s="242" t="s">
        <v>131</v>
      </c>
      <c r="B10" s="242"/>
      <c r="C10" s="242"/>
      <c r="D10" s="242"/>
      <c r="E10" s="242"/>
      <c r="F10" s="242"/>
      <c r="G10" s="242"/>
      <c r="H10" s="242"/>
      <c r="I10" s="242"/>
      <c r="J10" s="242"/>
      <c r="K10" s="242"/>
      <c r="L10" s="242"/>
    </row>
    <row r="11" spans="1:15" ht="27" customHeight="1" x14ac:dyDescent="0.3">
      <c r="A11" s="242" t="s">
        <v>122</v>
      </c>
      <c r="B11" s="242"/>
      <c r="C11" s="242"/>
      <c r="D11" s="242"/>
      <c r="E11" s="242"/>
      <c r="F11" s="242"/>
      <c r="G11" s="242"/>
      <c r="H11" s="242"/>
      <c r="I11" s="242"/>
      <c r="J11" s="242"/>
      <c r="K11" s="242"/>
      <c r="L11" s="242"/>
    </row>
    <row r="12" spans="1:15" ht="12" customHeight="1" x14ac:dyDescent="0.3"/>
    <row r="13" spans="1:15" ht="12" customHeight="1" x14ac:dyDescent="0.3">
      <c r="A13" s="154" t="s">
        <v>49</v>
      </c>
    </row>
    <row r="14" spans="1:15" ht="12" customHeight="1" x14ac:dyDescent="0.3"/>
    <row r="15" spans="1:15" ht="12" customHeight="1" x14ac:dyDescent="0.3"/>
    <row r="16" spans="1:15" ht="12" customHeight="1" x14ac:dyDescent="0.3"/>
    <row r="17" ht="12" customHeight="1" x14ac:dyDescent="0.3"/>
    <row r="18" ht="12" customHeight="1" x14ac:dyDescent="0.3"/>
    <row r="19" ht="12" customHeight="1" x14ac:dyDescent="0.3"/>
    <row r="20" ht="12" customHeight="1" x14ac:dyDescent="0.3"/>
    <row r="21" ht="12" customHeight="1" x14ac:dyDescent="0.3"/>
    <row r="22" ht="12" customHeight="1" x14ac:dyDescent="0.3"/>
    <row r="23" ht="12" customHeight="1" x14ac:dyDescent="0.3"/>
    <row r="24" ht="12" customHeight="1" x14ac:dyDescent="0.3"/>
    <row r="25" ht="12" customHeight="1" x14ac:dyDescent="0.3"/>
    <row r="26" ht="12" customHeight="1" x14ac:dyDescent="0.3"/>
    <row r="27" ht="12" customHeight="1" x14ac:dyDescent="0.3"/>
    <row r="28" ht="12" customHeight="1" x14ac:dyDescent="0.3"/>
    <row r="29" ht="12" customHeight="1" x14ac:dyDescent="0.3"/>
    <row r="30" ht="12" customHeight="1" x14ac:dyDescent="0.3"/>
    <row r="31" ht="12" customHeight="1" x14ac:dyDescent="0.3"/>
    <row r="32" ht="12" customHeight="1" x14ac:dyDescent="0.3"/>
    <row r="33" ht="12" customHeight="1" x14ac:dyDescent="0.3"/>
    <row r="34" ht="12" customHeight="1" x14ac:dyDescent="0.3"/>
    <row r="35" ht="12" customHeight="1" x14ac:dyDescent="0.3"/>
    <row r="36" ht="12" customHeight="1" x14ac:dyDescent="0.3"/>
    <row r="37" ht="12" customHeight="1" x14ac:dyDescent="0.3"/>
    <row r="38" ht="12" customHeight="1" x14ac:dyDescent="0.3"/>
    <row r="39" ht="12" customHeight="1" x14ac:dyDescent="0.3"/>
    <row r="40" ht="12" customHeight="1" x14ac:dyDescent="0.3"/>
    <row r="41" ht="12" customHeight="1" x14ac:dyDescent="0.3"/>
    <row r="42" ht="12" customHeight="1" x14ac:dyDescent="0.3"/>
    <row r="43" ht="12" customHeight="1" x14ac:dyDescent="0.3"/>
    <row r="44" ht="12" customHeight="1" x14ac:dyDescent="0.3"/>
    <row r="45" ht="12" customHeight="1" x14ac:dyDescent="0.3"/>
    <row r="46" ht="12" customHeight="1" x14ac:dyDescent="0.3"/>
    <row r="47" ht="12" customHeight="1" x14ac:dyDescent="0.3"/>
    <row r="48" ht="12" customHeight="1" x14ac:dyDescent="0.3"/>
    <row r="49" ht="12" customHeight="1" x14ac:dyDescent="0.3"/>
    <row r="50" ht="12" customHeight="1" x14ac:dyDescent="0.3"/>
    <row r="51" ht="12" customHeight="1" x14ac:dyDescent="0.3"/>
    <row r="52" ht="12" customHeight="1" x14ac:dyDescent="0.3"/>
    <row r="53" ht="12" customHeight="1" x14ac:dyDescent="0.3"/>
    <row r="54" ht="12" customHeight="1" x14ac:dyDescent="0.3"/>
    <row r="55" ht="12" customHeight="1" x14ac:dyDescent="0.3"/>
    <row r="56" ht="12" customHeight="1" x14ac:dyDescent="0.3"/>
    <row r="57" ht="12" customHeight="1" x14ac:dyDescent="0.3"/>
    <row r="58" ht="12" customHeight="1" x14ac:dyDescent="0.3"/>
    <row r="59" ht="12" customHeight="1" x14ac:dyDescent="0.3"/>
    <row r="60" ht="12" customHeight="1" x14ac:dyDescent="0.3"/>
    <row r="61" ht="12" customHeight="1" x14ac:dyDescent="0.3"/>
    <row r="62" ht="12" customHeight="1" x14ac:dyDescent="0.3"/>
    <row r="63" ht="12" customHeight="1" x14ac:dyDescent="0.3"/>
    <row r="64" ht="12" customHeight="1" x14ac:dyDescent="0.3"/>
    <row r="65" ht="12" customHeight="1" x14ac:dyDescent="0.3"/>
    <row r="66" ht="12" customHeight="1" x14ac:dyDescent="0.3"/>
  </sheetData>
  <mergeCells count="5">
    <mergeCell ref="I4:J4"/>
    <mergeCell ref="K4:L4"/>
    <mergeCell ref="B4:H4"/>
    <mergeCell ref="A10:L10"/>
    <mergeCell ref="A11:L11"/>
  </mergeCells>
  <hyperlinks>
    <hyperlink ref="A13" location="Contents!A1" display="Back to contents" xr:uid="{D01BFF2B-A098-41EF-BD93-BEC997D231DC}"/>
  </hyperlinks>
  <pageMargins left="0.70000000000000007" right="0.70000000000000007" top="0.75" bottom="0.75" header="0.30000000000000004" footer="0.30000000000000004"/>
  <pageSetup paperSize="9" fitToWidth="0" fitToHeight="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AA716-6B84-4EC4-A723-196EA85CA613}">
  <dimension ref="A1:M37"/>
  <sheetViews>
    <sheetView workbookViewId="0">
      <pane xSplit="2" ySplit="5" topLeftCell="C6" activePane="bottomRight" state="frozen"/>
      <selection pane="topRight" activeCell="C1" sqref="C1"/>
      <selection pane="bottomLeft" activeCell="A6" sqref="A6"/>
      <selection pane="bottomRight"/>
    </sheetView>
  </sheetViews>
  <sheetFormatPr defaultColWidth="8.921875" defaultRowHeight="13" x14ac:dyDescent="0.3"/>
  <cols>
    <col min="1" max="1" width="29.15234375" style="15" customWidth="1"/>
    <col min="2" max="2" width="5.84375" style="15" customWidth="1"/>
    <col min="3" max="10" width="7.4609375" style="15" customWidth="1"/>
    <col min="11" max="11" width="7.53515625" style="15" customWidth="1"/>
    <col min="12" max="16384" width="8.921875" style="15"/>
  </cols>
  <sheetData>
    <row r="1" spans="1:13" s="90" customFormat="1" ht="15.75" customHeight="1" x14ac:dyDescent="0.35">
      <c r="A1" s="120" t="s">
        <v>194</v>
      </c>
      <c r="B1" s="88"/>
      <c r="C1" s="89"/>
      <c r="D1" s="89"/>
    </row>
    <row r="2" spans="1:13" s="90" customFormat="1" ht="8" customHeight="1" x14ac:dyDescent="0.3">
      <c r="B2" s="88"/>
      <c r="C2" s="89"/>
      <c r="D2" s="89"/>
    </row>
    <row r="3" spans="1:13" s="90" customFormat="1" ht="15.75" customHeight="1" x14ac:dyDescent="0.3">
      <c r="B3" s="88"/>
      <c r="C3" s="89"/>
      <c r="D3" s="89"/>
      <c r="M3" s="121" t="s">
        <v>135</v>
      </c>
    </row>
    <row r="4" spans="1:13" s="90" customFormat="1" ht="15.75" customHeight="1" x14ac:dyDescent="0.3">
      <c r="A4" s="245" t="s">
        <v>133</v>
      </c>
      <c r="B4" s="243" t="s">
        <v>132</v>
      </c>
      <c r="C4" s="241" t="s">
        <v>141</v>
      </c>
      <c r="D4" s="241"/>
      <c r="E4" s="241"/>
      <c r="F4" s="241"/>
      <c r="G4" s="241"/>
      <c r="H4" s="241"/>
      <c r="I4" s="241"/>
      <c r="J4" s="239" t="s">
        <v>51</v>
      </c>
      <c r="K4" s="239"/>
      <c r="L4" s="240" t="s">
        <v>52</v>
      </c>
      <c r="M4" s="240"/>
    </row>
    <row r="5" spans="1:13" ht="24" customHeight="1" x14ac:dyDescent="0.3">
      <c r="A5" s="246"/>
      <c r="B5" s="244"/>
      <c r="C5" s="103" t="s">
        <v>115</v>
      </c>
      <c r="D5" s="103" t="s">
        <v>114</v>
      </c>
      <c r="E5" s="103" t="s">
        <v>116</v>
      </c>
      <c r="F5" s="103" t="s">
        <v>118</v>
      </c>
      <c r="G5" s="103" t="s">
        <v>117</v>
      </c>
      <c r="H5" s="103" t="s">
        <v>119</v>
      </c>
      <c r="I5" s="103" t="s">
        <v>120</v>
      </c>
      <c r="J5" s="103" t="s">
        <v>121</v>
      </c>
      <c r="K5" s="104" t="s">
        <v>203</v>
      </c>
      <c r="L5" s="105" t="s">
        <v>63</v>
      </c>
      <c r="M5" s="106" t="s">
        <v>64</v>
      </c>
    </row>
    <row r="6" spans="1:13" x14ac:dyDescent="0.3">
      <c r="A6" s="174" t="s">
        <v>143</v>
      </c>
      <c r="B6" s="155"/>
      <c r="C6" s="156"/>
      <c r="D6" s="156"/>
      <c r="E6" s="156"/>
      <c r="F6" s="156"/>
      <c r="G6" s="156"/>
      <c r="H6" s="156"/>
      <c r="I6" s="156"/>
      <c r="J6" s="156"/>
      <c r="K6" s="207"/>
      <c r="L6" s="208"/>
      <c r="M6" s="209"/>
    </row>
    <row r="7" spans="1:13" ht="12" customHeight="1" x14ac:dyDescent="0.3">
      <c r="A7" s="97" t="s">
        <v>123</v>
      </c>
      <c r="B7" s="94" t="s">
        <v>9</v>
      </c>
      <c r="C7" s="93">
        <v>19426</v>
      </c>
      <c r="D7" s="93">
        <v>21241</v>
      </c>
      <c r="E7" s="98">
        <v>22719</v>
      </c>
      <c r="F7" s="98">
        <v>24739</v>
      </c>
      <c r="G7" s="98">
        <v>25265</v>
      </c>
      <c r="H7" s="98">
        <v>25324</v>
      </c>
      <c r="I7" s="98">
        <v>24659</v>
      </c>
      <c r="J7" s="98">
        <v>25060</v>
      </c>
      <c r="K7" s="205">
        <v>26265</v>
      </c>
      <c r="L7" s="210">
        <v>1205</v>
      </c>
      <c r="M7" s="211">
        <v>4.8084596967278515E-2</v>
      </c>
    </row>
    <row r="8" spans="1:13" ht="12" customHeight="1" x14ac:dyDescent="0.3">
      <c r="A8" s="97" t="s">
        <v>124</v>
      </c>
      <c r="B8" s="94" t="s">
        <v>9</v>
      </c>
      <c r="C8" s="93">
        <v>5501</v>
      </c>
      <c r="D8" s="93">
        <v>5905</v>
      </c>
      <c r="E8" s="98">
        <v>6255</v>
      </c>
      <c r="F8" s="98">
        <v>6806</v>
      </c>
      <c r="G8" s="98">
        <v>7212</v>
      </c>
      <c r="H8" s="98">
        <v>7410</v>
      </c>
      <c r="I8" s="98">
        <v>7525</v>
      </c>
      <c r="J8" s="98">
        <v>7878</v>
      </c>
      <c r="K8" s="205">
        <v>8154</v>
      </c>
      <c r="L8" s="210">
        <v>276</v>
      </c>
      <c r="M8" s="211">
        <v>3.3848417954378221E-2</v>
      </c>
    </row>
    <row r="9" spans="1:13" ht="12" customHeight="1" x14ac:dyDescent="0.3">
      <c r="A9" s="97" t="s">
        <v>125</v>
      </c>
      <c r="B9" s="94" t="s">
        <v>9</v>
      </c>
      <c r="C9" s="93">
        <v>1111</v>
      </c>
      <c r="D9" s="93">
        <v>1212</v>
      </c>
      <c r="E9" s="98">
        <v>1213</v>
      </c>
      <c r="F9" s="98">
        <v>1262</v>
      </c>
      <c r="G9" s="98">
        <v>1286</v>
      </c>
      <c r="H9" s="98">
        <v>1291</v>
      </c>
      <c r="I9" s="98">
        <v>1270</v>
      </c>
      <c r="J9" s="98">
        <v>1271</v>
      </c>
      <c r="K9" s="205">
        <v>1285</v>
      </c>
      <c r="L9" s="210">
        <v>14</v>
      </c>
      <c r="M9" s="211">
        <v>1.0894941634241245E-2</v>
      </c>
    </row>
    <row r="10" spans="1:13" ht="12" customHeight="1" x14ac:dyDescent="0.3">
      <c r="A10" s="97" t="s">
        <v>126</v>
      </c>
      <c r="B10" s="94" t="s">
        <v>9</v>
      </c>
      <c r="C10" s="93">
        <v>528</v>
      </c>
      <c r="D10" s="93">
        <v>532</v>
      </c>
      <c r="E10" s="98">
        <v>488</v>
      </c>
      <c r="F10" s="98">
        <v>468</v>
      </c>
      <c r="G10" s="98">
        <v>460</v>
      </c>
      <c r="H10" s="98">
        <v>449</v>
      </c>
      <c r="I10" s="98">
        <v>368</v>
      </c>
      <c r="J10" s="98">
        <v>339</v>
      </c>
      <c r="K10" s="205">
        <v>329</v>
      </c>
      <c r="L10" s="210">
        <v>-10</v>
      </c>
      <c r="M10" s="211">
        <v>-3.0395136778115502E-2</v>
      </c>
    </row>
    <row r="11" spans="1:13" ht="12" customHeight="1" x14ac:dyDescent="0.3">
      <c r="A11" s="97" t="s">
        <v>123</v>
      </c>
      <c r="B11" s="94" t="s">
        <v>10</v>
      </c>
      <c r="C11" s="93">
        <v>466</v>
      </c>
      <c r="D11" s="93">
        <v>357</v>
      </c>
      <c r="E11" s="98">
        <v>237</v>
      </c>
      <c r="F11" s="98">
        <v>43</v>
      </c>
      <c r="G11" s="98">
        <v>32</v>
      </c>
      <c r="H11" s="98">
        <v>22</v>
      </c>
      <c r="I11" s="98">
        <v>10</v>
      </c>
      <c r="J11" s="98">
        <v>7</v>
      </c>
      <c r="K11" s="205">
        <v>3</v>
      </c>
      <c r="L11" s="210">
        <v>-4</v>
      </c>
      <c r="M11" s="212" t="s">
        <v>182</v>
      </c>
    </row>
    <row r="12" spans="1:13" ht="12" customHeight="1" x14ac:dyDescent="0.3">
      <c r="A12" s="97" t="s">
        <v>124</v>
      </c>
      <c r="B12" s="94" t="s">
        <v>10</v>
      </c>
      <c r="C12" s="93">
        <v>43</v>
      </c>
      <c r="D12" s="93">
        <v>24</v>
      </c>
      <c r="E12" s="98">
        <v>15</v>
      </c>
      <c r="F12" s="98">
        <v>3</v>
      </c>
      <c r="G12" s="98">
        <v>1</v>
      </c>
      <c r="H12" s="98">
        <v>3</v>
      </c>
      <c r="I12" s="98">
        <v>1</v>
      </c>
      <c r="J12" s="98">
        <v>0</v>
      </c>
      <c r="K12" s="205">
        <v>1</v>
      </c>
      <c r="L12" s="210">
        <v>1</v>
      </c>
      <c r="M12" s="212" t="s">
        <v>182</v>
      </c>
    </row>
    <row r="13" spans="1:13" ht="12" customHeight="1" x14ac:dyDescent="0.3">
      <c r="A13" s="97" t="s">
        <v>125</v>
      </c>
      <c r="B13" s="94" t="s">
        <v>10</v>
      </c>
      <c r="C13" s="93">
        <v>46</v>
      </c>
      <c r="D13" s="93">
        <v>32</v>
      </c>
      <c r="E13" s="98">
        <v>15</v>
      </c>
      <c r="F13" s="98">
        <v>8</v>
      </c>
      <c r="G13" s="98">
        <v>2</v>
      </c>
      <c r="H13" s="98">
        <v>4</v>
      </c>
      <c r="I13" s="98">
        <v>3</v>
      </c>
      <c r="J13" s="98">
        <v>0</v>
      </c>
      <c r="K13" s="205">
        <v>1</v>
      </c>
      <c r="L13" s="210">
        <v>1</v>
      </c>
      <c r="M13" s="212" t="s">
        <v>182</v>
      </c>
    </row>
    <row r="14" spans="1:13" ht="12" customHeight="1" x14ac:dyDescent="0.3">
      <c r="A14" s="99" t="s">
        <v>126</v>
      </c>
      <c r="B14" s="100" t="s">
        <v>10</v>
      </c>
      <c r="C14" s="101">
        <v>3</v>
      </c>
      <c r="D14" s="101">
        <v>2</v>
      </c>
      <c r="E14" s="102">
        <v>0</v>
      </c>
      <c r="F14" s="102">
        <v>1</v>
      </c>
      <c r="G14" s="102">
        <v>0</v>
      </c>
      <c r="H14" s="102">
        <v>0</v>
      </c>
      <c r="I14" s="102">
        <v>0</v>
      </c>
      <c r="J14" s="102">
        <v>0</v>
      </c>
      <c r="K14" s="206">
        <v>2</v>
      </c>
      <c r="L14" s="213">
        <v>2</v>
      </c>
      <c r="M14" s="214" t="s">
        <v>182</v>
      </c>
    </row>
    <row r="15" spans="1:13" ht="12" customHeight="1" x14ac:dyDescent="0.3">
      <c r="A15" s="175" t="s">
        <v>144</v>
      </c>
      <c r="B15" s="94"/>
      <c r="C15" s="93"/>
      <c r="D15" s="93"/>
      <c r="E15" s="98"/>
      <c r="F15" s="98"/>
      <c r="G15" s="98"/>
      <c r="H15" s="98"/>
      <c r="I15" s="98"/>
      <c r="J15" s="98"/>
      <c r="K15" s="215"/>
      <c r="L15" s="210"/>
      <c r="M15" s="211"/>
    </row>
    <row r="16" spans="1:13" ht="12" customHeight="1" x14ac:dyDescent="0.3">
      <c r="A16" s="92" t="s">
        <v>127</v>
      </c>
      <c r="B16" s="90" t="s">
        <v>9</v>
      </c>
      <c r="C16" s="91">
        <v>1977</v>
      </c>
      <c r="D16" s="91">
        <v>2059</v>
      </c>
      <c r="E16" s="18">
        <v>1851</v>
      </c>
      <c r="F16" s="18">
        <v>1937</v>
      </c>
      <c r="G16" s="18">
        <v>1987</v>
      </c>
      <c r="H16" s="18">
        <v>2019</v>
      </c>
      <c r="I16" s="18">
        <v>1930</v>
      </c>
      <c r="J16" s="18">
        <v>1975</v>
      </c>
      <c r="K16" s="205">
        <v>2021</v>
      </c>
      <c r="L16" s="210">
        <v>46</v>
      </c>
      <c r="M16" s="211">
        <v>2.2761009401286492E-2</v>
      </c>
    </row>
    <row r="17" spans="1:13" ht="12" customHeight="1" x14ac:dyDescent="0.3">
      <c r="A17" s="92" t="s">
        <v>125</v>
      </c>
      <c r="B17" s="90" t="s">
        <v>9</v>
      </c>
      <c r="C17" s="91">
        <v>714</v>
      </c>
      <c r="D17" s="91">
        <v>799</v>
      </c>
      <c r="E17" s="18">
        <v>820</v>
      </c>
      <c r="F17" s="18">
        <v>884</v>
      </c>
      <c r="G17" s="18">
        <v>935</v>
      </c>
      <c r="H17" s="18">
        <v>974</v>
      </c>
      <c r="I17" s="18">
        <v>997</v>
      </c>
      <c r="J17" s="18">
        <v>1033</v>
      </c>
      <c r="K17" s="205">
        <v>1067</v>
      </c>
      <c r="L17" s="210">
        <v>34</v>
      </c>
      <c r="M17" s="211">
        <v>3.1865042174320526E-2</v>
      </c>
    </row>
    <row r="18" spans="1:13" ht="12" customHeight="1" x14ac:dyDescent="0.3">
      <c r="A18" s="92" t="s">
        <v>128</v>
      </c>
      <c r="B18" s="90" t="s">
        <v>9</v>
      </c>
      <c r="C18" s="91">
        <v>168</v>
      </c>
      <c r="D18" s="91">
        <v>183</v>
      </c>
      <c r="E18" s="18">
        <v>182</v>
      </c>
      <c r="F18" s="18">
        <v>194</v>
      </c>
      <c r="G18" s="18">
        <v>193</v>
      </c>
      <c r="H18" s="18">
        <v>186</v>
      </c>
      <c r="I18" s="18">
        <v>183</v>
      </c>
      <c r="J18" s="18">
        <v>196</v>
      </c>
      <c r="K18" s="205">
        <v>204</v>
      </c>
      <c r="L18" s="210">
        <v>8</v>
      </c>
      <c r="M18" s="211">
        <v>3.9215686274509803E-2</v>
      </c>
    </row>
    <row r="19" spans="1:13" ht="12" customHeight="1" x14ac:dyDescent="0.3">
      <c r="A19" s="92" t="s">
        <v>129</v>
      </c>
      <c r="B19" s="90" t="s">
        <v>9</v>
      </c>
      <c r="C19" s="91">
        <v>664</v>
      </c>
      <c r="D19" s="91">
        <v>707</v>
      </c>
      <c r="E19" s="18">
        <v>737</v>
      </c>
      <c r="F19" s="18">
        <v>824</v>
      </c>
      <c r="G19" s="18">
        <v>885</v>
      </c>
      <c r="H19" s="18">
        <v>905</v>
      </c>
      <c r="I19" s="18">
        <v>931</v>
      </c>
      <c r="J19" s="18">
        <v>936</v>
      </c>
      <c r="K19" s="205">
        <v>944</v>
      </c>
      <c r="L19" s="210">
        <v>8</v>
      </c>
      <c r="M19" s="211">
        <v>8.4745762711864406E-3</v>
      </c>
    </row>
    <row r="20" spans="1:13" ht="12" customHeight="1" x14ac:dyDescent="0.3">
      <c r="A20" s="92" t="s">
        <v>130</v>
      </c>
      <c r="B20" s="90" t="s">
        <v>9</v>
      </c>
      <c r="C20" s="91">
        <v>142</v>
      </c>
      <c r="D20" s="91">
        <v>145</v>
      </c>
      <c r="E20" s="18">
        <v>141</v>
      </c>
      <c r="F20" s="18">
        <v>146</v>
      </c>
      <c r="G20" s="18">
        <v>149</v>
      </c>
      <c r="H20" s="18">
        <v>149</v>
      </c>
      <c r="I20" s="18">
        <v>139</v>
      </c>
      <c r="J20" s="18">
        <v>131</v>
      </c>
      <c r="K20" s="205">
        <v>133</v>
      </c>
      <c r="L20" s="210">
        <v>2</v>
      </c>
      <c r="M20" s="211">
        <v>1.5037593984962405E-2</v>
      </c>
    </row>
    <row r="21" spans="1:13" ht="12" customHeight="1" x14ac:dyDescent="0.3">
      <c r="A21" s="92" t="s">
        <v>215</v>
      </c>
      <c r="B21" s="90" t="s">
        <v>9</v>
      </c>
      <c r="C21" s="216" t="s">
        <v>182</v>
      </c>
      <c r="D21" s="216" t="s">
        <v>182</v>
      </c>
      <c r="E21" s="216" t="s">
        <v>182</v>
      </c>
      <c r="F21" s="216" t="s">
        <v>182</v>
      </c>
      <c r="G21" s="216" t="s">
        <v>182</v>
      </c>
      <c r="H21" s="216" t="s">
        <v>182</v>
      </c>
      <c r="I21" s="216" t="s">
        <v>182</v>
      </c>
      <c r="J21" s="216" t="s">
        <v>182</v>
      </c>
      <c r="K21" s="205">
        <v>3</v>
      </c>
      <c r="L21" s="210">
        <v>3</v>
      </c>
      <c r="M21" s="212" t="s">
        <v>182</v>
      </c>
    </row>
    <row r="22" spans="1:13" ht="12" customHeight="1" x14ac:dyDescent="0.3">
      <c r="A22" s="92" t="s">
        <v>127</v>
      </c>
      <c r="B22" s="90" t="s">
        <v>10</v>
      </c>
      <c r="C22" s="91">
        <v>13</v>
      </c>
      <c r="D22" s="91">
        <v>10</v>
      </c>
      <c r="E22" s="18">
        <v>4</v>
      </c>
      <c r="F22" s="18">
        <v>0</v>
      </c>
      <c r="G22" s="18">
        <v>1</v>
      </c>
      <c r="H22" s="18">
        <v>1</v>
      </c>
      <c r="I22" s="18">
        <v>1</v>
      </c>
      <c r="J22" s="18">
        <v>0</v>
      </c>
      <c r="K22" s="205">
        <v>0</v>
      </c>
      <c r="L22" s="210">
        <v>0</v>
      </c>
      <c r="M22" s="212" t="s">
        <v>182</v>
      </c>
    </row>
    <row r="23" spans="1:13" ht="12" customHeight="1" x14ac:dyDescent="0.3">
      <c r="A23" s="92" t="s">
        <v>125</v>
      </c>
      <c r="B23" s="90" t="s">
        <v>10</v>
      </c>
      <c r="C23" s="91">
        <v>19</v>
      </c>
      <c r="D23" s="91">
        <v>14</v>
      </c>
      <c r="E23" s="18">
        <v>4</v>
      </c>
      <c r="F23" s="18">
        <v>5</v>
      </c>
      <c r="G23" s="18">
        <v>2</v>
      </c>
      <c r="H23" s="18">
        <v>4</v>
      </c>
      <c r="I23" s="18">
        <v>2</v>
      </c>
      <c r="J23" s="18">
        <v>0</v>
      </c>
      <c r="K23" s="205">
        <v>0</v>
      </c>
      <c r="L23" s="210">
        <v>0</v>
      </c>
      <c r="M23" s="212" t="s">
        <v>182</v>
      </c>
    </row>
    <row r="24" spans="1:13" ht="12" customHeight="1" x14ac:dyDescent="0.3">
      <c r="A24" s="92" t="s">
        <v>128</v>
      </c>
      <c r="B24" s="90" t="s">
        <v>10</v>
      </c>
      <c r="C24" s="91">
        <v>0</v>
      </c>
      <c r="D24" s="91">
        <v>0</v>
      </c>
      <c r="E24" s="18">
        <v>0</v>
      </c>
      <c r="F24" s="18">
        <v>0</v>
      </c>
      <c r="G24" s="18">
        <v>0</v>
      </c>
      <c r="H24" s="18">
        <v>0</v>
      </c>
      <c r="I24" s="18">
        <v>0</v>
      </c>
      <c r="J24" s="18">
        <v>0</v>
      </c>
      <c r="K24" s="205">
        <v>1</v>
      </c>
      <c r="L24" s="210">
        <v>1</v>
      </c>
      <c r="M24" s="212" t="s">
        <v>182</v>
      </c>
    </row>
    <row r="25" spans="1:13" ht="12" customHeight="1" x14ac:dyDescent="0.3">
      <c r="A25" s="92" t="s">
        <v>129</v>
      </c>
      <c r="B25" s="90" t="s">
        <v>10</v>
      </c>
      <c r="C25" s="91">
        <v>8</v>
      </c>
      <c r="D25" s="91">
        <v>4</v>
      </c>
      <c r="E25" s="18">
        <v>0</v>
      </c>
      <c r="F25" s="18">
        <v>1</v>
      </c>
      <c r="G25" s="18">
        <v>1</v>
      </c>
      <c r="H25" s="18">
        <v>3</v>
      </c>
      <c r="I25" s="18">
        <v>3</v>
      </c>
      <c r="J25" s="18">
        <v>1</v>
      </c>
      <c r="K25" s="205">
        <v>0</v>
      </c>
      <c r="L25" s="210">
        <v>-1</v>
      </c>
      <c r="M25" s="212" t="s">
        <v>182</v>
      </c>
    </row>
    <row r="26" spans="1:13" ht="12" customHeight="1" x14ac:dyDescent="0.3">
      <c r="A26" s="92" t="s">
        <v>130</v>
      </c>
      <c r="B26" s="90" t="s">
        <v>10</v>
      </c>
      <c r="C26" s="91">
        <v>0</v>
      </c>
      <c r="D26" s="91">
        <v>0</v>
      </c>
      <c r="E26" s="18">
        <v>0</v>
      </c>
      <c r="F26" s="18">
        <v>0</v>
      </c>
      <c r="G26" s="18">
        <v>0</v>
      </c>
      <c r="H26" s="18">
        <v>0</v>
      </c>
      <c r="I26" s="18">
        <v>0</v>
      </c>
      <c r="J26" s="18">
        <v>0</v>
      </c>
      <c r="K26" s="205">
        <v>0</v>
      </c>
      <c r="L26" s="210">
        <v>0</v>
      </c>
      <c r="M26" s="212" t="s">
        <v>182</v>
      </c>
    </row>
    <row r="27" spans="1:13" ht="12" customHeight="1" x14ac:dyDescent="0.3">
      <c r="A27" s="97" t="s">
        <v>215</v>
      </c>
      <c r="B27" s="94" t="s">
        <v>10</v>
      </c>
      <c r="C27" s="217" t="s">
        <v>182</v>
      </c>
      <c r="D27" s="217" t="s">
        <v>182</v>
      </c>
      <c r="E27" s="217" t="s">
        <v>182</v>
      </c>
      <c r="F27" s="217" t="s">
        <v>182</v>
      </c>
      <c r="G27" s="217" t="s">
        <v>182</v>
      </c>
      <c r="H27" s="217" t="s">
        <v>182</v>
      </c>
      <c r="I27" s="217" t="s">
        <v>182</v>
      </c>
      <c r="J27" s="217" t="s">
        <v>182</v>
      </c>
      <c r="K27" s="206">
        <v>0</v>
      </c>
      <c r="L27" s="213">
        <v>0</v>
      </c>
      <c r="M27" s="214" t="s">
        <v>182</v>
      </c>
    </row>
    <row r="28" spans="1:13" x14ac:dyDescent="0.3">
      <c r="A28" s="180" t="s">
        <v>187</v>
      </c>
      <c r="B28" s="181"/>
      <c r="C28" s="181"/>
      <c r="D28" s="181"/>
      <c r="E28" s="181"/>
      <c r="F28" s="181"/>
      <c r="G28" s="181"/>
      <c r="H28" s="181"/>
      <c r="I28" s="181"/>
      <c r="J28" s="181"/>
      <c r="K28" s="181"/>
      <c r="L28" s="182"/>
    </row>
    <row r="30" spans="1:13" x14ac:dyDescent="0.3">
      <c r="A30" s="125" t="s">
        <v>79</v>
      </c>
      <c r="B30" s="126"/>
      <c r="C30" s="126"/>
      <c r="D30" s="126"/>
      <c r="E30" s="126"/>
      <c r="F30" s="126"/>
      <c r="G30" s="126"/>
      <c r="H30" s="126"/>
      <c r="I30" s="126"/>
      <c r="J30" s="126"/>
      <c r="K30" s="126"/>
      <c r="L30" s="126"/>
      <c r="M30" s="127"/>
    </row>
    <row r="31" spans="1:13" ht="18" customHeight="1" x14ac:dyDescent="0.3">
      <c r="A31" s="249" t="s">
        <v>131</v>
      </c>
      <c r="B31" s="249"/>
      <c r="C31" s="249"/>
      <c r="D31" s="249"/>
      <c r="E31" s="249"/>
      <c r="F31" s="249"/>
      <c r="G31" s="249"/>
      <c r="H31" s="249"/>
      <c r="I31" s="249"/>
      <c r="J31" s="249"/>
      <c r="K31" s="249"/>
      <c r="L31" s="249"/>
      <c r="M31" s="249"/>
    </row>
    <row r="32" spans="1:13" x14ac:dyDescent="0.3">
      <c r="A32" s="249" t="s">
        <v>122</v>
      </c>
      <c r="B32" s="249"/>
      <c r="C32" s="249"/>
      <c r="D32" s="249"/>
      <c r="E32" s="249"/>
      <c r="F32" s="249"/>
      <c r="G32" s="249"/>
      <c r="H32" s="249"/>
      <c r="I32" s="249"/>
      <c r="J32" s="249"/>
      <c r="K32" s="249"/>
      <c r="L32" s="249"/>
      <c r="M32" s="249"/>
    </row>
    <row r="33" spans="1:13" ht="42.65" customHeight="1" x14ac:dyDescent="0.3">
      <c r="A33" s="248" t="s">
        <v>140</v>
      </c>
      <c r="B33" s="248"/>
      <c r="C33" s="248"/>
      <c r="D33" s="248"/>
      <c r="E33" s="248"/>
      <c r="F33" s="248"/>
      <c r="G33" s="248"/>
      <c r="H33" s="248"/>
      <c r="I33" s="248"/>
      <c r="J33" s="248"/>
      <c r="K33" s="248"/>
      <c r="L33" s="248"/>
      <c r="M33" s="248"/>
    </row>
    <row r="34" spans="1:13" ht="18" customHeight="1" x14ac:dyDescent="0.3">
      <c r="A34" s="247" t="s">
        <v>134</v>
      </c>
      <c r="B34" s="247"/>
      <c r="C34" s="247"/>
      <c r="D34" s="247"/>
      <c r="E34" s="247"/>
      <c r="F34" s="247"/>
      <c r="G34" s="247"/>
      <c r="H34" s="247"/>
      <c r="I34" s="247"/>
      <c r="J34" s="247"/>
      <c r="K34" s="247"/>
      <c r="L34" s="247"/>
      <c r="M34" s="247"/>
    </row>
    <row r="35" spans="1:13" ht="29" customHeight="1" x14ac:dyDescent="0.3">
      <c r="A35" s="248" t="s">
        <v>193</v>
      </c>
      <c r="B35" s="248"/>
      <c r="C35" s="248"/>
      <c r="D35" s="248"/>
      <c r="E35" s="248"/>
      <c r="F35" s="248"/>
      <c r="G35" s="248"/>
      <c r="H35" s="248"/>
      <c r="I35" s="248"/>
      <c r="J35" s="248"/>
      <c r="K35" s="248"/>
      <c r="L35" s="248"/>
      <c r="M35" s="248"/>
    </row>
    <row r="37" spans="1:13" x14ac:dyDescent="0.3">
      <c r="A37" s="87" t="s">
        <v>49</v>
      </c>
    </row>
  </sheetData>
  <mergeCells count="10">
    <mergeCell ref="A34:M34"/>
    <mergeCell ref="A35:M35"/>
    <mergeCell ref="A33:M33"/>
    <mergeCell ref="A31:M31"/>
    <mergeCell ref="A32:M32"/>
    <mergeCell ref="C4:I4"/>
    <mergeCell ref="J4:K4"/>
    <mergeCell ref="L4:M4"/>
    <mergeCell ref="B4:B5"/>
    <mergeCell ref="A4:A5"/>
  </mergeCells>
  <hyperlinks>
    <hyperlink ref="A37" location="Contents!A1" display="Back to contents" xr:uid="{EEB9116D-BAF9-467A-8F0C-EF065FCB89BD}"/>
  </hyperlinks>
  <pageMargins left="0.70866141732283472" right="0.70866141732283472" top="0.74803149606299213" bottom="0.74803149606299213" header="0.31496062992125984" footer="0.31496062992125984"/>
  <pageSetup paperSize="9" fitToWidth="0" fitToHeight="0"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A969-57E6-4BA0-94F9-80FC66F932F0}">
  <dimension ref="A1:Q17"/>
  <sheetViews>
    <sheetView zoomScaleNormal="100" workbookViewId="0"/>
  </sheetViews>
  <sheetFormatPr defaultColWidth="7.07421875" defaultRowHeight="13" x14ac:dyDescent="0.3"/>
  <cols>
    <col min="1" max="1" width="32.84375" style="10" customWidth="1"/>
    <col min="2" max="2" width="9.61328125" style="10" customWidth="1"/>
    <col min="3" max="3" width="9.61328125" style="10" bestFit="1" customWidth="1"/>
    <col min="4" max="16" width="7.07421875" style="10"/>
    <col min="17" max="17" width="10.921875" style="10" customWidth="1"/>
    <col min="18" max="16384" width="7.07421875" style="10"/>
  </cols>
  <sheetData>
    <row r="1" spans="1:17" ht="15.5" x14ac:dyDescent="0.35">
      <c r="A1" s="58" t="s">
        <v>217</v>
      </c>
      <c r="B1" s="58"/>
    </row>
    <row r="2" spans="1:17" ht="8" customHeight="1" x14ac:dyDescent="0.35">
      <c r="A2" s="58"/>
      <c r="B2" s="58"/>
    </row>
    <row r="3" spans="1:17" ht="15.5" x14ac:dyDescent="0.35">
      <c r="A3" s="62"/>
      <c r="B3" s="62"/>
      <c r="C3" s="62"/>
      <c r="D3" s="62"/>
      <c r="E3" s="62"/>
      <c r="F3" s="62"/>
      <c r="G3" s="62"/>
      <c r="H3" s="62"/>
      <c r="I3" s="62"/>
      <c r="J3" s="62"/>
      <c r="K3" s="62"/>
      <c r="L3" s="62"/>
      <c r="M3" s="63"/>
      <c r="N3" s="121" t="s">
        <v>135</v>
      </c>
    </row>
    <row r="4" spans="1:17" x14ac:dyDescent="0.3">
      <c r="A4" s="1"/>
      <c r="B4" s="169"/>
      <c r="C4" s="239" t="s">
        <v>50</v>
      </c>
      <c r="D4" s="239"/>
      <c r="E4" s="239"/>
      <c r="F4" s="239"/>
      <c r="G4" s="239"/>
      <c r="H4" s="239"/>
      <c r="I4" s="239"/>
      <c r="J4" s="250"/>
      <c r="K4" s="239" t="s">
        <v>51</v>
      </c>
      <c r="L4" s="239"/>
      <c r="M4" s="240" t="s">
        <v>52</v>
      </c>
      <c r="N4" s="240"/>
    </row>
    <row r="5" spans="1:17" x14ac:dyDescent="0.3">
      <c r="A5" s="2"/>
      <c r="B5" s="170">
        <v>2010</v>
      </c>
      <c r="C5" s="103" t="s">
        <v>53</v>
      </c>
      <c r="D5" s="103" t="s">
        <v>54</v>
      </c>
      <c r="E5" s="103" t="s">
        <v>55</v>
      </c>
      <c r="F5" s="103" t="s">
        <v>56</v>
      </c>
      <c r="G5" s="103" t="s">
        <v>57</v>
      </c>
      <c r="H5" s="103" t="s">
        <v>58</v>
      </c>
      <c r="I5" s="103" t="s">
        <v>59</v>
      </c>
      <c r="J5" s="168" t="s">
        <v>60</v>
      </c>
      <c r="K5" s="103" t="s">
        <v>61</v>
      </c>
      <c r="L5" s="104" t="s">
        <v>62</v>
      </c>
      <c r="M5" s="105" t="s">
        <v>63</v>
      </c>
      <c r="N5" s="106" t="s">
        <v>64</v>
      </c>
    </row>
    <row r="6" spans="1:17" ht="14.5" x14ac:dyDescent="0.3">
      <c r="A6" s="125" t="s">
        <v>142</v>
      </c>
      <c r="B6" s="131">
        <v>79027</v>
      </c>
      <c r="C6" s="131">
        <v>77743</v>
      </c>
      <c r="D6" s="131">
        <v>81037</v>
      </c>
      <c r="E6" s="131">
        <v>91053</v>
      </c>
      <c r="F6" s="131">
        <v>99912</v>
      </c>
      <c r="G6" s="131">
        <v>99502</v>
      </c>
      <c r="H6" s="131">
        <v>100809</v>
      </c>
      <c r="I6" s="131">
        <v>99999</v>
      </c>
      <c r="J6" s="131">
        <v>106040</v>
      </c>
      <c r="K6" s="195">
        <v>103653</v>
      </c>
      <c r="L6" s="196">
        <v>113774</v>
      </c>
      <c r="M6" s="3">
        <v>10121</v>
      </c>
      <c r="N6" s="43">
        <v>9.7643097643097643E-2</v>
      </c>
    </row>
    <row r="7" spans="1:17" x14ac:dyDescent="0.3">
      <c r="A7" s="128" t="s">
        <v>143</v>
      </c>
      <c r="B7" s="6">
        <v>42433</v>
      </c>
      <c r="C7" s="6">
        <v>39511</v>
      </c>
      <c r="D7" s="6">
        <v>40741</v>
      </c>
      <c r="E7" s="6">
        <v>47844</v>
      </c>
      <c r="F7" s="6">
        <v>54570</v>
      </c>
      <c r="G7" s="6">
        <v>56012</v>
      </c>
      <c r="H7" s="6">
        <v>56058</v>
      </c>
      <c r="I7" s="6">
        <v>54658</v>
      </c>
      <c r="J7" s="6">
        <v>58399</v>
      </c>
      <c r="K7" s="7">
        <v>56541</v>
      </c>
      <c r="L7" s="6">
        <v>63510</v>
      </c>
      <c r="M7" s="8">
        <v>6969</v>
      </c>
      <c r="N7" s="35">
        <v>0.12325569056083197</v>
      </c>
    </row>
    <row r="8" spans="1:17" x14ac:dyDescent="0.3">
      <c r="A8" s="128" t="s">
        <v>144</v>
      </c>
      <c r="B8" s="6">
        <v>36594</v>
      </c>
      <c r="C8" s="6">
        <v>38232</v>
      </c>
      <c r="D8" s="6">
        <v>40296</v>
      </c>
      <c r="E8" s="6">
        <v>43209</v>
      </c>
      <c r="F8" s="6">
        <v>45342</v>
      </c>
      <c r="G8" s="6">
        <v>43490</v>
      </c>
      <c r="H8" s="6">
        <v>44751</v>
      </c>
      <c r="I8" s="6">
        <v>45341</v>
      </c>
      <c r="J8" s="6">
        <v>47641</v>
      </c>
      <c r="K8" s="7">
        <v>47112</v>
      </c>
      <c r="L8" s="6">
        <v>50264</v>
      </c>
      <c r="M8" s="8">
        <v>3152</v>
      </c>
      <c r="N8" s="35">
        <v>6.690439803022584E-2</v>
      </c>
    </row>
    <row r="9" spans="1:17" ht="14.5" x14ac:dyDescent="0.3">
      <c r="A9" s="129" t="s">
        <v>145</v>
      </c>
      <c r="B9" s="132">
        <v>20931</v>
      </c>
      <c r="C9" s="109">
        <v>18065</v>
      </c>
      <c r="D9" s="109">
        <v>28212</v>
      </c>
      <c r="E9" s="109">
        <v>35748</v>
      </c>
      <c r="F9" s="109">
        <v>33907</v>
      </c>
      <c r="G9" s="109">
        <v>32114</v>
      </c>
      <c r="H9" s="109">
        <v>34302</v>
      </c>
      <c r="I9" s="109">
        <v>33168</v>
      </c>
      <c r="J9" s="109">
        <v>36838</v>
      </c>
      <c r="K9" s="197">
        <v>34767</v>
      </c>
      <c r="L9" s="109">
        <v>44987</v>
      </c>
      <c r="M9" s="201">
        <v>10220</v>
      </c>
      <c r="N9" s="200">
        <v>0.29395691316478267</v>
      </c>
    </row>
    <row r="10" spans="1:17" x14ac:dyDescent="0.3">
      <c r="A10" s="128" t="s">
        <v>143</v>
      </c>
      <c r="B10" s="110">
        <v>20621</v>
      </c>
      <c r="C10" s="110">
        <v>17744</v>
      </c>
      <c r="D10" s="110">
        <v>27815</v>
      </c>
      <c r="E10" s="110">
        <v>35194</v>
      </c>
      <c r="F10" s="110">
        <v>33185</v>
      </c>
      <c r="G10" s="110">
        <v>31269</v>
      </c>
      <c r="H10" s="110">
        <v>33484</v>
      </c>
      <c r="I10" s="110">
        <v>32435</v>
      </c>
      <c r="J10" s="110">
        <v>36061</v>
      </c>
      <c r="K10" s="7">
        <v>33990</v>
      </c>
      <c r="L10" s="110">
        <v>44194</v>
      </c>
      <c r="M10" s="8">
        <v>10204</v>
      </c>
      <c r="N10" s="35">
        <v>0.30020594292438951</v>
      </c>
    </row>
    <row r="11" spans="1:17" x14ac:dyDescent="0.3">
      <c r="A11" s="130" t="s">
        <v>144</v>
      </c>
      <c r="B11" s="111">
        <v>310</v>
      </c>
      <c r="C11" s="111">
        <v>321</v>
      </c>
      <c r="D11" s="111">
        <v>397</v>
      </c>
      <c r="E11" s="111">
        <v>554</v>
      </c>
      <c r="F11" s="111">
        <v>722</v>
      </c>
      <c r="G11" s="111">
        <v>845</v>
      </c>
      <c r="H11" s="111">
        <v>818</v>
      </c>
      <c r="I11" s="111">
        <v>733</v>
      </c>
      <c r="J11" s="111">
        <v>777</v>
      </c>
      <c r="K11" s="112">
        <v>777</v>
      </c>
      <c r="L11" s="111">
        <v>793</v>
      </c>
      <c r="M11" s="113">
        <v>16</v>
      </c>
      <c r="N11" s="114">
        <v>2.0592020592020591E-2</v>
      </c>
    </row>
    <row r="12" spans="1:17" x14ac:dyDescent="0.3">
      <c r="A12" s="190" t="s">
        <v>191</v>
      </c>
      <c r="B12" s="179"/>
      <c r="C12" s="179"/>
      <c r="D12" s="179"/>
      <c r="E12" s="179"/>
      <c r="F12" s="179"/>
      <c r="G12" s="179"/>
      <c r="H12" s="179"/>
      <c r="I12" s="179"/>
      <c r="J12" s="179"/>
      <c r="K12" s="9"/>
      <c r="L12" s="9"/>
      <c r="M12" s="3"/>
      <c r="N12" s="4"/>
    </row>
    <row r="13" spans="1:17" x14ac:dyDescent="0.3">
      <c r="B13" s="30"/>
      <c r="C13" s="30"/>
      <c r="D13" s="31"/>
      <c r="E13" s="31"/>
      <c r="F13" s="30"/>
      <c r="G13" s="31"/>
      <c r="H13" s="31"/>
      <c r="I13" s="31"/>
      <c r="J13" s="31"/>
      <c r="K13" s="31"/>
      <c r="L13" s="32"/>
      <c r="M13" s="32"/>
      <c r="N13" s="32"/>
      <c r="O13" s="32"/>
      <c r="P13" s="32"/>
      <c r="Q13" s="32"/>
    </row>
    <row r="14" spans="1:17" x14ac:dyDescent="0.3">
      <c r="A14" s="125" t="s">
        <v>79</v>
      </c>
      <c r="B14" s="126"/>
    </row>
    <row r="15" spans="1:17" x14ac:dyDescent="0.3">
      <c r="A15" s="126" t="s">
        <v>146</v>
      </c>
      <c r="B15" s="126"/>
    </row>
    <row r="17" spans="1:1" x14ac:dyDescent="0.3">
      <c r="A17" s="154" t="s">
        <v>49</v>
      </c>
    </row>
  </sheetData>
  <mergeCells count="3">
    <mergeCell ref="C4:J4"/>
    <mergeCell ref="K4:L4"/>
    <mergeCell ref="M4:N4"/>
  </mergeCells>
  <hyperlinks>
    <hyperlink ref="A17" location="Contents!A1" display="Back to contents" xr:uid="{E6E4BFE2-E9EA-4862-9A7F-D1FF250B5540}"/>
    <hyperlink ref="A12" r:id="rId1" xr:uid="{A4CE8DCA-55F8-4D7D-BE4B-CCCA17AAC338}"/>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FC874-523B-4258-9AFF-F4DC20B0ACCC}">
  <dimension ref="A1:M35"/>
  <sheetViews>
    <sheetView workbookViewId="0"/>
  </sheetViews>
  <sheetFormatPr defaultColWidth="8.921875" defaultRowHeight="13" x14ac:dyDescent="0.3"/>
  <cols>
    <col min="1" max="1" width="7.53515625" style="10" customWidth="1"/>
    <col min="2" max="2" width="14.3828125" style="10" customWidth="1"/>
    <col min="3" max="3" width="7.84375" style="10" bestFit="1" customWidth="1"/>
    <col min="4" max="4" width="2.84375" style="10" customWidth="1"/>
    <col min="5" max="5" width="14.3828125" style="10" customWidth="1"/>
    <col min="6" max="6" width="8.921875" style="10"/>
    <col min="7" max="7" width="2.84375" style="10" customWidth="1"/>
    <col min="8" max="8" width="14.3828125" style="10" customWidth="1"/>
    <col min="9" max="9" width="8.921875" style="10"/>
    <col min="10" max="10" width="2.84375" style="10" customWidth="1"/>
    <col min="11" max="11" width="14.3828125" style="10" customWidth="1"/>
    <col min="12" max="16384" width="8.921875" style="10"/>
  </cols>
  <sheetData>
    <row r="1" spans="1:13" ht="17.5" x14ac:dyDescent="0.35">
      <c r="A1" s="58" t="s">
        <v>218</v>
      </c>
      <c r="C1" s="11"/>
      <c r="D1" s="11"/>
      <c r="F1" s="58"/>
      <c r="G1" s="11"/>
      <c r="H1" s="11"/>
      <c r="I1" s="11"/>
      <c r="J1" s="11"/>
      <c r="K1" s="11"/>
      <c r="L1" s="11"/>
      <c r="M1" s="11"/>
    </row>
    <row r="2" spans="1:13" ht="8" customHeight="1" x14ac:dyDescent="0.3">
      <c r="B2" s="11"/>
      <c r="C2" s="11"/>
      <c r="D2" s="11"/>
      <c r="E2" s="11"/>
      <c r="F2" s="11"/>
      <c r="G2" s="11"/>
      <c r="H2" s="11"/>
      <c r="I2" s="11"/>
      <c r="J2" s="11"/>
      <c r="K2" s="11"/>
      <c r="L2" s="11"/>
      <c r="M2" s="11"/>
    </row>
    <row r="3" spans="1:13" x14ac:dyDescent="0.3">
      <c r="B3" s="11"/>
      <c r="C3" s="11"/>
      <c r="D3" s="11"/>
      <c r="E3" s="11"/>
      <c r="F3" s="11"/>
      <c r="G3" s="11"/>
      <c r="H3" s="11"/>
      <c r="I3" s="11"/>
      <c r="J3" s="11"/>
      <c r="K3" s="11"/>
      <c r="L3" s="121" t="s">
        <v>135</v>
      </c>
      <c r="M3" s="11"/>
    </row>
    <row r="4" spans="1:13" ht="15" customHeight="1" x14ac:dyDescent="0.3">
      <c r="A4" s="157"/>
      <c r="B4" s="253" t="s">
        <v>67</v>
      </c>
      <c r="C4" s="253"/>
      <c r="D4" s="253"/>
      <c r="E4" s="253"/>
      <c r="F4" s="254"/>
      <c r="G4" s="255" t="s">
        <v>66</v>
      </c>
      <c r="H4" s="253"/>
      <c r="I4" s="253"/>
      <c r="J4" s="253"/>
      <c r="K4" s="253"/>
      <c r="L4" s="253"/>
      <c r="M4" s="62"/>
    </row>
    <row r="5" spans="1:13" s="32" customFormat="1" ht="29" customHeight="1" x14ac:dyDescent="0.35">
      <c r="A5" s="59" t="s">
        <v>151</v>
      </c>
      <c r="B5" s="256" t="s">
        <v>189</v>
      </c>
      <c r="C5" s="256"/>
      <c r="D5" s="256" t="s">
        <v>190</v>
      </c>
      <c r="E5" s="256"/>
      <c r="F5" s="257"/>
      <c r="G5" s="258" t="s">
        <v>189</v>
      </c>
      <c r="H5" s="256"/>
      <c r="I5" s="256"/>
      <c r="J5" s="256" t="s">
        <v>190</v>
      </c>
      <c r="K5" s="256"/>
      <c r="L5" s="256"/>
      <c r="M5" s="158"/>
    </row>
    <row r="6" spans="1:13" x14ac:dyDescent="0.3">
      <c r="A6" s="60">
        <v>1</v>
      </c>
      <c r="B6" s="36" t="s">
        <v>20</v>
      </c>
      <c r="C6" s="37">
        <v>29482</v>
      </c>
      <c r="D6" s="38"/>
      <c r="E6" s="14" t="s">
        <v>43</v>
      </c>
      <c r="F6" s="198">
        <v>23464</v>
      </c>
      <c r="H6" s="14" t="s">
        <v>20</v>
      </c>
      <c r="I6" s="198">
        <v>17947</v>
      </c>
      <c r="J6" s="38"/>
      <c r="K6" s="14" t="s">
        <v>16</v>
      </c>
      <c r="L6" s="37">
        <v>95</v>
      </c>
      <c r="M6" s="62"/>
    </row>
    <row r="7" spans="1:13" x14ac:dyDescent="0.3">
      <c r="A7" s="60">
        <v>2</v>
      </c>
      <c r="B7" s="14" t="s">
        <v>43</v>
      </c>
      <c r="C7" s="37">
        <v>5872</v>
      </c>
      <c r="D7" s="38"/>
      <c r="E7" s="14" t="s">
        <v>20</v>
      </c>
      <c r="F7" s="39">
        <v>2632</v>
      </c>
      <c r="H7" s="14" t="s">
        <v>16</v>
      </c>
      <c r="I7" s="39">
        <v>3495</v>
      </c>
      <c r="J7" s="38"/>
      <c r="K7" s="14" t="s">
        <v>20</v>
      </c>
      <c r="L7" s="37">
        <v>82</v>
      </c>
      <c r="M7" s="62"/>
    </row>
    <row r="8" spans="1:13" x14ac:dyDescent="0.3">
      <c r="A8" s="60">
        <v>3</v>
      </c>
      <c r="B8" s="14" t="s">
        <v>33</v>
      </c>
      <c r="C8" s="37">
        <v>4576</v>
      </c>
      <c r="D8" s="38"/>
      <c r="E8" s="14" t="s">
        <v>15</v>
      </c>
      <c r="F8" s="39">
        <v>2600</v>
      </c>
      <c r="H8" s="14" t="s">
        <v>43</v>
      </c>
      <c r="I8" s="39">
        <v>2625</v>
      </c>
      <c r="J8" s="38"/>
      <c r="K8" s="14" t="s">
        <v>43</v>
      </c>
      <c r="L8" s="37">
        <v>81</v>
      </c>
      <c r="M8" s="62"/>
    </row>
    <row r="9" spans="1:13" x14ac:dyDescent="0.3">
      <c r="A9" s="60">
        <v>4</v>
      </c>
      <c r="B9" s="14" t="s">
        <v>12</v>
      </c>
      <c r="C9" s="37">
        <v>2408</v>
      </c>
      <c r="D9" s="38"/>
      <c r="E9" s="14" t="s">
        <v>42</v>
      </c>
      <c r="F9" s="39">
        <v>2574</v>
      </c>
      <c r="H9" s="14" t="s">
        <v>31</v>
      </c>
      <c r="I9" s="39">
        <v>1884</v>
      </c>
      <c r="J9" s="38"/>
      <c r="K9" s="14" t="s">
        <v>28</v>
      </c>
      <c r="L9" s="37">
        <v>35</v>
      </c>
      <c r="M9" s="62"/>
    </row>
    <row r="10" spans="1:13" x14ac:dyDescent="0.3">
      <c r="A10" s="60">
        <v>5</v>
      </c>
      <c r="B10" s="14" t="s">
        <v>16</v>
      </c>
      <c r="C10" s="37">
        <v>2015</v>
      </c>
      <c r="D10" s="38"/>
      <c r="E10" s="14" t="s">
        <v>16</v>
      </c>
      <c r="F10" s="39">
        <v>2278</v>
      </c>
      <c r="H10" s="14" t="s">
        <v>33</v>
      </c>
      <c r="I10" s="39">
        <v>1756</v>
      </c>
      <c r="J10" s="38"/>
      <c r="K10" s="14" t="s">
        <v>25</v>
      </c>
      <c r="L10" s="37">
        <v>33</v>
      </c>
      <c r="M10" s="62"/>
    </row>
    <row r="11" spans="1:13" x14ac:dyDescent="0.3">
      <c r="A11" s="60">
        <v>6</v>
      </c>
      <c r="B11" s="14" t="s">
        <v>31</v>
      </c>
      <c r="C11" s="37">
        <v>1860</v>
      </c>
      <c r="D11" s="38"/>
      <c r="E11" s="14" t="s">
        <v>12</v>
      </c>
      <c r="F11" s="39">
        <v>2131</v>
      </c>
      <c r="H11" s="14" t="s">
        <v>32</v>
      </c>
      <c r="I11" s="39">
        <v>1625</v>
      </c>
      <c r="J11" s="38"/>
      <c r="K11" s="14" t="s">
        <v>12</v>
      </c>
      <c r="L11" s="37">
        <v>30</v>
      </c>
      <c r="M11" s="62"/>
    </row>
    <row r="12" spans="1:13" x14ac:dyDescent="0.3">
      <c r="A12" s="60">
        <v>7</v>
      </c>
      <c r="B12" s="14" t="s">
        <v>25</v>
      </c>
      <c r="C12" s="37">
        <v>1608</v>
      </c>
      <c r="D12" s="38"/>
      <c r="E12" s="14" t="s">
        <v>14</v>
      </c>
      <c r="F12" s="39">
        <v>1665</v>
      </c>
      <c r="H12" s="14" t="s">
        <v>12</v>
      </c>
      <c r="I12" s="39">
        <v>1480</v>
      </c>
      <c r="J12" s="38"/>
      <c r="K12" s="14" t="s">
        <v>15</v>
      </c>
      <c r="L12" s="37">
        <v>24</v>
      </c>
      <c r="M12" s="62"/>
    </row>
    <row r="13" spans="1:13" x14ac:dyDescent="0.3">
      <c r="A13" s="60">
        <v>8</v>
      </c>
      <c r="B13" s="14" t="s">
        <v>15</v>
      </c>
      <c r="C13" s="37">
        <v>1306</v>
      </c>
      <c r="D13" s="38"/>
      <c r="E13" s="14" t="s">
        <v>25</v>
      </c>
      <c r="F13" s="39">
        <v>964</v>
      </c>
      <c r="H13" s="14" t="s">
        <v>28</v>
      </c>
      <c r="I13" s="39">
        <v>1364</v>
      </c>
      <c r="J13" s="38"/>
      <c r="K13" s="14" t="s">
        <v>31</v>
      </c>
      <c r="L13" s="37">
        <v>24</v>
      </c>
      <c r="M13" s="62"/>
    </row>
    <row r="14" spans="1:13" x14ac:dyDescent="0.3">
      <c r="A14" s="60">
        <v>9</v>
      </c>
      <c r="B14" s="14" t="s">
        <v>32</v>
      </c>
      <c r="C14" s="37">
        <v>1278</v>
      </c>
      <c r="D14" s="38"/>
      <c r="E14" s="14" t="s">
        <v>26</v>
      </c>
      <c r="F14" s="39">
        <v>910</v>
      </c>
      <c r="H14" s="14" t="s">
        <v>15</v>
      </c>
      <c r="I14" s="39">
        <v>960</v>
      </c>
      <c r="J14" s="38"/>
      <c r="K14" s="14" t="s">
        <v>36</v>
      </c>
      <c r="L14" s="37">
        <v>24</v>
      </c>
      <c r="M14" s="62"/>
    </row>
    <row r="15" spans="1:13" x14ac:dyDescent="0.3">
      <c r="A15" s="60">
        <v>10</v>
      </c>
      <c r="B15" s="14" t="s">
        <v>37</v>
      </c>
      <c r="C15" s="37">
        <v>1228</v>
      </c>
      <c r="D15" s="38"/>
      <c r="E15" s="14" t="s">
        <v>34</v>
      </c>
      <c r="F15" s="39">
        <v>838</v>
      </c>
      <c r="H15" s="14" t="s">
        <v>17</v>
      </c>
      <c r="I15" s="39">
        <v>828</v>
      </c>
      <c r="J15" s="38"/>
      <c r="K15" s="14" t="s">
        <v>39</v>
      </c>
      <c r="L15" s="37">
        <v>21</v>
      </c>
      <c r="M15" s="62"/>
    </row>
    <row r="16" spans="1:13" x14ac:dyDescent="0.3">
      <c r="A16" s="60">
        <v>11</v>
      </c>
      <c r="B16" s="14" t="s">
        <v>17</v>
      </c>
      <c r="C16" s="37">
        <v>1068</v>
      </c>
      <c r="D16" s="38"/>
      <c r="E16" s="14" t="s">
        <v>32</v>
      </c>
      <c r="F16" s="39">
        <v>741</v>
      </c>
      <c r="H16" s="14" t="s">
        <v>34</v>
      </c>
      <c r="I16" s="39">
        <v>789</v>
      </c>
      <c r="J16" s="38"/>
      <c r="K16" s="14" t="s">
        <v>14</v>
      </c>
      <c r="L16" s="37">
        <v>19</v>
      </c>
      <c r="M16" s="62"/>
    </row>
    <row r="17" spans="1:13" x14ac:dyDescent="0.3">
      <c r="A17" s="60">
        <v>12</v>
      </c>
      <c r="B17" s="14" t="s">
        <v>34</v>
      </c>
      <c r="C17" s="37">
        <v>814</v>
      </c>
      <c r="D17" s="38"/>
      <c r="E17" s="14" t="s">
        <v>11</v>
      </c>
      <c r="F17" s="39">
        <v>732</v>
      </c>
      <c r="H17" s="14" t="s">
        <v>37</v>
      </c>
      <c r="I17" s="39">
        <v>620</v>
      </c>
      <c r="J17" s="38"/>
      <c r="K17" s="14" t="s">
        <v>34</v>
      </c>
      <c r="L17" s="37">
        <v>17</v>
      </c>
      <c r="M17" s="62"/>
    </row>
    <row r="18" spans="1:13" x14ac:dyDescent="0.3">
      <c r="A18" s="60">
        <v>13</v>
      </c>
      <c r="B18" s="14" t="s">
        <v>14</v>
      </c>
      <c r="C18" s="37">
        <v>773</v>
      </c>
      <c r="D18" s="38"/>
      <c r="E18" s="14" t="s">
        <v>31</v>
      </c>
      <c r="F18" s="39">
        <v>618</v>
      </c>
      <c r="H18" s="14" t="s">
        <v>25</v>
      </c>
      <c r="I18" s="39">
        <v>509</v>
      </c>
      <c r="J18" s="38"/>
      <c r="K18" s="14" t="s">
        <v>17</v>
      </c>
      <c r="L18" s="37">
        <v>16</v>
      </c>
      <c r="M18" s="62"/>
    </row>
    <row r="19" spans="1:13" x14ac:dyDescent="0.3">
      <c r="A19" s="60">
        <v>14</v>
      </c>
      <c r="B19" s="14" t="s">
        <v>41</v>
      </c>
      <c r="C19" s="37">
        <v>659</v>
      </c>
      <c r="D19" s="38"/>
      <c r="E19" s="14" t="s">
        <v>37</v>
      </c>
      <c r="F19" s="39">
        <v>565</v>
      </c>
      <c r="H19" s="14" t="s">
        <v>36</v>
      </c>
      <c r="I19" s="39">
        <v>501</v>
      </c>
      <c r="J19" s="38"/>
      <c r="K19" s="14" t="s">
        <v>37</v>
      </c>
      <c r="L19" s="37">
        <v>14</v>
      </c>
      <c r="M19" s="62"/>
    </row>
    <row r="20" spans="1:13" x14ac:dyDescent="0.3">
      <c r="A20" s="60">
        <v>15</v>
      </c>
      <c r="B20" s="14" t="s">
        <v>30</v>
      </c>
      <c r="C20" s="37">
        <v>590</v>
      </c>
      <c r="D20" s="38"/>
      <c r="E20" s="14" t="s">
        <v>41</v>
      </c>
      <c r="F20" s="39">
        <v>539</v>
      </c>
      <c r="H20" s="14" t="s">
        <v>22</v>
      </c>
      <c r="I20" s="39">
        <v>444</v>
      </c>
      <c r="J20" s="38"/>
      <c r="K20" s="14" t="s">
        <v>33</v>
      </c>
      <c r="L20" s="37">
        <v>12</v>
      </c>
      <c r="M20" s="62"/>
    </row>
    <row r="21" spans="1:13" x14ac:dyDescent="0.3">
      <c r="A21" s="60">
        <v>16</v>
      </c>
      <c r="B21" s="14" t="s">
        <v>28</v>
      </c>
      <c r="C21" s="37">
        <v>555</v>
      </c>
      <c r="D21" s="38"/>
      <c r="E21" s="14" t="s">
        <v>30</v>
      </c>
      <c r="F21" s="39">
        <v>384</v>
      </c>
      <c r="H21" s="14" t="s">
        <v>41</v>
      </c>
      <c r="I21" s="39">
        <v>390</v>
      </c>
      <c r="J21" s="38"/>
      <c r="K21" s="14" t="s">
        <v>38</v>
      </c>
      <c r="L21" s="37">
        <v>12</v>
      </c>
      <c r="M21" s="62"/>
    </row>
    <row r="22" spans="1:13" x14ac:dyDescent="0.3">
      <c r="A22" s="60">
        <v>17</v>
      </c>
      <c r="B22" s="14" t="s">
        <v>24</v>
      </c>
      <c r="C22" s="37">
        <v>448</v>
      </c>
      <c r="D22" s="38"/>
      <c r="E22" s="14" t="s">
        <v>38</v>
      </c>
      <c r="F22" s="39">
        <v>328</v>
      </c>
      <c r="H22" s="14" t="s">
        <v>30</v>
      </c>
      <c r="I22" s="39">
        <v>375</v>
      </c>
      <c r="J22" s="38"/>
      <c r="K22" s="14" t="s">
        <v>21</v>
      </c>
      <c r="L22" s="37">
        <v>11</v>
      </c>
      <c r="M22" s="62"/>
    </row>
    <row r="23" spans="1:13" x14ac:dyDescent="0.3">
      <c r="A23" s="60">
        <v>18</v>
      </c>
      <c r="B23" s="14" t="s">
        <v>45</v>
      </c>
      <c r="C23" s="37">
        <v>434</v>
      </c>
      <c r="D23" s="38"/>
      <c r="E23" s="14" t="s">
        <v>29</v>
      </c>
      <c r="F23" s="39">
        <v>322</v>
      </c>
      <c r="H23" s="14" t="s">
        <v>38</v>
      </c>
      <c r="I23" s="39">
        <v>353</v>
      </c>
      <c r="J23" s="38"/>
      <c r="K23" s="14" t="s">
        <v>29</v>
      </c>
      <c r="L23" s="37">
        <v>11</v>
      </c>
      <c r="M23" s="62"/>
    </row>
    <row r="24" spans="1:13" x14ac:dyDescent="0.3">
      <c r="A24" s="60">
        <v>19</v>
      </c>
      <c r="B24" s="14" t="s">
        <v>26</v>
      </c>
      <c r="C24" s="37">
        <v>375</v>
      </c>
      <c r="D24" s="38"/>
      <c r="E24" s="14" t="s">
        <v>18</v>
      </c>
      <c r="F24" s="39">
        <v>317</v>
      </c>
      <c r="H24" s="14" t="s">
        <v>14</v>
      </c>
      <c r="I24" s="39">
        <v>351</v>
      </c>
      <c r="J24" s="38"/>
      <c r="K24" s="14" t="s">
        <v>206</v>
      </c>
      <c r="L24" s="37">
        <v>11</v>
      </c>
      <c r="M24" s="62"/>
    </row>
    <row r="25" spans="1:13" x14ac:dyDescent="0.3">
      <c r="A25" s="60">
        <v>20</v>
      </c>
      <c r="B25" s="40" t="s">
        <v>36</v>
      </c>
      <c r="C25" s="37">
        <v>347</v>
      </c>
      <c r="D25" s="38"/>
      <c r="E25" s="40" t="s">
        <v>24</v>
      </c>
      <c r="F25" s="39">
        <v>300</v>
      </c>
      <c r="H25" s="40" t="s">
        <v>13</v>
      </c>
      <c r="I25" s="39">
        <v>347</v>
      </c>
      <c r="J25" s="38"/>
      <c r="K25" s="40" t="s">
        <v>30</v>
      </c>
      <c r="L25" s="37">
        <v>11</v>
      </c>
      <c r="M25" s="62"/>
    </row>
    <row r="26" spans="1:13" ht="14.5" x14ac:dyDescent="0.3">
      <c r="A26" s="14"/>
      <c r="B26" s="40" t="s">
        <v>154</v>
      </c>
      <c r="C26" s="37">
        <v>5814</v>
      </c>
      <c r="D26" s="38"/>
      <c r="E26" s="40" t="s">
        <v>154</v>
      </c>
      <c r="F26" s="39">
        <v>5362</v>
      </c>
      <c r="G26" s="62"/>
      <c r="H26" s="40" t="s">
        <v>154</v>
      </c>
      <c r="I26" s="39">
        <v>5551</v>
      </c>
      <c r="J26" s="38"/>
      <c r="K26" s="40" t="s">
        <v>154</v>
      </c>
      <c r="L26" s="37">
        <v>210</v>
      </c>
      <c r="M26" s="62"/>
    </row>
    <row r="27" spans="1:13" s="61" customFormat="1" x14ac:dyDescent="0.3">
      <c r="A27" s="160"/>
      <c r="B27" s="161" t="s">
        <v>65</v>
      </c>
      <c r="C27" s="199">
        <v>63510</v>
      </c>
      <c r="D27" s="162"/>
      <c r="E27" s="161" t="s">
        <v>65</v>
      </c>
      <c r="F27" s="199">
        <v>50264</v>
      </c>
      <c r="G27" s="163"/>
      <c r="H27" s="161" t="s">
        <v>65</v>
      </c>
      <c r="I27" s="199">
        <v>44194</v>
      </c>
      <c r="J27" s="162"/>
      <c r="K27" s="161" t="s">
        <v>65</v>
      </c>
      <c r="L27" s="162">
        <v>793</v>
      </c>
      <c r="M27" s="159"/>
    </row>
    <row r="28" spans="1:13" x14ac:dyDescent="0.3">
      <c r="A28" s="190" t="s">
        <v>192</v>
      </c>
      <c r="B28" s="179"/>
      <c r="C28" s="179"/>
      <c r="D28" s="179"/>
      <c r="E28" s="179"/>
      <c r="F28" s="179"/>
      <c r="G28" s="179"/>
      <c r="H28" s="179"/>
      <c r="I28" s="179"/>
      <c r="J28" s="179"/>
    </row>
    <row r="29" spans="1:13" x14ac:dyDescent="0.3">
      <c r="B29" s="30"/>
      <c r="C29" s="31"/>
      <c r="D29" s="31"/>
      <c r="E29" s="30"/>
      <c r="F29" s="31"/>
      <c r="G29" s="31"/>
      <c r="H29" s="31"/>
      <c r="I29" s="32"/>
      <c r="J29" s="32"/>
      <c r="K29" s="32"/>
      <c r="L29" s="32"/>
      <c r="M29" s="32"/>
    </row>
    <row r="30" spans="1:13" x14ac:dyDescent="0.3">
      <c r="A30" s="61" t="s">
        <v>147</v>
      </c>
    </row>
    <row r="31" spans="1:13" x14ac:dyDescent="0.3">
      <c r="A31" s="251" t="s">
        <v>152</v>
      </c>
      <c r="B31" s="251"/>
      <c r="C31" s="251"/>
      <c r="D31" s="251"/>
      <c r="E31" s="251"/>
      <c r="F31" s="251"/>
      <c r="G31" s="251"/>
      <c r="H31" s="251"/>
      <c r="I31" s="251"/>
      <c r="J31" s="251"/>
      <c r="K31" s="251"/>
      <c r="L31" s="251"/>
    </row>
    <row r="32" spans="1:13" x14ac:dyDescent="0.3">
      <c r="A32" s="252" t="s">
        <v>153</v>
      </c>
      <c r="B32" s="252"/>
      <c r="C32" s="252"/>
      <c r="D32" s="252"/>
      <c r="E32" s="252"/>
      <c r="F32" s="252"/>
      <c r="G32" s="252"/>
      <c r="H32" s="252"/>
      <c r="I32" s="252"/>
      <c r="J32" s="252"/>
      <c r="K32" s="252"/>
      <c r="L32" s="252"/>
    </row>
    <row r="33" spans="1:1" x14ac:dyDescent="0.3">
      <c r="A33" s="61"/>
    </row>
    <row r="35" spans="1:1" x14ac:dyDescent="0.3">
      <c r="A35" s="154" t="s">
        <v>49</v>
      </c>
    </row>
  </sheetData>
  <mergeCells count="8">
    <mergeCell ref="A31:L31"/>
    <mergeCell ref="A32:L32"/>
    <mergeCell ref="B4:F4"/>
    <mergeCell ref="G4:L4"/>
    <mergeCell ref="B5:C5"/>
    <mergeCell ref="D5:F5"/>
    <mergeCell ref="G5:I5"/>
    <mergeCell ref="J5:L5"/>
  </mergeCells>
  <hyperlinks>
    <hyperlink ref="A35" location="Contents!A1" display="Back to contents" xr:uid="{0B5AD5DC-A462-4B03-9C08-4E07A9F5CEF2}"/>
    <hyperlink ref="A28" r:id="rId1" xr:uid="{F3ACCD5C-6A59-4148-B616-2A838D3FB246}"/>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EA21E-1168-41DE-BA60-3DB4693A24BB}">
  <dimension ref="A1:O67"/>
  <sheetViews>
    <sheetView workbookViewId="0"/>
  </sheetViews>
  <sheetFormatPr defaultColWidth="7.07421875" defaultRowHeight="13" x14ac:dyDescent="0.3"/>
  <cols>
    <col min="1" max="1" width="14.61328125" style="10" customWidth="1"/>
    <col min="2" max="10" width="7.84375" style="10" customWidth="1"/>
    <col min="11" max="14" width="7.07421875" style="10"/>
    <col min="15" max="15" width="10.921875" style="10" customWidth="1"/>
    <col min="16" max="16384" width="7.07421875" style="10"/>
  </cols>
  <sheetData>
    <row r="1" spans="1:15" ht="15.5" x14ac:dyDescent="0.35">
      <c r="A1" s="120" t="s">
        <v>179</v>
      </c>
      <c r="B1" s="58"/>
    </row>
    <row r="2" spans="1:15" ht="8" customHeight="1" x14ac:dyDescent="0.35">
      <c r="A2" s="86"/>
      <c r="B2" s="58"/>
    </row>
    <row r="3" spans="1:15" ht="15.5" x14ac:dyDescent="0.35">
      <c r="A3" s="62"/>
      <c r="B3" s="62"/>
      <c r="C3" s="62"/>
      <c r="D3" s="62"/>
      <c r="E3" s="62"/>
      <c r="F3" s="62"/>
      <c r="G3" s="62"/>
      <c r="H3" s="62"/>
      <c r="I3" s="62"/>
      <c r="J3" s="62"/>
      <c r="K3" s="63"/>
      <c r="L3" s="121" t="s">
        <v>135</v>
      </c>
    </row>
    <row r="4" spans="1:15" x14ac:dyDescent="0.3">
      <c r="A4" s="1"/>
      <c r="B4" s="241" t="s">
        <v>113</v>
      </c>
      <c r="C4" s="241"/>
      <c r="D4" s="241"/>
      <c r="E4" s="241"/>
      <c r="F4" s="241"/>
      <c r="G4" s="241"/>
      <c r="H4" s="241"/>
      <c r="I4" s="239" t="s">
        <v>51</v>
      </c>
      <c r="J4" s="239"/>
      <c r="K4" s="240" t="s">
        <v>52</v>
      </c>
      <c r="L4" s="240"/>
    </row>
    <row r="5" spans="1:15" x14ac:dyDescent="0.3">
      <c r="A5" s="2"/>
      <c r="B5" s="103" t="s">
        <v>115</v>
      </c>
      <c r="C5" s="103" t="s">
        <v>114</v>
      </c>
      <c r="D5" s="103" t="s">
        <v>116</v>
      </c>
      <c r="E5" s="103" t="s">
        <v>118</v>
      </c>
      <c r="F5" s="103" t="s">
        <v>117</v>
      </c>
      <c r="G5" s="103" t="s">
        <v>119</v>
      </c>
      <c r="H5" s="103" t="s">
        <v>120</v>
      </c>
      <c r="I5" s="103" t="s">
        <v>121</v>
      </c>
      <c r="J5" s="104" t="s">
        <v>203</v>
      </c>
      <c r="K5" s="105" t="s">
        <v>63</v>
      </c>
      <c r="L5" s="106" t="s">
        <v>64</v>
      </c>
    </row>
    <row r="6" spans="1:15" x14ac:dyDescent="0.3">
      <c r="A6" s="122" t="s">
        <v>112</v>
      </c>
      <c r="B6" s="124">
        <v>2126</v>
      </c>
      <c r="C6" s="123">
        <v>1898</v>
      </c>
      <c r="D6" s="123">
        <v>1706</v>
      </c>
      <c r="E6" s="123">
        <v>1570</v>
      </c>
      <c r="F6" s="123">
        <v>1404</v>
      </c>
      <c r="G6" s="123">
        <v>1323</v>
      </c>
      <c r="H6" s="123">
        <v>1239</v>
      </c>
      <c r="I6" s="7">
        <v>1213</v>
      </c>
      <c r="J6" s="204">
        <v>1169</v>
      </c>
      <c r="K6" s="3">
        <v>-44</v>
      </c>
      <c r="L6" s="4">
        <v>-3.6273701566364384E-2</v>
      </c>
    </row>
    <row r="7" spans="1:15" x14ac:dyDescent="0.3">
      <c r="A7" s="180" t="s">
        <v>187</v>
      </c>
      <c r="B7" s="181"/>
      <c r="C7" s="181"/>
      <c r="D7" s="181"/>
      <c r="E7" s="181"/>
      <c r="F7" s="181"/>
      <c r="G7" s="181"/>
      <c r="H7" s="181"/>
      <c r="I7" s="181"/>
      <c r="J7" s="181"/>
      <c r="K7" s="203"/>
      <c r="L7" s="181"/>
    </row>
    <row r="8" spans="1:15" x14ac:dyDescent="0.3">
      <c r="B8" s="30"/>
      <c r="C8" s="30"/>
      <c r="D8" s="31"/>
      <c r="E8" s="31"/>
      <c r="F8" s="30"/>
      <c r="G8" s="31"/>
      <c r="H8" s="31"/>
      <c r="I8" s="31"/>
      <c r="J8" s="32"/>
      <c r="K8" s="32"/>
      <c r="L8" s="32"/>
      <c r="M8" s="32"/>
      <c r="N8" s="32"/>
      <c r="O8" s="32"/>
    </row>
    <row r="9" spans="1:15" ht="12" customHeight="1" x14ac:dyDescent="0.3">
      <c r="A9" s="125" t="s">
        <v>147</v>
      </c>
      <c r="B9" s="126"/>
      <c r="C9" s="126"/>
      <c r="D9" s="126"/>
      <c r="E9" s="126"/>
      <c r="F9" s="126"/>
      <c r="G9" s="126"/>
      <c r="H9" s="126"/>
      <c r="I9" s="126"/>
      <c r="J9" s="126"/>
      <c r="K9" s="126"/>
      <c r="L9" s="126"/>
    </row>
    <row r="10" spans="1:15" ht="27.65" customHeight="1" x14ac:dyDescent="0.3">
      <c r="A10" s="242" t="s">
        <v>131</v>
      </c>
      <c r="B10" s="242"/>
      <c r="C10" s="242"/>
      <c r="D10" s="242"/>
      <c r="E10" s="242"/>
      <c r="F10" s="242"/>
      <c r="G10" s="242"/>
      <c r="H10" s="242"/>
      <c r="I10" s="242"/>
      <c r="J10" s="242"/>
      <c r="K10" s="242"/>
      <c r="L10" s="242"/>
    </row>
    <row r="11" spans="1:15" ht="27" customHeight="1" x14ac:dyDescent="0.3">
      <c r="A11" s="242" t="s">
        <v>122</v>
      </c>
      <c r="B11" s="242"/>
      <c r="C11" s="242"/>
      <c r="D11" s="242"/>
      <c r="E11" s="242"/>
      <c r="F11" s="242"/>
      <c r="G11" s="242"/>
      <c r="H11" s="242"/>
      <c r="I11" s="242"/>
      <c r="J11" s="242"/>
      <c r="K11" s="242"/>
      <c r="L11" s="242"/>
    </row>
    <row r="12" spans="1:15" ht="12" customHeight="1" x14ac:dyDescent="0.3"/>
    <row r="13" spans="1:15" ht="12" customHeight="1" x14ac:dyDescent="0.3"/>
    <row r="14" spans="1:15" ht="12" customHeight="1" x14ac:dyDescent="0.3">
      <c r="A14" s="154" t="s">
        <v>49</v>
      </c>
    </row>
    <row r="15" spans="1:15" ht="12" customHeight="1" x14ac:dyDescent="0.3"/>
    <row r="16" spans="1:15" ht="12" customHeight="1" x14ac:dyDescent="0.3"/>
    <row r="17" ht="12" customHeight="1" x14ac:dyDescent="0.3"/>
    <row r="18" ht="12" customHeight="1" x14ac:dyDescent="0.3"/>
    <row r="19" ht="12" customHeight="1" x14ac:dyDescent="0.3"/>
    <row r="20" ht="12" customHeight="1" x14ac:dyDescent="0.3"/>
    <row r="21" ht="12" customHeight="1" x14ac:dyDescent="0.3"/>
    <row r="22" ht="12" customHeight="1" x14ac:dyDescent="0.3"/>
    <row r="23" ht="12" customHeight="1" x14ac:dyDescent="0.3"/>
    <row r="24" ht="12" customHeight="1" x14ac:dyDescent="0.3"/>
    <row r="25" ht="12" customHeight="1" x14ac:dyDescent="0.3"/>
    <row r="26" ht="12" customHeight="1" x14ac:dyDescent="0.3"/>
    <row r="27" ht="12" customHeight="1" x14ac:dyDescent="0.3"/>
    <row r="28" ht="12" customHeight="1" x14ac:dyDescent="0.3"/>
    <row r="29" ht="12" customHeight="1" x14ac:dyDescent="0.3"/>
    <row r="30" ht="12" customHeight="1" x14ac:dyDescent="0.3"/>
    <row r="31" ht="12" customHeight="1" x14ac:dyDescent="0.3"/>
    <row r="32" ht="12" customHeight="1" x14ac:dyDescent="0.3"/>
    <row r="33" ht="12" customHeight="1" x14ac:dyDescent="0.3"/>
    <row r="34" ht="12" customHeight="1" x14ac:dyDescent="0.3"/>
    <row r="35" ht="12" customHeight="1" x14ac:dyDescent="0.3"/>
    <row r="36" ht="12" customHeight="1" x14ac:dyDescent="0.3"/>
    <row r="37" ht="12" customHeight="1" x14ac:dyDescent="0.3"/>
    <row r="38" ht="12" customHeight="1" x14ac:dyDescent="0.3"/>
    <row r="39" ht="12" customHeight="1" x14ac:dyDescent="0.3"/>
    <row r="40" ht="12" customHeight="1" x14ac:dyDescent="0.3"/>
    <row r="41" ht="12" customHeight="1" x14ac:dyDescent="0.3"/>
    <row r="42" ht="12" customHeight="1" x14ac:dyDescent="0.3"/>
    <row r="43" ht="12" customHeight="1" x14ac:dyDescent="0.3"/>
    <row r="44" ht="12" customHeight="1" x14ac:dyDescent="0.3"/>
    <row r="45" ht="12" customHeight="1" x14ac:dyDescent="0.3"/>
    <row r="46" ht="12" customHeight="1" x14ac:dyDescent="0.3"/>
    <row r="47" ht="12" customHeight="1" x14ac:dyDescent="0.3"/>
    <row r="48" ht="12" customHeight="1" x14ac:dyDescent="0.3"/>
    <row r="49" ht="12" customHeight="1" x14ac:dyDescent="0.3"/>
    <row r="50" ht="12" customHeight="1" x14ac:dyDescent="0.3"/>
    <row r="51" ht="12" customHeight="1" x14ac:dyDescent="0.3"/>
    <row r="52" ht="12" customHeight="1" x14ac:dyDescent="0.3"/>
    <row r="53" ht="12" customHeight="1" x14ac:dyDescent="0.3"/>
    <row r="54" ht="12" customHeight="1" x14ac:dyDescent="0.3"/>
    <row r="55" ht="12" customHeight="1" x14ac:dyDescent="0.3"/>
    <row r="56" ht="12" customHeight="1" x14ac:dyDescent="0.3"/>
    <row r="57" ht="12" customHeight="1" x14ac:dyDescent="0.3"/>
    <row r="58" ht="12" customHeight="1" x14ac:dyDescent="0.3"/>
    <row r="59" ht="12" customHeight="1" x14ac:dyDescent="0.3"/>
    <row r="60" ht="12" customHeight="1" x14ac:dyDescent="0.3"/>
    <row r="61" ht="12" customHeight="1" x14ac:dyDescent="0.3"/>
    <row r="62" ht="12" customHeight="1" x14ac:dyDescent="0.3"/>
    <row r="63" ht="12" customHeight="1" x14ac:dyDescent="0.3"/>
    <row r="64" ht="12" customHeight="1" x14ac:dyDescent="0.3"/>
    <row r="65" ht="12" customHeight="1" x14ac:dyDescent="0.3"/>
    <row r="66" ht="12" customHeight="1" x14ac:dyDescent="0.3"/>
    <row r="67" ht="12" customHeight="1" x14ac:dyDescent="0.3"/>
  </sheetData>
  <mergeCells count="5">
    <mergeCell ref="A11:L11"/>
    <mergeCell ref="B4:H4"/>
    <mergeCell ref="I4:J4"/>
    <mergeCell ref="K4:L4"/>
    <mergeCell ref="A10:L10"/>
  </mergeCells>
  <hyperlinks>
    <hyperlink ref="A14" location="Contents!A1" display="Back to contents" xr:uid="{12ACF3CC-A58A-4DD5-89BE-C5ED1419DD2F}"/>
  </hyperlinks>
  <pageMargins left="0.70000000000000007" right="0.70000000000000007" top="0.75" bottom="0.75" header="0.30000000000000004" footer="0.30000000000000004"/>
  <pageSetup paperSize="9" fitToWidth="0" fitToHeight="0"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7D9E0-B287-48F8-8A6E-3A7A517F6A05}">
  <dimension ref="A1:M39"/>
  <sheetViews>
    <sheetView workbookViewId="0"/>
  </sheetViews>
  <sheetFormatPr defaultColWidth="8.921875" defaultRowHeight="13" x14ac:dyDescent="0.3"/>
  <cols>
    <col min="1" max="1" width="22.84375" style="15" customWidth="1"/>
    <col min="2" max="2" width="18.4609375" style="15" customWidth="1"/>
    <col min="3" max="10" width="7.4609375" style="15" customWidth="1"/>
    <col min="11" max="11" width="7.53515625" style="15" customWidth="1"/>
    <col min="12" max="16384" width="8.921875" style="15"/>
  </cols>
  <sheetData>
    <row r="1" spans="1:13" s="90" customFormat="1" ht="15.75" customHeight="1" x14ac:dyDescent="0.35">
      <c r="A1" s="120" t="s">
        <v>180</v>
      </c>
      <c r="B1" s="88"/>
      <c r="C1" s="89"/>
      <c r="D1" s="89"/>
    </row>
    <row r="2" spans="1:13" s="90" customFormat="1" ht="8" customHeight="1" x14ac:dyDescent="0.3">
      <c r="B2" s="88"/>
      <c r="C2" s="89"/>
      <c r="D2" s="89"/>
    </row>
    <row r="3" spans="1:13" s="90" customFormat="1" ht="15.75" customHeight="1" x14ac:dyDescent="0.3">
      <c r="B3" s="88"/>
      <c r="C3" s="89"/>
      <c r="D3" s="89"/>
      <c r="M3" s="121" t="s">
        <v>135</v>
      </c>
    </row>
    <row r="4" spans="1:13" s="90" customFormat="1" ht="15.75" customHeight="1" x14ac:dyDescent="0.3">
      <c r="A4" s="245" t="s">
        <v>133</v>
      </c>
      <c r="B4" s="243" t="s">
        <v>132</v>
      </c>
      <c r="C4" s="241" t="s">
        <v>141</v>
      </c>
      <c r="D4" s="241"/>
      <c r="E4" s="241"/>
      <c r="F4" s="241"/>
      <c r="G4" s="241"/>
      <c r="H4" s="241"/>
      <c r="I4" s="260"/>
      <c r="J4" s="239" t="s">
        <v>51</v>
      </c>
      <c r="K4" s="239"/>
      <c r="L4" s="240" t="s">
        <v>52</v>
      </c>
      <c r="M4" s="240"/>
    </row>
    <row r="5" spans="1:13" ht="24" customHeight="1" x14ac:dyDescent="0.3">
      <c r="A5" s="246"/>
      <c r="B5" s="244"/>
      <c r="C5" s="107" t="s">
        <v>115</v>
      </c>
      <c r="D5" s="107" t="s">
        <v>114</v>
      </c>
      <c r="E5" s="107" t="s">
        <v>116</v>
      </c>
      <c r="F5" s="107" t="s">
        <v>118</v>
      </c>
      <c r="G5" s="107" t="s">
        <v>117</v>
      </c>
      <c r="H5" s="107" t="s">
        <v>119</v>
      </c>
      <c r="I5" s="220" t="s">
        <v>120</v>
      </c>
      <c r="J5" s="107" t="s">
        <v>121</v>
      </c>
      <c r="K5" s="108" t="s">
        <v>203</v>
      </c>
      <c r="L5" s="105" t="s">
        <v>63</v>
      </c>
      <c r="M5" s="106" t="s">
        <v>64</v>
      </c>
    </row>
    <row r="6" spans="1:13" x14ac:dyDescent="0.3">
      <c r="A6" s="173" t="s">
        <v>155</v>
      </c>
      <c r="B6" s="95"/>
      <c r="C6" s="96"/>
      <c r="D6" s="96"/>
      <c r="E6" s="96"/>
      <c r="F6" s="96"/>
      <c r="G6" s="96"/>
      <c r="H6" s="96"/>
      <c r="I6" s="221"/>
      <c r="J6" s="96"/>
      <c r="K6" s="96"/>
    </row>
    <row r="7" spans="1:13" x14ac:dyDescent="0.3">
      <c r="A7" s="191" t="s">
        <v>123</v>
      </c>
      <c r="B7" s="15" t="s">
        <v>9</v>
      </c>
      <c r="C7" s="93">
        <v>535</v>
      </c>
      <c r="D7" s="93">
        <v>219</v>
      </c>
      <c r="E7" s="98">
        <v>121</v>
      </c>
      <c r="F7" s="98">
        <v>83</v>
      </c>
      <c r="G7" s="98">
        <v>45</v>
      </c>
      <c r="H7" s="98">
        <v>42</v>
      </c>
      <c r="I7" s="205">
        <v>33</v>
      </c>
      <c r="J7" s="98">
        <v>40</v>
      </c>
      <c r="K7" s="217" t="s">
        <v>182</v>
      </c>
      <c r="L7" s="89" t="s">
        <v>182</v>
      </c>
      <c r="M7" s="212" t="s">
        <v>182</v>
      </c>
    </row>
    <row r="8" spans="1:13" x14ac:dyDescent="0.3">
      <c r="A8" s="191" t="s">
        <v>184</v>
      </c>
      <c r="B8" s="15" t="s">
        <v>9</v>
      </c>
      <c r="C8" s="93">
        <v>85</v>
      </c>
      <c r="D8" s="93">
        <v>69</v>
      </c>
      <c r="E8" s="98">
        <v>58</v>
      </c>
      <c r="F8" s="98">
        <v>75</v>
      </c>
      <c r="G8" s="98">
        <v>38</v>
      </c>
      <c r="H8" s="98">
        <v>35</v>
      </c>
      <c r="I8" s="205">
        <v>33</v>
      </c>
      <c r="J8" s="98">
        <v>41</v>
      </c>
      <c r="K8" s="217" t="s">
        <v>182</v>
      </c>
      <c r="L8" s="89" t="s">
        <v>182</v>
      </c>
      <c r="M8" s="212" t="s">
        <v>182</v>
      </c>
    </row>
    <row r="9" spans="1:13" x14ac:dyDescent="0.3">
      <c r="A9" s="191" t="s">
        <v>185</v>
      </c>
      <c r="B9" s="15" t="s">
        <v>9</v>
      </c>
      <c r="C9" s="93">
        <v>12</v>
      </c>
      <c r="D9" s="93">
        <v>10</v>
      </c>
      <c r="E9" s="98">
        <v>0</v>
      </c>
      <c r="F9" s="98">
        <v>0</v>
      </c>
      <c r="G9" s="98">
        <v>0</v>
      </c>
      <c r="H9" s="98">
        <v>0</v>
      </c>
      <c r="I9" s="205">
        <v>0</v>
      </c>
      <c r="J9" s="98">
        <v>0</v>
      </c>
      <c r="K9" s="217" t="s">
        <v>182</v>
      </c>
      <c r="L9" s="89" t="s">
        <v>182</v>
      </c>
      <c r="M9" s="212" t="s">
        <v>182</v>
      </c>
    </row>
    <row r="10" spans="1:13" x14ac:dyDescent="0.3">
      <c r="A10" s="191" t="s">
        <v>123</v>
      </c>
      <c r="B10" s="15" t="s">
        <v>10</v>
      </c>
      <c r="C10" s="93">
        <v>41</v>
      </c>
      <c r="D10" s="93">
        <v>4</v>
      </c>
      <c r="E10" s="98">
        <v>0</v>
      </c>
      <c r="F10" s="98">
        <v>0</v>
      </c>
      <c r="G10" s="98">
        <v>0</v>
      </c>
      <c r="H10" s="98">
        <v>0</v>
      </c>
      <c r="I10" s="205">
        <v>0</v>
      </c>
      <c r="J10" s="98">
        <v>0</v>
      </c>
      <c r="K10" s="217" t="s">
        <v>182</v>
      </c>
      <c r="L10" s="89" t="s">
        <v>182</v>
      </c>
      <c r="M10" s="212" t="s">
        <v>182</v>
      </c>
    </row>
    <row r="11" spans="1:13" x14ac:dyDescent="0.3">
      <c r="A11" s="191" t="s">
        <v>184</v>
      </c>
      <c r="B11" s="15" t="s">
        <v>10</v>
      </c>
      <c r="C11" s="93">
        <v>4</v>
      </c>
      <c r="D11" s="93">
        <v>0</v>
      </c>
      <c r="E11" s="98">
        <v>0</v>
      </c>
      <c r="F11" s="98">
        <v>0</v>
      </c>
      <c r="G11" s="98">
        <v>0</v>
      </c>
      <c r="H11" s="98">
        <v>0</v>
      </c>
      <c r="I11" s="205">
        <v>0</v>
      </c>
      <c r="J11" s="98">
        <v>0</v>
      </c>
      <c r="K11" s="217" t="s">
        <v>182</v>
      </c>
      <c r="L11" s="89" t="s">
        <v>182</v>
      </c>
      <c r="M11" s="212" t="s">
        <v>182</v>
      </c>
    </row>
    <row r="12" spans="1:13" x14ac:dyDescent="0.3">
      <c r="A12" s="191" t="s">
        <v>185</v>
      </c>
      <c r="B12" s="176" t="s">
        <v>10</v>
      </c>
      <c r="C12" s="93">
        <v>0</v>
      </c>
      <c r="D12" s="93">
        <v>0</v>
      </c>
      <c r="E12" s="98">
        <v>0</v>
      </c>
      <c r="F12" s="98">
        <v>0</v>
      </c>
      <c r="G12" s="98">
        <v>0</v>
      </c>
      <c r="H12" s="98">
        <v>0</v>
      </c>
      <c r="I12" s="205">
        <v>0</v>
      </c>
      <c r="J12" s="98">
        <v>0</v>
      </c>
      <c r="K12" s="217" t="s">
        <v>182</v>
      </c>
      <c r="L12" s="218" t="s">
        <v>182</v>
      </c>
      <c r="M12" s="212" t="s">
        <v>182</v>
      </c>
    </row>
    <row r="13" spans="1:13" x14ac:dyDescent="0.3">
      <c r="A13" s="191" t="s">
        <v>123</v>
      </c>
      <c r="B13" s="176" t="s">
        <v>204</v>
      </c>
      <c r="C13" s="217" t="s">
        <v>182</v>
      </c>
      <c r="D13" s="217" t="s">
        <v>182</v>
      </c>
      <c r="E13" s="217" t="s">
        <v>182</v>
      </c>
      <c r="F13" s="217" t="s">
        <v>182</v>
      </c>
      <c r="G13" s="217" t="s">
        <v>182</v>
      </c>
      <c r="H13" s="217" t="s">
        <v>182</v>
      </c>
      <c r="I13" s="222" t="s">
        <v>182</v>
      </c>
      <c r="J13" s="217" t="s">
        <v>182</v>
      </c>
      <c r="K13" s="98">
        <v>276</v>
      </c>
      <c r="L13" s="218" t="s">
        <v>182</v>
      </c>
      <c r="M13" s="212" t="s">
        <v>182</v>
      </c>
    </row>
    <row r="14" spans="1:13" x14ac:dyDescent="0.3">
      <c r="A14" s="191" t="s">
        <v>184</v>
      </c>
      <c r="B14" s="176" t="s">
        <v>204</v>
      </c>
      <c r="C14" s="217" t="s">
        <v>182</v>
      </c>
      <c r="D14" s="217" t="s">
        <v>182</v>
      </c>
      <c r="E14" s="217" t="s">
        <v>182</v>
      </c>
      <c r="F14" s="217" t="s">
        <v>182</v>
      </c>
      <c r="G14" s="217" t="s">
        <v>182</v>
      </c>
      <c r="H14" s="217" t="s">
        <v>182</v>
      </c>
      <c r="I14" s="222" t="s">
        <v>182</v>
      </c>
      <c r="J14" s="217" t="s">
        <v>182</v>
      </c>
      <c r="K14" s="98">
        <v>10</v>
      </c>
      <c r="L14" s="218" t="s">
        <v>182</v>
      </c>
      <c r="M14" s="212" t="s">
        <v>182</v>
      </c>
    </row>
    <row r="15" spans="1:13" x14ac:dyDescent="0.3">
      <c r="A15" s="191" t="s">
        <v>185</v>
      </c>
      <c r="B15" s="176" t="s">
        <v>204</v>
      </c>
      <c r="C15" s="217" t="s">
        <v>182</v>
      </c>
      <c r="D15" s="217" t="s">
        <v>182</v>
      </c>
      <c r="E15" s="217" t="s">
        <v>182</v>
      </c>
      <c r="F15" s="217" t="s">
        <v>182</v>
      </c>
      <c r="G15" s="217" t="s">
        <v>182</v>
      </c>
      <c r="H15" s="217" t="s">
        <v>182</v>
      </c>
      <c r="I15" s="222" t="s">
        <v>182</v>
      </c>
      <c r="J15" s="217" t="s">
        <v>182</v>
      </c>
      <c r="K15" s="98">
        <v>0</v>
      </c>
      <c r="L15" s="218" t="s">
        <v>182</v>
      </c>
      <c r="M15" s="212" t="s">
        <v>182</v>
      </c>
    </row>
    <row r="16" spans="1:13" ht="14.5" x14ac:dyDescent="0.3">
      <c r="A16" s="191" t="s">
        <v>123</v>
      </c>
      <c r="B16" s="177" t="s">
        <v>200</v>
      </c>
      <c r="C16" s="91">
        <v>1105</v>
      </c>
      <c r="D16" s="93">
        <v>1296</v>
      </c>
      <c r="E16" s="98">
        <v>1303</v>
      </c>
      <c r="F16" s="98">
        <v>1235</v>
      </c>
      <c r="G16" s="98">
        <v>1125</v>
      </c>
      <c r="H16" s="98">
        <v>1025</v>
      </c>
      <c r="I16" s="205">
        <v>974</v>
      </c>
      <c r="J16" s="98">
        <v>942</v>
      </c>
      <c r="K16" s="98">
        <v>613</v>
      </c>
      <c r="L16" s="42">
        <f t="shared" ref="L16:L24" si="0">K16-J16</f>
        <v>-329</v>
      </c>
      <c r="M16" s="211">
        <f>K16/J16-1</f>
        <v>-0.34925690021231426</v>
      </c>
    </row>
    <row r="17" spans="1:13" ht="14.5" x14ac:dyDescent="0.3">
      <c r="A17" s="191" t="s">
        <v>184</v>
      </c>
      <c r="B17" s="177" t="s">
        <v>200</v>
      </c>
      <c r="C17" s="91">
        <v>797</v>
      </c>
      <c r="D17" s="93">
        <v>830</v>
      </c>
      <c r="E17" s="98">
        <v>824</v>
      </c>
      <c r="F17" s="98">
        <v>822</v>
      </c>
      <c r="G17" s="98">
        <v>802</v>
      </c>
      <c r="H17" s="98">
        <v>682</v>
      </c>
      <c r="I17" s="205">
        <v>625</v>
      </c>
      <c r="J17" s="98">
        <v>620</v>
      </c>
      <c r="K17" s="98">
        <v>605</v>
      </c>
      <c r="L17" s="42">
        <f t="shared" si="0"/>
        <v>-15</v>
      </c>
      <c r="M17" s="211">
        <f>K17/J17-1</f>
        <v>-2.4193548387096753E-2</v>
      </c>
    </row>
    <row r="18" spans="1:13" ht="14.5" x14ac:dyDescent="0.3">
      <c r="A18" s="191" t="s">
        <v>185</v>
      </c>
      <c r="B18" s="177" t="s">
        <v>200</v>
      </c>
      <c r="C18" s="91">
        <v>31</v>
      </c>
      <c r="D18" s="93">
        <v>16</v>
      </c>
      <c r="E18" s="98">
        <v>5</v>
      </c>
      <c r="F18" s="98">
        <v>4</v>
      </c>
      <c r="G18" s="98">
        <v>4</v>
      </c>
      <c r="H18" s="98">
        <v>4</v>
      </c>
      <c r="I18" s="205">
        <v>4</v>
      </c>
      <c r="J18" s="98">
        <v>1</v>
      </c>
      <c r="K18" s="98">
        <v>1</v>
      </c>
      <c r="L18" s="42">
        <f t="shared" si="0"/>
        <v>0</v>
      </c>
      <c r="M18" s="212" t="s">
        <v>182</v>
      </c>
    </row>
    <row r="19" spans="1:13" x14ac:dyDescent="0.3">
      <c r="A19" s="191" t="s">
        <v>123</v>
      </c>
      <c r="B19" s="177" t="s">
        <v>205</v>
      </c>
      <c r="C19" s="217" t="s">
        <v>182</v>
      </c>
      <c r="D19" s="217" t="s">
        <v>182</v>
      </c>
      <c r="E19" s="217" t="s">
        <v>182</v>
      </c>
      <c r="F19" s="217" t="s">
        <v>182</v>
      </c>
      <c r="G19" s="217" t="s">
        <v>182</v>
      </c>
      <c r="H19" s="217" t="s">
        <v>182</v>
      </c>
      <c r="I19" s="222" t="s">
        <v>182</v>
      </c>
      <c r="J19" s="217" t="s">
        <v>182</v>
      </c>
      <c r="K19" s="98">
        <v>41</v>
      </c>
      <c r="L19" s="218" t="s">
        <v>182</v>
      </c>
      <c r="M19" s="212" t="s">
        <v>182</v>
      </c>
    </row>
    <row r="20" spans="1:13" x14ac:dyDescent="0.3">
      <c r="A20" s="191" t="s">
        <v>184</v>
      </c>
      <c r="B20" s="177" t="s">
        <v>205</v>
      </c>
      <c r="C20" s="217" t="s">
        <v>182</v>
      </c>
      <c r="D20" s="217" t="s">
        <v>182</v>
      </c>
      <c r="E20" s="217" t="s">
        <v>182</v>
      </c>
      <c r="F20" s="217" t="s">
        <v>182</v>
      </c>
      <c r="G20" s="217" t="s">
        <v>182</v>
      </c>
      <c r="H20" s="217" t="s">
        <v>182</v>
      </c>
      <c r="I20" s="222" t="s">
        <v>182</v>
      </c>
      <c r="J20" s="217" t="s">
        <v>182</v>
      </c>
      <c r="K20" s="98">
        <v>46</v>
      </c>
      <c r="L20" s="218" t="s">
        <v>182</v>
      </c>
      <c r="M20" s="212" t="s">
        <v>182</v>
      </c>
    </row>
    <row r="21" spans="1:13" x14ac:dyDescent="0.3">
      <c r="A21" s="191" t="s">
        <v>185</v>
      </c>
      <c r="B21" s="177" t="s">
        <v>205</v>
      </c>
      <c r="C21" s="217" t="s">
        <v>182</v>
      </c>
      <c r="D21" s="217" t="s">
        <v>182</v>
      </c>
      <c r="E21" s="217" t="s">
        <v>182</v>
      </c>
      <c r="F21" s="217" t="s">
        <v>182</v>
      </c>
      <c r="G21" s="217" t="s">
        <v>182</v>
      </c>
      <c r="H21" s="217" t="s">
        <v>182</v>
      </c>
      <c r="I21" s="222" t="s">
        <v>182</v>
      </c>
      <c r="J21" s="217" t="s">
        <v>182</v>
      </c>
      <c r="K21" s="98">
        <v>0</v>
      </c>
      <c r="L21" s="218" t="s">
        <v>182</v>
      </c>
      <c r="M21" s="212" t="s">
        <v>182</v>
      </c>
    </row>
    <row r="22" spans="1:13" ht="14.5" x14ac:dyDescent="0.3">
      <c r="A22" s="192" t="s">
        <v>123</v>
      </c>
      <c r="B22" s="15" t="s">
        <v>199</v>
      </c>
      <c r="C22" s="91">
        <v>113</v>
      </c>
      <c r="D22" s="93">
        <v>69</v>
      </c>
      <c r="E22" s="98">
        <v>25</v>
      </c>
      <c r="F22" s="98">
        <v>3</v>
      </c>
      <c r="G22" s="98">
        <v>12</v>
      </c>
      <c r="H22" s="98">
        <v>28</v>
      </c>
      <c r="I22" s="205">
        <v>21</v>
      </c>
      <c r="J22" s="98">
        <v>15</v>
      </c>
      <c r="K22" s="98">
        <v>22</v>
      </c>
      <c r="L22" s="42">
        <f t="shared" si="0"/>
        <v>7</v>
      </c>
      <c r="M22" s="212" t="s">
        <v>182</v>
      </c>
    </row>
    <row r="23" spans="1:13" ht="14.5" x14ac:dyDescent="0.3">
      <c r="A23" s="192" t="s">
        <v>184</v>
      </c>
      <c r="B23" s="15" t="s">
        <v>199</v>
      </c>
      <c r="C23" s="91">
        <v>17</v>
      </c>
      <c r="D23" s="93">
        <v>8</v>
      </c>
      <c r="E23" s="98">
        <v>0</v>
      </c>
      <c r="F23" s="98">
        <v>0</v>
      </c>
      <c r="G23" s="98">
        <v>7</v>
      </c>
      <c r="H23" s="98">
        <v>14</v>
      </c>
      <c r="I23" s="205">
        <v>8</v>
      </c>
      <c r="J23" s="98">
        <v>4</v>
      </c>
      <c r="K23" s="98">
        <v>1</v>
      </c>
      <c r="L23" s="42">
        <f t="shared" si="0"/>
        <v>-3</v>
      </c>
      <c r="M23" s="212" t="s">
        <v>182</v>
      </c>
    </row>
    <row r="24" spans="1:13" ht="14.5" x14ac:dyDescent="0.3">
      <c r="A24" s="193" t="s">
        <v>185</v>
      </c>
      <c r="B24" s="15" t="s">
        <v>199</v>
      </c>
      <c r="C24" s="91">
        <v>3</v>
      </c>
      <c r="D24" s="93">
        <v>1</v>
      </c>
      <c r="E24" s="98">
        <v>0</v>
      </c>
      <c r="F24" s="98">
        <v>0</v>
      </c>
      <c r="G24" s="98">
        <v>0</v>
      </c>
      <c r="H24" s="98">
        <v>0</v>
      </c>
      <c r="I24" s="205">
        <v>0</v>
      </c>
      <c r="J24" s="98">
        <v>0</v>
      </c>
      <c r="K24" s="102">
        <v>0</v>
      </c>
      <c r="L24" s="219">
        <f t="shared" si="0"/>
        <v>0</v>
      </c>
      <c r="M24" s="214" t="s">
        <v>182</v>
      </c>
    </row>
    <row r="25" spans="1:13" x14ac:dyDescent="0.3">
      <c r="A25" s="180" t="s">
        <v>187</v>
      </c>
      <c r="B25" s="181"/>
      <c r="C25" s="181"/>
      <c r="D25" s="181"/>
      <c r="E25" s="181"/>
      <c r="F25" s="181"/>
      <c r="G25" s="181"/>
      <c r="H25" s="181"/>
      <c r="I25" s="181"/>
      <c r="J25" s="181"/>
      <c r="K25" s="182"/>
      <c r="L25" s="182"/>
    </row>
    <row r="27" spans="1:13" x14ac:dyDescent="0.3">
      <c r="A27" s="125" t="s">
        <v>147</v>
      </c>
      <c r="B27" s="126"/>
      <c r="C27" s="126"/>
      <c r="D27" s="126"/>
      <c r="E27" s="126"/>
      <c r="F27" s="126"/>
      <c r="G27" s="126"/>
      <c r="H27" s="126"/>
      <c r="I27" s="126"/>
      <c r="J27" s="126"/>
      <c r="K27" s="126"/>
      <c r="L27" s="126"/>
      <c r="M27" s="127"/>
    </row>
    <row r="28" spans="1:13" x14ac:dyDescent="0.3">
      <c r="A28" s="259" t="s">
        <v>195</v>
      </c>
      <c r="B28" s="259"/>
      <c r="C28" s="259"/>
      <c r="D28" s="259"/>
      <c r="E28" s="259"/>
      <c r="F28" s="259"/>
      <c r="G28" s="259"/>
      <c r="H28" s="259"/>
      <c r="I28" s="259"/>
      <c r="J28" s="259"/>
      <c r="K28" s="259"/>
      <c r="L28" s="259"/>
      <c r="M28" s="259"/>
    </row>
    <row r="29" spans="1:13" x14ac:dyDescent="0.3">
      <c r="A29" s="249" t="s">
        <v>122</v>
      </c>
      <c r="B29" s="249"/>
      <c r="C29" s="249"/>
      <c r="D29" s="249"/>
      <c r="E29" s="249"/>
      <c r="F29" s="249"/>
      <c r="G29" s="249"/>
      <c r="H29" s="249"/>
      <c r="I29" s="249"/>
      <c r="J29" s="249"/>
      <c r="K29" s="249"/>
      <c r="L29" s="249"/>
      <c r="M29" s="249"/>
    </row>
    <row r="30" spans="1:13" ht="29.4" customHeight="1" x14ac:dyDescent="0.3">
      <c r="A30" s="248" t="s">
        <v>198</v>
      </c>
      <c r="B30" s="248"/>
      <c r="C30" s="248"/>
      <c r="D30" s="248"/>
      <c r="E30" s="248"/>
      <c r="F30" s="248"/>
      <c r="G30" s="248"/>
      <c r="H30" s="248"/>
      <c r="I30" s="248"/>
      <c r="J30" s="248"/>
      <c r="K30" s="248"/>
      <c r="L30" s="248"/>
      <c r="M30" s="248"/>
    </row>
    <row r="31" spans="1:13" x14ac:dyDescent="0.3">
      <c r="A31" s="247" t="s">
        <v>134</v>
      </c>
      <c r="B31" s="247"/>
      <c r="C31" s="247"/>
      <c r="D31" s="247"/>
      <c r="E31" s="247"/>
      <c r="F31" s="247"/>
      <c r="G31" s="247"/>
      <c r="H31" s="247"/>
      <c r="I31" s="247"/>
      <c r="J31" s="247"/>
      <c r="K31" s="247"/>
      <c r="L31" s="247"/>
      <c r="M31" s="247"/>
    </row>
    <row r="32" spans="1:13" ht="31.5" customHeight="1" x14ac:dyDescent="0.3">
      <c r="A32" s="248" t="s">
        <v>197</v>
      </c>
      <c r="B32" s="248"/>
      <c r="C32" s="248"/>
      <c r="D32" s="248"/>
      <c r="E32" s="248"/>
      <c r="F32" s="248"/>
      <c r="G32" s="248"/>
      <c r="H32" s="248"/>
      <c r="I32" s="248"/>
      <c r="J32" s="248"/>
      <c r="K32" s="248"/>
      <c r="L32" s="248"/>
      <c r="M32" s="248"/>
    </row>
    <row r="33" spans="1:13" ht="30.65" customHeight="1" x14ac:dyDescent="0.3">
      <c r="A33" s="248" t="s">
        <v>196</v>
      </c>
      <c r="B33" s="248"/>
      <c r="C33" s="248"/>
      <c r="D33" s="248"/>
      <c r="E33" s="248"/>
      <c r="F33" s="248"/>
      <c r="G33" s="248"/>
      <c r="H33" s="248"/>
      <c r="I33" s="248"/>
      <c r="J33" s="248"/>
      <c r="K33" s="248"/>
      <c r="L33" s="248"/>
      <c r="M33" s="248"/>
    </row>
    <row r="35" spans="1:13" x14ac:dyDescent="0.3">
      <c r="A35" s="87" t="s">
        <v>49</v>
      </c>
    </row>
    <row r="38" spans="1:13" x14ac:dyDescent="0.3">
      <c r="A38" s="138"/>
    </row>
    <row r="39" spans="1:13" x14ac:dyDescent="0.3">
      <c r="A39" s="137"/>
    </row>
  </sheetData>
  <mergeCells count="11">
    <mergeCell ref="A4:A5"/>
    <mergeCell ref="B4:B5"/>
    <mergeCell ref="C4:I4"/>
    <mergeCell ref="J4:K4"/>
    <mergeCell ref="L4:M4"/>
    <mergeCell ref="A33:M33"/>
    <mergeCell ref="A32:M32"/>
    <mergeCell ref="A28:M28"/>
    <mergeCell ref="A29:M29"/>
    <mergeCell ref="A30:M30"/>
    <mergeCell ref="A31:M31"/>
  </mergeCells>
  <hyperlinks>
    <hyperlink ref="A35" location="Contents!A1" display="Back to contents" xr:uid="{02ABC807-3841-45A0-9CB2-ED43852710AA}"/>
  </hyperlinks>
  <pageMargins left="0.70866141732283472" right="0.70866141732283472" top="0.74803149606299213" bottom="0.74803149606299213" header="0.31496062992125984" footer="0.31496062992125984"/>
  <pageSetup paperSize="9" fitToWidth="0" fitToHeight="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Cover_sheet</vt:lpstr>
      <vt:lpstr>Contents</vt:lpstr>
      <vt:lpstr>Notes</vt:lpstr>
      <vt:lpstr>CoS_01</vt:lpstr>
      <vt:lpstr>CoS_02</vt:lpstr>
      <vt:lpstr>CoS_03 </vt:lpstr>
      <vt:lpstr>CoS_04 </vt:lpstr>
      <vt:lpstr>CAS_01</vt:lpstr>
      <vt:lpstr>CAS_02</vt:lpstr>
      <vt:lpstr>CAS_03</vt:lpstr>
      <vt:lpstr>CAS_04</vt:lpstr>
      <vt:lpstr>Cover_sheet!Print_Area</vt:lpstr>
      <vt:lpstr>Notes!Print_Area</vt:lpstr>
      <vt:lpstr>CAS_02!Print_Titles</vt:lpstr>
      <vt:lpstr>CoS_02!Print_Titles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Sponsorship summary tables, year ending December 2019</dc:title>
  <dc:creator/>
  <cp:keywords>data tables, summary, immigration, certificate of sponsorship, studies, 2019, 2020</cp:keywords>
  <cp:lastModifiedBy/>
  <dcterms:created xsi:type="dcterms:W3CDTF">2013-05-03T11:17:39Z</dcterms:created>
  <dcterms:modified xsi:type="dcterms:W3CDTF">2020-02-24T16:19:13Z</dcterms:modified>
</cp:coreProperties>
</file>