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Q:\LGF3\LGF3Data\CTB1 and CTB1(S)\October 2019\Stats release\Tables\Revisions\To ecomms\"/>
    </mc:Choice>
  </mc:AlternateContent>
  <xr:revisionPtr revIDLastSave="0" documentId="13_ncr:1_{C69E8F34-75C1-42AB-A6AD-B97831327753}" xr6:coauthVersionLast="45" xr6:coauthVersionMax="45" xr10:uidLastSave="{00000000-0000-0000-0000-000000000000}"/>
  <bookViews>
    <workbookView xWindow="-120" yWindow="-120" windowWidth="22800" windowHeight="13410" xr2:uid="{00000000-000D-0000-FFFF-FFFF00000000}"/>
  </bookViews>
  <sheets>
    <sheet name="Table 2" sheetId="4" r:id="rId1"/>
    <sheet name="chart" sheetId="5" r:id="rId2"/>
  </sheets>
  <externalReferences>
    <externalReference r:id="rId3"/>
  </externalReferences>
  <definedNames>
    <definedName name="_xlnm.Print_Area" localSheetId="0">'Table 2'!$B$1:$N$41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5" l="1"/>
  <c r="F5" i="5"/>
  <c r="C5" i="5"/>
  <c r="G5" i="5"/>
  <c r="D5" i="5"/>
  <c r="H5" i="5"/>
  <c r="E5" i="5"/>
  <c r="I5" i="5"/>
  <c r="J5" i="5" l="1"/>
  <c r="E4" i="5" s="1"/>
  <c r="B4" i="5" l="1"/>
  <c r="F4" i="5"/>
  <c r="H4" i="5"/>
  <c r="I4" i="5"/>
  <c r="G4" i="5"/>
  <c r="D4" i="5"/>
  <c r="C4" i="5"/>
  <c r="J4" i="5" l="1"/>
</calcChain>
</file>

<file path=xl/sharedStrings.xml><?xml version="1.0" encoding="utf-8"?>
<sst xmlns="http://schemas.openxmlformats.org/spreadsheetml/2006/main" count="53" uniqueCount="42">
  <si>
    <t xml:space="preserve"> Band A </t>
  </si>
  <si>
    <t xml:space="preserve"> Band B </t>
  </si>
  <si>
    <t xml:space="preserve"> Band C </t>
  </si>
  <si>
    <t xml:space="preserve"> Band D </t>
  </si>
  <si>
    <t xml:space="preserve"> Band E </t>
  </si>
  <si>
    <t xml:space="preserve"> Band F </t>
  </si>
  <si>
    <t xml:space="preserve"> Band G </t>
  </si>
  <si>
    <t xml:space="preserve"> Band H </t>
  </si>
  <si>
    <t xml:space="preserve"> TOTAL </t>
  </si>
  <si>
    <t xml:space="preserve">- others </t>
  </si>
  <si>
    <t>of which</t>
  </si>
  <si>
    <t xml:space="preserve">Number of dwellings on valuation lists </t>
  </si>
  <si>
    <t>Thousands</t>
  </si>
  <si>
    <t>- single person</t>
  </si>
  <si>
    <t>Of which</t>
  </si>
  <si>
    <t>Number of dwellings subject to a discount or a premium</t>
  </si>
  <si>
    <t>Number of dwellings not subject to a discount or a premium</t>
  </si>
  <si>
    <t>- all residents disregarded for council tax purposes</t>
  </si>
  <si>
    <t>- all but one resident disregarded for council tax purposes</t>
  </si>
  <si>
    <t>less:</t>
  </si>
  <si>
    <t>Number of dwellings on valuation list liable for council tax</t>
  </si>
  <si>
    <t>Number of dwellings exempt from council tax</t>
  </si>
  <si>
    <r>
      <t xml:space="preserve">Number of demolished dwellings </t>
    </r>
    <r>
      <rPr>
        <i/>
        <vertAlign val="superscript"/>
        <sz val="8"/>
        <rFont val="Arial"/>
        <family val="2"/>
      </rPr>
      <t>(a)</t>
    </r>
  </si>
  <si>
    <r>
      <t xml:space="preserve">Number of dwellings moved down one band as a result of disabled relief </t>
    </r>
    <r>
      <rPr>
        <i/>
        <vertAlign val="superscript"/>
        <sz val="8"/>
        <rFont val="Arial"/>
        <family val="2"/>
      </rPr>
      <t>(b)</t>
    </r>
  </si>
  <si>
    <r>
      <t xml:space="preserve">Number of dwellings liable to council tax adjusted for disabled relief </t>
    </r>
    <r>
      <rPr>
        <b/>
        <vertAlign val="superscript"/>
        <sz val="8"/>
        <rFont val="Arial"/>
        <family val="2"/>
      </rPr>
      <t>(c)</t>
    </r>
  </si>
  <si>
    <r>
      <t xml:space="preserve">- second homes </t>
    </r>
    <r>
      <rPr>
        <i/>
        <vertAlign val="superscript"/>
        <sz val="8"/>
        <rFont val="Arial"/>
        <family val="2"/>
      </rPr>
      <t>(d)</t>
    </r>
  </si>
  <si>
    <r>
      <t xml:space="preserve">- empty homes subject to a discount </t>
    </r>
    <r>
      <rPr>
        <i/>
        <vertAlign val="superscript"/>
        <sz val="8"/>
        <rFont val="Arial"/>
        <family val="2"/>
      </rPr>
      <t>(e)</t>
    </r>
    <r>
      <rPr>
        <i/>
        <sz val="8"/>
        <rFont val="Arial"/>
        <family val="2"/>
      </rPr>
      <t xml:space="preserve"> </t>
    </r>
  </si>
  <si>
    <r>
      <t xml:space="preserve">- empty homes subject to a premium </t>
    </r>
    <r>
      <rPr>
        <i/>
        <vertAlign val="superscript"/>
        <sz val="8"/>
        <rFont val="Arial"/>
        <family val="2"/>
      </rPr>
      <t>(f)</t>
    </r>
    <r>
      <rPr>
        <i/>
        <sz val="8"/>
        <rFont val="Arial"/>
        <family val="2"/>
      </rPr>
      <t xml:space="preserve"> </t>
    </r>
  </si>
  <si>
    <r>
      <t xml:space="preserve">- empty homes </t>
    </r>
    <r>
      <rPr>
        <i/>
        <vertAlign val="superscript"/>
        <sz val="8"/>
        <rFont val="Arial"/>
        <family val="2"/>
      </rPr>
      <t>(g)</t>
    </r>
    <r>
      <rPr>
        <i/>
        <sz val="8"/>
        <rFont val="Arial"/>
        <family val="2"/>
      </rPr>
      <t xml:space="preserve"> </t>
    </r>
  </si>
  <si>
    <r>
      <t xml:space="preserve">- second homes </t>
    </r>
    <r>
      <rPr>
        <i/>
        <vertAlign val="superscript"/>
        <sz val="8"/>
        <rFont val="Arial"/>
        <family val="2"/>
      </rPr>
      <t>(h)</t>
    </r>
  </si>
  <si>
    <t xml:space="preserve">(b) Dwellings subject to disabled relief are charged council tax at the rate of one band lower than that on the valuation list. Council tax for a Band A- dwelling is charged at 5/9 of the council tax of a Band D dwelling. </t>
  </si>
  <si>
    <t>(c) Calculated by subtracting the number of dwellings moved down from this band as a result of disabled relief from the number of dwellings on the valuation list liable to council tax and adding the number of dwellings moved into this band as a result of disabled relief.</t>
  </si>
  <si>
    <r>
      <t xml:space="preserve">(d) At local authority discretion, second homes can be subject to a discount of between 0% and 50%. This category </t>
    </r>
    <r>
      <rPr>
        <u/>
        <sz val="8"/>
        <rFont val="Arial"/>
        <family val="2"/>
      </rPr>
      <t xml:space="preserve">does not </t>
    </r>
    <r>
      <rPr>
        <sz val="8"/>
        <rFont val="Arial"/>
        <family val="2"/>
      </rPr>
      <t>include those who received a 0% discount (see below).</t>
    </r>
  </si>
  <si>
    <t xml:space="preserve">(h) At local authority discretion, second homes can be subject to a discount of between 0% and 50%. This category only include those who received a 0% discount. </t>
  </si>
  <si>
    <t>(a) Figures in Band A to H are below 500, and are therefore presented as 0.</t>
  </si>
  <si>
    <r>
      <t xml:space="preserve"> Band A-</t>
    </r>
    <r>
      <rPr>
        <b/>
        <vertAlign val="superscript"/>
        <sz val="8"/>
        <rFont val="Arial"/>
        <family val="2"/>
      </rPr>
      <t>(b)</t>
    </r>
  </si>
  <si>
    <t>(g) Empty homes are those dwellings which are unoccupied and substantially unfurnished and, at local authority discretion, can be subject to a discount or premium of between 0% and 100%. This category only includes those not subject to a discount or premium.</t>
  </si>
  <si>
    <t>(f) Empty homes are those dwellings which are unoccupied and substantially unfurnished and if they have been empty for more than two years, may be charged a premium of up to 100%.</t>
  </si>
  <si>
    <t>%</t>
  </si>
  <si>
    <t>(e) Empty homes are those dwellings which are unoccupied and substantially unfurnished and, at local authority discretion, can be subject to a discount of between 0% and 100% or, if they have been empty for more than two years, may be charged a premium.</t>
  </si>
  <si>
    <r>
      <t>Table 2</t>
    </r>
    <r>
      <rPr>
        <b/>
        <sz val="12"/>
        <color indexed="9"/>
        <rFont val="Arial"/>
        <family val="2"/>
      </rPr>
      <t xml:space="preserve">: Dwellings, exemptions and discounts by valuation band as at 9 September 2019 </t>
    </r>
    <r>
      <rPr>
        <b/>
        <vertAlign val="superscript"/>
        <sz val="12"/>
        <color rgb="FFFFFFFF"/>
        <rFont val="Arial"/>
        <family val="2"/>
      </rPr>
      <t>(R)</t>
    </r>
  </si>
  <si>
    <t>(R) Revised following corrections from 8 authorities.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</si>
</sst>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i/>
      <sz val="8"/>
      <color indexed="10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vertAlign val="superscript"/>
      <sz val="12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Border="1"/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2" borderId="0" xfId="0" applyFont="1" applyFill="1" applyBorder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quotePrefix="1" applyFont="1" applyBorder="1" applyAlignment="1">
      <alignment horizontal="left" vertical="center" indent="2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3" fontId="11" fillId="0" borderId="0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 wrapText="1"/>
    </xf>
    <xf numFmtId="9" fontId="1" fillId="0" borderId="0" xfId="1" applyFont="1" applyFill="1"/>
    <xf numFmtId="0" fontId="1" fillId="0" borderId="0" xfId="0" applyFont="1" applyFill="1"/>
    <xf numFmtId="0" fontId="7" fillId="2" borderId="2" xfId="0" applyFont="1" applyFill="1" applyBorder="1"/>
    <xf numFmtId="0" fontId="8" fillId="2" borderId="3" xfId="0" applyFont="1" applyFill="1" applyBorder="1"/>
    <xf numFmtId="0" fontId="3" fillId="0" borderId="2" xfId="0" applyFont="1" applyBorder="1"/>
    <xf numFmtId="0" fontId="0" fillId="0" borderId="3" xfId="0" applyBorder="1"/>
    <xf numFmtId="0" fontId="3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indent="1"/>
    </xf>
    <xf numFmtId="0" fontId="4" fillId="0" borderId="2" xfId="0" quotePrefix="1" applyFont="1" applyBorder="1" applyAlignment="1">
      <alignment horizontal="left" vertical="center" indent="2"/>
    </xf>
    <xf numFmtId="0" fontId="4" fillId="0" borderId="2" xfId="0" applyFont="1" applyBorder="1" applyAlignment="1">
      <alignment horizontal="left" vertical="center" indent="2"/>
    </xf>
    <xf numFmtId="0" fontId="4" fillId="0" borderId="2" xfId="0" applyFont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4" xfId="0" applyBorder="1"/>
    <xf numFmtId="3" fontId="0" fillId="0" borderId="5" xfId="0" applyNumberFormat="1" applyBorder="1"/>
    <xf numFmtId="0" fontId="0" fillId="0" borderId="2" xfId="0" applyBorder="1"/>
    <xf numFmtId="3" fontId="0" fillId="0" borderId="3" xfId="0" applyNumberFormat="1" applyBorder="1"/>
    <xf numFmtId="0" fontId="0" fillId="0" borderId="6" xfId="0" applyBorder="1"/>
    <xf numFmtId="0" fontId="0" fillId="0" borderId="7" xfId="0" applyBorder="1" applyAlignment="1">
      <alignment wrapText="1"/>
    </xf>
    <xf numFmtId="0" fontId="14" fillId="4" borderId="8" xfId="0" applyFont="1" applyFill="1" applyBorder="1" applyAlignment="1">
      <alignment horizontal="left"/>
    </xf>
    <xf numFmtId="0" fontId="3" fillId="0" borderId="0" xfId="0" applyFont="1" applyBorder="1" applyAlignment="1">
      <alignment horizontal="left" vertical="center" indent="1"/>
    </xf>
    <xf numFmtId="0" fontId="7" fillId="0" borderId="0" xfId="0" applyFont="1" applyFill="1" applyBorder="1"/>
    <xf numFmtId="0" fontId="8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0" fontId="13" fillId="3" borderId="9" xfId="0" applyFont="1" applyFill="1" applyBorder="1"/>
    <xf numFmtId="0" fontId="7" fillId="3" borderId="10" xfId="0" applyFont="1" applyFill="1" applyBorder="1"/>
    <xf numFmtId="0" fontId="8" fillId="3" borderId="10" xfId="0" applyFont="1" applyFill="1" applyBorder="1"/>
    <xf numFmtId="0" fontId="8" fillId="3" borderId="11" xfId="0" applyFont="1" applyFill="1" applyBorder="1"/>
    <xf numFmtId="3" fontId="4" fillId="4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8" fillId="2" borderId="0" xfId="0" applyFont="1" applyFill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2" borderId="0" xfId="0" applyFill="1" applyBorder="1" applyAlignment="1">
      <alignment vertical="center"/>
    </xf>
    <xf numFmtId="3" fontId="0" fillId="0" borderId="0" xfId="0" applyNumberFormat="1" applyBorder="1"/>
    <xf numFmtId="164" fontId="0" fillId="0" borderId="0" xfId="0" applyNumberFormat="1" applyAlignment="1">
      <alignment vertic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/>
    </xf>
    <xf numFmtId="1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3" fillId="0" borderId="0" xfId="0" applyFont="1"/>
    <xf numFmtId="3" fontId="4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6" fillId="4" borderId="0" xfId="0" applyFont="1" applyFill="1" applyBorder="1" applyAlignment="1">
      <alignment vertical="center" wrapText="1"/>
    </xf>
    <xf numFmtId="0" fontId="3" fillId="4" borderId="0" xfId="0" quotePrefix="1" applyFont="1" applyFill="1" applyBorder="1" applyAlignment="1">
      <alignment horizontal="left" vertical="center" wrapText="1"/>
    </xf>
    <xf numFmtId="0" fontId="0" fillId="4" borderId="0" xfId="0" applyFill="1" applyBorder="1" applyAlignment="1">
      <alignment vertical="center"/>
    </xf>
    <xf numFmtId="0" fontId="3" fillId="4" borderId="0" xfId="0" quotePrefix="1" applyFont="1" applyFill="1" applyBorder="1" applyAlignment="1">
      <alignment vertical="top" wrapText="1"/>
    </xf>
    <xf numFmtId="0" fontId="0" fillId="4" borderId="0" xfId="0" applyFill="1" applyBorder="1" applyAlignment="1"/>
    <xf numFmtId="0" fontId="3" fillId="4" borderId="0" xfId="0" applyFont="1" applyFill="1" applyAlignment="1">
      <alignment horizontal="left" wrapText="1"/>
    </xf>
    <xf numFmtId="0" fontId="14" fillId="4" borderId="0" xfId="0" applyFont="1" applyFill="1" applyAlignment="1">
      <alignment horizontal="left" wrapText="1"/>
    </xf>
    <xf numFmtId="0" fontId="3" fillId="4" borderId="0" xfId="0" applyFont="1" applyFill="1" applyBorder="1" applyAlignment="1">
      <alignment vertical="top" wrapText="1"/>
    </xf>
    <xf numFmtId="0" fontId="0" fillId="4" borderId="0" xfId="0" applyFill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721419368033547"/>
          <c:y val="0.10163716535433071"/>
          <c:w val="0.41901049868766405"/>
          <c:h val="0.7887256445885441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4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E60-49C7-8569-9B23CFCFB369}"/>
              </c:ext>
            </c:extLst>
          </c:dPt>
          <c:dPt>
            <c:idx val="1"/>
            <c:bubble3D val="0"/>
            <c:spPr>
              <a:solidFill>
                <a:schemeClr val="accent1">
                  <a:shade val="6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E60-49C7-8569-9B23CFCFB369}"/>
              </c:ext>
            </c:extLst>
          </c:dPt>
          <c:dPt>
            <c:idx val="2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E60-49C7-8569-9B23CFCFB369}"/>
              </c:ext>
            </c:extLst>
          </c:dPt>
          <c:dPt>
            <c:idx val="3"/>
            <c:bubble3D val="0"/>
            <c:spPr>
              <a:solidFill>
                <a:schemeClr val="accent1">
                  <a:shade val="9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E60-49C7-8569-9B23CFCFB369}"/>
              </c:ext>
            </c:extLst>
          </c:dPt>
          <c:dPt>
            <c:idx val="4"/>
            <c:bubble3D val="0"/>
            <c:spPr>
              <a:solidFill>
                <a:schemeClr val="accent1">
                  <a:tint val="9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E60-49C7-8569-9B23CFCFB369}"/>
              </c:ext>
            </c:extLst>
          </c:dPt>
          <c:dPt>
            <c:idx val="5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E60-49C7-8569-9B23CFCFB369}"/>
              </c:ext>
            </c:extLst>
          </c:dPt>
          <c:dPt>
            <c:idx val="6"/>
            <c:bubble3D val="0"/>
            <c:spPr>
              <a:solidFill>
                <a:schemeClr val="accent1">
                  <a:tint val="6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E60-49C7-8569-9B23CFCFB369}"/>
              </c:ext>
            </c:extLst>
          </c:dPt>
          <c:dPt>
            <c:idx val="7"/>
            <c:bubble3D val="0"/>
            <c:spPr>
              <a:solidFill>
                <a:schemeClr val="accent1">
                  <a:tint val="4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E60-49C7-8569-9B23CFCFB369}"/>
              </c:ext>
            </c:extLst>
          </c:dPt>
          <c:dLbls>
            <c:dLbl>
              <c:idx val="0"/>
              <c:layout>
                <c:manualLayout>
                  <c:x val="0.18333333333333343"/>
                  <c:y val="-2.77777777777777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60-49C7-8569-9B23CFCFB369}"/>
                </c:ext>
              </c:extLst>
            </c:dLbl>
            <c:dLbl>
              <c:idx val="1"/>
              <c:layout>
                <c:manualLayout>
                  <c:x val="0.11666666666666667"/>
                  <c:y val="0.13888888888888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60-49C7-8569-9B23CFCFB369}"/>
                </c:ext>
              </c:extLst>
            </c:dLbl>
            <c:dLbl>
              <c:idx val="2"/>
              <c:layout>
                <c:manualLayout>
                  <c:x val="-0.15277777777777782"/>
                  <c:y val="0.138888888888889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60-49C7-8569-9B23CFCFB369}"/>
                </c:ext>
              </c:extLst>
            </c:dLbl>
            <c:dLbl>
              <c:idx val="3"/>
              <c:layout>
                <c:manualLayout>
                  <c:x val="-0.18888888888888888"/>
                  <c:y val="6.01851851851851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60-49C7-8569-9B23CFCFB369}"/>
                </c:ext>
              </c:extLst>
            </c:dLbl>
            <c:dLbl>
              <c:idx val="4"/>
              <c:layout>
                <c:manualLayout>
                  <c:x val="-0.19249641067593823"/>
                  <c:y val="-1.8754645669291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60-49C7-8569-9B23CFCFB369}"/>
                </c:ext>
              </c:extLst>
            </c:dLbl>
            <c:dLbl>
              <c:idx val="5"/>
              <c:layout>
                <c:manualLayout>
                  <c:x val="-0.17500000000000002"/>
                  <c:y val="-0.1042512709167168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E60-49C7-8569-9B23CFCFB369}"/>
                </c:ext>
              </c:extLst>
            </c:dLbl>
            <c:dLbl>
              <c:idx val="6"/>
              <c:layout>
                <c:manualLayout>
                  <c:x val="-9.4444444444444442E-2"/>
                  <c:y val="-0.11111111111111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60-49C7-8569-9B23CFCFB369}"/>
                </c:ext>
              </c:extLst>
            </c:dLbl>
            <c:dLbl>
              <c:idx val="7"/>
              <c:layout>
                <c:manualLayout>
                  <c:x val="7.7777777777777779E-2"/>
                  <c:y val="-0.138888917955023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60-49C7-8569-9B23CFCFB369}"/>
                </c:ext>
              </c:extLst>
            </c:dLbl>
            <c:numFmt formatCode="0.0%" sourceLinked="0"/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chart!$B$3:$I$3</c:f>
              <c:strCache>
                <c:ptCount val="8"/>
                <c:pt idx="0">
                  <c:v> Band A </c:v>
                </c:pt>
                <c:pt idx="1">
                  <c:v> Band B </c:v>
                </c:pt>
                <c:pt idx="2">
                  <c:v> Band C </c:v>
                </c:pt>
                <c:pt idx="3">
                  <c:v> Band D </c:v>
                </c:pt>
                <c:pt idx="4">
                  <c:v> Band E </c:v>
                </c:pt>
                <c:pt idx="5">
                  <c:v> Band F </c:v>
                </c:pt>
                <c:pt idx="6">
                  <c:v> Band G </c:v>
                </c:pt>
                <c:pt idx="7">
                  <c:v> Band H </c:v>
                </c:pt>
              </c:strCache>
            </c:strRef>
          </c:cat>
          <c:val>
            <c:numRef>
              <c:f>chart!$B$4:$I$4</c:f>
              <c:numCache>
                <c:formatCode>General</c:formatCode>
                <c:ptCount val="8"/>
                <c:pt idx="0">
                  <c:v>0.24243071432522709</c:v>
                </c:pt>
                <c:pt idx="1">
                  <c:v>0.19597805435281435</c:v>
                </c:pt>
                <c:pt idx="2">
                  <c:v>0.21842380309042148</c:v>
                </c:pt>
                <c:pt idx="3">
                  <c:v>0.15512158655333366</c:v>
                </c:pt>
                <c:pt idx="4">
                  <c:v>9.6160766375382734E-2</c:v>
                </c:pt>
                <c:pt idx="5">
                  <c:v>5.0873326317708731E-2</c:v>
                </c:pt>
                <c:pt idx="6">
                  <c:v>3.5102672555402836E-2</c:v>
                </c:pt>
                <c:pt idx="7">
                  <c:v>5.9090764297091529E-3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0-49C7-8569-9B23CFCFB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10</xdr:col>
      <xdr:colOff>19050</xdr:colOff>
      <xdr:row>20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85B7EB-3D99-4627-9893-7FC7E6FCE7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515937</xdr:colOff>
      <xdr:row>5</xdr:row>
      <xdr:rowOff>95250</xdr:rowOff>
    </xdr:from>
    <xdr:to>
      <xdr:col>6</xdr:col>
      <xdr:colOff>119063</xdr:colOff>
      <xdr:row>15</xdr:row>
      <xdr:rowOff>150812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C8C6E94-609A-440A-BB77-D6944A73784A}"/>
            </a:ext>
          </a:extLst>
        </xdr:cNvPr>
        <xdr:cNvSpPr txBox="1"/>
      </xdr:nvSpPr>
      <xdr:spPr>
        <a:xfrm>
          <a:off x="2349500" y="889000"/>
          <a:ext cx="1436688" cy="1643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800">
              <a:solidFill>
                <a:schemeClr val="tx1">
                  <a:lumMod val="50000"/>
                  <a:lumOff val="50000"/>
                </a:schemeClr>
              </a:solidFill>
            </a:rPr>
            <a:t>Total number of dwellings =</a:t>
          </a:r>
          <a:r>
            <a:rPr lang="en-GB" sz="1800" baseline="0">
              <a:solidFill>
                <a:schemeClr val="tx1">
                  <a:lumMod val="50000"/>
                  <a:lumOff val="50000"/>
                </a:schemeClr>
              </a:solidFill>
            </a:rPr>
            <a:t> 24.5 million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/LGF3Data/CTB1%20and%20CTB1(S)/October%202019/Stats%20release/LA%20Drop%20dow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CTB Form"/>
      <sheetName val="CTB Supplementary Form"/>
      <sheetName val="CT Support"/>
      <sheetName val="Family Annexe"/>
      <sheetName val="Flex Empty"/>
      <sheetName val="Data"/>
      <sheetName val="LA list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27">
          <cell r="E327">
            <v>5951435</v>
          </cell>
          <cell r="F327">
            <v>4811068</v>
          </cell>
          <cell r="G327">
            <v>5362089</v>
          </cell>
          <cell r="H327">
            <v>3808082</v>
          </cell>
          <cell r="I327">
            <v>2360652</v>
          </cell>
          <cell r="J327">
            <v>1248890</v>
          </cell>
          <cell r="K327">
            <v>861736</v>
          </cell>
          <cell r="L327">
            <v>145062</v>
          </cell>
          <cell r="M327">
            <v>24549014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71"/>
  <sheetViews>
    <sheetView showGridLines="0" tabSelected="1" zoomScaleNormal="100" zoomScaleSheetLayoutView="100" workbookViewId="0">
      <selection activeCell="C42" sqref="C42"/>
    </sheetView>
  </sheetViews>
  <sheetFormatPr defaultRowHeight="12.75" x14ac:dyDescent="0.2"/>
  <cols>
    <col min="1" max="1" width="1.140625" customWidth="1"/>
    <col min="2" max="2" width="2.140625" customWidth="1"/>
    <col min="3" max="3" width="58" customWidth="1"/>
    <col min="4" max="13" width="8.140625" customWidth="1"/>
    <col min="14" max="14" width="2.140625" customWidth="1"/>
    <col min="15" max="15" width="12" bestFit="1" customWidth="1"/>
  </cols>
  <sheetData>
    <row r="1" spans="2:35" ht="19.5" thickBot="1" x14ac:dyDescent="0.3">
      <c r="B1" s="53" t="s">
        <v>40</v>
      </c>
      <c r="C1" s="54"/>
      <c r="D1" s="54"/>
      <c r="E1" s="55"/>
      <c r="F1" s="55"/>
      <c r="G1" s="55"/>
      <c r="H1" s="55"/>
      <c r="I1" s="55"/>
      <c r="J1" s="55"/>
      <c r="K1" s="55"/>
      <c r="L1" s="55"/>
      <c r="M1" s="55"/>
      <c r="N1" s="56"/>
      <c r="O1" s="41"/>
    </row>
    <row r="2" spans="2:35" ht="15.75" x14ac:dyDescent="0.25">
      <c r="B2" s="16"/>
      <c r="C2" s="5"/>
      <c r="D2" s="40"/>
      <c r="E2" s="41"/>
      <c r="F2" s="41"/>
      <c r="G2" s="41"/>
      <c r="H2" s="41"/>
      <c r="I2" s="41"/>
      <c r="J2" s="41"/>
      <c r="K2" s="41"/>
      <c r="L2" s="41"/>
      <c r="M2" s="42" t="s">
        <v>12</v>
      </c>
      <c r="N2" s="17"/>
      <c r="O2" s="59"/>
    </row>
    <row r="3" spans="2:35" x14ac:dyDescent="0.2">
      <c r="B3" s="18"/>
      <c r="C3" s="1"/>
      <c r="D3" s="42" t="s">
        <v>35</v>
      </c>
      <c r="E3" s="42" t="s">
        <v>0</v>
      </c>
      <c r="F3" s="42" t="s">
        <v>1</v>
      </c>
      <c r="G3" s="42" t="s">
        <v>2</v>
      </c>
      <c r="H3" s="42" t="s">
        <v>3</v>
      </c>
      <c r="I3" s="42" t="s">
        <v>4</v>
      </c>
      <c r="J3" s="42" t="s">
        <v>5</v>
      </c>
      <c r="K3" s="42" t="s">
        <v>6</v>
      </c>
      <c r="L3" s="42" t="s">
        <v>7</v>
      </c>
      <c r="M3" s="42" t="s">
        <v>8</v>
      </c>
      <c r="N3" s="19"/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2:35" x14ac:dyDescent="0.2">
      <c r="B4" s="18"/>
      <c r="C4" s="1"/>
      <c r="D4" s="43"/>
      <c r="E4" s="44"/>
      <c r="F4" s="44"/>
      <c r="G4" s="44"/>
      <c r="H4" s="44"/>
      <c r="I4" s="42"/>
      <c r="J4" s="44"/>
      <c r="K4" s="44"/>
      <c r="L4" s="44"/>
      <c r="M4" s="44"/>
      <c r="N4" s="19"/>
      <c r="O4" s="66"/>
      <c r="P4" s="67"/>
      <c r="Q4" s="67"/>
      <c r="R4" s="68"/>
      <c r="S4" s="68"/>
      <c r="T4" s="68"/>
      <c r="U4" s="68"/>
      <c r="V4" s="68"/>
      <c r="W4" s="68"/>
    </row>
    <row r="5" spans="2:35" s="2" customFormat="1" x14ac:dyDescent="0.2">
      <c r="B5" s="20"/>
      <c r="C5" s="6" t="s">
        <v>11</v>
      </c>
      <c r="D5" s="71">
        <v>0</v>
      </c>
      <c r="E5" s="71">
        <v>5951.4350000000004</v>
      </c>
      <c r="F5" s="71">
        <v>4811.0680000000002</v>
      </c>
      <c r="G5" s="71">
        <v>5362.0889999999999</v>
      </c>
      <c r="H5" s="71">
        <v>3808.0819999999999</v>
      </c>
      <c r="I5" s="71">
        <v>2360.652</v>
      </c>
      <c r="J5" s="71">
        <v>1248.8900000000001</v>
      </c>
      <c r="K5" s="71">
        <v>861.73599999999999</v>
      </c>
      <c r="L5" s="71">
        <v>145.06200000000001</v>
      </c>
      <c r="M5" s="71">
        <v>24549.013999999999</v>
      </c>
      <c r="N5" s="21"/>
      <c r="O5" s="69"/>
      <c r="P5" s="69"/>
      <c r="Q5" s="69"/>
      <c r="R5" s="69"/>
      <c r="S5" s="69"/>
      <c r="T5" s="69"/>
      <c r="U5" s="69"/>
      <c r="V5" s="69"/>
      <c r="W5" s="69"/>
      <c r="X5" s="69"/>
      <c r="Z5" s="69"/>
      <c r="AA5" s="69"/>
      <c r="AB5" s="69"/>
      <c r="AC5" s="69"/>
      <c r="AD5" s="69"/>
      <c r="AE5" s="69"/>
      <c r="AF5" s="69"/>
      <c r="AG5" s="69"/>
      <c r="AH5" s="69"/>
      <c r="AI5" s="70"/>
    </row>
    <row r="6" spans="2:35" s="2" customFormat="1" x14ac:dyDescent="0.2">
      <c r="B6" s="20"/>
      <c r="C6" s="8" t="s">
        <v>19</v>
      </c>
      <c r="D6" s="72"/>
      <c r="E6" s="73"/>
      <c r="F6" s="73"/>
      <c r="G6" s="73"/>
      <c r="H6" s="73"/>
      <c r="I6" s="73"/>
      <c r="J6" s="73"/>
      <c r="K6" s="73"/>
      <c r="L6" s="73"/>
      <c r="M6" s="73"/>
      <c r="N6" s="21"/>
      <c r="O6" s="61"/>
      <c r="P6" s="69"/>
      <c r="R6" s="65"/>
      <c r="W6" s="65"/>
      <c r="Z6" s="69"/>
      <c r="AA6" s="69"/>
      <c r="AB6" s="69"/>
      <c r="AC6" s="69"/>
      <c r="AD6" s="69"/>
      <c r="AE6" s="69"/>
      <c r="AF6" s="69"/>
      <c r="AG6" s="69"/>
      <c r="AH6" s="69"/>
      <c r="AI6" s="70"/>
    </row>
    <row r="7" spans="2:35" s="2" customFormat="1" x14ac:dyDescent="0.2">
      <c r="B7" s="20"/>
      <c r="C7" s="39" t="s">
        <v>21</v>
      </c>
      <c r="D7" s="72">
        <v>0</v>
      </c>
      <c r="E7" s="73">
        <v>228.20599999999999</v>
      </c>
      <c r="F7" s="73">
        <v>128.69399999999999</v>
      </c>
      <c r="G7" s="73">
        <v>117.619</v>
      </c>
      <c r="H7" s="73">
        <v>75.441999999999993</v>
      </c>
      <c r="I7" s="73">
        <v>40.368000000000002</v>
      </c>
      <c r="J7" s="73">
        <v>18.995000000000001</v>
      </c>
      <c r="K7" s="73">
        <v>12.776</v>
      </c>
      <c r="L7" s="73">
        <v>3.53</v>
      </c>
      <c r="M7" s="71">
        <v>625.63</v>
      </c>
      <c r="N7" s="21"/>
      <c r="O7" s="61"/>
      <c r="P7" s="69"/>
      <c r="Q7" s="69"/>
      <c r="R7" s="69"/>
      <c r="S7" s="69"/>
      <c r="T7" s="69"/>
      <c r="U7" s="69"/>
      <c r="V7" s="69"/>
      <c r="W7" s="69"/>
      <c r="X7" s="69"/>
      <c r="Y7" s="69"/>
      <c r="Z7" s="70"/>
    </row>
    <row r="8" spans="2:35" s="2" customFormat="1" x14ac:dyDescent="0.2">
      <c r="B8" s="20"/>
      <c r="C8" s="39" t="s">
        <v>22</v>
      </c>
      <c r="D8" s="72">
        <v>0</v>
      </c>
      <c r="E8" s="73">
        <v>0.47499999999999998</v>
      </c>
      <c r="F8" s="73">
        <v>0.16700000000000001</v>
      </c>
      <c r="G8" s="73">
        <v>0.217</v>
      </c>
      <c r="H8" s="73">
        <v>0.184</v>
      </c>
      <c r="I8" s="73">
        <v>0.13800000000000001</v>
      </c>
      <c r="J8" s="73">
        <v>7.1999999999999995E-2</v>
      </c>
      <c r="K8" s="73">
        <v>6.4000000000000001E-2</v>
      </c>
      <c r="L8" s="73">
        <v>2.1999999999999999E-2</v>
      </c>
      <c r="M8" s="71">
        <v>1.339</v>
      </c>
      <c r="N8" s="21"/>
      <c r="O8" s="61"/>
      <c r="P8" s="69"/>
      <c r="Q8" s="69"/>
      <c r="R8" s="69"/>
      <c r="S8" s="69"/>
      <c r="T8" s="69"/>
      <c r="U8" s="69"/>
      <c r="V8" s="69"/>
      <c r="W8" s="69"/>
      <c r="X8" s="69"/>
      <c r="Y8" s="69"/>
      <c r="Z8" s="70"/>
    </row>
    <row r="9" spans="2:35" s="2" customFormat="1" x14ac:dyDescent="0.2">
      <c r="B9" s="22"/>
      <c r="C9" s="6" t="s">
        <v>20</v>
      </c>
      <c r="D9" s="76">
        <v>0</v>
      </c>
      <c r="E9" s="71">
        <v>5722.7539999999999</v>
      </c>
      <c r="F9" s="71">
        <v>4682.2070000000003</v>
      </c>
      <c r="G9" s="71">
        <v>5244.2529999999997</v>
      </c>
      <c r="H9" s="71">
        <v>3732.4560000000001</v>
      </c>
      <c r="I9" s="71">
        <v>2320.1460000000002</v>
      </c>
      <c r="J9" s="71">
        <v>1229.8230000000001</v>
      </c>
      <c r="K9" s="71">
        <v>848.89599999999996</v>
      </c>
      <c r="L9" s="71">
        <v>141.51</v>
      </c>
      <c r="M9" s="71">
        <v>23922.044999999998</v>
      </c>
      <c r="N9" s="21"/>
      <c r="O9" s="61"/>
      <c r="P9" s="69"/>
      <c r="Q9" s="69"/>
      <c r="R9" s="69"/>
      <c r="S9" s="69"/>
      <c r="T9" s="69"/>
      <c r="U9" s="69"/>
      <c r="V9" s="69"/>
      <c r="W9" s="69"/>
      <c r="X9" s="69"/>
      <c r="Y9" s="69"/>
      <c r="Z9" s="70"/>
    </row>
    <row r="10" spans="2:35" s="2" customFormat="1" x14ac:dyDescent="0.2">
      <c r="B10" s="22"/>
      <c r="C10" s="6"/>
      <c r="D10" s="72"/>
      <c r="E10" s="73"/>
      <c r="F10" s="73"/>
      <c r="G10" s="73"/>
      <c r="H10" s="73"/>
      <c r="I10" s="73"/>
      <c r="J10" s="73"/>
      <c r="K10" s="73"/>
      <c r="L10" s="73"/>
      <c r="M10" s="73"/>
      <c r="N10" s="21"/>
      <c r="O10" s="61"/>
      <c r="U10" s="69"/>
      <c r="V10" s="69"/>
      <c r="W10" s="69"/>
      <c r="X10" s="69"/>
      <c r="Y10" s="69"/>
      <c r="Z10" s="70"/>
    </row>
    <row r="11" spans="2:35" s="2" customFormat="1" x14ac:dyDescent="0.2">
      <c r="B11" s="23"/>
      <c r="C11" s="11" t="s">
        <v>23</v>
      </c>
      <c r="D11" s="80">
        <v>14.705</v>
      </c>
      <c r="E11" s="77">
        <v>19.329999999999998</v>
      </c>
      <c r="F11" s="77">
        <v>26.446000000000002</v>
      </c>
      <c r="G11" s="77">
        <v>23.672000000000001</v>
      </c>
      <c r="H11" s="77">
        <v>18.177</v>
      </c>
      <c r="I11" s="77">
        <v>10.584</v>
      </c>
      <c r="J11" s="77">
        <v>8.8620000000000001</v>
      </c>
      <c r="K11" s="77">
        <v>4.8529999999999998</v>
      </c>
      <c r="L11" s="77">
        <v>0</v>
      </c>
      <c r="M11" s="78">
        <v>126.629</v>
      </c>
      <c r="N11" s="24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70"/>
    </row>
    <row r="12" spans="2:35" s="2" customFormat="1" x14ac:dyDescent="0.2">
      <c r="B12" s="22"/>
      <c r="C12" s="6" t="s">
        <v>24</v>
      </c>
      <c r="D12" s="81">
        <v>14.705</v>
      </c>
      <c r="E12" s="71">
        <v>5727.3789999999999</v>
      </c>
      <c r="F12" s="71">
        <v>4689.3230000000003</v>
      </c>
      <c r="G12" s="71">
        <v>5241.4790000000003</v>
      </c>
      <c r="H12" s="71">
        <v>3726.9609999999998</v>
      </c>
      <c r="I12" s="71">
        <v>2312.5529999999999</v>
      </c>
      <c r="J12" s="71">
        <v>1228.1010000000001</v>
      </c>
      <c r="K12" s="71">
        <v>844.88699999999994</v>
      </c>
      <c r="L12" s="71">
        <v>136.65700000000001</v>
      </c>
      <c r="M12" s="71">
        <v>23922.044999999998</v>
      </c>
      <c r="N12" s="24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70"/>
    </row>
    <row r="13" spans="2:35" s="2" customFormat="1" x14ac:dyDescent="0.2">
      <c r="B13" s="22"/>
      <c r="C13" s="3"/>
      <c r="D13" s="74"/>
      <c r="E13" s="73"/>
      <c r="F13" s="73"/>
      <c r="G13" s="73"/>
      <c r="H13" s="73"/>
      <c r="I13" s="73"/>
      <c r="J13" s="73"/>
      <c r="K13" s="73"/>
      <c r="L13" s="73"/>
      <c r="M13" s="71"/>
      <c r="N13" s="24"/>
      <c r="O13" s="62"/>
      <c r="U13" s="69"/>
      <c r="V13" s="69"/>
      <c r="W13" s="69"/>
      <c r="X13" s="69"/>
      <c r="Y13" s="69"/>
      <c r="Z13" s="70"/>
    </row>
    <row r="14" spans="2:35" s="2" customFormat="1" x14ac:dyDescent="0.2">
      <c r="B14" s="25"/>
      <c r="C14" s="7" t="s">
        <v>14</v>
      </c>
      <c r="D14" s="72"/>
      <c r="E14" s="73"/>
      <c r="F14" s="73"/>
      <c r="G14" s="73"/>
      <c r="H14" s="73"/>
      <c r="I14" s="73"/>
      <c r="J14" s="73"/>
      <c r="K14" s="73"/>
      <c r="L14" s="73"/>
      <c r="M14" s="71"/>
      <c r="N14" s="21"/>
      <c r="O14" s="61"/>
      <c r="U14" s="69"/>
      <c r="V14" s="69"/>
      <c r="W14" s="69"/>
      <c r="X14" s="69"/>
      <c r="Y14" s="69"/>
      <c r="Z14" s="70"/>
    </row>
    <row r="15" spans="2:35" s="2" customFormat="1" x14ac:dyDescent="0.2">
      <c r="B15" s="22"/>
      <c r="C15" s="6" t="s">
        <v>15</v>
      </c>
      <c r="D15" s="71">
        <v>4.8490000000000002</v>
      </c>
      <c r="E15" s="71">
        <v>2874.605</v>
      </c>
      <c r="F15" s="71">
        <v>1867.432</v>
      </c>
      <c r="G15" s="71">
        <v>1683.624</v>
      </c>
      <c r="H15" s="71">
        <v>961.33100000000002</v>
      </c>
      <c r="I15" s="71">
        <v>490.34800000000001</v>
      </c>
      <c r="J15" s="71">
        <v>222.55</v>
      </c>
      <c r="K15" s="71">
        <v>132.73099999999999</v>
      </c>
      <c r="L15" s="71">
        <v>16.838000000000001</v>
      </c>
      <c r="M15" s="71">
        <v>8254.3080000000009</v>
      </c>
      <c r="N15" s="21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70"/>
    </row>
    <row r="16" spans="2:35" s="2" customFormat="1" x14ac:dyDescent="0.2">
      <c r="B16" s="26"/>
      <c r="C16" s="8" t="s">
        <v>10</v>
      </c>
      <c r="D16" s="72"/>
      <c r="E16" s="73"/>
      <c r="F16" s="73"/>
      <c r="G16" s="73"/>
      <c r="H16" s="73"/>
      <c r="I16" s="73"/>
      <c r="J16" s="73"/>
      <c r="K16" s="73"/>
      <c r="L16" s="73"/>
      <c r="M16" s="71"/>
      <c r="N16" s="21"/>
      <c r="O16" s="61"/>
      <c r="U16" s="69"/>
      <c r="V16" s="69"/>
      <c r="W16" s="69"/>
      <c r="X16" s="69"/>
      <c r="Y16" s="69"/>
      <c r="Z16" s="70"/>
    </row>
    <row r="17" spans="2:26" s="2" customFormat="1" x14ac:dyDescent="0.2">
      <c r="B17" s="27"/>
      <c r="C17" s="9" t="s">
        <v>25</v>
      </c>
      <c r="D17" s="74">
        <v>0</v>
      </c>
      <c r="E17" s="77">
        <v>5.992</v>
      </c>
      <c r="F17" s="77">
        <v>1.843</v>
      </c>
      <c r="G17" s="77">
        <v>1.8879999999999999</v>
      </c>
      <c r="H17" s="77">
        <v>1.3240000000000001</v>
      </c>
      <c r="I17" s="77">
        <v>0.81299999999999994</v>
      </c>
      <c r="J17" s="77">
        <v>0.48099999999999998</v>
      </c>
      <c r="K17" s="77">
        <v>0.35</v>
      </c>
      <c r="L17" s="77">
        <v>0.104</v>
      </c>
      <c r="M17" s="78">
        <v>12.795</v>
      </c>
      <c r="N17" s="21"/>
      <c r="O17" s="61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70"/>
    </row>
    <row r="18" spans="2:26" s="2" customFormat="1" x14ac:dyDescent="0.2">
      <c r="B18" s="27"/>
      <c r="C18" s="9" t="s">
        <v>26</v>
      </c>
      <c r="D18" s="74">
        <v>0</v>
      </c>
      <c r="E18" s="77">
        <v>24.317</v>
      </c>
      <c r="F18" s="77">
        <v>14.363</v>
      </c>
      <c r="G18" s="77">
        <v>11.289</v>
      </c>
      <c r="H18" s="77">
        <v>6.7240000000000002</v>
      </c>
      <c r="I18" s="77">
        <v>3.754</v>
      </c>
      <c r="J18" s="77">
        <v>2.0539999999999998</v>
      </c>
      <c r="K18" s="77">
        <v>1.4339999999999999</v>
      </c>
      <c r="L18" s="77">
        <v>0.20699999999999999</v>
      </c>
      <c r="M18" s="78">
        <v>64.141999999999996</v>
      </c>
      <c r="N18" s="21"/>
      <c r="O18" s="61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70"/>
    </row>
    <row r="19" spans="2:26" s="2" customFormat="1" x14ac:dyDescent="0.2">
      <c r="B19" s="27"/>
      <c r="C19" s="9" t="s">
        <v>27</v>
      </c>
      <c r="D19" s="74">
        <v>0</v>
      </c>
      <c r="E19" s="77">
        <v>29.029</v>
      </c>
      <c r="F19" s="77">
        <v>11.635999999999999</v>
      </c>
      <c r="G19" s="77">
        <v>8.6470000000000002</v>
      </c>
      <c r="H19" s="77">
        <v>5.7640000000000002</v>
      </c>
      <c r="I19" s="77">
        <v>3.4159999999999999</v>
      </c>
      <c r="J19" s="77">
        <v>1.9119999999999999</v>
      </c>
      <c r="K19" s="77">
        <v>1.7010000000000001</v>
      </c>
      <c r="L19" s="77">
        <v>0.83299999999999996</v>
      </c>
      <c r="M19" s="78">
        <v>62.938000000000002</v>
      </c>
      <c r="N19" s="21"/>
      <c r="O19" s="61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70"/>
    </row>
    <row r="20" spans="2:26" s="2" customFormat="1" x14ac:dyDescent="0.2">
      <c r="B20" s="27"/>
      <c r="C20" s="9" t="s">
        <v>13</v>
      </c>
      <c r="D20" s="77">
        <v>4.0140000000000002</v>
      </c>
      <c r="E20" s="77">
        <v>2757.2260000000001</v>
      </c>
      <c r="F20" s="77">
        <v>1784.36</v>
      </c>
      <c r="G20" s="77">
        <v>1599.011</v>
      </c>
      <c r="H20" s="77">
        <v>903.63099999999997</v>
      </c>
      <c r="I20" s="77">
        <v>456.34</v>
      </c>
      <c r="J20" s="77">
        <v>202.54499999999999</v>
      </c>
      <c r="K20" s="77">
        <v>116.42</v>
      </c>
      <c r="L20" s="77">
        <v>13.106999999999999</v>
      </c>
      <c r="M20" s="78">
        <v>7836.6540000000005</v>
      </c>
      <c r="N20" s="21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70"/>
    </row>
    <row r="21" spans="2:26" s="2" customFormat="1" x14ac:dyDescent="0.2">
      <c r="B21" s="28"/>
      <c r="C21" s="9" t="s">
        <v>17</v>
      </c>
      <c r="D21" s="77">
        <v>0.23899999999999999</v>
      </c>
      <c r="E21" s="77">
        <v>4.9059999999999997</v>
      </c>
      <c r="F21" s="77">
        <v>3.7559999999999998</v>
      </c>
      <c r="G21" s="77">
        <v>4.6379999999999999</v>
      </c>
      <c r="H21" s="77">
        <v>4.5119999999999996</v>
      </c>
      <c r="I21" s="77">
        <v>3.8929999999999998</v>
      </c>
      <c r="J21" s="77">
        <v>4.8789999999999996</v>
      </c>
      <c r="K21" s="77">
        <v>6.7939999999999996</v>
      </c>
      <c r="L21" s="77">
        <v>2.0329999999999999</v>
      </c>
      <c r="M21" s="78">
        <v>35.65</v>
      </c>
      <c r="N21" s="21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70"/>
    </row>
    <row r="22" spans="2:26" s="2" customFormat="1" x14ac:dyDescent="0.2">
      <c r="B22" s="28"/>
      <c r="C22" s="9" t="s">
        <v>18</v>
      </c>
      <c r="D22" s="77">
        <v>0.59599999999999997</v>
      </c>
      <c r="E22" s="77">
        <v>53.134999999999998</v>
      </c>
      <c r="F22" s="77">
        <v>51.473999999999997</v>
      </c>
      <c r="G22" s="77">
        <v>58.151000000000003</v>
      </c>
      <c r="H22" s="77">
        <v>39.375999999999998</v>
      </c>
      <c r="I22" s="77">
        <v>22.132000000000001</v>
      </c>
      <c r="J22" s="77">
        <v>10.679</v>
      </c>
      <c r="K22" s="77">
        <v>6.032</v>
      </c>
      <c r="L22" s="77">
        <v>0.55400000000000005</v>
      </c>
      <c r="M22" s="78">
        <v>242.12899999999999</v>
      </c>
      <c r="N22" s="21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70"/>
    </row>
    <row r="23" spans="2:26" s="2" customFormat="1" x14ac:dyDescent="0.2">
      <c r="B23" s="29"/>
      <c r="C23" s="10"/>
      <c r="D23" s="72"/>
      <c r="E23" s="77"/>
      <c r="F23" s="77"/>
      <c r="G23" s="77"/>
      <c r="H23" s="77"/>
      <c r="I23" s="77"/>
      <c r="J23" s="77"/>
      <c r="K23" s="77"/>
      <c r="L23" s="77"/>
      <c r="M23" s="78"/>
      <c r="N23" s="21"/>
      <c r="O23" s="61"/>
      <c r="U23" s="69"/>
      <c r="V23" s="69"/>
      <c r="W23" s="69"/>
      <c r="X23" s="69"/>
      <c r="Y23" s="69"/>
      <c r="Z23" s="70"/>
    </row>
    <row r="24" spans="2:26" s="2" customFormat="1" x14ac:dyDescent="0.2">
      <c r="B24" s="22"/>
      <c r="C24" s="6" t="s">
        <v>16</v>
      </c>
      <c r="D24" s="71">
        <v>9.8559999999999999</v>
      </c>
      <c r="E24" s="71">
        <v>2852.7739999999999</v>
      </c>
      <c r="F24" s="71">
        <v>2821.8910000000001</v>
      </c>
      <c r="G24" s="71">
        <v>3557.855</v>
      </c>
      <c r="H24" s="71">
        <v>2765.63</v>
      </c>
      <c r="I24" s="71">
        <v>1822.2049999999999</v>
      </c>
      <c r="J24" s="71">
        <v>1005.551</v>
      </c>
      <c r="K24" s="71">
        <v>712.15599999999995</v>
      </c>
      <c r="L24" s="71">
        <v>119.819</v>
      </c>
      <c r="M24" s="71">
        <v>15667.736999999999</v>
      </c>
      <c r="N24" s="21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70"/>
    </row>
    <row r="25" spans="2:26" s="2" customFormat="1" x14ac:dyDescent="0.2">
      <c r="B25" s="26"/>
      <c r="C25" s="8" t="s">
        <v>10</v>
      </c>
      <c r="D25" s="75"/>
      <c r="E25" s="73"/>
      <c r="F25" s="73"/>
      <c r="G25" s="73"/>
      <c r="H25" s="73"/>
      <c r="I25" s="73"/>
      <c r="J25" s="73"/>
      <c r="K25" s="73"/>
      <c r="L25" s="73"/>
      <c r="M25" s="71"/>
      <c r="N25" s="30"/>
      <c r="O25" s="63"/>
      <c r="U25" s="69"/>
      <c r="V25" s="69"/>
      <c r="W25" s="69"/>
      <c r="X25" s="69"/>
      <c r="Y25" s="69"/>
      <c r="Z25" s="70"/>
    </row>
    <row r="26" spans="2:26" s="2" customFormat="1" x14ac:dyDescent="0.2">
      <c r="B26" s="27"/>
      <c r="C26" s="9" t="s">
        <v>28</v>
      </c>
      <c r="D26" s="74">
        <v>0</v>
      </c>
      <c r="E26" s="77">
        <v>132.10300000000001</v>
      </c>
      <c r="F26" s="77">
        <v>72.751000000000005</v>
      </c>
      <c r="G26" s="77">
        <v>64.53</v>
      </c>
      <c r="H26" s="77">
        <v>40.61</v>
      </c>
      <c r="I26" s="77">
        <v>23.004000000000001</v>
      </c>
      <c r="J26" s="77">
        <v>12.163</v>
      </c>
      <c r="K26" s="77">
        <v>8.7279999999999998</v>
      </c>
      <c r="L26" s="77">
        <v>1.927</v>
      </c>
      <c r="M26" s="78">
        <v>355.81599999999997</v>
      </c>
      <c r="N26" s="21"/>
      <c r="O26" s="61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70"/>
    </row>
    <row r="27" spans="2:26" s="2" customFormat="1" x14ac:dyDescent="0.2">
      <c r="B27" s="27"/>
      <c r="C27" s="9" t="s">
        <v>29</v>
      </c>
      <c r="D27" s="74">
        <v>0</v>
      </c>
      <c r="E27" s="77">
        <v>51.502000000000002</v>
      </c>
      <c r="F27" s="77">
        <v>39.598999999999997</v>
      </c>
      <c r="G27" s="77">
        <v>46.192999999999998</v>
      </c>
      <c r="H27" s="77">
        <v>38.268999999999998</v>
      </c>
      <c r="I27" s="77">
        <v>26.856000000000002</v>
      </c>
      <c r="J27" s="77">
        <v>16.309999999999999</v>
      </c>
      <c r="K27" s="77">
        <v>15.608000000000001</v>
      </c>
      <c r="L27" s="77">
        <v>0</v>
      </c>
      <c r="M27" s="78">
        <v>239.834</v>
      </c>
      <c r="N27" s="21"/>
      <c r="O27" s="61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70"/>
    </row>
    <row r="28" spans="2:26" s="2" customFormat="1" x14ac:dyDescent="0.2">
      <c r="B28" s="27"/>
      <c r="C28" s="9" t="s">
        <v>9</v>
      </c>
      <c r="D28" s="48">
        <v>9.8559999999999999</v>
      </c>
      <c r="E28" s="48">
        <v>2669.1689999999999</v>
      </c>
      <c r="F28" s="48">
        <v>2709.5409999999997</v>
      </c>
      <c r="G28" s="48">
        <v>3447.1319999999996</v>
      </c>
      <c r="H28" s="48">
        <v>2686.7510000000002</v>
      </c>
      <c r="I28" s="48">
        <v>1772.345</v>
      </c>
      <c r="J28" s="48">
        <v>977.07800000000009</v>
      </c>
      <c r="K28" s="48">
        <v>687.82</v>
      </c>
      <c r="L28" s="48">
        <v>117.892</v>
      </c>
      <c r="M28" s="49">
        <v>15072.086999999998</v>
      </c>
      <c r="N28" s="21"/>
      <c r="O28" s="48"/>
      <c r="P28" s="48"/>
      <c r="Q28" s="48"/>
      <c r="R28" s="48"/>
      <c r="S28" s="48"/>
      <c r="T28" s="48"/>
      <c r="U28" s="69"/>
      <c r="V28" s="69"/>
      <c r="W28" s="69"/>
      <c r="X28" s="69"/>
      <c r="Y28" s="69"/>
      <c r="Z28" s="70"/>
    </row>
    <row r="29" spans="2:26" ht="13.5" thickBot="1" x14ac:dyDescent="0.25">
      <c r="B29" s="31"/>
      <c r="C29" s="3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9"/>
      <c r="O29" s="60"/>
    </row>
    <row r="30" spans="2:26" ht="13.5" customHeight="1" x14ac:dyDescent="0.2">
      <c r="B30" s="32"/>
      <c r="C30" s="4" t="s">
        <v>34</v>
      </c>
      <c r="D30" s="4"/>
      <c r="E30" s="13"/>
      <c r="F30" s="13"/>
      <c r="G30" s="13"/>
      <c r="H30" s="13"/>
      <c r="I30" s="13"/>
      <c r="J30" s="13"/>
      <c r="K30" s="13"/>
      <c r="L30" s="13"/>
      <c r="M30" s="13"/>
      <c r="N30" s="33"/>
      <c r="O30" s="64"/>
    </row>
    <row r="31" spans="2:26" ht="21.75" customHeight="1" x14ac:dyDescent="0.2">
      <c r="B31" s="34"/>
      <c r="C31" s="82" t="s">
        <v>30</v>
      </c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35"/>
      <c r="O31" s="64"/>
      <c r="Q31" s="57"/>
      <c r="R31" s="57"/>
      <c r="S31" s="57"/>
      <c r="T31" s="57"/>
    </row>
    <row r="32" spans="2:26" ht="21" customHeight="1" x14ac:dyDescent="0.2">
      <c r="B32" s="34"/>
      <c r="C32" s="83" t="s">
        <v>31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19"/>
      <c r="O32" s="60"/>
    </row>
    <row r="33" spans="2:15" ht="12" customHeight="1" x14ac:dyDescent="0.2">
      <c r="B33" s="34"/>
      <c r="C33" s="85" t="s">
        <v>32</v>
      </c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19"/>
      <c r="O33" s="60"/>
    </row>
    <row r="34" spans="2:15" x14ac:dyDescent="0.2">
      <c r="B34" s="34"/>
      <c r="C34" s="89" t="s">
        <v>39</v>
      </c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19"/>
      <c r="O34" s="60"/>
    </row>
    <row r="35" spans="2:15" ht="9.75" customHeight="1" x14ac:dyDescent="0.2">
      <c r="B35" s="34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19"/>
      <c r="O35" s="60"/>
    </row>
    <row r="36" spans="2:15" ht="12" customHeight="1" x14ac:dyDescent="0.2">
      <c r="B36" s="34"/>
      <c r="C36" s="87" t="s">
        <v>37</v>
      </c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19"/>
      <c r="O36" s="60"/>
    </row>
    <row r="37" spans="2:15" ht="21.75" customHeight="1" x14ac:dyDescent="0.2">
      <c r="B37" s="34"/>
      <c r="C37" s="87" t="s">
        <v>36</v>
      </c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19"/>
      <c r="O37" s="60"/>
    </row>
    <row r="38" spans="2:15" ht="11.25" customHeight="1" x14ac:dyDescent="0.2">
      <c r="B38" s="34"/>
      <c r="C38" s="85" t="s">
        <v>33</v>
      </c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19"/>
      <c r="O38" s="60"/>
    </row>
    <row r="39" spans="2:15" ht="11.25" customHeight="1" x14ac:dyDescent="0.2">
      <c r="B39" s="34"/>
      <c r="C39" s="79" t="s">
        <v>41</v>
      </c>
      <c r="N39" s="19"/>
      <c r="O39" s="60"/>
    </row>
    <row r="40" spans="2:15" ht="1.5" customHeight="1" thickBot="1" x14ac:dyDescent="0.25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6"/>
      <c r="O40" s="60"/>
    </row>
    <row r="41" spans="2:15" x14ac:dyDescent="0.2">
      <c r="D41" s="15"/>
      <c r="E41" s="14"/>
      <c r="F41" s="15"/>
    </row>
    <row r="48" spans="2:15" x14ac:dyDescent="0.2">
      <c r="D48" s="45"/>
      <c r="E48" s="45"/>
      <c r="F48" s="45"/>
      <c r="G48" s="45"/>
      <c r="H48" s="45"/>
      <c r="I48" s="45"/>
    </row>
    <row r="49" spans="4:9" x14ac:dyDescent="0.2">
      <c r="D49" s="45"/>
      <c r="E49" s="45"/>
      <c r="F49" s="45"/>
      <c r="G49" s="45"/>
      <c r="H49" s="45"/>
      <c r="I49" s="45"/>
    </row>
    <row r="50" spans="4:9" x14ac:dyDescent="0.2">
      <c r="D50" s="46"/>
      <c r="E50" s="46"/>
      <c r="F50" s="46"/>
      <c r="G50" s="46"/>
      <c r="H50" s="46"/>
      <c r="I50" s="46"/>
    </row>
    <row r="51" spans="4:9" x14ac:dyDescent="0.2">
      <c r="D51" s="46"/>
      <c r="E51" s="46"/>
      <c r="F51" s="46"/>
      <c r="G51" s="46"/>
      <c r="H51" s="46"/>
      <c r="I51" s="46"/>
    </row>
    <row r="52" spans="4:9" x14ac:dyDescent="0.2">
      <c r="D52" s="45"/>
      <c r="E52" s="45"/>
      <c r="F52" s="45"/>
      <c r="G52" s="45"/>
      <c r="H52" s="45"/>
      <c r="I52" s="45"/>
    </row>
    <row r="53" spans="4:9" x14ac:dyDescent="0.2">
      <c r="D53" s="46"/>
      <c r="E53" s="47"/>
      <c r="F53" s="47"/>
      <c r="G53" s="47"/>
      <c r="H53" s="47"/>
      <c r="I53" s="47"/>
    </row>
    <row r="54" spans="4:9" x14ac:dyDescent="0.2">
      <c r="D54" s="48"/>
      <c r="E54" s="48"/>
      <c r="F54" s="48"/>
      <c r="G54" s="48"/>
      <c r="H54" s="48"/>
      <c r="I54" s="48"/>
    </row>
    <row r="55" spans="4:9" x14ac:dyDescent="0.2">
      <c r="D55" s="45"/>
      <c r="E55" s="45"/>
      <c r="F55" s="45"/>
      <c r="G55" s="45"/>
      <c r="H55" s="45"/>
      <c r="I55" s="45"/>
    </row>
    <row r="56" spans="4:9" x14ac:dyDescent="0.2">
      <c r="D56" s="45"/>
      <c r="E56" s="45"/>
      <c r="F56" s="45"/>
      <c r="G56" s="45"/>
      <c r="H56" s="45"/>
      <c r="I56" s="45"/>
    </row>
    <row r="57" spans="4:9" x14ac:dyDescent="0.2">
      <c r="D57" s="47"/>
      <c r="E57" s="47"/>
      <c r="F57" s="47"/>
      <c r="G57" s="47"/>
      <c r="H57" s="47"/>
      <c r="I57" s="47"/>
    </row>
    <row r="58" spans="4:9" x14ac:dyDescent="0.2">
      <c r="D58" s="45"/>
      <c r="E58" s="45"/>
      <c r="F58" s="45"/>
      <c r="G58" s="45"/>
      <c r="H58" s="45"/>
      <c r="I58" s="45"/>
    </row>
    <row r="59" spans="4:9" x14ac:dyDescent="0.2">
      <c r="D59" s="50"/>
      <c r="E59" s="46"/>
      <c r="F59" s="46"/>
      <c r="G59" s="46"/>
      <c r="H59" s="46"/>
      <c r="I59" s="46"/>
    </row>
    <row r="60" spans="4:9" x14ac:dyDescent="0.2">
      <c r="D60" s="57"/>
      <c r="E60" s="57"/>
      <c r="F60" s="57"/>
      <c r="G60" s="57"/>
      <c r="H60" s="57"/>
      <c r="I60" s="57"/>
    </row>
    <row r="61" spans="4:9" x14ac:dyDescent="0.2">
      <c r="D61" s="58"/>
      <c r="E61" s="48"/>
      <c r="F61" s="48"/>
      <c r="G61" s="48"/>
      <c r="H61" s="48"/>
      <c r="I61" s="48"/>
    </row>
    <row r="62" spans="4:9" x14ac:dyDescent="0.2">
      <c r="D62" s="58"/>
      <c r="E62" s="48"/>
      <c r="F62" s="48"/>
      <c r="G62" s="48"/>
      <c r="H62" s="48"/>
      <c r="I62" s="48"/>
    </row>
    <row r="63" spans="4:9" x14ac:dyDescent="0.2">
      <c r="D63" s="48"/>
      <c r="E63" s="48"/>
      <c r="F63" s="48"/>
      <c r="G63" s="48"/>
      <c r="H63" s="48"/>
      <c r="I63" s="48"/>
    </row>
    <row r="64" spans="4:9" x14ac:dyDescent="0.2">
      <c r="D64" s="48"/>
      <c r="E64" s="48"/>
      <c r="F64" s="48"/>
      <c r="G64" s="48"/>
      <c r="H64" s="48"/>
      <c r="I64" s="48"/>
    </row>
    <row r="65" spans="4:9" x14ac:dyDescent="0.2">
      <c r="D65" s="48"/>
      <c r="E65" s="48"/>
      <c r="F65" s="48"/>
      <c r="G65" s="48"/>
      <c r="H65" s="48"/>
      <c r="I65" s="48"/>
    </row>
    <row r="66" spans="4:9" x14ac:dyDescent="0.2">
      <c r="D66" s="51"/>
      <c r="E66" s="51"/>
      <c r="F66" s="51"/>
      <c r="G66" s="51"/>
      <c r="H66" s="51"/>
      <c r="I66" s="51"/>
    </row>
    <row r="67" spans="4:9" x14ac:dyDescent="0.2">
      <c r="D67" s="45"/>
      <c r="E67" s="45"/>
      <c r="F67" s="45"/>
      <c r="G67" s="45"/>
      <c r="H67" s="45"/>
      <c r="I67" s="45"/>
    </row>
    <row r="68" spans="4:9" x14ac:dyDescent="0.2">
      <c r="D68" s="52"/>
      <c r="E68" s="52"/>
      <c r="F68" s="52"/>
      <c r="G68" s="52"/>
      <c r="H68" s="52"/>
      <c r="I68" s="52"/>
    </row>
    <row r="69" spans="4:9" x14ac:dyDescent="0.2">
      <c r="D69" s="48"/>
      <c r="E69" s="48"/>
      <c r="F69" s="48"/>
      <c r="G69" s="48"/>
      <c r="H69" s="48"/>
      <c r="I69" s="48"/>
    </row>
    <row r="70" spans="4:9" x14ac:dyDescent="0.2">
      <c r="D70" s="48"/>
      <c r="E70" s="48"/>
      <c r="F70" s="48"/>
      <c r="G70" s="48"/>
      <c r="H70" s="48"/>
      <c r="I70" s="48"/>
    </row>
    <row r="71" spans="4:9" x14ac:dyDescent="0.2">
      <c r="D71" s="48"/>
      <c r="E71" s="48"/>
      <c r="F71" s="48"/>
      <c r="G71" s="48"/>
      <c r="H71" s="48"/>
      <c r="I71" s="48"/>
    </row>
  </sheetData>
  <mergeCells count="7">
    <mergeCell ref="C31:M31"/>
    <mergeCell ref="C32:M32"/>
    <mergeCell ref="C33:M33"/>
    <mergeCell ref="C38:M38"/>
    <mergeCell ref="C36:M36"/>
    <mergeCell ref="C37:M37"/>
    <mergeCell ref="C34:M35"/>
  </mergeCells>
  <phoneticPr fontId="0" type="noConversion"/>
  <pageMargins left="0.35433070866141736" right="0.35433070866141736" top="0.39370078740157483" bottom="0.39370078740157483" header="0.51181102362204722" footer="0.51181102362204722"/>
  <pageSetup paperSize="8" scale="98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D4DF9-DEDF-4A1A-9819-DC2258473BB5}">
  <dimension ref="A3:J7"/>
  <sheetViews>
    <sheetView showGridLines="0" zoomScale="120" zoomScaleNormal="120" workbookViewId="0">
      <selection activeCell="M12" sqref="M12"/>
    </sheetView>
  </sheetViews>
  <sheetFormatPr defaultRowHeight="12.75" x14ac:dyDescent="0.2"/>
  <sheetData>
    <row r="3" spans="1:10" x14ac:dyDescent="0.2">
      <c r="A3" s="1"/>
      <c r="B3" s="42" t="s">
        <v>0</v>
      </c>
      <c r="C3" s="42" t="s">
        <v>1</v>
      </c>
      <c r="D3" s="42" t="s">
        <v>2</v>
      </c>
      <c r="E3" s="42" t="s">
        <v>3</v>
      </c>
      <c r="F3" s="42" t="s">
        <v>4</v>
      </c>
      <c r="G3" s="42" t="s">
        <v>5</v>
      </c>
      <c r="H3" s="42" t="s">
        <v>6</v>
      </c>
      <c r="I3" s="42" t="s">
        <v>7</v>
      </c>
      <c r="J3" s="42" t="s">
        <v>8</v>
      </c>
    </row>
    <row r="4" spans="1:10" x14ac:dyDescent="0.2">
      <c r="A4" t="s">
        <v>38</v>
      </c>
      <c r="B4">
        <f>B5/$J$5</f>
        <v>0.24243071432522709</v>
      </c>
      <c r="C4">
        <f t="shared" ref="C4:I4" si="0">C5/$J$5</f>
        <v>0.19597805435281435</v>
      </c>
      <c r="D4">
        <f t="shared" si="0"/>
        <v>0.21842380309042148</v>
      </c>
      <c r="E4">
        <f t="shared" si="0"/>
        <v>0.15512158655333366</v>
      </c>
      <c r="F4">
        <f t="shared" si="0"/>
        <v>9.6160766375382734E-2</v>
      </c>
      <c r="G4">
        <f t="shared" si="0"/>
        <v>5.0873326317708731E-2</v>
      </c>
      <c r="H4">
        <f t="shared" si="0"/>
        <v>3.5102672555402836E-2</v>
      </c>
      <c r="I4">
        <f t="shared" si="0"/>
        <v>5.9090764297091529E-3</v>
      </c>
      <c r="J4">
        <f>SUM(B4:I4)</f>
        <v>1</v>
      </c>
    </row>
    <row r="5" spans="1:10" x14ac:dyDescent="0.2">
      <c r="A5" s="6" t="s">
        <v>11</v>
      </c>
      <c r="B5" s="45">
        <f>[1]Data!$E$327/1000</f>
        <v>5951.4350000000004</v>
      </c>
      <c r="C5" s="45">
        <f>[1]Data!$F$327/1000</f>
        <v>4811.0680000000002</v>
      </c>
      <c r="D5" s="45">
        <f>[1]Data!$G$327/1000</f>
        <v>5362.0889999999999</v>
      </c>
      <c r="E5" s="45">
        <f>[1]Data!$H$327/1000</f>
        <v>3808.0819999999999</v>
      </c>
      <c r="F5" s="45">
        <f>[1]Data!$I$327/1000</f>
        <v>2360.652</v>
      </c>
      <c r="G5" s="45">
        <f>[1]Data!$J$327/1000</f>
        <v>1248.8900000000001</v>
      </c>
      <c r="H5" s="45">
        <f>[1]Data!$K$327/1000</f>
        <v>861.73599999999999</v>
      </c>
      <c r="I5" s="45">
        <f>[1]Data!$L$327/1000</f>
        <v>145.06200000000001</v>
      </c>
      <c r="J5" s="45">
        <f>[1]Data!$M$327/1000</f>
        <v>24549.013999999999</v>
      </c>
    </row>
    <row r="7" spans="1:10" x14ac:dyDescent="0.2">
      <c r="A7" s="71"/>
      <c r="B7" s="71"/>
      <c r="C7" s="71"/>
      <c r="D7" s="71"/>
      <c r="E7" s="71"/>
      <c r="F7" s="71"/>
      <c r="G7" s="71"/>
      <c r="H7" s="71"/>
      <c r="I7" s="71"/>
      <c r="J7" s="71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3FC649F5-77B3-4285-A4C3-A15848A5F0A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2</vt:lpstr>
      <vt:lpstr>chart</vt:lpstr>
      <vt:lpstr>'Table 2'!Print_Area</vt:lpstr>
    </vt:vector>
  </TitlesOfParts>
  <Company>Central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VYAS</dc:creator>
  <cp:lastModifiedBy>Anna Kilp</cp:lastModifiedBy>
  <cp:lastPrinted>2017-11-07T14:44:40Z</cp:lastPrinted>
  <dcterms:created xsi:type="dcterms:W3CDTF">2006-01-17T15:52:34Z</dcterms:created>
  <dcterms:modified xsi:type="dcterms:W3CDTF">2020-01-29T13:45:23Z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16bef6a9-d76a-460d-9c5e-1d1099b75e13</vt:lpwstr>
  </property>
  <property fmtid="{D5CDD505-2E9C-101B-9397-08002B2CF9AE}" pid="3" name="bjSaver">
    <vt:lpwstr>R0pVd106rFXx61mB5XOoeOl7DzOBLWfF</vt:lpwstr>
  </property>
  <property fmtid="{D5CDD505-2E9C-101B-9397-08002B2CF9AE}" pid="4" name="bjDocumentSecurityLabel">
    <vt:lpwstr>No Marking</vt:lpwstr>
  </property>
</Properties>
</file>