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Q:\ADD Directorate\Local Policy Analysis\LGF\Settlement\2020-21 Final Settlement\Document 13 - Core Spending Power visible lines\"/>
    </mc:Choice>
  </mc:AlternateContent>
  <xr:revisionPtr revIDLastSave="0" documentId="13_ncr:1_{62DF14C1-C76C-4C36-900C-DBFCDB9C532D}" xr6:coauthVersionLast="45" xr6:coauthVersionMax="45" xr10:uidLastSave="{00000000-0000-0000-0000-000000000000}"/>
  <bookViews>
    <workbookView xWindow="26880" yWindow="-120" windowWidth="30960" windowHeight="16920" xr2:uid="{00000000-000D-0000-FFFF-FFFF00000000}"/>
  </bookViews>
  <sheets>
    <sheet name="Visible Lines - Summary" sheetId="1" r:id="rId1"/>
    <sheet name="2016-17 (visible)" sheetId="2" r:id="rId2"/>
    <sheet name="2017-18 (visible)" sheetId="3" r:id="rId3"/>
    <sheet name="2018-19 (visible)" sheetId="4" r:id="rId4"/>
    <sheet name="2019-20 (visible)" sheetId="5" r:id="rId5"/>
    <sheet name="2020-21 (visible)" sheetId="8" r:id="rId6"/>
    <sheet name="Input" sheetId="7"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hidden="1">#REF!</definedName>
    <definedName name="_FliterDatabase2" hidden="1">#REF!</definedName>
    <definedName name="_Key1"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'[5]4.6 ten year bonds'!$A$4</definedName>
    <definedName name="BLPH2" hidden="1">'[5]4.6 ten year bonds'!$D$4</definedName>
    <definedName name="BLPH3" hidden="1">'[5]4.6 ten year bonds'!$G$4</definedName>
    <definedName name="BLPH4" hidden="1">'[5]4.6 ten year bonds'!$J$4</definedName>
    <definedName name="BLPH5" hidden="1">'[5]4.6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ewClass1" hidden="1">#REF!</definedName>
    <definedName name="Option2" hidden="1">{#N/A,#N/A,FALSE,"TMCOMP96";#N/A,#N/A,FALSE,"MAT96";#N/A,#N/A,FALSE,"FANDA96";#N/A,#N/A,FALSE,"INTRAN96";#N/A,#N/A,FALSE,"NAA9697";#N/A,#N/A,FALSE,"ECWEBB";#N/A,#N/A,FALSE,"MFT96";#N/A,#N/A,FALSE,"CTrecon"}</definedName>
    <definedName name="Pal_Workbook_GUID" hidden="1">"N7IQZZD5YBE28RGZHB5UQVKH"</definedName>
    <definedName name="Pop" hidden="1">[6]Population!#REF!</definedName>
    <definedName name="Population" hidden="1">#REF!</definedName>
    <definedName name="Profiles" hidden="1">#REF!</definedName>
    <definedName name="Projections" hidden="1">#REF!</definedName>
    <definedName name="Results" hidden="1">[7]UK99!$A$1:$A$1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90" i="8" l="1"/>
  <c r="O390" i="8"/>
  <c r="N390" i="8"/>
  <c r="M390" i="8"/>
  <c r="L390" i="8"/>
  <c r="K390" i="8"/>
  <c r="J390" i="8"/>
  <c r="I390" i="8"/>
  <c r="H390" i="8"/>
  <c r="G390" i="8"/>
  <c r="F390" i="8"/>
  <c r="E390" i="8"/>
  <c r="D390" i="8"/>
  <c r="B390" i="8"/>
  <c r="P389" i="8"/>
  <c r="O389" i="8"/>
  <c r="N389" i="8"/>
  <c r="M389" i="8"/>
  <c r="L389" i="8"/>
  <c r="K389" i="8"/>
  <c r="J389" i="8"/>
  <c r="I389" i="8"/>
  <c r="H389" i="8"/>
  <c r="G389" i="8"/>
  <c r="F389" i="8"/>
  <c r="D389" i="8"/>
  <c r="B389" i="8"/>
  <c r="E389" i="8" s="1"/>
  <c r="P388" i="8"/>
  <c r="O388" i="8"/>
  <c r="N388" i="8"/>
  <c r="M388" i="8"/>
  <c r="L388" i="8"/>
  <c r="K388" i="8"/>
  <c r="J388" i="8"/>
  <c r="I388" i="8"/>
  <c r="H388" i="8"/>
  <c r="G388" i="8"/>
  <c r="F388" i="8"/>
  <c r="E388" i="8"/>
  <c r="D388" i="8"/>
  <c r="B388" i="8"/>
  <c r="P387" i="8"/>
  <c r="O387" i="8"/>
  <c r="N387" i="8"/>
  <c r="M387" i="8"/>
  <c r="L387" i="8"/>
  <c r="K387" i="8"/>
  <c r="J387" i="8"/>
  <c r="I387" i="8"/>
  <c r="H387" i="8"/>
  <c r="G387" i="8"/>
  <c r="F387" i="8"/>
  <c r="D387" i="8"/>
  <c r="B387" i="8"/>
  <c r="E387" i="8" s="1"/>
  <c r="P386" i="8"/>
  <c r="O386" i="8"/>
  <c r="N386" i="8"/>
  <c r="M386" i="8"/>
  <c r="L386" i="8"/>
  <c r="K386" i="8"/>
  <c r="J386" i="8"/>
  <c r="I386" i="8"/>
  <c r="H386" i="8"/>
  <c r="G386" i="8"/>
  <c r="F386" i="8"/>
  <c r="E386" i="8"/>
  <c r="D386" i="8"/>
  <c r="B386" i="8"/>
  <c r="P385" i="8"/>
  <c r="O385" i="8"/>
  <c r="N385" i="8"/>
  <c r="M385" i="8"/>
  <c r="L385" i="8"/>
  <c r="K385" i="8"/>
  <c r="J385" i="8"/>
  <c r="I385" i="8"/>
  <c r="H385" i="8"/>
  <c r="G385" i="8"/>
  <c r="F385" i="8"/>
  <c r="D385" i="8"/>
  <c r="B385" i="8"/>
  <c r="E385" i="8" s="1"/>
  <c r="P384" i="8"/>
  <c r="O384" i="8"/>
  <c r="N384" i="8"/>
  <c r="M384" i="8"/>
  <c r="L384" i="8"/>
  <c r="K384" i="8"/>
  <c r="J384" i="8"/>
  <c r="I384" i="8"/>
  <c r="H384" i="8"/>
  <c r="G384" i="8"/>
  <c r="F384" i="8"/>
  <c r="E384" i="8"/>
  <c r="D384" i="8"/>
  <c r="B384" i="8"/>
  <c r="P383" i="8"/>
  <c r="O383" i="8"/>
  <c r="N383" i="8"/>
  <c r="M383" i="8"/>
  <c r="L383" i="8"/>
  <c r="K383" i="8"/>
  <c r="J383" i="8"/>
  <c r="I383" i="8"/>
  <c r="H383" i="8"/>
  <c r="G383" i="8"/>
  <c r="F383" i="8"/>
  <c r="D383" i="8"/>
  <c r="B383" i="8"/>
  <c r="E383" i="8" s="1"/>
  <c r="P382" i="8"/>
  <c r="O382" i="8"/>
  <c r="N382" i="8"/>
  <c r="M382" i="8"/>
  <c r="L382" i="8"/>
  <c r="K382" i="8"/>
  <c r="J382" i="8"/>
  <c r="I382" i="8"/>
  <c r="H382" i="8"/>
  <c r="G382" i="8"/>
  <c r="F382" i="8"/>
  <c r="E382" i="8"/>
  <c r="D382" i="8"/>
  <c r="B382" i="8"/>
  <c r="P381" i="8"/>
  <c r="O381" i="8"/>
  <c r="N381" i="8"/>
  <c r="M381" i="8"/>
  <c r="L381" i="8"/>
  <c r="K381" i="8"/>
  <c r="J381" i="8"/>
  <c r="I381" i="8"/>
  <c r="H381" i="8"/>
  <c r="G381" i="8"/>
  <c r="F381" i="8"/>
  <c r="D381" i="8"/>
  <c r="B381" i="8"/>
  <c r="E381" i="8" s="1"/>
  <c r="P380" i="8"/>
  <c r="O380" i="8"/>
  <c r="N380" i="8"/>
  <c r="M380" i="8"/>
  <c r="L380" i="8"/>
  <c r="K380" i="8"/>
  <c r="J380" i="8"/>
  <c r="I380" i="8"/>
  <c r="H380" i="8"/>
  <c r="G380" i="8"/>
  <c r="F380" i="8"/>
  <c r="E380" i="8"/>
  <c r="D380" i="8"/>
  <c r="B380" i="8"/>
  <c r="P379" i="8"/>
  <c r="O379" i="8"/>
  <c r="N379" i="8"/>
  <c r="M379" i="8"/>
  <c r="L379" i="8"/>
  <c r="K379" i="8"/>
  <c r="J379" i="8"/>
  <c r="I379" i="8"/>
  <c r="H379" i="8"/>
  <c r="G379" i="8"/>
  <c r="F379" i="8"/>
  <c r="D379" i="8"/>
  <c r="B379" i="8"/>
  <c r="E379" i="8" s="1"/>
  <c r="P378" i="8"/>
  <c r="O378" i="8"/>
  <c r="N378" i="8"/>
  <c r="M378" i="8"/>
  <c r="L378" i="8"/>
  <c r="K378" i="8"/>
  <c r="J378" i="8"/>
  <c r="I378" i="8"/>
  <c r="H378" i="8"/>
  <c r="G378" i="8"/>
  <c r="F378" i="8"/>
  <c r="E378" i="8"/>
  <c r="D378" i="8"/>
  <c r="B378" i="8"/>
  <c r="P377" i="8"/>
  <c r="O377" i="8"/>
  <c r="N377" i="8"/>
  <c r="M377" i="8"/>
  <c r="L377" i="8"/>
  <c r="K377" i="8"/>
  <c r="J377" i="8"/>
  <c r="I377" i="8"/>
  <c r="H377" i="8"/>
  <c r="G377" i="8"/>
  <c r="F377" i="8"/>
  <c r="D377" i="8"/>
  <c r="B377" i="8"/>
  <c r="E377" i="8" s="1"/>
  <c r="P376" i="8"/>
  <c r="O376" i="8"/>
  <c r="N376" i="8"/>
  <c r="M376" i="8"/>
  <c r="L376" i="8"/>
  <c r="K376" i="8"/>
  <c r="J376" i="8"/>
  <c r="I376" i="8"/>
  <c r="H376" i="8"/>
  <c r="G376" i="8"/>
  <c r="F376" i="8"/>
  <c r="E376" i="8"/>
  <c r="D376" i="8"/>
  <c r="B376" i="8"/>
  <c r="P375" i="8"/>
  <c r="O375" i="8"/>
  <c r="N375" i="8"/>
  <c r="M375" i="8"/>
  <c r="L375" i="8"/>
  <c r="K375" i="8"/>
  <c r="J375" i="8"/>
  <c r="I375" i="8"/>
  <c r="H375" i="8"/>
  <c r="G375" i="8"/>
  <c r="F375" i="8"/>
  <c r="D375" i="8"/>
  <c r="B375" i="8"/>
  <c r="E375" i="8" s="1"/>
  <c r="P374" i="8"/>
  <c r="O374" i="8"/>
  <c r="N374" i="8"/>
  <c r="M374" i="8"/>
  <c r="L374" i="8"/>
  <c r="K374" i="8"/>
  <c r="J374" i="8"/>
  <c r="I374" i="8"/>
  <c r="H374" i="8"/>
  <c r="G374" i="8"/>
  <c r="F374" i="8"/>
  <c r="E374" i="8"/>
  <c r="D374" i="8"/>
  <c r="B374" i="8"/>
  <c r="P373" i="8"/>
  <c r="O373" i="8"/>
  <c r="N373" i="8"/>
  <c r="M373" i="8"/>
  <c r="L373" i="8"/>
  <c r="K373" i="8"/>
  <c r="J373" i="8"/>
  <c r="I373" i="8"/>
  <c r="H373" i="8"/>
  <c r="G373" i="8"/>
  <c r="F373" i="8"/>
  <c r="D373" i="8"/>
  <c r="B373" i="8"/>
  <c r="E373" i="8" s="1"/>
  <c r="P372" i="8"/>
  <c r="O372" i="8"/>
  <c r="N372" i="8"/>
  <c r="M372" i="8"/>
  <c r="L372" i="8"/>
  <c r="K372" i="8"/>
  <c r="J372" i="8"/>
  <c r="I372" i="8"/>
  <c r="H372" i="8"/>
  <c r="G372" i="8"/>
  <c r="F372" i="8"/>
  <c r="E372" i="8"/>
  <c r="D372" i="8"/>
  <c r="B372" i="8"/>
  <c r="P371" i="8"/>
  <c r="O371" i="8"/>
  <c r="N371" i="8"/>
  <c r="M371" i="8"/>
  <c r="L371" i="8"/>
  <c r="K371" i="8"/>
  <c r="J371" i="8"/>
  <c r="I371" i="8"/>
  <c r="H371" i="8"/>
  <c r="G371" i="8"/>
  <c r="F371" i="8"/>
  <c r="D371" i="8"/>
  <c r="B371" i="8"/>
  <c r="E371" i="8" s="1"/>
  <c r="P370" i="8"/>
  <c r="O370" i="8"/>
  <c r="N370" i="8"/>
  <c r="M370" i="8"/>
  <c r="L370" i="8"/>
  <c r="K370" i="8"/>
  <c r="J370" i="8"/>
  <c r="I370" i="8"/>
  <c r="H370" i="8"/>
  <c r="G370" i="8"/>
  <c r="F370" i="8"/>
  <c r="E370" i="8"/>
  <c r="D370" i="8"/>
  <c r="B370" i="8"/>
  <c r="P369" i="8"/>
  <c r="O369" i="8"/>
  <c r="N369" i="8"/>
  <c r="M369" i="8"/>
  <c r="L369" i="8"/>
  <c r="K369" i="8"/>
  <c r="J369" i="8"/>
  <c r="I369" i="8"/>
  <c r="H369" i="8"/>
  <c r="G369" i="8"/>
  <c r="F369" i="8"/>
  <c r="D369" i="8"/>
  <c r="B369" i="8"/>
  <c r="E369" i="8" s="1"/>
  <c r="P368" i="8"/>
  <c r="O368" i="8"/>
  <c r="N368" i="8"/>
  <c r="M368" i="8"/>
  <c r="L368" i="8"/>
  <c r="K368" i="8"/>
  <c r="J368" i="8"/>
  <c r="I368" i="8"/>
  <c r="H368" i="8"/>
  <c r="G368" i="8"/>
  <c r="F368" i="8"/>
  <c r="E368" i="8"/>
  <c r="D368" i="8"/>
  <c r="B368" i="8"/>
  <c r="P367" i="8"/>
  <c r="O367" i="8"/>
  <c r="N367" i="8"/>
  <c r="M367" i="8"/>
  <c r="L367" i="8"/>
  <c r="K367" i="8"/>
  <c r="J367" i="8"/>
  <c r="I367" i="8"/>
  <c r="H367" i="8"/>
  <c r="G367" i="8"/>
  <c r="F367" i="8"/>
  <c r="D367" i="8"/>
  <c r="B367" i="8"/>
  <c r="E367" i="8" s="1"/>
  <c r="P366" i="8"/>
  <c r="O366" i="8"/>
  <c r="N366" i="8"/>
  <c r="M366" i="8"/>
  <c r="L366" i="8"/>
  <c r="K366" i="8"/>
  <c r="J366" i="8"/>
  <c r="I366" i="8"/>
  <c r="H366" i="8"/>
  <c r="G366" i="8"/>
  <c r="F366" i="8"/>
  <c r="E366" i="8"/>
  <c r="D366" i="8"/>
  <c r="B366" i="8"/>
  <c r="P365" i="8"/>
  <c r="O365" i="8"/>
  <c r="N365" i="8"/>
  <c r="M365" i="8"/>
  <c r="L365" i="8"/>
  <c r="K365" i="8"/>
  <c r="J365" i="8"/>
  <c r="I365" i="8"/>
  <c r="H365" i="8"/>
  <c r="G365" i="8"/>
  <c r="F365" i="8"/>
  <c r="D365" i="8"/>
  <c r="B365" i="8"/>
  <c r="E365" i="8" s="1"/>
  <c r="P364" i="8"/>
  <c r="O364" i="8"/>
  <c r="N364" i="8"/>
  <c r="M364" i="8"/>
  <c r="L364" i="8"/>
  <c r="K364" i="8"/>
  <c r="J364" i="8"/>
  <c r="I364" i="8"/>
  <c r="H364" i="8"/>
  <c r="G364" i="8"/>
  <c r="F364" i="8"/>
  <c r="E364" i="8"/>
  <c r="D364" i="8"/>
  <c r="B364" i="8"/>
  <c r="P363" i="8"/>
  <c r="O363" i="8"/>
  <c r="N363" i="8"/>
  <c r="M363" i="8"/>
  <c r="L363" i="8"/>
  <c r="K363" i="8"/>
  <c r="J363" i="8"/>
  <c r="I363" i="8"/>
  <c r="H363" i="8"/>
  <c r="G363" i="8"/>
  <c r="F363" i="8"/>
  <c r="D363" i="8"/>
  <c r="B363" i="8"/>
  <c r="E363" i="8" s="1"/>
  <c r="P362" i="8"/>
  <c r="O362" i="8"/>
  <c r="N362" i="8"/>
  <c r="M362" i="8"/>
  <c r="L362" i="8"/>
  <c r="K362" i="8"/>
  <c r="J362" i="8"/>
  <c r="I362" i="8"/>
  <c r="H362" i="8"/>
  <c r="G362" i="8"/>
  <c r="F362" i="8"/>
  <c r="E362" i="8"/>
  <c r="D362" i="8"/>
  <c r="B362" i="8"/>
  <c r="P361" i="8"/>
  <c r="O361" i="8"/>
  <c r="N361" i="8"/>
  <c r="M361" i="8"/>
  <c r="L361" i="8"/>
  <c r="K361" i="8"/>
  <c r="J361" i="8"/>
  <c r="I361" i="8"/>
  <c r="H361" i="8"/>
  <c r="G361" i="8"/>
  <c r="F361" i="8"/>
  <c r="D361" i="8"/>
  <c r="B361" i="8"/>
  <c r="E361" i="8" s="1"/>
  <c r="P360" i="8"/>
  <c r="O360" i="8"/>
  <c r="N360" i="8"/>
  <c r="M360" i="8"/>
  <c r="L360" i="8"/>
  <c r="K360" i="8"/>
  <c r="J360" i="8"/>
  <c r="I360" i="8"/>
  <c r="H360" i="8"/>
  <c r="G360" i="8"/>
  <c r="F360" i="8"/>
  <c r="E360" i="8"/>
  <c r="D360" i="8"/>
  <c r="B360" i="8"/>
  <c r="P359" i="8"/>
  <c r="O359" i="8"/>
  <c r="N359" i="8"/>
  <c r="M359" i="8"/>
  <c r="L359" i="8"/>
  <c r="K359" i="8"/>
  <c r="J359" i="8"/>
  <c r="I359" i="8"/>
  <c r="H359" i="8"/>
  <c r="G359" i="8"/>
  <c r="F359" i="8"/>
  <c r="D359" i="8"/>
  <c r="B359" i="8"/>
  <c r="E359" i="8" s="1"/>
  <c r="P358" i="8"/>
  <c r="O358" i="8"/>
  <c r="N358" i="8"/>
  <c r="M358" i="8"/>
  <c r="L358" i="8"/>
  <c r="K358" i="8"/>
  <c r="J358" i="8"/>
  <c r="I358" i="8"/>
  <c r="H358" i="8"/>
  <c r="G358" i="8"/>
  <c r="F358" i="8"/>
  <c r="E358" i="8"/>
  <c r="D358" i="8"/>
  <c r="B358" i="8"/>
  <c r="P357" i="8"/>
  <c r="O357" i="8"/>
  <c r="N357" i="8"/>
  <c r="M357" i="8"/>
  <c r="L357" i="8"/>
  <c r="K357" i="8"/>
  <c r="J357" i="8"/>
  <c r="I357" i="8"/>
  <c r="H357" i="8"/>
  <c r="G357" i="8"/>
  <c r="F357" i="8"/>
  <c r="D357" i="8"/>
  <c r="B357" i="8"/>
  <c r="E357" i="8" s="1"/>
  <c r="P356" i="8"/>
  <c r="O356" i="8"/>
  <c r="N356" i="8"/>
  <c r="M356" i="8"/>
  <c r="L356" i="8"/>
  <c r="K356" i="8"/>
  <c r="J356" i="8"/>
  <c r="I356" i="8"/>
  <c r="H356" i="8"/>
  <c r="G356" i="8"/>
  <c r="F356" i="8"/>
  <c r="E356" i="8"/>
  <c r="D356" i="8"/>
  <c r="B356" i="8"/>
  <c r="P355" i="8"/>
  <c r="O355" i="8"/>
  <c r="N355" i="8"/>
  <c r="M355" i="8"/>
  <c r="L355" i="8"/>
  <c r="K355" i="8"/>
  <c r="J355" i="8"/>
  <c r="I355" i="8"/>
  <c r="H355" i="8"/>
  <c r="G355" i="8"/>
  <c r="F355" i="8"/>
  <c r="D355" i="8"/>
  <c r="B355" i="8"/>
  <c r="E355" i="8" s="1"/>
  <c r="P354" i="8"/>
  <c r="O354" i="8"/>
  <c r="N354" i="8"/>
  <c r="M354" i="8"/>
  <c r="L354" i="8"/>
  <c r="K354" i="8"/>
  <c r="J354" i="8"/>
  <c r="I354" i="8"/>
  <c r="H354" i="8"/>
  <c r="G354" i="8"/>
  <c r="F354" i="8"/>
  <c r="E354" i="8"/>
  <c r="D354" i="8"/>
  <c r="B354" i="8"/>
  <c r="P353" i="8"/>
  <c r="O353" i="8"/>
  <c r="N353" i="8"/>
  <c r="M353" i="8"/>
  <c r="L353" i="8"/>
  <c r="K353" i="8"/>
  <c r="J353" i="8"/>
  <c r="I353" i="8"/>
  <c r="H353" i="8"/>
  <c r="G353" i="8"/>
  <c r="F353" i="8"/>
  <c r="D353" i="8"/>
  <c r="B353" i="8"/>
  <c r="E353" i="8" s="1"/>
  <c r="P352" i="8"/>
  <c r="O352" i="8"/>
  <c r="N352" i="8"/>
  <c r="M352" i="8"/>
  <c r="L352" i="8"/>
  <c r="K352" i="8"/>
  <c r="J352" i="8"/>
  <c r="I352" i="8"/>
  <c r="H352" i="8"/>
  <c r="G352" i="8"/>
  <c r="F352" i="8"/>
  <c r="E352" i="8"/>
  <c r="D352" i="8"/>
  <c r="B352" i="8"/>
  <c r="P351" i="8"/>
  <c r="O351" i="8"/>
  <c r="N351" i="8"/>
  <c r="M351" i="8"/>
  <c r="L351" i="8"/>
  <c r="K351" i="8"/>
  <c r="J351" i="8"/>
  <c r="I351" i="8"/>
  <c r="H351" i="8"/>
  <c r="G351" i="8"/>
  <c r="F351" i="8"/>
  <c r="D351" i="8"/>
  <c r="B351" i="8"/>
  <c r="E351" i="8" s="1"/>
  <c r="P350" i="8"/>
  <c r="O350" i="8"/>
  <c r="N350" i="8"/>
  <c r="M350" i="8"/>
  <c r="L350" i="8"/>
  <c r="K350" i="8"/>
  <c r="J350" i="8"/>
  <c r="I350" i="8"/>
  <c r="H350" i="8"/>
  <c r="G350" i="8"/>
  <c r="F350" i="8"/>
  <c r="E350" i="8"/>
  <c r="D350" i="8"/>
  <c r="B350" i="8"/>
  <c r="P349" i="8"/>
  <c r="O349" i="8"/>
  <c r="N349" i="8"/>
  <c r="M349" i="8"/>
  <c r="L349" i="8"/>
  <c r="K349" i="8"/>
  <c r="J349" i="8"/>
  <c r="I349" i="8"/>
  <c r="H349" i="8"/>
  <c r="G349" i="8"/>
  <c r="F349" i="8"/>
  <c r="D349" i="8"/>
  <c r="B349" i="8"/>
  <c r="E349" i="8" s="1"/>
  <c r="P348" i="8"/>
  <c r="O348" i="8"/>
  <c r="N348" i="8"/>
  <c r="M348" i="8"/>
  <c r="L348" i="8"/>
  <c r="K348" i="8"/>
  <c r="J348" i="8"/>
  <c r="I348" i="8"/>
  <c r="H348" i="8"/>
  <c r="G348" i="8"/>
  <c r="F348" i="8"/>
  <c r="E348" i="8"/>
  <c r="D348" i="8"/>
  <c r="B348" i="8"/>
  <c r="P347" i="8"/>
  <c r="O347" i="8"/>
  <c r="N347" i="8"/>
  <c r="M347" i="8"/>
  <c r="L347" i="8"/>
  <c r="K347" i="8"/>
  <c r="J347" i="8"/>
  <c r="I347" i="8"/>
  <c r="H347" i="8"/>
  <c r="G347" i="8"/>
  <c r="F347" i="8"/>
  <c r="D347" i="8"/>
  <c r="B347" i="8"/>
  <c r="E347" i="8" s="1"/>
  <c r="P346" i="8"/>
  <c r="O346" i="8"/>
  <c r="N346" i="8"/>
  <c r="M346" i="8"/>
  <c r="L346" i="8"/>
  <c r="K346" i="8"/>
  <c r="J346" i="8"/>
  <c r="I346" i="8"/>
  <c r="H346" i="8"/>
  <c r="G346" i="8"/>
  <c r="F346" i="8"/>
  <c r="E346" i="8"/>
  <c r="D346" i="8"/>
  <c r="B346" i="8"/>
  <c r="P345" i="8"/>
  <c r="O345" i="8"/>
  <c r="N345" i="8"/>
  <c r="M345" i="8"/>
  <c r="L345" i="8"/>
  <c r="K345" i="8"/>
  <c r="J345" i="8"/>
  <c r="I345" i="8"/>
  <c r="H345" i="8"/>
  <c r="G345" i="8"/>
  <c r="F345" i="8"/>
  <c r="D345" i="8"/>
  <c r="B345" i="8"/>
  <c r="E345" i="8" s="1"/>
  <c r="P344" i="8"/>
  <c r="O344" i="8"/>
  <c r="N344" i="8"/>
  <c r="M344" i="8"/>
  <c r="L344" i="8"/>
  <c r="K344" i="8"/>
  <c r="J344" i="8"/>
  <c r="I344" i="8"/>
  <c r="H344" i="8"/>
  <c r="G344" i="8"/>
  <c r="F344" i="8"/>
  <c r="E344" i="8"/>
  <c r="D344" i="8"/>
  <c r="B344" i="8"/>
  <c r="P343" i="8"/>
  <c r="O343" i="8"/>
  <c r="N343" i="8"/>
  <c r="M343" i="8"/>
  <c r="L343" i="8"/>
  <c r="K343" i="8"/>
  <c r="J343" i="8"/>
  <c r="I343" i="8"/>
  <c r="H343" i="8"/>
  <c r="G343" i="8"/>
  <c r="F343" i="8"/>
  <c r="D343" i="8"/>
  <c r="B343" i="8"/>
  <c r="E343" i="8" s="1"/>
  <c r="P342" i="8"/>
  <c r="O342" i="8"/>
  <c r="N342" i="8"/>
  <c r="M342" i="8"/>
  <c r="L342" i="8"/>
  <c r="K342" i="8"/>
  <c r="J342" i="8"/>
  <c r="I342" i="8"/>
  <c r="H342" i="8"/>
  <c r="G342" i="8"/>
  <c r="F342" i="8"/>
  <c r="E342" i="8"/>
  <c r="D342" i="8"/>
  <c r="B342" i="8"/>
  <c r="P341" i="8"/>
  <c r="O341" i="8"/>
  <c r="N341" i="8"/>
  <c r="M341" i="8"/>
  <c r="L341" i="8"/>
  <c r="K341" i="8"/>
  <c r="J341" i="8"/>
  <c r="I341" i="8"/>
  <c r="H341" i="8"/>
  <c r="G341" i="8"/>
  <c r="F341" i="8"/>
  <c r="D341" i="8"/>
  <c r="B341" i="8"/>
  <c r="E341" i="8" s="1"/>
  <c r="P340" i="8"/>
  <c r="O340" i="8"/>
  <c r="N340" i="8"/>
  <c r="M340" i="8"/>
  <c r="L340" i="8"/>
  <c r="K340" i="8"/>
  <c r="J340" i="8"/>
  <c r="I340" i="8"/>
  <c r="H340" i="8"/>
  <c r="G340" i="8"/>
  <c r="F340" i="8"/>
  <c r="E340" i="8"/>
  <c r="D340" i="8"/>
  <c r="B340" i="8"/>
  <c r="P339" i="8"/>
  <c r="O339" i="8"/>
  <c r="N339" i="8"/>
  <c r="M339" i="8"/>
  <c r="L339" i="8"/>
  <c r="K339" i="8"/>
  <c r="J339" i="8"/>
  <c r="I339" i="8"/>
  <c r="H339" i="8"/>
  <c r="G339" i="8"/>
  <c r="F339" i="8"/>
  <c r="D339" i="8"/>
  <c r="B339" i="8"/>
  <c r="E339" i="8" s="1"/>
  <c r="P338" i="8"/>
  <c r="O338" i="8"/>
  <c r="N338" i="8"/>
  <c r="M338" i="8"/>
  <c r="L338" i="8"/>
  <c r="K338" i="8"/>
  <c r="J338" i="8"/>
  <c r="I338" i="8"/>
  <c r="H338" i="8"/>
  <c r="G338" i="8"/>
  <c r="F338" i="8"/>
  <c r="E338" i="8"/>
  <c r="D338" i="8"/>
  <c r="B338" i="8"/>
  <c r="P337" i="8"/>
  <c r="O337" i="8"/>
  <c r="N337" i="8"/>
  <c r="M337" i="8"/>
  <c r="L337" i="8"/>
  <c r="K337" i="8"/>
  <c r="J337" i="8"/>
  <c r="I337" i="8"/>
  <c r="H337" i="8"/>
  <c r="G337" i="8"/>
  <c r="F337" i="8"/>
  <c r="D337" i="8"/>
  <c r="B337" i="8"/>
  <c r="E337" i="8" s="1"/>
  <c r="P336" i="8"/>
  <c r="O336" i="8"/>
  <c r="N336" i="8"/>
  <c r="M336" i="8"/>
  <c r="L336" i="8"/>
  <c r="K336" i="8"/>
  <c r="J336" i="8"/>
  <c r="I336" i="8"/>
  <c r="H336" i="8"/>
  <c r="G336" i="8"/>
  <c r="F336" i="8"/>
  <c r="E336" i="8"/>
  <c r="D336" i="8"/>
  <c r="B336" i="8"/>
  <c r="P335" i="8"/>
  <c r="O335" i="8"/>
  <c r="N335" i="8"/>
  <c r="M335" i="8"/>
  <c r="L335" i="8"/>
  <c r="K335" i="8"/>
  <c r="J335" i="8"/>
  <c r="I335" i="8"/>
  <c r="H335" i="8"/>
  <c r="G335" i="8"/>
  <c r="F335" i="8"/>
  <c r="D335" i="8"/>
  <c r="B335" i="8"/>
  <c r="E335" i="8" s="1"/>
  <c r="P334" i="8"/>
  <c r="O334" i="8"/>
  <c r="N334" i="8"/>
  <c r="M334" i="8"/>
  <c r="L334" i="8"/>
  <c r="K334" i="8"/>
  <c r="J334" i="8"/>
  <c r="I334" i="8"/>
  <c r="H334" i="8"/>
  <c r="G334" i="8"/>
  <c r="F334" i="8"/>
  <c r="E334" i="8"/>
  <c r="D334" i="8"/>
  <c r="B334" i="8"/>
  <c r="P333" i="8"/>
  <c r="O333" i="8"/>
  <c r="N333" i="8"/>
  <c r="M333" i="8"/>
  <c r="L333" i="8"/>
  <c r="K333" i="8"/>
  <c r="J333" i="8"/>
  <c r="I333" i="8"/>
  <c r="H333" i="8"/>
  <c r="G333" i="8"/>
  <c r="F333" i="8"/>
  <c r="D333" i="8"/>
  <c r="B333" i="8"/>
  <c r="E333" i="8" s="1"/>
  <c r="P332" i="8"/>
  <c r="O332" i="8"/>
  <c r="N332" i="8"/>
  <c r="M332" i="8"/>
  <c r="L332" i="8"/>
  <c r="K332" i="8"/>
  <c r="J332" i="8"/>
  <c r="I332" i="8"/>
  <c r="H332" i="8"/>
  <c r="G332" i="8"/>
  <c r="F332" i="8"/>
  <c r="E332" i="8"/>
  <c r="D332" i="8"/>
  <c r="B332" i="8"/>
  <c r="P331" i="8"/>
  <c r="O331" i="8"/>
  <c r="N331" i="8"/>
  <c r="M331" i="8"/>
  <c r="L331" i="8"/>
  <c r="K331" i="8"/>
  <c r="J331" i="8"/>
  <c r="I331" i="8"/>
  <c r="H331" i="8"/>
  <c r="G331" i="8"/>
  <c r="F331" i="8"/>
  <c r="D331" i="8"/>
  <c r="B331" i="8"/>
  <c r="E331" i="8" s="1"/>
  <c r="P330" i="8"/>
  <c r="O330" i="8"/>
  <c r="N330" i="8"/>
  <c r="M330" i="8"/>
  <c r="L330" i="8"/>
  <c r="K330" i="8"/>
  <c r="J330" i="8"/>
  <c r="I330" i="8"/>
  <c r="H330" i="8"/>
  <c r="G330" i="8"/>
  <c r="F330" i="8"/>
  <c r="E330" i="8"/>
  <c r="D330" i="8"/>
  <c r="B330" i="8"/>
  <c r="P329" i="8"/>
  <c r="O329" i="8"/>
  <c r="N329" i="8"/>
  <c r="M329" i="8"/>
  <c r="L329" i="8"/>
  <c r="K329" i="8"/>
  <c r="J329" i="8"/>
  <c r="I329" i="8"/>
  <c r="H329" i="8"/>
  <c r="G329" i="8"/>
  <c r="F329" i="8"/>
  <c r="D329" i="8"/>
  <c r="B329" i="8"/>
  <c r="E329" i="8" s="1"/>
  <c r="P328" i="8"/>
  <c r="O328" i="8"/>
  <c r="N328" i="8"/>
  <c r="M328" i="8"/>
  <c r="L328" i="8"/>
  <c r="K328" i="8"/>
  <c r="J328" i="8"/>
  <c r="I328" i="8"/>
  <c r="H328" i="8"/>
  <c r="G328" i="8"/>
  <c r="F328" i="8"/>
  <c r="E328" i="8"/>
  <c r="D328" i="8"/>
  <c r="B328" i="8"/>
  <c r="P327" i="8"/>
  <c r="O327" i="8"/>
  <c r="N327" i="8"/>
  <c r="M327" i="8"/>
  <c r="L327" i="8"/>
  <c r="K327" i="8"/>
  <c r="J327" i="8"/>
  <c r="I327" i="8"/>
  <c r="H327" i="8"/>
  <c r="G327" i="8"/>
  <c r="F327" i="8"/>
  <c r="D327" i="8"/>
  <c r="B327" i="8"/>
  <c r="E327" i="8" s="1"/>
  <c r="P326" i="8"/>
  <c r="O326" i="8"/>
  <c r="N326" i="8"/>
  <c r="M326" i="8"/>
  <c r="L326" i="8"/>
  <c r="K326" i="8"/>
  <c r="J326" i="8"/>
  <c r="I326" i="8"/>
  <c r="H326" i="8"/>
  <c r="G326" i="8"/>
  <c r="F326" i="8"/>
  <c r="E326" i="8"/>
  <c r="D326" i="8"/>
  <c r="B326" i="8"/>
  <c r="P325" i="8"/>
  <c r="O325" i="8"/>
  <c r="N325" i="8"/>
  <c r="M325" i="8"/>
  <c r="L325" i="8"/>
  <c r="K325" i="8"/>
  <c r="J325" i="8"/>
  <c r="I325" i="8"/>
  <c r="H325" i="8"/>
  <c r="G325" i="8"/>
  <c r="F325" i="8"/>
  <c r="D325" i="8"/>
  <c r="B325" i="8"/>
  <c r="E325" i="8" s="1"/>
  <c r="P324" i="8"/>
  <c r="O324" i="8"/>
  <c r="N324" i="8"/>
  <c r="M324" i="8"/>
  <c r="L324" i="8"/>
  <c r="K324" i="8"/>
  <c r="J324" i="8"/>
  <c r="I324" i="8"/>
  <c r="H324" i="8"/>
  <c r="G324" i="8"/>
  <c r="F324" i="8"/>
  <c r="E324" i="8"/>
  <c r="D324" i="8"/>
  <c r="B324" i="8"/>
  <c r="P323" i="8"/>
  <c r="O323" i="8"/>
  <c r="N323" i="8"/>
  <c r="M323" i="8"/>
  <c r="L323" i="8"/>
  <c r="K323" i="8"/>
  <c r="J323" i="8"/>
  <c r="I323" i="8"/>
  <c r="H323" i="8"/>
  <c r="G323" i="8"/>
  <c r="F323" i="8"/>
  <c r="D323" i="8"/>
  <c r="B323" i="8"/>
  <c r="E323" i="8" s="1"/>
  <c r="P322" i="8"/>
  <c r="O322" i="8"/>
  <c r="N322" i="8"/>
  <c r="M322" i="8"/>
  <c r="L322" i="8"/>
  <c r="K322" i="8"/>
  <c r="J322" i="8"/>
  <c r="I322" i="8"/>
  <c r="H322" i="8"/>
  <c r="G322" i="8"/>
  <c r="F322" i="8"/>
  <c r="E322" i="8"/>
  <c r="D322" i="8"/>
  <c r="B322" i="8"/>
  <c r="P321" i="8"/>
  <c r="O321" i="8"/>
  <c r="N321" i="8"/>
  <c r="M321" i="8"/>
  <c r="L321" i="8"/>
  <c r="K321" i="8"/>
  <c r="J321" i="8"/>
  <c r="I321" i="8"/>
  <c r="H321" i="8"/>
  <c r="G321" i="8"/>
  <c r="F321" i="8"/>
  <c r="D321" i="8"/>
  <c r="B321" i="8"/>
  <c r="E321" i="8" s="1"/>
  <c r="P320" i="8"/>
  <c r="O320" i="8"/>
  <c r="N320" i="8"/>
  <c r="M320" i="8"/>
  <c r="L320" i="8"/>
  <c r="K320" i="8"/>
  <c r="J320" i="8"/>
  <c r="I320" i="8"/>
  <c r="H320" i="8"/>
  <c r="G320" i="8"/>
  <c r="F320" i="8"/>
  <c r="E320" i="8"/>
  <c r="D320" i="8"/>
  <c r="B320" i="8"/>
  <c r="P319" i="8"/>
  <c r="O319" i="8"/>
  <c r="N319" i="8"/>
  <c r="M319" i="8"/>
  <c r="L319" i="8"/>
  <c r="K319" i="8"/>
  <c r="J319" i="8"/>
  <c r="I319" i="8"/>
  <c r="H319" i="8"/>
  <c r="G319" i="8"/>
  <c r="F319" i="8"/>
  <c r="D319" i="8"/>
  <c r="B319" i="8"/>
  <c r="E319" i="8" s="1"/>
  <c r="P318" i="8"/>
  <c r="O318" i="8"/>
  <c r="N318" i="8"/>
  <c r="M318" i="8"/>
  <c r="L318" i="8"/>
  <c r="K318" i="8"/>
  <c r="J318" i="8"/>
  <c r="I318" i="8"/>
  <c r="H318" i="8"/>
  <c r="G318" i="8"/>
  <c r="F318" i="8"/>
  <c r="E318" i="8"/>
  <c r="D318" i="8"/>
  <c r="B318" i="8"/>
  <c r="P317" i="8"/>
  <c r="O317" i="8"/>
  <c r="N317" i="8"/>
  <c r="M317" i="8"/>
  <c r="L317" i="8"/>
  <c r="K317" i="8"/>
  <c r="J317" i="8"/>
  <c r="I317" i="8"/>
  <c r="H317" i="8"/>
  <c r="G317" i="8"/>
  <c r="F317" i="8"/>
  <c r="D317" i="8"/>
  <c r="B317" i="8"/>
  <c r="E317" i="8" s="1"/>
  <c r="P316" i="8"/>
  <c r="O316" i="8"/>
  <c r="N316" i="8"/>
  <c r="M316" i="8"/>
  <c r="L316" i="8"/>
  <c r="K316" i="8"/>
  <c r="J316" i="8"/>
  <c r="I316" i="8"/>
  <c r="H316" i="8"/>
  <c r="G316" i="8"/>
  <c r="F316" i="8"/>
  <c r="E316" i="8"/>
  <c r="D316" i="8"/>
  <c r="B316" i="8"/>
  <c r="P315" i="8"/>
  <c r="O315" i="8"/>
  <c r="N315" i="8"/>
  <c r="M315" i="8"/>
  <c r="L315" i="8"/>
  <c r="K315" i="8"/>
  <c r="J315" i="8"/>
  <c r="I315" i="8"/>
  <c r="H315" i="8"/>
  <c r="G315" i="8"/>
  <c r="F315" i="8"/>
  <c r="D315" i="8"/>
  <c r="B315" i="8"/>
  <c r="E315" i="8" s="1"/>
  <c r="P314" i="8"/>
  <c r="O314" i="8"/>
  <c r="N314" i="8"/>
  <c r="M314" i="8"/>
  <c r="L314" i="8"/>
  <c r="K314" i="8"/>
  <c r="J314" i="8"/>
  <c r="I314" i="8"/>
  <c r="H314" i="8"/>
  <c r="G314" i="8"/>
  <c r="F314" i="8"/>
  <c r="E314" i="8"/>
  <c r="D314" i="8"/>
  <c r="B314" i="8"/>
  <c r="P313" i="8"/>
  <c r="O313" i="8"/>
  <c r="N313" i="8"/>
  <c r="M313" i="8"/>
  <c r="L313" i="8"/>
  <c r="K313" i="8"/>
  <c r="J313" i="8"/>
  <c r="I313" i="8"/>
  <c r="H313" i="8"/>
  <c r="G313" i="8"/>
  <c r="F313" i="8"/>
  <c r="D313" i="8"/>
  <c r="B313" i="8"/>
  <c r="E313" i="8" s="1"/>
  <c r="P312" i="8"/>
  <c r="O312" i="8"/>
  <c r="N312" i="8"/>
  <c r="M312" i="8"/>
  <c r="L312" i="8"/>
  <c r="K312" i="8"/>
  <c r="J312" i="8"/>
  <c r="I312" i="8"/>
  <c r="H312" i="8"/>
  <c r="G312" i="8"/>
  <c r="F312" i="8"/>
  <c r="E312" i="8"/>
  <c r="D312" i="8"/>
  <c r="B312" i="8"/>
  <c r="P311" i="8"/>
  <c r="O311" i="8"/>
  <c r="N311" i="8"/>
  <c r="M311" i="8"/>
  <c r="L311" i="8"/>
  <c r="K311" i="8"/>
  <c r="J311" i="8"/>
  <c r="I311" i="8"/>
  <c r="H311" i="8"/>
  <c r="G311" i="8"/>
  <c r="F311" i="8"/>
  <c r="D311" i="8"/>
  <c r="B311" i="8"/>
  <c r="E311" i="8" s="1"/>
  <c r="P310" i="8"/>
  <c r="O310" i="8"/>
  <c r="N310" i="8"/>
  <c r="M310" i="8"/>
  <c r="L310" i="8"/>
  <c r="K310" i="8"/>
  <c r="J310" i="8"/>
  <c r="I310" i="8"/>
  <c r="H310" i="8"/>
  <c r="G310" i="8"/>
  <c r="F310" i="8"/>
  <c r="E310" i="8"/>
  <c r="D310" i="8"/>
  <c r="B310" i="8"/>
  <c r="P309" i="8"/>
  <c r="O309" i="8"/>
  <c r="N309" i="8"/>
  <c r="M309" i="8"/>
  <c r="L309" i="8"/>
  <c r="K309" i="8"/>
  <c r="J309" i="8"/>
  <c r="I309" i="8"/>
  <c r="H309" i="8"/>
  <c r="G309" i="8"/>
  <c r="F309" i="8"/>
  <c r="D309" i="8"/>
  <c r="B309" i="8"/>
  <c r="E309" i="8" s="1"/>
  <c r="P308" i="8"/>
  <c r="O308" i="8"/>
  <c r="N308" i="8"/>
  <c r="M308" i="8"/>
  <c r="L308" i="8"/>
  <c r="K308" i="8"/>
  <c r="J308" i="8"/>
  <c r="I308" i="8"/>
  <c r="H308" i="8"/>
  <c r="G308" i="8"/>
  <c r="F308" i="8"/>
  <c r="E308" i="8"/>
  <c r="D308" i="8"/>
  <c r="B308" i="8"/>
  <c r="P307" i="8"/>
  <c r="O307" i="8"/>
  <c r="N307" i="8"/>
  <c r="M307" i="8"/>
  <c r="L307" i="8"/>
  <c r="K307" i="8"/>
  <c r="J307" i="8"/>
  <c r="I307" i="8"/>
  <c r="H307" i="8"/>
  <c r="G307" i="8"/>
  <c r="F307" i="8"/>
  <c r="D307" i="8"/>
  <c r="B307" i="8"/>
  <c r="E307" i="8" s="1"/>
  <c r="P306" i="8"/>
  <c r="O306" i="8"/>
  <c r="N306" i="8"/>
  <c r="M306" i="8"/>
  <c r="L306" i="8"/>
  <c r="K306" i="8"/>
  <c r="J306" i="8"/>
  <c r="I306" i="8"/>
  <c r="H306" i="8"/>
  <c r="G306" i="8"/>
  <c r="F306" i="8"/>
  <c r="E306" i="8"/>
  <c r="D306" i="8"/>
  <c r="B306" i="8"/>
  <c r="P305" i="8"/>
  <c r="O305" i="8"/>
  <c r="N305" i="8"/>
  <c r="M305" i="8"/>
  <c r="L305" i="8"/>
  <c r="K305" i="8"/>
  <c r="J305" i="8"/>
  <c r="I305" i="8"/>
  <c r="H305" i="8"/>
  <c r="G305" i="8"/>
  <c r="F305" i="8"/>
  <c r="D305" i="8"/>
  <c r="B305" i="8"/>
  <c r="E305" i="8" s="1"/>
  <c r="P304" i="8"/>
  <c r="O304" i="8"/>
  <c r="N304" i="8"/>
  <c r="M304" i="8"/>
  <c r="L304" i="8"/>
  <c r="K304" i="8"/>
  <c r="J304" i="8"/>
  <c r="I304" i="8"/>
  <c r="H304" i="8"/>
  <c r="G304" i="8"/>
  <c r="F304" i="8"/>
  <c r="E304" i="8"/>
  <c r="D304" i="8"/>
  <c r="B304" i="8"/>
  <c r="P303" i="8"/>
  <c r="O303" i="8"/>
  <c r="N303" i="8"/>
  <c r="M303" i="8"/>
  <c r="L303" i="8"/>
  <c r="K303" i="8"/>
  <c r="J303" i="8"/>
  <c r="I303" i="8"/>
  <c r="H303" i="8"/>
  <c r="G303" i="8"/>
  <c r="F303" i="8"/>
  <c r="D303" i="8"/>
  <c r="B303" i="8"/>
  <c r="E303" i="8" s="1"/>
  <c r="P302" i="8"/>
  <c r="O302" i="8"/>
  <c r="N302" i="8"/>
  <c r="M302" i="8"/>
  <c r="L302" i="8"/>
  <c r="K302" i="8"/>
  <c r="J302" i="8"/>
  <c r="I302" i="8"/>
  <c r="H302" i="8"/>
  <c r="G302" i="8"/>
  <c r="F302" i="8"/>
  <c r="E302" i="8"/>
  <c r="D302" i="8"/>
  <c r="B302" i="8"/>
  <c r="P301" i="8"/>
  <c r="O301" i="8"/>
  <c r="N301" i="8"/>
  <c r="M301" i="8"/>
  <c r="L301" i="8"/>
  <c r="K301" i="8"/>
  <c r="J301" i="8"/>
  <c r="I301" i="8"/>
  <c r="H301" i="8"/>
  <c r="G301" i="8"/>
  <c r="F301" i="8"/>
  <c r="D301" i="8"/>
  <c r="B301" i="8"/>
  <c r="E301" i="8" s="1"/>
  <c r="P300" i="8"/>
  <c r="O300" i="8"/>
  <c r="N300" i="8"/>
  <c r="M300" i="8"/>
  <c r="L300" i="8"/>
  <c r="K300" i="8"/>
  <c r="J300" i="8"/>
  <c r="I300" i="8"/>
  <c r="H300" i="8"/>
  <c r="G300" i="8"/>
  <c r="F300" i="8"/>
  <c r="E300" i="8"/>
  <c r="D300" i="8"/>
  <c r="B300" i="8"/>
  <c r="P299" i="8"/>
  <c r="O299" i="8"/>
  <c r="N299" i="8"/>
  <c r="M299" i="8"/>
  <c r="L299" i="8"/>
  <c r="K299" i="8"/>
  <c r="J299" i="8"/>
  <c r="I299" i="8"/>
  <c r="H299" i="8"/>
  <c r="G299" i="8"/>
  <c r="F299" i="8"/>
  <c r="D299" i="8"/>
  <c r="B299" i="8"/>
  <c r="E299" i="8" s="1"/>
  <c r="P298" i="8"/>
  <c r="O298" i="8"/>
  <c r="N298" i="8"/>
  <c r="M298" i="8"/>
  <c r="L298" i="8"/>
  <c r="K298" i="8"/>
  <c r="J298" i="8"/>
  <c r="I298" i="8"/>
  <c r="H298" i="8"/>
  <c r="G298" i="8"/>
  <c r="F298" i="8"/>
  <c r="E298" i="8"/>
  <c r="D298" i="8"/>
  <c r="B298" i="8"/>
  <c r="P297" i="8"/>
  <c r="O297" i="8"/>
  <c r="N297" i="8"/>
  <c r="M297" i="8"/>
  <c r="L297" i="8"/>
  <c r="K297" i="8"/>
  <c r="J297" i="8"/>
  <c r="I297" i="8"/>
  <c r="H297" i="8"/>
  <c r="G297" i="8"/>
  <c r="F297" i="8"/>
  <c r="D297" i="8"/>
  <c r="B297" i="8"/>
  <c r="E297" i="8" s="1"/>
  <c r="P296" i="8"/>
  <c r="O296" i="8"/>
  <c r="N296" i="8"/>
  <c r="M296" i="8"/>
  <c r="L296" i="8"/>
  <c r="K296" i="8"/>
  <c r="J296" i="8"/>
  <c r="I296" i="8"/>
  <c r="H296" i="8"/>
  <c r="G296" i="8"/>
  <c r="F296" i="8"/>
  <c r="E296" i="8"/>
  <c r="D296" i="8"/>
  <c r="B296" i="8"/>
  <c r="P295" i="8"/>
  <c r="O295" i="8"/>
  <c r="N295" i="8"/>
  <c r="M295" i="8"/>
  <c r="L295" i="8"/>
  <c r="K295" i="8"/>
  <c r="J295" i="8"/>
  <c r="I295" i="8"/>
  <c r="H295" i="8"/>
  <c r="G295" i="8"/>
  <c r="F295" i="8"/>
  <c r="D295" i="8"/>
  <c r="B295" i="8"/>
  <c r="E295" i="8" s="1"/>
  <c r="P294" i="8"/>
  <c r="O294" i="8"/>
  <c r="N294" i="8"/>
  <c r="M294" i="8"/>
  <c r="L294" i="8"/>
  <c r="K294" i="8"/>
  <c r="J294" i="8"/>
  <c r="I294" i="8"/>
  <c r="H294" i="8"/>
  <c r="G294" i="8"/>
  <c r="F294" i="8"/>
  <c r="E294" i="8"/>
  <c r="D294" i="8"/>
  <c r="B294" i="8"/>
  <c r="P293" i="8"/>
  <c r="O293" i="8"/>
  <c r="N293" i="8"/>
  <c r="M293" i="8"/>
  <c r="L293" i="8"/>
  <c r="K293" i="8"/>
  <c r="J293" i="8"/>
  <c r="I293" i="8"/>
  <c r="H293" i="8"/>
  <c r="G293" i="8"/>
  <c r="F293" i="8"/>
  <c r="D293" i="8"/>
  <c r="B293" i="8"/>
  <c r="E293" i="8" s="1"/>
  <c r="P292" i="8"/>
  <c r="O292" i="8"/>
  <c r="N292" i="8"/>
  <c r="M292" i="8"/>
  <c r="L292" i="8"/>
  <c r="K292" i="8"/>
  <c r="J292" i="8"/>
  <c r="I292" i="8"/>
  <c r="H292" i="8"/>
  <c r="G292" i="8"/>
  <c r="F292" i="8"/>
  <c r="E292" i="8"/>
  <c r="D292" i="8"/>
  <c r="B292" i="8"/>
  <c r="P291" i="8"/>
  <c r="O291" i="8"/>
  <c r="N291" i="8"/>
  <c r="M291" i="8"/>
  <c r="L291" i="8"/>
  <c r="K291" i="8"/>
  <c r="J291" i="8"/>
  <c r="I291" i="8"/>
  <c r="H291" i="8"/>
  <c r="G291" i="8"/>
  <c r="F291" i="8"/>
  <c r="D291" i="8"/>
  <c r="B291" i="8"/>
  <c r="E291" i="8" s="1"/>
  <c r="P290" i="8"/>
  <c r="O290" i="8"/>
  <c r="N290" i="8"/>
  <c r="M290" i="8"/>
  <c r="L290" i="8"/>
  <c r="K290" i="8"/>
  <c r="J290" i="8"/>
  <c r="I290" i="8"/>
  <c r="H290" i="8"/>
  <c r="G290" i="8"/>
  <c r="F290" i="8"/>
  <c r="E290" i="8"/>
  <c r="D290" i="8"/>
  <c r="B290" i="8"/>
  <c r="P289" i="8"/>
  <c r="O289" i="8"/>
  <c r="N289" i="8"/>
  <c r="M289" i="8"/>
  <c r="L289" i="8"/>
  <c r="K289" i="8"/>
  <c r="J289" i="8"/>
  <c r="I289" i="8"/>
  <c r="H289" i="8"/>
  <c r="G289" i="8"/>
  <c r="F289" i="8"/>
  <c r="D289" i="8"/>
  <c r="B289" i="8"/>
  <c r="E289" i="8" s="1"/>
  <c r="P288" i="8"/>
  <c r="O288" i="8"/>
  <c r="N288" i="8"/>
  <c r="M288" i="8"/>
  <c r="L288" i="8"/>
  <c r="K288" i="8"/>
  <c r="J288" i="8"/>
  <c r="I288" i="8"/>
  <c r="H288" i="8"/>
  <c r="G288" i="8"/>
  <c r="F288" i="8"/>
  <c r="E288" i="8"/>
  <c r="D288" i="8"/>
  <c r="B288" i="8"/>
  <c r="P287" i="8"/>
  <c r="O287" i="8"/>
  <c r="N287" i="8"/>
  <c r="M287" i="8"/>
  <c r="L287" i="8"/>
  <c r="K287" i="8"/>
  <c r="J287" i="8"/>
  <c r="I287" i="8"/>
  <c r="H287" i="8"/>
  <c r="G287" i="8"/>
  <c r="F287" i="8"/>
  <c r="D287" i="8"/>
  <c r="B287" i="8"/>
  <c r="E287" i="8" s="1"/>
  <c r="P286" i="8"/>
  <c r="O286" i="8"/>
  <c r="N286" i="8"/>
  <c r="M286" i="8"/>
  <c r="L286" i="8"/>
  <c r="K286" i="8"/>
  <c r="J286" i="8"/>
  <c r="I286" i="8"/>
  <c r="H286" i="8"/>
  <c r="G286" i="8"/>
  <c r="F286" i="8"/>
  <c r="E286" i="8"/>
  <c r="D286" i="8"/>
  <c r="B286" i="8"/>
  <c r="P285" i="8"/>
  <c r="O285" i="8"/>
  <c r="N285" i="8"/>
  <c r="M285" i="8"/>
  <c r="L285" i="8"/>
  <c r="K285" i="8"/>
  <c r="J285" i="8"/>
  <c r="I285" i="8"/>
  <c r="H285" i="8"/>
  <c r="G285" i="8"/>
  <c r="F285" i="8"/>
  <c r="D285" i="8"/>
  <c r="B285" i="8"/>
  <c r="E285" i="8" s="1"/>
  <c r="P284" i="8"/>
  <c r="O284" i="8"/>
  <c r="N284" i="8"/>
  <c r="M284" i="8"/>
  <c r="L284" i="8"/>
  <c r="K284" i="8"/>
  <c r="J284" i="8"/>
  <c r="I284" i="8"/>
  <c r="H284" i="8"/>
  <c r="G284" i="8"/>
  <c r="F284" i="8"/>
  <c r="E284" i="8"/>
  <c r="D284" i="8"/>
  <c r="B284" i="8"/>
  <c r="P283" i="8"/>
  <c r="O283" i="8"/>
  <c r="N283" i="8"/>
  <c r="M283" i="8"/>
  <c r="L283" i="8"/>
  <c r="K283" i="8"/>
  <c r="J283" i="8"/>
  <c r="I283" i="8"/>
  <c r="H283" i="8"/>
  <c r="G283" i="8"/>
  <c r="F283" i="8"/>
  <c r="D283" i="8"/>
  <c r="B283" i="8"/>
  <c r="E283" i="8" s="1"/>
  <c r="P282" i="8"/>
  <c r="O282" i="8"/>
  <c r="N282" i="8"/>
  <c r="M282" i="8"/>
  <c r="L282" i="8"/>
  <c r="K282" i="8"/>
  <c r="J282" i="8"/>
  <c r="I282" i="8"/>
  <c r="H282" i="8"/>
  <c r="G282" i="8"/>
  <c r="F282" i="8"/>
  <c r="E282" i="8"/>
  <c r="D282" i="8"/>
  <c r="B282" i="8"/>
  <c r="P281" i="8"/>
  <c r="O281" i="8"/>
  <c r="N281" i="8"/>
  <c r="M281" i="8"/>
  <c r="L281" i="8"/>
  <c r="K281" i="8"/>
  <c r="J281" i="8"/>
  <c r="I281" i="8"/>
  <c r="H281" i="8"/>
  <c r="G281" i="8"/>
  <c r="F281" i="8"/>
  <c r="D281" i="8"/>
  <c r="B281" i="8"/>
  <c r="E281" i="8" s="1"/>
  <c r="P280" i="8"/>
  <c r="O280" i="8"/>
  <c r="N280" i="8"/>
  <c r="M280" i="8"/>
  <c r="L280" i="8"/>
  <c r="K280" i="8"/>
  <c r="J280" i="8"/>
  <c r="I280" i="8"/>
  <c r="H280" i="8"/>
  <c r="G280" i="8"/>
  <c r="F280" i="8"/>
  <c r="E280" i="8"/>
  <c r="D280" i="8"/>
  <c r="B280" i="8"/>
  <c r="P279" i="8"/>
  <c r="O279" i="8"/>
  <c r="N279" i="8"/>
  <c r="M279" i="8"/>
  <c r="L279" i="8"/>
  <c r="K279" i="8"/>
  <c r="J279" i="8"/>
  <c r="I279" i="8"/>
  <c r="H279" i="8"/>
  <c r="G279" i="8"/>
  <c r="F279" i="8"/>
  <c r="D279" i="8"/>
  <c r="B279" i="8"/>
  <c r="E279" i="8" s="1"/>
  <c r="P278" i="8"/>
  <c r="O278" i="8"/>
  <c r="N278" i="8"/>
  <c r="M278" i="8"/>
  <c r="L278" i="8"/>
  <c r="K278" i="8"/>
  <c r="J278" i="8"/>
  <c r="I278" i="8"/>
  <c r="H278" i="8"/>
  <c r="G278" i="8"/>
  <c r="F278" i="8"/>
  <c r="E278" i="8"/>
  <c r="D278" i="8"/>
  <c r="B278" i="8"/>
  <c r="P277" i="8"/>
  <c r="O277" i="8"/>
  <c r="N277" i="8"/>
  <c r="M277" i="8"/>
  <c r="L277" i="8"/>
  <c r="K277" i="8"/>
  <c r="J277" i="8"/>
  <c r="I277" i="8"/>
  <c r="H277" i="8"/>
  <c r="G277" i="8"/>
  <c r="F277" i="8"/>
  <c r="D277" i="8"/>
  <c r="B277" i="8"/>
  <c r="E277" i="8" s="1"/>
  <c r="P276" i="8"/>
  <c r="O276" i="8"/>
  <c r="N276" i="8"/>
  <c r="M276" i="8"/>
  <c r="L276" i="8"/>
  <c r="K276" i="8"/>
  <c r="J276" i="8"/>
  <c r="I276" i="8"/>
  <c r="H276" i="8"/>
  <c r="G276" i="8"/>
  <c r="F276" i="8"/>
  <c r="E276" i="8"/>
  <c r="D276" i="8"/>
  <c r="B276" i="8"/>
  <c r="P275" i="8"/>
  <c r="O275" i="8"/>
  <c r="N275" i="8"/>
  <c r="M275" i="8"/>
  <c r="L275" i="8"/>
  <c r="K275" i="8"/>
  <c r="J275" i="8"/>
  <c r="I275" i="8"/>
  <c r="H275" i="8"/>
  <c r="G275" i="8"/>
  <c r="F275" i="8"/>
  <c r="D275" i="8"/>
  <c r="B275" i="8"/>
  <c r="E275" i="8" s="1"/>
  <c r="P274" i="8"/>
  <c r="O274" i="8"/>
  <c r="N274" i="8"/>
  <c r="M274" i="8"/>
  <c r="L274" i="8"/>
  <c r="K274" i="8"/>
  <c r="J274" i="8"/>
  <c r="I274" i="8"/>
  <c r="H274" i="8"/>
  <c r="G274" i="8"/>
  <c r="F274" i="8"/>
  <c r="E274" i="8"/>
  <c r="D274" i="8"/>
  <c r="B274" i="8"/>
  <c r="P273" i="8"/>
  <c r="O273" i="8"/>
  <c r="N273" i="8"/>
  <c r="M273" i="8"/>
  <c r="L273" i="8"/>
  <c r="K273" i="8"/>
  <c r="J273" i="8"/>
  <c r="I273" i="8"/>
  <c r="H273" i="8"/>
  <c r="G273" i="8"/>
  <c r="F273" i="8"/>
  <c r="D273" i="8"/>
  <c r="B273" i="8"/>
  <c r="E273" i="8" s="1"/>
  <c r="P272" i="8"/>
  <c r="O272" i="8"/>
  <c r="N272" i="8"/>
  <c r="M272" i="8"/>
  <c r="L272" i="8"/>
  <c r="K272" i="8"/>
  <c r="J272" i="8"/>
  <c r="I272" i="8"/>
  <c r="H272" i="8"/>
  <c r="G272" i="8"/>
  <c r="F272" i="8"/>
  <c r="E272" i="8"/>
  <c r="D272" i="8"/>
  <c r="B272" i="8"/>
  <c r="P271" i="8"/>
  <c r="O271" i="8"/>
  <c r="N271" i="8"/>
  <c r="M271" i="8"/>
  <c r="L271" i="8"/>
  <c r="K271" i="8"/>
  <c r="J271" i="8"/>
  <c r="I271" i="8"/>
  <c r="H271" i="8"/>
  <c r="G271" i="8"/>
  <c r="F271" i="8"/>
  <c r="D271" i="8"/>
  <c r="B271" i="8"/>
  <c r="E271" i="8" s="1"/>
  <c r="P270" i="8"/>
  <c r="O270" i="8"/>
  <c r="N270" i="8"/>
  <c r="M270" i="8"/>
  <c r="L270" i="8"/>
  <c r="K270" i="8"/>
  <c r="J270" i="8"/>
  <c r="I270" i="8"/>
  <c r="H270" i="8"/>
  <c r="G270" i="8"/>
  <c r="F270" i="8"/>
  <c r="E270" i="8"/>
  <c r="D270" i="8"/>
  <c r="B270" i="8"/>
  <c r="P269" i="8"/>
  <c r="O269" i="8"/>
  <c r="N269" i="8"/>
  <c r="M269" i="8"/>
  <c r="L269" i="8"/>
  <c r="K269" i="8"/>
  <c r="J269" i="8"/>
  <c r="I269" i="8"/>
  <c r="H269" i="8"/>
  <c r="G269" i="8"/>
  <c r="F269" i="8"/>
  <c r="D269" i="8"/>
  <c r="B269" i="8"/>
  <c r="E269" i="8" s="1"/>
  <c r="P268" i="8"/>
  <c r="O268" i="8"/>
  <c r="N268" i="8"/>
  <c r="M268" i="8"/>
  <c r="L268" i="8"/>
  <c r="K268" i="8"/>
  <c r="J268" i="8"/>
  <c r="I268" i="8"/>
  <c r="H268" i="8"/>
  <c r="G268" i="8"/>
  <c r="F268" i="8"/>
  <c r="E268" i="8"/>
  <c r="D268" i="8"/>
  <c r="B268" i="8"/>
  <c r="P267" i="8"/>
  <c r="O267" i="8"/>
  <c r="N267" i="8"/>
  <c r="M267" i="8"/>
  <c r="L267" i="8"/>
  <c r="K267" i="8"/>
  <c r="J267" i="8"/>
  <c r="I267" i="8"/>
  <c r="H267" i="8"/>
  <c r="G267" i="8"/>
  <c r="F267" i="8"/>
  <c r="D267" i="8"/>
  <c r="B267" i="8"/>
  <c r="E267" i="8" s="1"/>
  <c r="P266" i="8"/>
  <c r="O266" i="8"/>
  <c r="N266" i="8"/>
  <c r="M266" i="8"/>
  <c r="L266" i="8"/>
  <c r="K266" i="8"/>
  <c r="J266" i="8"/>
  <c r="I266" i="8"/>
  <c r="H266" i="8"/>
  <c r="G266" i="8"/>
  <c r="F266" i="8"/>
  <c r="E266" i="8"/>
  <c r="D266" i="8"/>
  <c r="B266" i="8"/>
  <c r="P265" i="8"/>
  <c r="O265" i="8"/>
  <c r="N265" i="8"/>
  <c r="M265" i="8"/>
  <c r="L265" i="8"/>
  <c r="K265" i="8"/>
  <c r="J265" i="8"/>
  <c r="I265" i="8"/>
  <c r="H265" i="8"/>
  <c r="G265" i="8"/>
  <c r="F265" i="8"/>
  <c r="D265" i="8"/>
  <c r="B265" i="8"/>
  <c r="E265" i="8" s="1"/>
  <c r="P264" i="8"/>
  <c r="O264" i="8"/>
  <c r="N264" i="8"/>
  <c r="M264" i="8"/>
  <c r="L264" i="8"/>
  <c r="K264" i="8"/>
  <c r="J264" i="8"/>
  <c r="I264" i="8"/>
  <c r="H264" i="8"/>
  <c r="G264" i="8"/>
  <c r="F264" i="8"/>
  <c r="E264" i="8"/>
  <c r="D264" i="8"/>
  <c r="B264" i="8"/>
  <c r="P263" i="8"/>
  <c r="O263" i="8"/>
  <c r="N263" i="8"/>
  <c r="M263" i="8"/>
  <c r="L263" i="8"/>
  <c r="K263" i="8"/>
  <c r="J263" i="8"/>
  <c r="I263" i="8"/>
  <c r="H263" i="8"/>
  <c r="G263" i="8"/>
  <c r="F263" i="8"/>
  <c r="D263" i="8"/>
  <c r="B263" i="8"/>
  <c r="E263" i="8" s="1"/>
  <c r="P262" i="8"/>
  <c r="O262" i="8"/>
  <c r="N262" i="8"/>
  <c r="M262" i="8"/>
  <c r="L262" i="8"/>
  <c r="K262" i="8"/>
  <c r="J262" i="8"/>
  <c r="I262" i="8"/>
  <c r="H262" i="8"/>
  <c r="G262" i="8"/>
  <c r="F262" i="8"/>
  <c r="E262" i="8"/>
  <c r="D262" i="8"/>
  <c r="B262" i="8"/>
  <c r="P261" i="8"/>
  <c r="O261" i="8"/>
  <c r="N261" i="8"/>
  <c r="M261" i="8"/>
  <c r="L261" i="8"/>
  <c r="K261" i="8"/>
  <c r="J261" i="8"/>
  <c r="I261" i="8"/>
  <c r="H261" i="8"/>
  <c r="G261" i="8"/>
  <c r="F261" i="8"/>
  <c r="D261" i="8"/>
  <c r="B261" i="8"/>
  <c r="E261" i="8" s="1"/>
  <c r="P260" i="8"/>
  <c r="O260" i="8"/>
  <c r="N260" i="8"/>
  <c r="M260" i="8"/>
  <c r="L260" i="8"/>
  <c r="K260" i="8"/>
  <c r="J260" i="8"/>
  <c r="I260" i="8"/>
  <c r="H260" i="8"/>
  <c r="G260" i="8"/>
  <c r="F260" i="8"/>
  <c r="E260" i="8"/>
  <c r="D260" i="8"/>
  <c r="B260" i="8"/>
  <c r="P259" i="8"/>
  <c r="O259" i="8"/>
  <c r="N259" i="8"/>
  <c r="M259" i="8"/>
  <c r="L259" i="8"/>
  <c r="K259" i="8"/>
  <c r="J259" i="8"/>
  <c r="I259" i="8"/>
  <c r="H259" i="8"/>
  <c r="G259" i="8"/>
  <c r="F259" i="8"/>
  <c r="D259" i="8"/>
  <c r="B259" i="8"/>
  <c r="E259" i="8" s="1"/>
  <c r="P258" i="8"/>
  <c r="O258" i="8"/>
  <c r="N258" i="8"/>
  <c r="M258" i="8"/>
  <c r="L258" i="8"/>
  <c r="K258" i="8"/>
  <c r="J258" i="8"/>
  <c r="I258" i="8"/>
  <c r="H258" i="8"/>
  <c r="G258" i="8"/>
  <c r="F258" i="8"/>
  <c r="E258" i="8"/>
  <c r="D258" i="8"/>
  <c r="B258" i="8"/>
  <c r="P257" i="8"/>
  <c r="O257" i="8"/>
  <c r="N257" i="8"/>
  <c r="M257" i="8"/>
  <c r="L257" i="8"/>
  <c r="K257" i="8"/>
  <c r="J257" i="8"/>
  <c r="I257" i="8"/>
  <c r="H257" i="8"/>
  <c r="G257" i="8"/>
  <c r="F257" i="8"/>
  <c r="D257" i="8"/>
  <c r="B257" i="8"/>
  <c r="E257" i="8" s="1"/>
  <c r="P256" i="8"/>
  <c r="O256" i="8"/>
  <c r="N256" i="8"/>
  <c r="M256" i="8"/>
  <c r="L256" i="8"/>
  <c r="K256" i="8"/>
  <c r="J256" i="8"/>
  <c r="I256" i="8"/>
  <c r="H256" i="8"/>
  <c r="G256" i="8"/>
  <c r="F256" i="8"/>
  <c r="E256" i="8"/>
  <c r="D256" i="8"/>
  <c r="B256" i="8"/>
  <c r="P255" i="8"/>
  <c r="O255" i="8"/>
  <c r="N255" i="8"/>
  <c r="M255" i="8"/>
  <c r="L255" i="8"/>
  <c r="K255" i="8"/>
  <c r="J255" i="8"/>
  <c r="I255" i="8"/>
  <c r="H255" i="8"/>
  <c r="G255" i="8"/>
  <c r="F255" i="8"/>
  <c r="D255" i="8"/>
  <c r="B255" i="8"/>
  <c r="E255" i="8" s="1"/>
  <c r="P254" i="8"/>
  <c r="O254" i="8"/>
  <c r="N254" i="8"/>
  <c r="M254" i="8"/>
  <c r="L254" i="8"/>
  <c r="K254" i="8"/>
  <c r="J254" i="8"/>
  <c r="I254" i="8"/>
  <c r="H254" i="8"/>
  <c r="G254" i="8"/>
  <c r="F254" i="8"/>
  <c r="E254" i="8"/>
  <c r="D254" i="8"/>
  <c r="B254" i="8"/>
  <c r="P253" i="8"/>
  <c r="O253" i="8"/>
  <c r="N253" i="8"/>
  <c r="M253" i="8"/>
  <c r="L253" i="8"/>
  <c r="K253" i="8"/>
  <c r="J253" i="8"/>
  <c r="I253" i="8"/>
  <c r="H253" i="8"/>
  <c r="G253" i="8"/>
  <c r="F253" i="8"/>
  <c r="D253" i="8"/>
  <c r="B253" i="8"/>
  <c r="E253" i="8" s="1"/>
  <c r="P252" i="8"/>
  <c r="O252" i="8"/>
  <c r="N252" i="8"/>
  <c r="M252" i="8"/>
  <c r="L252" i="8"/>
  <c r="K252" i="8"/>
  <c r="J252" i="8"/>
  <c r="I252" i="8"/>
  <c r="H252" i="8"/>
  <c r="G252" i="8"/>
  <c r="F252" i="8"/>
  <c r="E252" i="8"/>
  <c r="D252" i="8"/>
  <c r="B252" i="8"/>
  <c r="P251" i="8"/>
  <c r="O251" i="8"/>
  <c r="N251" i="8"/>
  <c r="M251" i="8"/>
  <c r="L251" i="8"/>
  <c r="K251" i="8"/>
  <c r="J251" i="8"/>
  <c r="I251" i="8"/>
  <c r="H251" i="8"/>
  <c r="G251" i="8"/>
  <c r="F251" i="8"/>
  <c r="D251" i="8"/>
  <c r="B251" i="8"/>
  <c r="E251" i="8" s="1"/>
  <c r="P250" i="8"/>
  <c r="O250" i="8"/>
  <c r="N250" i="8"/>
  <c r="M250" i="8"/>
  <c r="L250" i="8"/>
  <c r="K250" i="8"/>
  <c r="J250" i="8"/>
  <c r="I250" i="8"/>
  <c r="H250" i="8"/>
  <c r="G250" i="8"/>
  <c r="F250" i="8"/>
  <c r="E250" i="8"/>
  <c r="D250" i="8"/>
  <c r="B250" i="8"/>
  <c r="P249" i="8"/>
  <c r="O249" i="8"/>
  <c r="N249" i="8"/>
  <c r="M249" i="8"/>
  <c r="L249" i="8"/>
  <c r="K249" i="8"/>
  <c r="J249" i="8"/>
  <c r="I249" i="8"/>
  <c r="H249" i="8"/>
  <c r="G249" i="8"/>
  <c r="F249" i="8"/>
  <c r="D249" i="8"/>
  <c r="B249" i="8"/>
  <c r="E249" i="8" s="1"/>
  <c r="P248" i="8"/>
  <c r="O248" i="8"/>
  <c r="N248" i="8"/>
  <c r="M248" i="8"/>
  <c r="L248" i="8"/>
  <c r="K248" i="8"/>
  <c r="J248" i="8"/>
  <c r="I248" i="8"/>
  <c r="H248" i="8"/>
  <c r="G248" i="8"/>
  <c r="F248" i="8"/>
  <c r="E248" i="8"/>
  <c r="D248" i="8"/>
  <c r="B248" i="8"/>
  <c r="P247" i="8"/>
  <c r="O247" i="8"/>
  <c r="N247" i="8"/>
  <c r="M247" i="8"/>
  <c r="L247" i="8"/>
  <c r="K247" i="8"/>
  <c r="J247" i="8"/>
  <c r="I247" i="8"/>
  <c r="H247" i="8"/>
  <c r="G247" i="8"/>
  <c r="F247" i="8"/>
  <c r="D247" i="8"/>
  <c r="B247" i="8"/>
  <c r="E247" i="8" s="1"/>
  <c r="P246" i="8"/>
  <c r="O246" i="8"/>
  <c r="N246" i="8"/>
  <c r="M246" i="8"/>
  <c r="L246" i="8"/>
  <c r="K246" i="8"/>
  <c r="J246" i="8"/>
  <c r="I246" i="8"/>
  <c r="H246" i="8"/>
  <c r="G246" i="8"/>
  <c r="F246" i="8"/>
  <c r="E246" i="8"/>
  <c r="D246" i="8"/>
  <c r="B246" i="8"/>
  <c r="P245" i="8"/>
  <c r="O245" i="8"/>
  <c r="N245" i="8"/>
  <c r="M245" i="8"/>
  <c r="L245" i="8"/>
  <c r="K245" i="8"/>
  <c r="J245" i="8"/>
  <c r="I245" i="8"/>
  <c r="H245" i="8"/>
  <c r="G245" i="8"/>
  <c r="F245" i="8"/>
  <c r="D245" i="8"/>
  <c r="B245" i="8"/>
  <c r="E245" i="8" s="1"/>
  <c r="P244" i="8"/>
  <c r="O244" i="8"/>
  <c r="N244" i="8"/>
  <c r="M244" i="8"/>
  <c r="L244" i="8"/>
  <c r="K244" i="8"/>
  <c r="J244" i="8"/>
  <c r="I244" i="8"/>
  <c r="H244" i="8"/>
  <c r="G244" i="8"/>
  <c r="F244" i="8"/>
  <c r="E244" i="8"/>
  <c r="D244" i="8"/>
  <c r="B244" i="8"/>
  <c r="P243" i="8"/>
  <c r="O243" i="8"/>
  <c r="N243" i="8"/>
  <c r="M243" i="8"/>
  <c r="L243" i="8"/>
  <c r="K243" i="8"/>
  <c r="J243" i="8"/>
  <c r="I243" i="8"/>
  <c r="H243" i="8"/>
  <c r="G243" i="8"/>
  <c r="F243" i="8"/>
  <c r="D243" i="8"/>
  <c r="B243" i="8"/>
  <c r="E243" i="8" s="1"/>
  <c r="P242" i="8"/>
  <c r="O242" i="8"/>
  <c r="N242" i="8"/>
  <c r="M242" i="8"/>
  <c r="L242" i="8"/>
  <c r="K242" i="8"/>
  <c r="J242" i="8"/>
  <c r="I242" i="8"/>
  <c r="H242" i="8"/>
  <c r="G242" i="8"/>
  <c r="F242" i="8"/>
  <c r="E242" i="8"/>
  <c r="D242" i="8"/>
  <c r="B242" i="8"/>
  <c r="P241" i="8"/>
  <c r="O241" i="8"/>
  <c r="N241" i="8"/>
  <c r="M241" i="8"/>
  <c r="L241" i="8"/>
  <c r="K241" i="8"/>
  <c r="J241" i="8"/>
  <c r="I241" i="8"/>
  <c r="H241" i="8"/>
  <c r="G241" i="8"/>
  <c r="F241" i="8"/>
  <c r="D241" i="8"/>
  <c r="B241" i="8"/>
  <c r="E241" i="8" s="1"/>
  <c r="P240" i="8"/>
  <c r="O240" i="8"/>
  <c r="N240" i="8"/>
  <c r="M240" i="8"/>
  <c r="L240" i="8"/>
  <c r="K240" i="8"/>
  <c r="J240" i="8"/>
  <c r="I240" i="8"/>
  <c r="H240" i="8"/>
  <c r="G240" i="8"/>
  <c r="F240" i="8"/>
  <c r="E240" i="8"/>
  <c r="D240" i="8"/>
  <c r="B240" i="8"/>
  <c r="P239" i="8"/>
  <c r="O239" i="8"/>
  <c r="N239" i="8"/>
  <c r="M239" i="8"/>
  <c r="L239" i="8"/>
  <c r="K239" i="8"/>
  <c r="J239" i="8"/>
  <c r="I239" i="8"/>
  <c r="H239" i="8"/>
  <c r="G239" i="8"/>
  <c r="F239" i="8"/>
  <c r="D239" i="8"/>
  <c r="B239" i="8"/>
  <c r="E239" i="8" s="1"/>
  <c r="P238" i="8"/>
  <c r="O238" i="8"/>
  <c r="N238" i="8"/>
  <c r="M238" i="8"/>
  <c r="L238" i="8"/>
  <c r="K238" i="8"/>
  <c r="J238" i="8"/>
  <c r="I238" i="8"/>
  <c r="H238" i="8"/>
  <c r="G238" i="8"/>
  <c r="F238" i="8"/>
  <c r="E238" i="8"/>
  <c r="D238" i="8"/>
  <c r="B238" i="8"/>
  <c r="P237" i="8"/>
  <c r="O237" i="8"/>
  <c r="N237" i="8"/>
  <c r="M237" i="8"/>
  <c r="L237" i="8"/>
  <c r="K237" i="8"/>
  <c r="J237" i="8"/>
  <c r="I237" i="8"/>
  <c r="H237" i="8"/>
  <c r="G237" i="8"/>
  <c r="F237" i="8"/>
  <c r="D237" i="8"/>
  <c r="B237" i="8"/>
  <c r="E237" i="8" s="1"/>
  <c r="P236" i="8"/>
  <c r="O236" i="8"/>
  <c r="N236" i="8"/>
  <c r="M236" i="8"/>
  <c r="L236" i="8"/>
  <c r="K236" i="8"/>
  <c r="J236" i="8"/>
  <c r="I236" i="8"/>
  <c r="H236" i="8"/>
  <c r="G236" i="8"/>
  <c r="F236" i="8"/>
  <c r="E236" i="8"/>
  <c r="D236" i="8"/>
  <c r="B236" i="8"/>
  <c r="P235" i="8"/>
  <c r="O235" i="8"/>
  <c r="N235" i="8"/>
  <c r="M235" i="8"/>
  <c r="L235" i="8"/>
  <c r="K235" i="8"/>
  <c r="J235" i="8"/>
  <c r="I235" i="8"/>
  <c r="H235" i="8"/>
  <c r="G235" i="8"/>
  <c r="F235" i="8"/>
  <c r="D235" i="8"/>
  <c r="B235" i="8"/>
  <c r="E235" i="8" s="1"/>
  <c r="P234" i="8"/>
  <c r="O234" i="8"/>
  <c r="N234" i="8"/>
  <c r="M234" i="8"/>
  <c r="L234" i="8"/>
  <c r="K234" i="8"/>
  <c r="J234" i="8"/>
  <c r="I234" i="8"/>
  <c r="H234" i="8"/>
  <c r="G234" i="8"/>
  <c r="F234" i="8"/>
  <c r="E234" i="8"/>
  <c r="D234" i="8"/>
  <c r="B234" i="8"/>
  <c r="P233" i="8"/>
  <c r="O233" i="8"/>
  <c r="N233" i="8"/>
  <c r="M233" i="8"/>
  <c r="L233" i="8"/>
  <c r="K233" i="8"/>
  <c r="J233" i="8"/>
  <c r="I233" i="8"/>
  <c r="H233" i="8"/>
  <c r="G233" i="8"/>
  <c r="F233" i="8"/>
  <c r="D233" i="8"/>
  <c r="B233" i="8"/>
  <c r="E233" i="8" s="1"/>
  <c r="P232" i="8"/>
  <c r="O232" i="8"/>
  <c r="N232" i="8"/>
  <c r="M232" i="8"/>
  <c r="L232" i="8"/>
  <c r="K232" i="8"/>
  <c r="J232" i="8"/>
  <c r="I232" i="8"/>
  <c r="H232" i="8"/>
  <c r="G232" i="8"/>
  <c r="F232" i="8"/>
  <c r="E232" i="8"/>
  <c r="D232" i="8"/>
  <c r="B232" i="8"/>
  <c r="P231" i="8"/>
  <c r="O231" i="8"/>
  <c r="N231" i="8"/>
  <c r="M231" i="8"/>
  <c r="L231" i="8"/>
  <c r="K231" i="8"/>
  <c r="J231" i="8"/>
  <c r="I231" i="8"/>
  <c r="H231" i="8"/>
  <c r="G231" i="8"/>
  <c r="F231" i="8"/>
  <c r="D231" i="8"/>
  <c r="B231" i="8"/>
  <c r="E231" i="8" s="1"/>
  <c r="P230" i="8"/>
  <c r="O230" i="8"/>
  <c r="N230" i="8"/>
  <c r="M230" i="8"/>
  <c r="L230" i="8"/>
  <c r="K230" i="8"/>
  <c r="J230" i="8"/>
  <c r="I230" i="8"/>
  <c r="H230" i="8"/>
  <c r="G230" i="8"/>
  <c r="F230" i="8"/>
  <c r="E230" i="8"/>
  <c r="D230" i="8"/>
  <c r="B230" i="8"/>
  <c r="P229" i="8"/>
  <c r="O229" i="8"/>
  <c r="N229" i="8"/>
  <c r="M229" i="8"/>
  <c r="L229" i="8"/>
  <c r="K229" i="8"/>
  <c r="J229" i="8"/>
  <c r="I229" i="8"/>
  <c r="H229" i="8"/>
  <c r="G229" i="8"/>
  <c r="F229" i="8"/>
  <c r="D229" i="8"/>
  <c r="B229" i="8"/>
  <c r="E229" i="8" s="1"/>
  <c r="P228" i="8"/>
  <c r="O228" i="8"/>
  <c r="N228" i="8"/>
  <c r="M228" i="8"/>
  <c r="L228" i="8"/>
  <c r="K228" i="8"/>
  <c r="J228" i="8"/>
  <c r="I228" i="8"/>
  <c r="H228" i="8"/>
  <c r="G228" i="8"/>
  <c r="F228" i="8"/>
  <c r="E228" i="8"/>
  <c r="D228" i="8"/>
  <c r="B228" i="8"/>
  <c r="P227" i="8"/>
  <c r="O227" i="8"/>
  <c r="N227" i="8"/>
  <c r="M227" i="8"/>
  <c r="L227" i="8"/>
  <c r="K227" i="8"/>
  <c r="J227" i="8"/>
  <c r="I227" i="8"/>
  <c r="H227" i="8"/>
  <c r="G227" i="8"/>
  <c r="F227" i="8"/>
  <c r="D227" i="8"/>
  <c r="B227" i="8"/>
  <c r="E227" i="8" s="1"/>
  <c r="P226" i="8"/>
  <c r="O226" i="8"/>
  <c r="N226" i="8"/>
  <c r="M226" i="8"/>
  <c r="L226" i="8"/>
  <c r="K226" i="8"/>
  <c r="J226" i="8"/>
  <c r="I226" i="8"/>
  <c r="H226" i="8"/>
  <c r="G226" i="8"/>
  <c r="F226" i="8"/>
  <c r="E226" i="8"/>
  <c r="D226" i="8"/>
  <c r="B226" i="8"/>
  <c r="P225" i="8"/>
  <c r="O225" i="8"/>
  <c r="N225" i="8"/>
  <c r="M225" i="8"/>
  <c r="L225" i="8"/>
  <c r="K225" i="8"/>
  <c r="J225" i="8"/>
  <c r="I225" i="8"/>
  <c r="H225" i="8"/>
  <c r="G225" i="8"/>
  <c r="F225" i="8"/>
  <c r="D225" i="8"/>
  <c r="B225" i="8"/>
  <c r="E225" i="8" s="1"/>
  <c r="P224" i="8"/>
  <c r="O224" i="8"/>
  <c r="N224" i="8"/>
  <c r="M224" i="8"/>
  <c r="L224" i="8"/>
  <c r="K224" i="8"/>
  <c r="J224" i="8"/>
  <c r="I224" i="8"/>
  <c r="H224" i="8"/>
  <c r="G224" i="8"/>
  <c r="F224" i="8"/>
  <c r="E224" i="8"/>
  <c r="D224" i="8"/>
  <c r="B224" i="8"/>
  <c r="P223" i="8"/>
  <c r="O223" i="8"/>
  <c r="N223" i="8"/>
  <c r="M223" i="8"/>
  <c r="L223" i="8"/>
  <c r="K223" i="8"/>
  <c r="J223" i="8"/>
  <c r="I223" i="8"/>
  <c r="H223" i="8"/>
  <c r="G223" i="8"/>
  <c r="F223" i="8"/>
  <c r="D223" i="8"/>
  <c r="B223" i="8"/>
  <c r="E223" i="8" s="1"/>
  <c r="P222" i="8"/>
  <c r="O222" i="8"/>
  <c r="N222" i="8"/>
  <c r="M222" i="8"/>
  <c r="L222" i="8"/>
  <c r="K222" i="8"/>
  <c r="J222" i="8"/>
  <c r="I222" i="8"/>
  <c r="H222" i="8"/>
  <c r="G222" i="8"/>
  <c r="F222" i="8"/>
  <c r="E222" i="8"/>
  <c r="D222" i="8"/>
  <c r="B222" i="8"/>
  <c r="P221" i="8"/>
  <c r="O221" i="8"/>
  <c r="N221" i="8"/>
  <c r="M221" i="8"/>
  <c r="L221" i="8"/>
  <c r="K221" i="8"/>
  <c r="J221" i="8"/>
  <c r="I221" i="8"/>
  <c r="H221" i="8"/>
  <c r="G221" i="8"/>
  <c r="F221" i="8"/>
  <c r="D221" i="8"/>
  <c r="B221" i="8"/>
  <c r="E221" i="8" s="1"/>
  <c r="P220" i="8"/>
  <c r="O220" i="8"/>
  <c r="N220" i="8"/>
  <c r="M220" i="8"/>
  <c r="L220" i="8"/>
  <c r="K220" i="8"/>
  <c r="J220" i="8"/>
  <c r="I220" i="8"/>
  <c r="H220" i="8"/>
  <c r="G220" i="8"/>
  <c r="F220" i="8"/>
  <c r="E220" i="8"/>
  <c r="D220" i="8"/>
  <c r="B220" i="8"/>
  <c r="P219" i="8"/>
  <c r="O219" i="8"/>
  <c r="N219" i="8"/>
  <c r="M219" i="8"/>
  <c r="L219" i="8"/>
  <c r="K219" i="8"/>
  <c r="J219" i="8"/>
  <c r="I219" i="8"/>
  <c r="H219" i="8"/>
  <c r="G219" i="8"/>
  <c r="F219" i="8"/>
  <c r="D219" i="8"/>
  <c r="B219" i="8"/>
  <c r="E219" i="8" s="1"/>
  <c r="P218" i="8"/>
  <c r="O218" i="8"/>
  <c r="N218" i="8"/>
  <c r="M218" i="8"/>
  <c r="L218" i="8"/>
  <c r="K218" i="8"/>
  <c r="J218" i="8"/>
  <c r="I218" i="8"/>
  <c r="H218" i="8"/>
  <c r="G218" i="8"/>
  <c r="F218" i="8"/>
  <c r="E218" i="8"/>
  <c r="D218" i="8"/>
  <c r="B218" i="8"/>
  <c r="P217" i="8"/>
  <c r="O217" i="8"/>
  <c r="N217" i="8"/>
  <c r="M217" i="8"/>
  <c r="L217" i="8"/>
  <c r="K217" i="8"/>
  <c r="J217" i="8"/>
  <c r="I217" i="8"/>
  <c r="H217" i="8"/>
  <c r="G217" i="8"/>
  <c r="F217" i="8"/>
  <c r="D217" i="8"/>
  <c r="B217" i="8"/>
  <c r="E217" i="8" s="1"/>
  <c r="P216" i="8"/>
  <c r="O216" i="8"/>
  <c r="N216" i="8"/>
  <c r="M216" i="8"/>
  <c r="L216" i="8"/>
  <c r="K216" i="8"/>
  <c r="J216" i="8"/>
  <c r="I216" i="8"/>
  <c r="H216" i="8"/>
  <c r="G216" i="8"/>
  <c r="F216" i="8"/>
  <c r="E216" i="8"/>
  <c r="D216" i="8"/>
  <c r="B216" i="8"/>
  <c r="P215" i="8"/>
  <c r="O215" i="8"/>
  <c r="N215" i="8"/>
  <c r="M215" i="8"/>
  <c r="L215" i="8"/>
  <c r="K215" i="8"/>
  <c r="J215" i="8"/>
  <c r="I215" i="8"/>
  <c r="H215" i="8"/>
  <c r="G215" i="8"/>
  <c r="F215" i="8"/>
  <c r="D215" i="8"/>
  <c r="B215" i="8"/>
  <c r="E215" i="8" s="1"/>
  <c r="P214" i="8"/>
  <c r="O214" i="8"/>
  <c r="N214" i="8"/>
  <c r="M214" i="8"/>
  <c r="L214" i="8"/>
  <c r="K214" i="8"/>
  <c r="J214" i="8"/>
  <c r="I214" i="8"/>
  <c r="H214" i="8"/>
  <c r="G214" i="8"/>
  <c r="F214" i="8"/>
  <c r="E214" i="8"/>
  <c r="D214" i="8"/>
  <c r="B214" i="8"/>
  <c r="P213" i="8"/>
  <c r="O213" i="8"/>
  <c r="N213" i="8"/>
  <c r="M213" i="8"/>
  <c r="L213" i="8"/>
  <c r="K213" i="8"/>
  <c r="J213" i="8"/>
  <c r="I213" i="8"/>
  <c r="H213" i="8"/>
  <c r="G213" i="8"/>
  <c r="F213" i="8"/>
  <c r="D213" i="8"/>
  <c r="B213" i="8"/>
  <c r="E213" i="8" s="1"/>
  <c r="P212" i="8"/>
  <c r="O212" i="8"/>
  <c r="N212" i="8"/>
  <c r="M212" i="8"/>
  <c r="L212" i="8"/>
  <c r="K212" i="8"/>
  <c r="J212" i="8"/>
  <c r="I212" i="8"/>
  <c r="H212" i="8"/>
  <c r="G212" i="8"/>
  <c r="F212" i="8"/>
  <c r="E212" i="8"/>
  <c r="D212" i="8"/>
  <c r="B212" i="8"/>
  <c r="P211" i="8"/>
  <c r="O211" i="8"/>
  <c r="N211" i="8"/>
  <c r="M211" i="8"/>
  <c r="L211" i="8"/>
  <c r="K211" i="8"/>
  <c r="J211" i="8"/>
  <c r="I211" i="8"/>
  <c r="H211" i="8"/>
  <c r="G211" i="8"/>
  <c r="F211" i="8"/>
  <c r="D211" i="8"/>
  <c r="B211" i="8"/>
  <c r="E211" i="8" s="1"/>
  <c r="P210" i="8"/>
  <c r="O210" i="8"/>
  <c r="N210" i="8"/>
  <c r="M210" i="8"/>
  <c r="L210" i="8"/>
  <c r="K210" i="8"/>
  <c r="J210" i="8"/>
  <c r="I210" i="8"/>
  <c r="H210" i="8"/>
  <c r="G210" i="8"/>
  <c r="F210" i="8"/>
  <c r="E210" i="8"/>
  <c r="D210" i="8"/>
  <c r="B210" i="8"/>
  <c r="P209" i="8"/>
  <c r="O209" i="8"/>
  <c r="N209" i="8"/>
  <c r="M209" i="8"/>
  <c r="L209" i="8"/>
  <c r="K209" i="8"/>
  <c r="J209" i="8"/>
  <c r="I209" i="8"/>
  <c r="H209" i="8"/>
  <c r="G209" i="8"/>
  <c r="F209" i="8"/>
  <c r="D209" i="8"/>
  <c r="B209" i="8"/>
  <c r="E209" i="8" s="1"/>
  <c r="P208" i="8"/>
  <c r="O208" i="8"/>
  <c r="N208" i="8"/>
  <c r="M208" i="8"/>
  <c r="L208" i="8"/>
  <c r="K208" i="8"/>
  <c r="J208" i="8"/>
  <c r="I208" i="8"/>
  <c r="H208" i="8"/>
  <c r="G208" i="8"/>
  <c r="F208" i="8"/>
  <c r="E208" i="8"/>
  <c r="D208" i="8"/>
  <c r="B208" i="8"/>
  <c r="P207" i="8"/>
  <c r="O207" i="8"/>
  <c r="N207" i="8"/>
  <c r="M207" i="8"/>
  <c r="L207" i="8"/>
  <c r="K207" i="8"/>
  <c r="J207" i="8"/>
  <c r="I207" i="8"/>
  <c r="H207" i="8"/>
  <c r="G207" i="8"/>
  <c r="F207" i="8"/>
  <c r="D207" i="8"/>
  <c r="B207" i="8"/>
  <c r="E207" i="8" s="1"/>
  <c r="P206" i="8"/>
  <c r="O206" i="8"/>
  <c r="N206" i="8"/>
  <c r="M206" i="8"/>
  <c r="L206" i="8"/>
  <c r="K206" i="8"/>
  <c r="J206" i="8"/>
  <c r="I206" i="8"/>
  <c r="H206" i="8"/>
  <c r="G206" i="8"/>
  <c r="F206" i="8"/>
  <c r="E206" i="8"/>
  <c r="D206" i="8"/>
  <c r="B206" i="8"/>
  <c r="P205" i="8"/>
  <c r="O205" i="8"/>
  <c r="N205" i="8"/>
  <c r="M205" i="8"/>
  <c r="L205" i="8"/>
  <c r="K205" i="8"/>
  <c r="J205" i="8"/>
  <c r="I205" i="8"/>
  <c r="H205" i="8"/>
  <c r="G205" i="8"/>
  <c r="F205" i="8"/>
  <c r="D205" i="8"/>
  <c r="B205" i="8"/>
  <c r="E205" i="8" s="1"/>
  <c r="P204" i="8"/>
  <c r="O204" i="8"/>
  <c r="N204" i="8"/>
  <c r="M204" i="8"/>
  <c r="L204" i="8"/>
  <c r="K204" i="8"/>
  <c r="J204" i="8"/>
  <c r="I204" i="8"/>
  <c r="H204" i="8"/>
  <c r="G204" i="8"/>
  <c r="F204" i="8"/>
  <c r="E204" i="8"/>
  <c r="D204" i="8"/>
  <c r="B204" i="8"/>
  <c r="P203" i="8"/>
  <c r="O203" i="8"/>
  <c r="N203" i="8"/>
  <c r="M203" i="8"/>
  <c r="L203" i="8"/>
  <c r="K203" i="8"/>
  <c r="J203" i="8"/>
  <c r="I203" i="8"/>
  <c r="H203" i="8"/>
  <c r="G203" i="8"/>
  <c r="F203" i="8"/>
  <c r="D203" i="8"/>
  <c r="B203" i="8"/>
  <c r="E203" i="8" s="1"/>
  <c r="P202" i="8"/>
  <c r="O202" i="8"/>
  <c r="N202" i="8"/>
  <c r="M202" i="8"/>
  <c r="L202" i="8"/>
  <c r="K202" i="8"/>
  <c r="J202" i="8"/>
  <c r="I202" i="8"/>
  <c r="H202" i="8"/>
  <c r="G202" i="8"/>
  <c r="F202" i="8"/>
  <c r="E202" i="8"/>
  <c r="D202" i="8"/>
  <c r="B202" i="8"/>
  <c r="P201" i="8"/>
  <c r="O201" i="8"/>
  <c r="N201" i="8"/>
  <c r="M201" i="8"/>
  <c r="L201" i="8"/>
  <c r="K201" i="8"/>
  <c r="J201" i="8"/>
  <c r="I201" i="8"/>
  <c r="H201" i="8"/>
  <c r="G201" i="8"/>
  <c r="F201" i="8"/>
  <c r="D201" i="8"/>
  <c r="B201" i="8"/>
  <c r="E201" i="8" s="1"/>
  <c r="P200" i="8"/>
  <c r="O200" i="8"/>
  <c r="N200" i="8"/>
  <c r="M200" i="8"/>
  <c r="L200" i="8"/>
  <c r="K200" i="8"/>
  <c r="J200" i="8"/>
  <c r="I200" i="8"/>
  <c r="H200" i="8"/>
  <c r="G200" i="8"/>
  <c r="F200" i="8"/>
  <c r="E200" i="8"/>
  <c r="D200" i="8"/>
  <c r="B200" i="8"/>
  <c r="P199" i="8"/>
  <c r="O199" i="8"/>
  <c r="N199" i="8"/>
  <c r="M199" i="8"/>
  <c r="L199" i="8"/>
  <c r="K199" i="8"/>
  <c r="J199" i="8"/>
  <c r="I199" i="8"/>
  <c r="H199" i="8"/>
  <c r="G199" i="8"/>
  <c r="F199" i="8"/>
  <c r="D199" i="8"/>
  <c r="B199" i="8"/>
  <c r="E199" i="8" s="1"/>
  <c r="P198" i="8"/>
  <c r="O198" i="8"/>
  <c r="N198" i="8"/>
  <c r="M198" i="8"/>
  <c r="L198" i="8"/>
  <c r="K198" i="8"/>
  <c r="J198" i="8"/>
  <c r="I198" i="8"/>
  <c r="H198" i="8"/>
  <c r="G198" i="8"/>
  <c r="F198" i="8"/>
  <c r="E198" i="8"/>
  <c r="D198" i="8"/>
  <c r="B198" i="8"/>
  <c r="P197" i="8"/>
  <c r="O197" i="8"/>
  <c r="N197" i="8"/>
  <c r="M197" i="8"/>
  <c r="L197" i="8"/>
  <c r="K197" i="8"/>
  <c r="J197" i="8"/>
  <c r="I197" i="8"/>
  <c r="H197" i="8"/>
  <c r="G197" i="8"/>
  <c r="F197" i="8"/>
  <c r="D197" i="8"/>
  <c r="B197" i="8"/>
  <c r="E197" i="8" s="1"/>
  <c r="P196" i="8"/>
  <c r="O196" i="8"/>
  <c r="N196" i="8"/>
  <c r="M196" i="8"/>
  <c r="L196" i="8"/>
  <c r="K196" i="8"/>
  <c r="J196" i="8"/>
  <c r="I196" i="8"/>
  <c r="H196" i="8"/>
  <c r="G196" i="8"/>
  <c r="F196" i="8"/>
  <c r="E196" i="8"/>
  <c r="D196" i="8"/>
  <c r="B196" i="8"/>
  <c r="P195" i="8"/>
  <c r="O195" i="8"/>
  <c r="N195" i="8"/>
  <c r="M195" i="8"/>
  <c r="L195" i="8"/>
  <c r="K195" i="8"/>
  <c r="J195" i="8"/>
  <c r="I195" i="8"/>
  <c r="H195" i="8"/>
  <c r="G195" i="8"/>
  <c r="F195" i="8"/>
  <c r="D195" i="8"/>
  <c r="B195" i="8"/>
  <c r="E195" i="8" s="1"/>
  <c r="P194" i="8"/>
  <c r="O194" i="8"/>
  <c r="N194" i="8"/>
  <c r="M194" i="8"/>
  <c r="L194" i="8"/>
  <c r="K194" i="8"/>
  <c r="J194" i="8"/>
  <c r="I194" i="8"/>
  <c r="H194" i="8"/>
  <c r="G194" i="8"/>
  <c r="F194" i="8"/>
  <c r="E194" i="8"/>
  <c r="D194" i="8"/>
  <c r="B194" i="8"/>
  <c r="P193" i="8"/>
  <c r="O193" i="8"/>
  <c r="N193" i="8"/>
  <c r="M193" i="8"/>
  <c r="L193" i="8"/>
  <c r="K193" i="8"/>
  <c r="J193" i="8"/>
  <c r="I193" i="8"/>
  <c r="H193" i="8"/>
  <c r="G193" i="8"/>
  <c r="F193" i="8"/>
  <c r="D193" i="8"/>
  <c r="B193" i="8"/>
  <c r="E193" i="8" s="1"/>
  <c r="P192" i="8"/>
  <c r="O192" i="8"/>
  <c r="N192" i="8"/>
  <c r="M192" i="8"/>
  <c r="L192" i="8"/>
  <c r="K192" i="8"/>
  <c r="J192" i="8"/>
  <c r="I192" i="8"/>
  <c r="H192" i="8"/>
  <c r="G192" i="8"/>
  <c r="F192" i="8"/>
  <c r="E192" i="8"/>
  <c r="D192" i="8"/>
  <c r="B192" i="8"/>
  <c r="P191" i="8"/>
  <c r="O191" i="8"/>
  <c r="N191" i="8"/>
  <c r="M191" i="8"/>
  <c r="L191" i="8"/>
  <c r="K191" i="8"/>
  <c r="J191" i="8"/>
  <c r="I191" i="8"/>
  <c r="H191" i="8"/>
  <c r="G191" i="8"/>
  <c r="F191" i="8"/>
  <c r="D191" i="8"/>
  <c r="B191" i="8"/>
  <c r="E191" i="8" s="1"/>
  <c r="P190" i="8"/>
  <c r="O190" i="8"/>
  <c r="N190" i="8"/>
  <c r="M190" i="8"/>
  <c r="L190" i="8"/>
  <c r="K190" i="8"/>
  <c r="J190" i="8"/>
  <c r="I190" i="8"/>
  <c r="H190" i="8"/>
  <c r="G190" i="8"/>
  <c r="F190" i="8"/>
  <c r="E190" i="8"/>
  <c r="D190" i="8"/>
  <c r="B190" i="8"/>
  <c r="P189" i="8"/>
  <c r="O189" i="8"/>
  <c r="N189" i="8"/>
  <c r="M189" i="8"/>
  <c r="L189" i="8"/>
  <c r="K189" i="8"/>
  <c r="J189" i="8"/>
  <c r="I189" i="8"/>
  <c r="H189" i="8"/>
  <c r="G189" i="8"/>
  <c r="F189" i="8"/>
  <c r="D189" i="8"/>
  <c r="B189" i="8"/>
  <c r="E189" i="8" s="1"/>
  <c r="P188" i="8"/>
  <c r="O188" i="8"/>
  <c r="N188" i="8"/>
  <c r="M188" i="8"/>
  <c r="L188" i="8"/>
  <c r="K188" i="8"/>
  <c r="J188" i="8"/>
  <c r="I188" i="8"/>
  <c r="H188" i="8"/>
  <c r="G188" i="8"/>
  <c r="F188" i="8"/>
  <c r="E188" i="8"/>
  <c r="D188" i="8"/>
  <c r="B188" i="8"/>
  <c r="P187" i="8"/>
  <c r="O187" i="8"/>
  <c r="N187" i="8"/>
  <c r="M187" i="8"/>
  <c r="L187" i="8"/>
  <c r="K187" i="8"/>
  <c r="J187" i="8"/>
  <c r="I187" i="8"/>
  <c r="H187" i="8"/>
  <c r="G187" i="8"/>
  <c r="F187" i="8"/>
  <c r="D187" i="8"/>
  <c r="B187" i="8"/>
  <c r="E187" i="8" s="1"/>
  <c r="P186" i="8"/>
  <c r="O186" i="8"/>
  <c r="N186" i="8"/>
  <c r="M186" i="8"/>
  <c r="L186" i="8"/>
  <c r="K186" i="8"/>
  <c r="J186" i="8"/>
  <c r="I186" i="8"/>
  <c r="H186" i="8"/>
  <c r="G186" i="8"/>
  <c r="F186" i="8"/>
  <c r="E186" i="8"/>
  <c r="D186" i="8"/>
  <c r="B186" i="8"/>
  <c r="P185" i="8"/>
  <c r="O185" i="8"/>
  <c r="N185" i="8"/>
  <c r="M185" i="8"/>
  <c r="L185" i="8"/>
  <c r="K185" i="8"/>
  <c r="J185" i="8"/>
  <c r="I185" i="8"/>
  <c r="H185" i="8"/>
  <c r="G185" i="8"/>
  <c r="F185" i="8"/>
  <c r="D185" i="8"/>
  <c r="B185" i="8"/>
  <c r="E185" i="8" s="1"/>
  <c r="P184" i="8"/>
  <c r="O184" i="8"/>
  <c r="N184" i="8"/>
  <c r="M184" i="8"/>
  <c r="L184" i="8"/>
  <c r="K184" i="8"/>
  <c r="J184" i="8"/>
  <c r="I184" i="8"/>
  <c r="H184" i="8"/>
  <c r="G184" i="8"/>
  <c r="F184" i="8"/>
  <c r="E184" i="8"/>
  <c r="D184" i="8"/>
  <c r="B184" i="8"/>
  <c r="P183" i="8"/>
  <c r="O183" i="8"/>
  <c r="N183" i="8"/>
  <c r="M183" i="8"/>
  <c r="L183" i="8"/>
  <c r="K183" i="8"/>
  <c r="J183" i="8"/>
  <c r="I183" i="8"/>
  <c r="H183" i="8"/>
  <c r="G183" i="8"/>
  <c r="F183" i="8"/>
  <c r="D183" i="8"/>
  <c r="B183" i="8"/>
  <c r="E183" i="8" s="1"/>
  <c r="P182" i="8"/>
  <c r="O182" i="8"/>
  <c r="N182" i="8"/>
  <c r="M182" i="8"/>
  <c r="L182" i="8"/>
  <c r="K182" i="8"/>
  <c r="J182" i="8"/>
  <c r="I182" i="8"/>
  <c r="H182" i="8"/>
  <c r="G182" i="8"/>
  <c r="F182" i="8"/>
  <c r="E182" i="8"/>
  <c r="D182" i="8"/>
  <c r="B182" i="8"/>
  <c r="P181" i="8"/>
  <c r="O181" i="8"/>
  <c r="N181" i="8"/>
  <c r="M181" i="8"/>
  <c r="L181" i="8"/>
  <c r="K181" i="8"/>
  <c r="J181" i="8"/>
  <c r="I181" i="8"/>
  <c r="H181" i="8"/>
  <c r="G181" i="8"/>
  <c r="F181" i="8"/>
  <c r="D181" i="8"/>
  <c r="B181" i="8"/>
  <c r="E181" i="8" s="1"/>
  <c r="P180" i="8"/>
  <c r="O180" i="8"/>
  <c r="N180" i="8"/>
  <c r="M180" i="8"/>
  <c r="L180" i="8"/>
  <c r="K180" i="8"/>
  <c r="J180" i="8"/>
  <c r="I180" i="8"/>
  <c r="H180" i="8"/>
  <c r="G180" i="8"/>
  <c r="F180" i="8"/>
  <c r="E180" i="8"/>
  <c r="D180" i="8"/>
  <c r="B180" i="8"/>
  <c r="P179" i="8"/>
  <c r="O179" i="8"/>
  <c r="N179" i="8"/>
  <c r="M179" i="8"/>
  <c r="L179" i="8"/>
  <c r="K179" i="8"/>
  <c r="J179" i="8"/>
  <c r="I179" i="8"/>
  <c r="H179" i="8"/>
  <c r="G179" i="8"/>
  <c r="F179" i="8"/>
  <c r="D179" i="8"/>
  <c r="B179" i="8"/>
  <c r="E179" i="8" s="1"/>
  <c r="P178" i="8"/>
  <c r="O178" i="8"/>
  <c r="N178" i="8"/>
  <c r="M178" i="8"/>
  <c r="L178" i="8"/>
  <c r="K178" i="8"/>
  <c r="J178" i="8"/>
  <c r="I178" i="8"/>
  <c r="H178" i="8"/>
  <c r="G178" i="8"/>
  <c r="F178" i="8"/>
  <c r="E178" i="8"/>
  <c r="D178" i="8"/>
  <c r="B178" i="8"/>
  <c r="P177" i="8"/>
  <c r="O177" i="8"/>
  <c r="N177" i="8"/>
  <c r="M177" i="8"/>
  <c r="L177" i="8"/>
  <c r="K177" i="8"/>
  <c r="J177" i="8"/>
  <c r="I177" i="8"/>
  <c r="H177" i="8"/>
  <c r="G177" i="8"/>
  <c r="F177" i="8"/>
  <c r="D177" i="8"/>
  <c r="B177" i="8"/>
  <c r="E177" i="8" s="1"/>
  <c r="P176" i="8"/>
  <c r="O176" i="8"/>
  <c r="N176" i="8"/>
  <c r="M176" i="8"/>
  <c r="L176" i="8"/>
  <c r="K176" i="8"/>
  <c r="J176" i="8"/>
  <c r="I176" i="8"/>
  <c r="H176" i="8"/>
  <c r="G176" i="8"/>
  <c r="F176" i="8"/>
  <c r="E176" i="8"/>
  <c r="D176" i="8"/>
  <c r="B176" i="8"/>
  <c r="P175" i="8"/>
  <c r="O175" i="8"/>
  <c r="N175" i="8"/>
  <c r="M175" i="8"/>
  <c r="L175" i="8"/>
  <c r="K175" i="8"/>
  <c r="J175" i="8"/>
  <c r="I175" i="8"/>
  <c r="H175" i="8"/>
  <c r="G175" i="8"/>
  <c r="F175" i="8"/>
  <c r="D175" i="8"/>
  <c r="B175" i="8"/>
  <c r="E175" i="8" s="1"/>
  <c r="P174" i="8"/>
  <c r="O174" i="8"/>
  <c r="N174" i="8"/>
  <c r="M174" i="8"/>
  <c r="L174" i="8"/>
  <c r="K174" i="8"/>
  <c r="J174" i="8"/>
  <c r="I174" i="8"/>
  <c r="H174" i="8"/>
  <c r="G174" i="8"/>
  <c r="F174" i="8"/>
  <c r="E174" i="8"/>
  <c r="D174" i="8"/>
  <c r="B174" i="8"/>
  <c r="P173" i="8"/>
  <c r="O173" i="8"/>
  <c r="N173" i="8"/>
  <c r="M173" i="8"/>
  <c r="L173" i="8"/>
  <c r="K173" i="8"/>
  <c r="J173" i="8"/>
  <c r="I173" i="8"/>
  <c r="H173" i="8"/>
  <c r="G173" i="8"/>
  <c r="F173" i="8"/>
  <c r="D173" i="8"/>
  <c r="B173" i="8"/>
  <c r="E173" i="8" s="1"/>
  <c r="P172" i="8"/>
  <c r="O172" i="8"/>
  <c r="N172" i="8"/>
  <c r="M172" i="8"/>
  <c r="L172" i="8"/>
  <c r="K172" i="8"/>
  <c r="J172" i="8"/>
  <c r="I172" i="8"/>
  <c r="H172" i="8"/>
  <c r="G172" i="8"/>
  <c r="F172" i="8"/>
  <c r="E172" i="8"/>
  <c r="D172" i="8"/>
  <c r="B172" i="8"/>
  <c r="P171" i="8"/>
  <c r="O171" i="8"/>
  <c r="N171" i="8"/>
  <c r="M171" i="8"/>
  <c r="L171" i="8"/>
  <c r="K171" i="8"/>
  <c r="J171" i="8"/>
  <c r="I171" i="8"/>
  <c r="H171" i="8"/>
  <c r="G171" i="8"/>
  <c r="F171" i="8"/>
  <c r="D171" i="8"/>
  <c r="B171" i="8"/>
  <c r="E171" i="8" s="1"/>
  <c r="P170" i="8"/>
  <c r="O170" i="8"/>
  <c r="N170" i="8"/>
  <c r="M170" i="8"/>
  <c r="L170" i="8"/>
  <c r="K170" i="8"/>
  <c r="J170" i="8"/>
  <c r="I170" i="8"/>
  <c r="H170" i="8"/>
  <c r="G170" i="8"/>
  <c r="F170" i="8"/>
  <c r="E170" i="8"/>
  <c r="D170" i="8"/>
  <c r="B170" i="8"/>
  <c r="P169" i="8"/>
  <c r="O169" i="8"/>
  <c r="N169" i="8"/>
  <c r="M169" i="8"/>
  <c r="L169" i="8"/>
  <c r="K169" i="8"/>
  <c r="J169" i="8"/>
  <c r="I169" i="8"/>
  <c r="H169" i="8"/>
  <c r="G169" i="8"/>
  <c r="F169" i="8"/>
  <c r="D169" i="8"/>
  <c r="B169" i="8"/>
  <c r="E169" i="8" s="1"/>
  <c r="P168" i="8"/>
  <c r="O168" i="8"/>
  <c r="N168" i="8"/>
  <c r="M168" i="8"/>
  <c r="L168" i="8"/>
  <c r="K168" i="8"/>
  <c r="J168" i="8"/>
  <c r="I168" i="8"/>
  <c r="H168" i="8"/>
  <c r="G168" i="8"/>
  <c r="F168" i="8"/>
  <c r="E168" i="8"/>
  <c r="D168" i="8"/>
  <c r="B168" i="8"/>
  <c r="P167" i="8"/>
  <c r="O167" i="8"/>
  <c r="N167" i="8"/>
  <c r="M167" i="8"/>
  <c r="L167" i="8"/>
  <c r="K167" i="8"/>
  <c r="J167" i="8"/>
  <c r="I167" i="8"/>
  <c r="H167" i="8"/>
  <c r="G167" i="8"/>
  <c r="F167" i="8"/>
  <c r="D167" i="8"/>
  <c r="B167" i="8"/>
  <c r="E167" i="8" s="1"/>
  <c r="P166" i="8"/>
  <c r="O166" i="8"/>
  <c r="N166" i="8"/>
  <c r="M166" i="8"/>
  <c r="L166" i="8"/>
  <c r="K166" i="8"/>
  <c r="J166" i="8"/>
  <c r="I166" i="8"/>
  <c r="H166" i="8"/>
  <c r="G166" i="8"/>
  <c r="F166" i="8"/>
  <c r="E166" i="8"/>
  <c r="D166" i="8"/>
  <c r="B166" i="8"/>
  <c r="P165" i="8"/>
  <c r="O165" i="8"/>
  <c r="N165" i="8"/>
  <c r="M165" i="8"/>
  <c r="L165" i="8"/>
  <c r="K165" i="8"/>
  <c r="J165" i="8"/>
  <c r="I165" i="8"/>
  <c r="H165" i="8"/>
  <c r="G165" i="8"/>
  <c r="F165" i="8"/>
  <c r="D165" i="8"/>
  <c r="B165" i="8"/>
  <c r="E165" i="8" s="1"/>
  <c r="P164" i="8"/>
  <c r="O164" i="8"/>
  <c r="N164" i="8"/>
  <c r="M164" i="8"/>
  <c r="L164" i="8"/>
  <c r="K164" i="8"/>
  <c r="J164" i="8"/>
  <c r="I164" i="8"/>
  <c r="H164" i="8"/>
  <c r="G164" i="8"/>
  <c r="F164" i="8"/>
  <c r="E164" i="8"/>
  <c r="D164" i="8"/>
  <c r="B164" i="8"/>
  <c r="P163" i="8"/>
  <c r="O163" i="8"/>
  <c r="N163" i="8"/>
  <c r="M163" i="8"/>
  <c r="L163" i="8"/>
  <c r="K163" i="8"/>
  <c r="J163" i="8"/>
  <c r="I163" i="8"/>
  <c r="H163" i="8"/>
  <c r="G163" i="8"/>
  <c r="F163" i="8"/>
  <c r="D163" i="8"/>
  <c r="B163" i="8"/>
  <c r="E163" i="8" s="1"/>
  <c r="P162" i="8"/>
  <c r="O162" i="8"/>
  <c r="N162" i="8"/>
  <c r="M162" i="8"/>
  <c r="L162" i="8"/>
  <c r="K162" i="8"/>
  <c r="J162" i="8"/>
  <c r="I162" i="8"/>
  <c r="H162" i="8"/>
  <c r="G162" i="8"/>
  <c r="F162" i="8"/>
  <c r="E162" i="8"/>
  <c r="D162" i="8"/>
  <c r="B162" i="8"/>
  <c r="P161" i="8"/>
  <c r="O161" i="8"/>
  <c r="N161" i="8"/>
  <c r="M161" i="8"/>
  <c r="L161" i="8"/>
  <c r="K161" i="8"/>
  <c r="J161" i="8"/>
  <c r="I161" i="8"/>
  <c r="H161" i="8"/>
  <c r="G161" i="8"/>
  <c r="F161" i="8"/>
  <c r="D161" i="8"/>
  <c r="B161" i="8"/>
  <c r="E161" i="8" s="1"/>
  <c r="P160" i="8"/>
  <c r="O160" i="8"/>
  <c r="N160" i="8"/>
  <c r="M160" i="8"/>
  <c r="L160" i="8"/>
  <c r="K160" i="8"/>
  <c r="J160" i="8"/>
  <c r="I160" i="8"/>
  <c r="H160" i="8"/>
  <c r="G160" i="8"/>
  <c r="F160" i="8"/>
  <c r="E160" i="8"/>
  <c r="D160" i="8"/>
  <c r="B160" i="8"/>
  <c r="P159" i="8"/>
  <c r="O159" i="8"/>
  <c r="N159" i="8"/>
  <c r="M159" i="8"/>
  <c r="L159" i="8"/>
  <c r="K159" i="8"/>
  <c r="J159" i="8"/>
  <c r="I159" i="8"/>
  <c r="H159" i="8"/>
  <c r="G159" i="8"/>
  <c r="F159" i="8"/>
  <c r="D159" i="8"/>
  <c r="B159" i="8"/>
  <c r="E159" i="8" s="1"/>
  <c r="P158" i="8"/>
  <c r="O158" i="8"/>
  <c r="N158" i="8"/>
  <c r="M158" i="8"/>
  <c r="L158" i="8"/>
  <c r="K158" i="8"/>
  <c r="J158" i="8"/>
  <c r="I158" i="8"/>
  <c r="H158" i="8"/>
  <c r="G158" i="8"/>
  <c r="F158" i="8"/>
  <c r="E158" i="8"/>
  <c r="D158" i="8"/>
  <c r="B158" i="8"/>
  <c r="P157" i="8"/>
  <c r="O157" i="8"/>
  <c r="N157" i="8"/>
  <c r="M157" i="8"/>
  <c r="L157" i="8"/>
  <c r="K157" i="8"/>
  <c r="J157" i="8"/>
  <c r="I157" i="8"/>
  <c r="H157" i="8"/>
  <c r="G157" i="8"/>
  <c r="F157" i="8"/>
  <c r="D157" i="8"/>
  <c r="B157" i="8"/>
  <c r="E157" i="8" s="1"/>
  <c r="P156" i="8"/>
  <c r="O156" i="8"/>
  <c r="N156" i="8"/>
  <c r="M156" i="8"/>
  <c r="L156" i="8"/>
  <c r="K156" i="8"/>
  <c r="J156" i="8"/>
  <c r="I156" i="8"/>
  <c r="H156" i="8"/>
  <c r="G156" i="8"/>
  <c r="F156" i="8"/>
  <c r="E156" i="8"/>
  <c r="D156" i="8"/>
  <c r="B156" i="8"/>
  <c r="P155" i="8"/>
  <c r="O155" i="8"/>
  <c r="N155" i="8"/>
  <c r="M155" i="8"/>
  <c r="L155" i="8"/>
  <c r="K155" i="8"/>
  <c r="J155" i="8"/>
  <c r="I155" i="8"/>
  <c r="H155" i="8"/>
  <c r="G155" i="8"/>
  <c r="F155" i="8"/>
  <c r="D155" i="8"/>
  <c r="B155" i="8"/>
  <c r="E155" i="8" s="1"/>
  <c r="P154" i="8"/>
  <c r="O154" i="8"/>
  <c r="N154" i="8"/>
  <c r="M154" i="8"/>
  <c r="L154" i="8"/>
  <c r="K154" i="8"/>
  <c r="J154" i="8"/>
  <c r="I154" i="8"/>
  <c r="H154" i="8"/>
  <c r="G154" i="8"/>
  <c r="F154" i="8"/>
  <c r="E154" i="8"/>
  <c r="D154" i="8"/>
  <c r="B154" i="8"/>
  <c r="P153" i="8"/>
  <c r="O153" i="8"/>
  <c r="N153" i="8"/>
  <c r="M153" i="8"/>
  <c r="L153" i="8"/>
  <c r="K153" i="8"/>
  <c r="J153" i="8"/>
  <c r="I153" i="8"/>
  <c r="H153" i="8"/>
  <c r="G153" i="8"/>
  <c r="F153" i="8"/>
  <c r="D153" i="8"/>
  <c r="B153" i="8"/>
  <c r="E153" i="8" s="1"/>
  <c r="P152" i="8"/>
  <c r="O152" i="8"/>
  <c r="N152" i="8"/>
  <c r="M152" i="8"/>
  <c r="L152" i="8"/>
  <c r="K152" i="8"/>
  <c r="J152" i="8"/>
  <c r="I152" i="8"/>
  <c r="H152" i="8"/>
  <c r="G152" i="8"/>
  <c r="F152" i="8"/>
  <c r="E152" i="8"/>
  <c r="D152" i="8"/>
  <c r="B152" i="8"/>
  <c r="P151" i="8"/>
  <c r="O151" i="8"/>
  <c r="N151" i="8"/>
  <c r="M151" i="8"/>
  <c r="L151" i="8"/>
  <c r="K151" i="8"/>
  <c r="J151" i="8"/>
  <c r="I151" i="8"/>
  <c r="H151" i="8"/>
  <c r="G151" i="8"/>
  <c r="F151" i="8"/>
  <c r="D151" i="8"/>
  <c r="B151" i="8"/>
  <c r="E151" i="8" s="1"/>
  <c r="P150" i="8"/>
  <c r="O150" i="8"/>
  <c r="N150" i="8"/>
  <c r="M150" i="8"/>
  <c r="L150" i="8"/>
  <c r="K150" i="8"/>
  <c r="J150" i="8"/>
  <c r="I150" i="8"/>
  <c r="H150" i="8"/>
  <c r="G150" i="8"/>
  <c r="F150" i="8"/>
  <c r="E150" i="8"/>
  <c r="D150" i="8"/>
  <c r="B150" i="8"/>
  <c r="P149" i="8"/>
  <c r="O149" i="8"/>
  <c r="N149" i="8"/>
  <c r="M149" i="8"/>
  <c r="L149" i="8"/>
  <c r="K149" i="8"/>
  <c r="J149" i="8"/>
  <c r="I149" i="8"/>
  <c r="H149" i="8"/>
  <c r="G149" i="8"/>
  <c r="F149" i="8"/>
  <c r="D149" i="8"/>
  <c r="B149" i="8"/>
  <c r="E149" i="8" s="1"/>
  <c r="P148" i="8"/>
  <c r="O148" i="8"/>
  <c r="N148" i="8"/>
  <c r="M148" i="8"/>
  <c r="L148" i="8"/>
  <c r="K148" i="8"/>
  <c r="J148" i="8"/>
  <c r="I148" i="8"/>
  <c r="H148" i="8"/>
  <c r="G148" i="8"/>
  <c r="F148" i="8"/>
  <c r="E148" i="8"/>
  <c r="D148" i="8"/>
  <c r="B148" i="8"/>
  <c r="P147" i="8"/>
  <c r="O147" i="8"/>
  <c r="N147" i="8"/>
  <c r="M147" i="8"/>
  <c r="L147" i="8"/>
  <c r="K147" i="8"/>
  <c r="J147" i="8"/>
  <c r="I147" i="8"/>
  <c r="H147" i="8"/>
  <c r="G147" i="8"/>
  <c r="F147" i="8"/>
  <c r="D147" i="8"/>
  <c r="B147" i="8"/>
  <c r="E147" i="8" s="1"/>
  <c r="P146" i="8"/>
  <c r="O146" i="8"/>
  <c r="N146" i="8"/>
  <c r="M146" i="8"/>
  <c r="L146" i="8"/>
  <c r="K146" i="8"/>
  <c r="J146" i="8"/>
  <c r="I146" i="8"/>
  <c r="H146" i="8"/>
  <c r="G146" i="8"/>
  <c r="F146" i="8"/>
  <c r="E146" i="8"/>
  <c r="D146" i="8"/>
  <c r="B146" i="8"/>
  <c r="P145" i="8"/>
  <c r="O145" i="8"/>
  <c r="N145" i="8"/>
  <c r="M145" i="8"/>
  <c r="L145" i="8"/>
  <c r="K145" i="8"/>
  <c r="J145" i="8"/>
  <c r="I145" i="8"/>
  <c r="H145" i="8"/>
  <c r="G145" i="8"/>
  <c r="F145" i="8"/>
  <c r="D145" i="8"/>
  <c r="B145" i="8"/>
  <c r="E145" i="8" s="1"/>
  <c r="P144" i="8"/>
  <c r="O144" i="8"/>
  <c r="N144" i="8"/>
  <c r="M144" i="8"/>
  <c r="L144" i="8"/>
  <c r="K144" i="8"/>
  <c r="J144" i="8"/>
  <c r="I144" i="8"/>
  <c r="H144" i="8"/>
  <c r="G144" i="8"/>
  <c r="F144" i="8"/>
  <c r="E144" i="8"/>
  <c r="D144" i="8"/>
  <c r="B144" i="8"/>
  <c r="P143" i="8"/>
  <c r="O143" i="8"/>
  <c r="N143" i="8"/>
  <c r="M143" i="8"/>
  <c r="L143" i="8"/>
  <c r="K143" i="8"/>
  <c r="J143" i="8"/>
  <c r="I143" i="8"/>
  <c r="H143" i="8"/>
  <c r="G143" i="8"/>
  <c r="F143" i="8"/>
  <c r="D143" i="8"/>
  <c r="B143" i="8"/>
  <c r="E143" i="8" s="1"/>
  <c r="P142" i="8"/>
  <c r="O142" i="8"/>
  <c r="N142" i="8"/>
  <c r="M142" i="8"/>
  <c r="L142" i="8"/>
  <c r="K142" i="8"/>
  <c r="J142" i="8"/>
  <c r="I142" i="8"/>
  <c r="H142" i="8"/>
  <c r="G142" i="8"/>
  <c r="F142" i="8"/>
  <c r="E142" i="8"/>
  <c r="D142" i="8"/>
  <c r="B142" i="8"/>
  <c r="P141" i="8"/>
  <c r="O141" i="8"/>
  <c r="N141" i="8"/>
  <c r="M141" i="8"/>
  <c r="L141" i="8"/>
  <c r="K141" i="8"/>
  <c r="J141" i="8"/>
  <c r="I141" i="8"/>
  <c r="H141" i="8"/>
  <c r="G141" i="8"/>
  <c r="F141" i="8"/>
  <c r="D141" i="8"/>
  <c r="B141" i="8"/>
  <c r="E141" i="8" s="1"/>
  <c r="P140" i="8"/>
  <c r="O140" i="8"/>
  <c r="N140" i="8"/>
  <c r="M140" i="8"/>
  <c r="L140" i="8"/>
  <c r="K140" i="8"/>
  <c r="J140" i="8"/>
  <c r="I140" i="8"/>
  <c r="H140" i="8"/>
  <c r="G140" i="8"/>
  <c r="F140" i="8"/>
  <c r="E140" i="8"/>
  <c r="D140" i="8"/>
  <c r="B140" i="8"/>
  <c r="P139" i="8"/>
  <c r="O139" i="8"/>
  <c r="N139" i="8"/>
  <c r="M139" i="8"/>
  <c r="L139" i="8"/>
  <c r="K139" i="8"/>
  <c r="J139" i="8"/>
  <c r="I139" i="8"/>
  <c r="H139" i="8"/>
  <c r="G139" i="8"/>
  <c r="F139" i="8"/>
  <c r="D139" i="8"/>
  <c r="B139" i="8"/>
  <c r="E139" i="8" s="1"/>
  <c r="P138" i="8"/>
  <c r="O138" i="8"/>
  <c r="N138" i="8"/>
  <c r="M138" i="8"/>
  <c r="L138" i="8"/>
  <c r="K138" i="8"/>
  <c r="J138" i="8"/>
  <c r="I138" i="8"/>
  <c r="H138" i="8"/>
  <c r="G138" i="8"/>
  <c r="F138" i="8"/>
  <c r="E138" i="8"/>
  <c r="D138" i="8"/>
  <c r="B138" i="8"/>
  <c r="P137" i="8"/>
  <c r="O137" i="8"/>
  <c r="N137" i="8"/>
  <c r="M137" i="8"/>
  <c r="L137" i="8"/>
  <c r="K137" i="8"/>
  <c r="J137" i="8"/>
  <c r="I137" i="8"/>
  <c r="H137" i="8"/>
  <c r="G137" i="8"/>
  <c r="F137" i="8"/>
  <c r="D137" i="8"/>
  <c r="B137" i="8"/>
  <c r="E137" i="8" s="1"/>
  <c r="P136" i="8"/>
  <c r="O136" i="8"/>
  <c r="N136" i="8"/>
  <c r="M136" i="8"/>
  <c r="L136" i="8"/>
  <c r="K136" i="8"/>
  <c r="J136" i="8"/>
  <c r="I136" i="8"/>
  <c r="H136" i="8"/>
  <c r="G136" i="8"/>
  <c r="F136" i="8"/>
  <c r="E136" i="8"/>
  <c r="D136" i="8"/>
  <c r="B136" i="8"/>
  <c r="P135" i="8"/>
  <c r="O135" i="8"/>
  <c r="N135" i="8"/>
  <c r="M135" i="8"/>
  <c r="L135" i="8"/>
  <c r="K135" i="8"/>
  <c r="J135" i="8"/>
  <c r="I135" i="8"/>
  <c r="H135" i="8"/>
  <c r="G135" i="8"/>
  <c r="F135" i="8"/>
  <c r="D135" i="8"/>
  <c r="B135" i="8"/>
  <c r="E135" i="8" s="1"/>
  <c r="P134" i="8"/>
  <c r="O134" i="8"/>
  <c r="N134" i="8"/>
  <c r="M134" i="8"/>
  <c r="L134" i="8"/>
  <c r="K134" i="8"/>
  <c r="J134" i="8"/>
  <c r="I134" i="8"/>
  <c r="H134" i="8"/>
  <c r="G134" i="8"/>
  <c r="F134" i="8"/>
  <c r="E134" i="8"/>
  <c r="D134" i="8"/>
  <c r="B134" i="8"/>
  <c r="P133" i="8"/>
  <c r="O133" i="8"/>
  <c r="N133" i="8"/>
  <c r="M133" i="8"/>
  <c r="L133" i="8"/>
  <c r="K133" i="8"/>
  <c r="J133" i="8"/>
  <c r="I133" i="8"/>
  <c r="H133" i="8"/>
  <c r="G133" i="8"/>
  <c r="F133" i="8"/>
  <c r="D133" i="8"/>
  <c r="B133" i="8"/>
  <c r="E133" i="8" s="1"/>
  <c r="P132" i="8"/>
  <c r="O132" i="8"/>
  <c r="N132" i="8"/>
  <c r="M132" i="8"/>
  <c r="L132" i="8"/>
  <c r="K132" i="8"/>
  <c r="J132" i="8"/>
  <c r="I132" i="8"/>
  <c r="H132" i="8"/>
  <c r="G132" i="8"/>
  <c r="F132" i="8"/>
  <c r="E132" i="8"/>
  <c r="D132" i="8"/>
  <c r="B132" i="8"/>
  <c r="P131" i="8"/>
  <c r="O131" i="8"/>
  <c r="N131" i="8"/>
  <c r="M131" i="8"/>
  <c r="L131" i="8"/>
  <c r="K131" i="8"/>
  <c r="J131" i="8"/>
  <c r="I131" i="8"/>
  <c r="H131" i="8"/>
  <c r="G131" i="8"/>
  <c r="F131" i="8"/>
  <c r="D131" i="8"/>
  <c r="B131" i="8"/>
  <c r="E131" i="8" s="1"/>
  <c r="P130" i="8"/>
  <c r="O130" i="8"/>
  <c r="N130" i="8"/>
  <c r="M130" i="8"/>
  <c r="L130" i="8"/>
  <c r="K130" i="8"/>
  <c r="J130" i="8"/>
  <c r="I130" i="8"/>
  <c r="H130" i="8"/>
  <c r="G130" i="8"/>
  <c r="F130" i="8"/>
  <c r="E130" i="8"/>
  <c r="D130" i="8"/>
  <c r="B130" i="8"/>
  <c r="P129" i="8"/>
  <c r="O129" i="8"/>
  <c r="N129" i="8"/>
  <c r="M129" i="8"/>
  <c r="L129" i="8"/>
  <c r="K129" i="8"/>
  <c r="J129" i="8"/>
  <c r="I129" i="8"/>
  <c r="H129" i="8"/>
  <c r="G129" i="8"/>
  <c r="F129" i="8"/>
  <c r="D129" i="8"/>
  <c r="B129" i="8"/>
  <c r="E129" i="8" s="1"/>
  <c r="P128" i="8"/>
  <c r="O128" i="8"/>
  <c r="N128" i="8"/>
  <c r="M128" i="8"/>
  <c r="L128" i="8"/>
  <c r="K128" i="8"/>
  <c r="J128" i="8"/>
  <c r="I128" i="8"/>
  <c r="H128" i="8"/>
  <c r="G128" i="8"/>
  <c r="F128" i="8"/>
  <c r="E128" i="8"/>
  <c r="D128" i="8"/>
  <c r="B128" i="8"/>
  <c r="P127" i="8"/>
  <c r="O127" i="8"/>
  <c r="N127" i="8"/>
  <c r="M127" i="8"/>
  <c r="L127" i="8"/>
  <c r="K127" i="8"/>
  <c r="J127" i="8"/>
  <c r="I127" i="8"/>
  <c r="H127" i="8"/>
  <c r="G127" i="8"/>
  <c r="F127" i="8"/>
  <c r="D127" i="8"/>
  <c r="B127" i="8"/>
  <c r="E127" i="8" s="1"/>
  <c r="P126" i="8"/>
  <c r="O126" i="8"/>
  <c r="N126" i="8"/>
  <c r="M126" i="8"/>
  <c r="L126" i="8"/>
  <c r="K126" i="8"/>
  <c r="J126" i="8"/>
  <c r="I126" i="8"/>
  <c r="H126" i="8"/>
  <c r="G126" i="8"/>
  <c r="F126" i="8"/>
  <c r="E126" i="8"/>
  <c r="D126" i="8"/>
  <c r="B126" i="8"/>
  <c r="P125" i="8"/>
  <c r="O125" i="8"/>
  <c r="N125" i="8"/>
  <c r="M125" i="8"/>
  <c r="L125" i="8"/>
  <c r="K125" i="8"/>
  <c r="J125" i="8"/>
  <c r="I125" i="8"/>
  <c r="H125" i="8"/>
  <c r="G125" i="8"/>
  <c r="F125" i="8"/>
  <c r="D125" i="8"/>
  <c r="B125" i="8"/>
  <c r="E125" i="8" s="1"/>
  <c r="P124" i="8"/>
  <c r="O124" i="8"/>
  <c r="N124" i="8"/>
  <c r="M124" i="8"/>
  <c r="L124" i="8"/>
  <c r="K124" i="8"/>
  <c r="J124" i="8"/>
  <c r="I124" i="8"/>
  <c r="H124" i="8"/>
  <c r="G124" i="8"/>
  <c r="F124" i="8"/>
  <c r="E124" i="8"/>
  <c r="D124" i="8"/>
  <c r="B124" i="8"/>
  <c r="P123" i="8"/>
  <c r="O123" i="8"/>
  <c r="N123" i="8"/>
  <c r="M123" i="8"/>
  <c r="L123" i="8"/>
  <c r="K123" i="8"/>
  <c r="J123" i="8"/>
  <c r="I123" i="8"/>
  <c r="H123" i="8"/>
  <c r="G123" i="8"/>
  <c r="F123" i="8"/>
  <c r="D123" i="8"/>
  <c r="B123" i="8"/>
  <c r="E123" i="8" s="1"/>
  <c r="P122" i="8"/>
  <c r="O122" i="8"/>
  <c r="N122" i="8"/>
  <c r="M122" i="8"/>
  <c r="L122" i="8"/>
  <c r="K122" i="8"/>
  <c r="J122" i="8"/>
  <c r="I122" i="8"/>
  <c r="H122" i="8"/>
  <c r="G122" i="8"/>
  <c r="F122" i="8"/>
  <c r="E122" i="8"/>
  <c r="D122" i="8"/>
  <c r="B122" i="8"/>
  <c r="P121" i="8"/>
  <c r="O121" i="8"/>
  <c r="N121" i="8"/>
  <c r="M121" i="8"/>
  <c r="L121" i="8"/>
  <c r="K121" i="8"/>
  <c r="J121" i="8"/>
  <c r="I121" i="8"/>
  <c r="H121" i="8"/>
  <c r="G121" i="8"/>
  <c r="F121" i="8"/>
  <c r="D121" i="8"/>
  <c r="B121" i="8"/>
  <c r="E121" i="8" s="1"/>
  <c r="P120" i="8"/>
  <c r="O120" i="8"/>
  <c r="N120" i="8"/>
  <c r="M120" i="8"/>
  <c r="L120" i="8"/>
  <c r="K120" i="8"/>
  <c r="J120" i="8"/>
  <c r="I120" i="8"/>
  <c r="H120" i="8"/>
  <c r="G120" i="8"/>
  <c r="F120" i="8"/>
  <c r="E120" i="8"/>
  <c r="D120" i="8"/>
  <c r="B120" i="8"/>
  <c r="P119" i="8"/>
  <c r="O119" i="8"/>
  <c r="N119" i="8"/>
  <c r="M119" i="8"/>
  <c r="L119" i="8"/>
  <c r="K119" i="8"/>
  <c r="J119" i="8"/>
  <c r="I119" i="8"/>
  <c r="H119" i="8"/>
  <c r="G119" i="8"/>
  <c r="F119" i="8"/>
  <c r="D119" i="8"/>
  <c r="B119" i="8"/>
  <c r="E119" i="8" s="1"/>
  <c r="P118" i="8"/>
  <c r="O118" i="8"/>
  <c r="N118" i="8"/>
  <c r="M118" i="8"/>
  <c r="L118" i="8"/>
  <c r="K118" i="8"/>
  <c r="J118" i="8"/>
  <c r="I118" i="8"/>
  <c r="H118" i="8"/>
  <c r="G118" i="8"/>
  <c r="F118" i="8"/>
  <c r="E118" i="8"/>
  <c r="D118" i="8"/>
  <c r="B118" i="8"/>
  <c r="P117" i="8"/>
  <c r="O117" i="8"/>
  <c r="N117" i="8"/>
  <c r="M117" i="8"/>
  <c r="L117" i="8"/>
  <c r="K117" i="8"/>
  <c r="J117" i="8"/>
  <c r="I117" i="8"/>
  <c r="H117" i="8"/>
  <c r="G117" i="8"/>
  <c r="F117" i="8"/>
  <c r="D117" i="8"/>
  <c r="B117" i="8"/>
  <c r="E117" i="8" s="1"/>
  <c r="P116" i="8"/>
  <c r="O116" i="8"/>
  <c r="N116" i="8"/>
  <c r="M116" i="8"/>
  <c r="L116" i="8"/>
  <c r="K116" i="8"/>
  <c r="J116" i="8"/>
  <c r="I116" i="8"/>
  <c r="H116" i="8"/>
  <c r="G116" i="8"/>
  <c r="F116" i="8"/>
  <c r="E116" i="8"/>
  <c r="D116" i="8"/>
  <c r="B116" i="8"/>
  <c r="P115" i="8"/>
  <c r="O115" i="8"/>
  <c r="N115" i="8"/>
  <c r="M115" i="8"/>
  <c r="L115" i="8"/>
  <c r="K115" i="8"/>
  <c r="J115" i="8"/>
  <c r="I115" i="8"/>
  <c r="H115" i="8"/>
  <c r="G115" i="8"/>
  <c r="F115" i="8"/>
  <c r="D115" i="8"/>
  <c r="B115" i="8"/>
  <c r="E115" i="8" s="1"/>
  <c r="P114" i="8"/>
  <c r="O114" i="8"/>
  <c r="N114" i="8"/>
  <c r="M114" i="8"/>
  <c r="L114" i="8"/>
  <c r="K114" i="8"/>
  <c r="J114" i="8"/>
  <c r="I114" i="8"/>
  <c r="H114" i="8"/>
  <c r="G114" i="8"/>
  <c r="F114" i="8"/>
  <c r="E114" i="8"/>
  <c r="D114" i="8"/>
  <c r="B114" i="8"/>
  <c r="P113" i="8"/>
  <c r="O113" i="8"/>
  <c r="N113" i="8"/>
  <c r="M113" i="8"/>
  <c r="L113" i="8"/>
  <c r="K113" i="8"/>
  <c r="J113" i="8"/>
  <c r="I113" i="8"/>
  <c r="H113" i="8"/>
  <c r="G113" i="8"/>
  <c r="F113" i="8"/>
  <c r="D113" i="8"/>
  <c r="B113" i="8"/>
  <c r="E113" i="8" s="1"/>
  <c r="P112" i="8"/>
  <c r="O112" i="8"/>
  <c r="N112" i="8"/>
  <c r="M112" i="8"/>
  <c r="L112" i="8"/>
  <c r="K112" i="8"/>
  <c r="J112" i="8"/>
  <c r="I112" i="8"/>
  <c r="H112" i="8"/>
  <c r="G112" i="8"/>
  <c r="F112" i="8"/>
  <c r="E112" i="8"/>
  <c r="D112" i="8"/>
  <c r="B112" i="8"/>
  <c r="P111" i="8"/>
  <c r="O111" i="8"/>
  <c r="N111" i="8"/>
  <c r="M111" i="8"/>
  <c r="L111" i="8"/>
  <c r="K111" i="8"/>
  <c r="J111" i="8"/>
  <c r="I111" i="8"/>
  <c r="H111" i="8"/>
  <c r="G111" i="8"/>
  <c r="F111" i="8"/>
  <c r="D111" i="8"/>
  <c r="B111" i="8"/>
  <c r="E111" i="8" s="1"/>
  <c r="P110" i="8"/>
  <c r="O110" i="8"/>
  <c r="N110" i="8"/>
  <c r="M110" i="8"/>
  <c r="L110" i="8"/>
  <c r="K110" i="8"/>
  <c r="J110" i="8"/>
  <c r="I110" i="8"/>
  <c r="H110" i="8"/>
  <c r="G110" i="8"/>
  <c r="F110" i="8"/>
  <c r="E110" i="8"/>
  <c r="D110" i="8"/>
  <c r="B110" i="8"/>
  <c r="P109" i="8"/>
  <c r="O109" i="8"/>
  <c r="N109" i="8"/>
  <c r="M109" i="8"/>
  <c r="L109" i="8"/>
  <c r="K109" i="8"/>
  <c r="J109" i="8"/>
  <c r="I109" i="8"/>
  <c r="H109" i="8"/>
  <c r="G109" i="8"/>
  <c r="F109" i="8"/>
  <c r="D109" i="8"/>
  <c r="B109" i="8"/>
  <c r="E109" i="8" s="1"/>
  <c r="P108" i="8"/>
  <c r="O108" i="8"/>
  <c r="N108" i="8"/>
  <c r="M108" i="8"/>
  <c r="L108" i="8"/>
  <c r="K108" i="8"/>
  <c r="J108" i="8"/>
  <c r="I108" i="8"/>
  <c r="H108" i="8"/>
  <c r="G108" i="8"/>
  <c r="F108" i="8"/>
  <c r="E108" i="8"/>
  <c r="D108" i="8"/>
  <c r="B108" i="8"/>
  <c r="P107" i="8"/>
  <c r="O107" i="8"/>
  <c r="N107" i="8"/>
  <c r="M107" i="8"/>
  <c r="L107" i="8"/>
  <c r="K107" i="8"/>
  <c r="J107" i="8"/>
  <c r="I107" i="8"/>
  <c r="H107" i="8"/>
  <c r="G107" i="8"/>
  <c r="F107" i="8"/>
  <c r="D107" i="8"/>
  <c r="B107" i="8"/>
  <c r="E107" i="8" s="1"/>
  <c r="P106" i="8"/>
  <c r="O106" i="8"/>
  <c r="N106" i="8"/>
  <c r="M106" i="8"/>
  <c r="L106" i="8"/>
  <c r="K106" i="8"/>
  <c r="J106" i="8"/>
  <c r="I106" i="8"/>
  <c r="H106" i="8"/>
  <c r="G106" i="8"/>
  <c r="F106" i="8"/>
  <c r="E106" i="8"/>
  <c r="D106" i="8"/>
  <c r="B106" i="8"/>
  <c r="P105" i="8"/>
  <c r="O105" i="8"/>
  <c r="N105" i="8"/>
  <c r="M105" i="8"/>
  <c r="L105" i="8"/>
  <c r="K105" i="8"/>
  <c r="J105" i="8"/>
  <c r="I105" i="8"/>
  <c r="H105" i="8"/>
  <c r="G105" i="8"/>
  <c r="F105" i="8"/>
  <c r="D105" i="8"/>
  <c r="B105" i="8"/>
  <c r="E105" i="8" s="1"/>
  <c r="P104" i="8"/>
  <c r="O104" i="8"/>
  <c r="N104" i="8"/>
  <c r="M104" i="8"/>
  <c r="L104" i="8"/>
  <c r="K104" i="8"/>
  <c r="J104" i="8"/>
  <c r="I104" i="8"/>
  <c r="H104" i="8"/>
  <c r="G104" i="8"/>
  <c r="F104" i="8"/>
  <c r="E104" i="8"/>
  <c r="D104" i="8"/>
  <c r="B104" i="8"/>
  <c r="P103" i="8"/>
  <c r="O103" i="8"/>
  <c r="N103" i="8"/>
  <c r="M103" i="8"/>
  <c r="L103" i="8"/>
  <c r="K103" i="8"/>
  <c r="J103" i="8"/>
  <c r="I103" i="8"/>
  <c r="H103" i="8"/>
  <c r="G103" i="8"/>
  <c r="F103" i="8"/>
  <c r="D103" i="8"/>
  <c r="B103" i="8"/>
  <c r="E103" i="8" s="1"/>
  <c r="P102" i="8"/>
  <c r="O102" i="8"/>
  <c r="N102" i="8"/>
  <c r="M102" i="8"/>
  <c r="L102" i="8"/>
  <c r="K102" i="8"/>
  <c r="J102" i="8"/>
  <c r="I102" i="8"/>
  <c r="H102" i="8"/>
  <c r="G102" i="8"/>
  <c r="F102" i="8"/>
  <c r="E102" i="8"/>
  <c r="D102" i="8"/>
  <c r="B102" i="8"/>
  <c r="P101" i="8"/>
  <c r="O101" i="8"/>
  <c r="N101" i="8"/>
  <c r="M101" i="8"/>
  <c r="L101" i="8"/>
  <c r="K101" i="8"/>
  <c r="J101" i="8"/>
  <c r="I101" i="8"/>
  <c r="H101" i="8"/>
  <c r="G101" i="8"/>
  <c r="F101" i="8"/>
  <c r="D101" i="8"/>
  <c r="B101" i="8"/>
  <c r="E101" i="8" s="1"/>
  <c r="P100" i="8"/>
  <c r="O100" i="8"/>
  <c r="N100" i="8"/>
  <c r="M100" i="8"/>
  <c r="L100" i="8"/>
  <c r="K100" i="8"/>
  <c r="J100" i="8"/>
  <c r="I100" i="8"/>
  <c r="H100" i="8"/>
  <c r="G100" i="8"/>
  <c r="F100" i="8"/>
  <c r="E100" i="8"/>
  <c r="D100" i="8"/>
  <c r="B100" i="8"/>
  <c r="P99" i="8"/>
  <c r="O99" i="8"/>
  <c r="N99" i="8"/>
  <c r="M99" i="8"/>
  <c r="L99" i="8"/>
  <c r="K99" i="8"/>
  <c r="J99" i="8"/>
  <c r="I99" i="8"/>
  <c r="H99" i="8"/>
  <c r="G99" i="8"/>
  <c r="F99" i="8"/>
  <c r="D99" i="8"/>
  <c r="B99" i="8"/>
  <c r="E99" i="8" s="1"/>
  <c r="P98" i="8"/>
  <c r="O98" i="8"/>
  <c r="N98" i="8"/>
  <c r="M98" i="8"/>
  <c r="L98" i="8"/>
  <c r="K98" i="8"/>
  <c r="J98" i="8"/>
  <c r="I98" i="8"/>
  <c r="H98" i="8"/>
  <c r="G98" i="8"/>
  <c r="F98" i="8"/>
  <c r="E98" i="8"/>
  <c r="D98" i="8"/>
  <c r="B98" i="8"/>
  <c r="P97" i="8"/>
  <c r="O97" i="8"/>
  <c r="N97" i="8"/>
  <c r="M97" i="8"/>
  <c r="L97" i="8"/>
  <c r="K97" i="8"/>
  <c r="J97" i="8"/>
  <c r="I97" i="8"/>
  <c r="H97" i="8"/>
  <c r="G97" i="8"/>
  <c r="F97" i="8"/>
  <c r="D97" i="8"/>
  <c r="B97" i="8"/>
  <c r="E97" i="8" s="1"/>
  <c r="P96" i="8"/>
  <c r="O96" i="8"/>
  <c r="N96" i="8"/>
  <c r="M96" i="8"/>
  <c r="L96" i="8"/>
  <c r="K96" i="8"/>
  <c r="J96" i="8"/>
  <c r="I96" i="8"/>
  <c r="H96" i="8"/>
  <c r="G96" i="8"/>
  <c r="F96" i="8"/>
  <c r="E96" i="8"/>
  <c r="D96" i="8"/>
  <c r="B96" i="8"/>
  <c r="P95" i="8"/>
  <c r="O95" i="8"/>
  <c r="N95" i="8"/>
  <c r="M95" i="8"/>
  <c r="L95" i="8"/>
  <c r="K95" i="8"/>
  <c r="J95" i="8"/>
  <c r="I95" i="8"/>
  <c r="H95" i="8"/>
  <c r="G95" i="8"/>
  <c r="F95" i="8"/>
  <c r="D95" i="8"/>
  <c r="B95" i="8"/>
  <c r="E95" i="8" s="1"/>
  <c r="P94" i="8"/>
  <c r="O94" i="8"/>
  <c r="N94" i="8"/>
  <c r="M94" i="8"/>
  <c r="L94" i="8"/>
  <c r="K94" i="8"/>
  <c r="J94" i="8"/>
  <c r="I94" i="8"/>
  <c r="H94" i="8"/>
  <c r="G94" i="8"/>
  <c r="F94" i="8"/>
  <c r="E94" i="8"/>
  <c r="D94" i="8"/>
  <c r="B94" i="8"/>
  <c r="P93" i="8"/>
  <c r="O93" i="8"/>
  <c r="N93" i="8"/>
  <c r="M93" i="8"/>
  <c r="L93" i="8"/>
  <c r="K93" i="8"/>
  <c r="J93" i="8"/>
  <c r="I93" i="8"/>
  <c r="H93" i="8"/>
  <c r="G93" i="8"/>
  <c r="F93" i="8"/>
  <c r="D93" i="8"/>
  <c r="B93" i="8"/>
  <c r="E93" i="8" s="1"/>
  <c r="P92" i="8"/>
  <c r="O92" i="8"/>
  <c r="N92" i="8"/>
  <c r="M92" i="8"/>
  <c r="L92" i="8"/>
  <c r="K92" i="8"/>
  <c r="J92" i="8"/>
  <c r="I92" i="8"/>
  <c r="H92" i="8"/>
  <c r="G92" i="8"/>
  <c r="F92" i="8"/>
  <c r="E92" i="8"/>
  <c r="D92" i="8"/>
  <c r="B92" i="8"/>
  <c r="P91" i="8"/>
  <c r="O91" i="8"/>
  <c r="N91" i="8"/>
  <c r="M91" i="8"/>
  <c r="L91" i="8"/>
  <c r="K91" i="8"/>
  <c r="J91" i="8"/>
  <c r="I91" i="8"/>
  <c r="H91" i="8"/>
  <c r="G91" i="8"/>
  <c r="F91" i="8"/>
  <c r="D91" i="8"/>
  <c r="B91" i="8"/>
  <c r="E91" i="8" s="1"/>
  <c r="P90" i="8"/>
  <c r="O90" i="8"/>
  <c r="N90" i="8"/>
  <c r="M90" i="8"/>
  <c r="L90" i="8"/>
  <c r="K90" i="8"/>
  <c r="J90" i="8"/>
  <c r="I90" i="8"/>
  <c r="H90" i="8"/>
  <c r="G90" i="8"/>
  <c r="F90" i="8"/>
  <c r="E90" i="8"/>
  <c r="D90" i="8"/>
  <c r="B90" i="8"/>
  <c r="P89" i="8"/>
  <c r="O89" i="8"/>
  <c r="N89" i="8"/>
  <c r="M89" i="8"/>
  <c r="L89" i="8"/>
  <c r="K89" i="8"/>
  <c r="J89" i="8"/>
  <c r="I89" i="8"/>
  <c r="H89" i="8"/>
  <c r="G89" i="8"/>
  <c r="F89" i="8"/>
  <c r="D89" i="8"/>
  <c r="B89" i="8"/>
  <c r="E89" i="8" s="1"/>
  <c r="P88" i="8"/>
  <c r="O88" i="8"/>
  <c r="N88" i="8"/>
  <c r="M88" i="8"/>
  <c r="L88" i="8"/>
  <c r="K88" i="8"/>
  <c r="J88" i="8"/>
  <c r="I88" i="8"/>
  <c r="H88" i="8"/>
  <c r="G88" i="8"/>
  <c r="F88" i="8"/>
  <c r="E88" i="8"/>
  <c r="D88" i="8"/>
  <c r="B88" i="8"/>
  <c r="P87" i="8"/>
  <c r="O87" i="8"/>
  <c r="N87" i="8"/>
  <c r="M87" i="8"/>
  <c r="L87" i="8"/>
  <c r="K87" i="8"/>
  <c r="J87" i="8"/>
  <c r="I87" i="8"/>
  <c r="H87" i="8"/>
  <c r="G87" i="8"/>
  <c r="F87" i="8"/>
  <c r="D87" i="8"/>
  <c r="B87" i="8"/>
  <c r="E87" i="8" s="1"/>
  <c r="P86" i="8"/>
  <c r="O86" i="8"/>
  <c r="N86" i="8"/>
  <c r="M86" i="8"/>
  <c r="L86" i="8"/>
  <c r="K86" i="8"/>
  <c r="J86" i="8"/>
  <c r="I86" i="8"/>
  <c r="H86" i="8"/>
  <c r="G86" i="8"/>
  <c r="F86" i="8"/>
  <c r="E86" i="8"/>
  <c r="D86" i="8"/>
  <c r="B86" i="8"/>
  <c r="P85" i="8"/>
  <c r="O85" i="8"/>
  <c r="N85" i="8"/>
  <c r="M85" i="8"/>
  <c r="L85" i="8"/>
  <c r="K85" i="8"/>
  <c r="J85" i="8"/>
  <c r="I85" i="8"/>
  <c r="H85" i="8"/>
  <c r="G85" i="8"/>
  <c r="F85" i="8"/>
  <c r="D85" i="8"/>
  <c r="B85" i="8"/>
  <c r="E85" i="8" s="1"/>
  <c r="P84" i="8"/>
  <c r="O84" i="8"/>
  <c r="N84" i="8"/>
  <c r="M84" i="8"/>
  <c r="L84" i="8"/>
  <c r="K84" i="8"/>
  <c r="J84" i="8"/>
  <c r="I84" i="8"/>
  <c r="H84" i="8"/>
  <c r="G84" i="8"/>
  <c r="F84" i="8"/>
  <c r="E84" i="8"/>
  <c r="D84" i="8"/>
  <c r="B84" i="8"/>
  <c r="P83" i="8"/>
  <c r="O83" i="8"/>
  <c r="N83" i="8"/>
  <c r="M83" i="8"/>
  <c r="L83" i="8"/>
  <c r="K83" i="8"/>
  <c r="J83" i="8"/>
  <c r="I83" i="8"/>
  <c r="H83" i="8"/>
  <c r="G83" i="8"/>
  <c r="F83" i="8"/>
  <c r="D83" i="8"/>
  <c r="B83" i="8"/>
  <c r="E83" i="8" s="1"/>
  <c r="P82" i="8"/>
  <c r="O82" i="8"/>
  <c r="N82" i="8"/>
  <c r="M82" i="8"/>
  <c r="L82" i="8"/>
  <c r="K82" i="8"/>
  <c r="J82" i="8"/>
  <c r="I82" i="8"/>
  <c r="H82" i="8"/>
  <c r="G82" i="8"/>
  <c r="F82" i="8"/>
  <c r="E82" i="8"/>
  <c r="D82" i="8"/>
  <c r="B82" i="8"/>
  <c r="P81" i="8"/>
  <c r="O81" i="8"/>
  <c r="N81" i="8"/>
  <c r="M81" i="8"/>
  <c r="L81" i="8"/>
  <c r="K81" i="8"/>
  <c r="J81" i="8"/>
  <c r="I81" i="8"/>
  <c r="H81" i="8"/>
  <c r="G81" i="8"/>
  <c r="F81" i="8"/>
  <c r="D81" i="8"/>
  <c r="B81" i="8"/>
  <c r="E81" i="8" s="1"/>
  <c r="P80" i="8"/>
  <c r="O80" i="8"/>
  <c r="N80" i="8"/>
  <c r="M80" i="8"/>
  <c r="L80" i="8"/>
  <c r="K80" i="8"/>
  <c r="J80" i="8"/>
  <c r="I80" i="8"/>
  <c r="H80" i="8"/>
  <c r="G80" i="8"/>
  <c r="F80" i="8"/>
  <c r="E80" i="8"/>
  <c r="D80" i="8"/>
  <c r="B80" i="8"/>
  <c r="P79" i="8"/>
  <c r="O79" i="8"/>
  <c r="N79" i="8"/>
  <c r="M79" i="8"/>
  <c r="L79" i="8"/>
  <c r="K79" i="8"/>
  <c r="J79" i="8"/>
  <c r="I79" i="8"/>
  <c r="H79" i="8"/>
  <c r="G79" i="8"/>
  <c r="F79" i="8"/>
  <c r="D79" i="8"/>
  <c r="B79" i="8"/>
  <c r="E79" i="8" s="1"/>
  <c r="P78" i="8"/>
  <c r="O78" i="8"/>
  <c r="N78" i="8"/>
  <c r="M78" i="8"/>
  <c r="L78" i="8"/>
  <c r="K78" i="8"/>
  <c r="J78" i="8"/>
  <c r="I78" i="8"/>
  <c r="H78" i="8"/>
  <c r="G78" i="8"/>
  <c r="F78" i="8"/>
  <c r="E78" i="8"/>
  <c r="D78" i="8"/>
  <c r="B78" i="8"/>
  <c r="P77" i="8"/>
  <c r="O77" i="8"/>
  <c r="N77" i="8"/>
  <c r="M77" i="8"/>
  <c r="L77" i="8"/>
  <c r="K77" i="8"/>
  <c r="J77" i="8"/>
  <c r="I77" i="8"/>
  <c r="H77" i="8"/>
  <c r="G77" i="8"/>
  <c r="F77" i="8"/>
  <c r="D77" i="8"/>
  <c r="B77" i="8"/>
  <c r="E77" i="8" s="1"/>
  <c r="P76" i="8"/>
  <c r="O76" i="8"/>
  <c r="N76" i="8"/>
  <c r="M76" i="8"/>
  <c r="L76" i="8"/>
  <c r="K76" i="8"/>
  <c r="J76" i="8"/>
  <c r="I76" i="8"/>
  <c r="H76" i="8"/>
  <c r="G76" i="8"/>
  <c r="F76" i="8"/>
  <c r="E76" i="8"/>
  <c r="D76" i="8"/>
  <c r="B76" i="8"/>
  <c r="P75" i="8"/>
  <c r="O75" i="8"/>
  <c r="N75" i="8"/>
  <c r="M75" i="8"/>
  <c r="L75" i="8"/>
  <c r="K75" i="8"/>
  <c r="J75" i="8"/>
  <c r="I75" i="8"/>
  <c r="H75" i="8"/>
  <c r="G75" i="8"/>
  <c r="F75" i="8"/>
  <c r="D75" i="8"/>
  <c r="B75" i="8"/>
  <c r="E75" i="8" s="1"/>
  <c r="P74" i="8"/>
  <c r="O74" i="8"/>
  <c r="N74" i="8"/>
  <c r="M74" i="8"/>
  <c r="L74" i="8"/>
  <c r="K74" i="8"/>
  <c r="J74" i="8"/>
  <c r="I74" i="8"/>
  <c r="H74" i="8"/>
  <c r="G74" i="8"/>
  <c r="F74" i="8"/>
  <c r="E74" i="8"/>
  <c r="D74" i="8"/>
  <c r="B74" i="8"/>
  <c r="P73" i="8"/>
  <c r="O73" i="8"/>
  <c r="N73" i="8"/>
  <c r="M73" i="8"/>
  <c r="L73" i="8"/>
  <c r="K73" i="8"/>
  <c r="J73" i="8"/>
  <c r="I73" i="8"/>
  <c r="H73" i="8"/>
  <c r="G73" i="8"/>
  <c r="F73" i="8"/>
  <c r="D73" i="8"/>
  <c r="B73" i="8"/>
  <c r="E73" i="8" s="1"/>
  <c r="P72" i="8"/>
  <c r="O72" i="8"/>
  <c r="N72" i="8"/>
  <c r="M72" i="8"/>
  <c r="L72" i="8"/>
  <c r="K72" i="8"/>
  <c r="J72" i="8"/>
  <c r="I72" i="8"/>
  <c r="H72" i="8"/>
  <c r="G72" i="8"/>
  <c r="F72" i="8"/>
  <c r="E72" i="8"/>
  <c r="D72" i="8"/>
  <c r="B72" i="8"/>
  <c r="P71" i="8"/>
  <c r="O71" i="8"/>
  <c r="N71" i="8"/>
  <c r="M71" i="8"/>
  <c r="L71" i="8"/>
  <c r="K71" i="8"/>
  <c r="J71" i="8"/>
  <c r="I71" i="8"/>
  <c r="H71" i="8"/>
  <c r="G71" i="8"/>
  <c r="F71" i="8"/>
  <c r="D71" i="8"/>
  <c r="B71" i="8"/>
  <c r="E71" i="8" s="1"/>
  <c r="P70" i="8"/>
  <c r="O70" i="8"/>
  <c r="N70" i="8"/>
  <c r="M70" i="8"/>
  <c r="L70" i="8"/>
  <c r="K70" i="8"/>
  <c r="J70" i="8"/>
  <c r="I70" i="8"/>
  <c r="H70" i="8"/>
  <c r="G70" i="8"/>
  <c r="F70" i="8"/>
  <c r="E70" i="8"/>
  <c r="D70" i="8"/>
  <c r="B70" i="8"/>
  <c r="P69" i="8"/>
  <c r="O69" i="8"/>
  <c r="N69" i="8"/>
  <c r="M69" i="8"/>
  <c r="L69" i="8"/>
  <c r="K69" i="8"/>
  <c r="J69" i="8"/>
  <c r="I69" i="8"/>
  <c r="H69" i="8"/>
  <c r="G69" i="8"/>
  <c r="F69" i="8"/>
  <c r="D69" i="8"/>
  <c r="B69" i="8"/>
  <c r="E69" i="8" s="1"/>
  <c r="P68" i="8"/>
  <c r="O68" i="8"/>
  <c r="N68" i="8"/>
  <c r="M68" i="8"/>
  <c r="L68" i="8"/>
  <c r="K68" i="8"/>
  <c r="J68" i="8"/>
  <c r="I68" i="8"/>
  <c r="H68" i="8"/>
  <c r="G68" i="8"/>
  <c r="F68" i="8"/>
  <c r="E68" i="8"/>
  <c r="D68" i="8"/>
  <c r="B68" i="8"/>
  <c r="P67" i="8"/>
  <c r="O67" i="8"/>
  <c r="N67" i="8"/>
  <c r="M67" i="8"/>
  <c r="L67" i="8"/>
  <c r="K67" i="8"/>
  <c r="J67" i="8"/>
  <c r="I67" i="8"/>
  <c r="H67" i="8"/>
  <c r="G67" i="8"/>
  <c r="F67" i="8"/>
  <c r="D67" i="8"/>
  <c r="B67" i="8"/>
  <c r="E67" i="8" s="1"/>
  <c r="P66" i="8"/>
  <c r="O66" i="8"/>
  <c r="N66" i="8"/>
  <c r="M66" i="8"/>
  <c r="L66" i="8"/>
  <c r="K66" i="8"/>
  <c r="J66" i="8"/>
  <c r="I66" i="8"/>
  <c r="H66" i="8"/>
  <c r="G66" i="8"/>
  <c r="F66" i="8"/>
  <c r="E66" i="8"/>
  <c r="D66" i="8"/>
  <c r="B66" i="8"/>
  <c r="P65" i="8"/>
  <c r="O65" i="8"/>
  <c r="N65" i="8"/>
  <c r="M65" i="8"/>
  <c r="L65" i="8"/>
  <c r="K65" i="8"/>
  <c r="J65" i="8"/>
  <c r="I65" i="8"/>
  <c r="H65" i="8"/>
  <c r="G65" i="8"/>
  <c r="F65" i="8"/>
  <c r="D65" i="8"/>
  <c r="B65" i="8"/>
  <c r="E65" i="8" s="1"/>
  <c r="P64" i="8"/>
  <c r="O64" i="8"/>
  <c r="N64" i="8"/>
  <c r="M64" i="8"/>
  <c r="L64" i="8"/>
  <c r="K64" i="8"/>
  <c r="J64" i="8"/>
  <c r="I64" i="8"/>
  <c r="H64" i="8"/>
  <c r="G64" i="8"/>
  <c r="F64" i="8"/>
  <c r="E64" i="8"/>
  <c r="D64" i="8"/>
  <c r="B64" i="8"/>
  <c r="P63" i="8"/>
  <c r="O63" i="8"/>
  <c r="N63" i="8"/>
  <c r="M63" i="8"/>
  <c r="L63" i="8"/>
  <c r="K63" i="8"/>
  <c r="J63" i="8"/>
  <c r="I63" i="8"/>
  <c r="H63" i="8"/>
  <c r="G63" i="8"/>
  <c r="F63" i="8"/>
  <c r="D63" i="8"/>
  <c r="B63" i="8"/>
  <c r="E63" i="8" s="1"/>
  <c r="P62" i="8"/>
  <c r="O62" i="8"/>
  <c r="N62" i="8"/>
  <c r="M62" i="8"/>
  <c r="L62" i="8"/>
  <c r="K62" i="8"/>
  <c r="J62" i="8"/>
  <c r="I62" i="8"/>
  <c r="H62" i="8"/>
  <c r="G62" i="8"/>
  <c r="F62" i="8"/>
  <c r="E62" i="8"/>
  <c r="D62" i="8"/>
  <c r="B62" i="8"/>
  <c r="P61" i="8"/>
  <c r="O61" i="8"/>
  <c r="N61" i="8"/>
  <c r="M61" i="8"/>
  <c r="L61" i="8"/>
  <c r="K61" i="8"/>
  <c r="J61" i="8"/>
  <c r="I61" i="8"/>
  <c r="H61" i="8"/>
  <c r="G61" i="8"/>
  <c r="F61" i="8"/>
  <c r="D61" i="8"/>
  <c r="B61" i="8"/>
  <c r="E61" i="8" s="1"/>
  <c r="P60" i="8"/>
  <c r="O60" i="8"/>
  <c r="N60" i="8"/>
  <c r="M60" i="8"/>
  <c r="L60" i="8"/>
  <c r="K60" i="8"/>
  <c r="J60" i="8"/>
  <c r="I60" i="8"/>
  <c r="H60" i="8"/>
  <c r="G60" i="8"/>
  <c r="F60" i="8"/>
  <c r="E60" i="8"/>
  <c r="D60" i="8"/>
  <c r="B60" i="8"/>
  <c r="P59" i="8"/>
  <c r="O59" i="8"/>
  <c r="N59" i="8"/>
  <c r="M59" i="8"/>
  <c r="L59" i="8"/>
  <c r="K59" i="8"/>
  <c r="J59" i="8"/>
  <c r="I59" i="8"/>
  <c r="H59" i="8"/>
  <c r="G59" i="8"/>
  <c r="F59" i="8"/>
  <c r="D59" i="8"/>
  <c r="B59" i="8"/>
  <c r="E59" i="8" s="1"/>
  <c r="P58" i="8"/>
  <c r="O58" i="8"/>
  <c r="N58" i="8"/>
  <c r="M58" i="8"/>
  <c r="L58" i="8"/>
  <c r="K58" i="8"/>
  <c r="J58" i="8"/>
  <c r="I58" i="8"/>
  <c r="H58" i="8"/>
  <c r="G58" i="8"/>
  <c r="F58" i="8"/>
  <c r="E58" i="8"/>
  <c r="D58" i="8"/>
  <c r="B58" i="8"/>
  <c r="P57" i="8"/>
  <c r="O57" i="8"/>
  <c r="N57" i="8"/>
  <c r="M57" i="8"/>
  <c r="L57" i="8"/>
  <c r="K57" i="8"/>
  <c r="J57" i="8"/>
  <c r="I57" i="8"/>
  <c r="H57" i="8"/>
  <c r="G57" i="8"/>
  <c r="F57" i="8"/>
  <c r="D57" i="8"/>
  <c r="B57" i="8"/>
  <c r="E57" i="8" s="1"/>
  <c r="P56" i="8"/>
  <c r="O56" i="8"/>
  <c r="N56" i="8"/>
  <c r="M56" i="8"/>
  <c r="L56" i="8"/>
  <c r="K56" i="8"/>
  <c r="J56" i="8"/>
  <c r="I56" i="8"/>
  <c r="H56" i="8"/>
  <c r="G56" i="8"/>
  <c r="F56" i="8"/>
  <c r="E56" i="8"/>
  <c r="D56" i="8"/>
  <c r="B56" i="8"/>
  <c r="P55" i="8"/>
  <c r="O55" i="8"/>
  <c r="N55" i="8"/>
  <c r="M55" i="8"/>
  <c r="L55" i="8"/>
  <c r="K55" i="8"/>
  <c r="J55" i="8"/>
  <c r="I55" i="8"/>
  <c r="H55" i="8"/>
  <c r="G55" i="8"/>
  <c r="F55" i="8"/>
  <c r="D55" i="8"/>
  <c r="B55" i="8"/>
  <c r="E55" i="8" s="1"/>
  <c r="P54" i="8"/>
  <c r="O54" i="8"/>
  <c r="N54" i="8"/>
  <c r="M54" i="8"/>
  <c r="L54" i="8"/>
  <c r="K54" i="8"/>
  <c r="J54" i="8"/>
  <c r="I54" i="8"/>
  <c r="H54" i="8"/>
  <c r="G54" i="8"/>
  <c r="F54" i="8"/>
  <c r="E54" i="8"/>
  <c r="D54" i="8"/>
  <c r="B54" i="8"/>
  <c r="P53" i="8"/>
  <c r="O53" i="8"/>
  <c r="N53" i="8"/>
  <c r="M53" i="8"/>
  <c r="L53" i="8"/>
  <c r="K53" i="8"/>
  <c r="J53" i="8"/>
  <c r="I53" i="8"/>
  <c r="H53" i="8"/>
  <c r="G53" i="8"/>
  <c r="F53" i="8"/>
  <c r="D53" i="8"/>
  <c r="B53" i="8"/>
  <c r="E53" i="8" s="1"/>
  <c r="P52" i="8"/>
  <c r="O52" i="8"/>
  <c r="N52" i="8"/>
  <c r="M52" i="8"/>
  <c r="L52" i="8"/>
  <c r="K52" i="8"/>
  <c r="J52" i="8"/>
  <c r="I52" i="8"/>
  <c r="H52" i="8"/>
  <c r="G52" i="8"/>
  <c r="F52" i="8"/>
  <c r="E52" i="8"/>
  <c r="D52" i="8"/>
  <c r="B52" i="8"/>
  <c r="P51" i="8"/>
  <c r="O51" i="8"/>
  <c r="N51" i="8"/>
  <c r="M51" i="8"/>
  <c r="L51" i="8"/>
  <c r="K51" i="8"/>
  <c r="J51" i="8"/>
  <c r="I51" i="8"/>
  <c r="H51" i="8"/>
  <c r="G51" i="8"/>
  <c r="F51" i="8"/>
  <c r="D51" i="8"/>
  <c r="B51" i="8"/>
  <c r="E51" i="8" s="1"/>
  <c r="P50" i="8"/>
  <c r="O50" i="8"/>
  <c r="N50" i="8"/>
  <c r="M50" i="8"/>
  <c r="L50" i="8"/>
  <c r="K50" i="8"/>
  <c r="J50" i="8"/>
  <c r="I50" i="8"/>
  <c r="H50" i="8"/>
  <c r="G50" i="8"/>
  <c r="F50" i="8"/>
  <c r="D50" i="8"/>
  <c r="B50" i="8"/>
  <c r="E50" i="8" s="1"/>
  <c r="P49" i="8"/>
  <c r="O49" i="8"/>
  <c r="N49" i="8"/>
  <c r="M49" i="8"/>
  <c r="L49" i="8"/>
  <c r="K49" i="8"/>
  <c r="J49" i="8"/>
  <c r="I49" i="8"/>
  <c r="H49" i="8"/>
  <c r="G49" i="8"/>
  <c r="F49" i="8"/>
  <c r="E49" i="8"/>
  <c r="D49" i="8"/>
  <c r="B49" i="8"/>
  <c r="P48" i="8"/>
  <c r="O48" i="8"/>
  <c r="N48" i="8"/>
  <c r="M48" i="8"/>
  <c r="L48" i="8"/>
  <c r="K48" i="8"/>
  <c r="J48" i="8"/>
  <c r="I48" i="8"/>
  <c r="H48" i="8"/>
  <c r="G48" i="8"/>
  <c r="F48" i="8"/>
  <c r="D48" i="8"/>
  <c r="B48" i="8"/>
  <c r="E48" i="8" s="1"/>
  <c r="P47" i="8"/>
  <c r="O47" i="8"/>
  <c r="N47" i="8"/>
  <c r="M47" i="8"/>
  <c r="L47" i="8"/>
  <c r="K47" i="8"/>
  <c r="J47" i="8"/>
  <c r="I47" i="8"/>
  <c r="H47" i="8"/>
  <c r="G47" i="8"/>
  <c r="F47" i="8"/>
  <c r="E47" i="8"/>
  <c r="D47" i="8"/>
  <c r="B47" i="8"/>
  <c r="P46" i="8"/>
  <c r="O46" i="8"/>
  <c r="N46" i="8"/>
  <c r="M46" i="8"/>
  <c r="L46" i="8"/>
  <c r="K46" i="8"/>
  <c r="J46" i="8"/>
  <c r="I46" i="8"/>
  <c r="H46" i="8"/>
  <c r="G46" i="8"/>
  <c r="F46" i="8"/>
  <c r="D46" i="8"/>
  <c r="B46" i="8"/>
  <c r="E46" i="8" s="1"/>
  <c r="P45" i="8"/>
  <c r="O45" i="8"/>
  <c r="N45" i="8"/>
  <c r="M45" i="8"/>
  <c r="L45" i="8"/>
  <c r="K45" i="8"/>
  <c r="J45" i="8"/>
  <c r="I45" i="8"/>
  <c r="H45" i="8"/>
  <c r="G45" i="8"/>
  <c r="F45" i="8"/>
  <c r="E45" i="8"/>
  <c r="D45" i="8"/>
  <c r="B45" i="8"/>
  <c r="P44" i="8"/>
  <c r="O44" i="8"/>
  <c r="N44" i="8"/>
  <c r="M44" i="8"/>
  <c r="L44" i="8"/>
  <c r="K44" i="8"/>
  <c r="J44" i="8"/>
  <c r="I44" i="8"/>
  <c r="H44" i="8"/>
  <c r="G44" i="8"/>
  <c r="F44" i="8"/>
  <c r="D44" i="8"/>
  <c r="B44" i="8"/>
  <c r="E44" i="8" s="1"/>
  <c r="P43" i="8"/>
  <c r="O43" i="8"/>
  <c r="N43" i="8"/>
  <c r="M43" i="8"/>
  <c r="L43" i="8"/>
  <c r="K43" i="8"/>
  <c r="J43" i="8"/>
  <c r="I43" i="8"/>
  <c r="H43" i="8"/>
  <c r="G43" i="8"/>
  <c r="F43" i="8"/>
  <c r="E43" i="8"/>
  <c r="D43" i="8"/>
  <c r="B43" i="8"/>
  <c r="P42" i="8"/>
  <c r="O42" i="8"/>
  <c r="N42" i="8"/>
  <c r="M42" i="8"/>
  <c r="L42" i="8"/>
  <c r="K42" i="8"/>
  <c r="J42" i="8"/>
  <c r="I42" i="8"/>
  <c r="H42" i="8"/>
  <c r="G42" i="8"/>
  <c r="F42" i="8"/>
  <c r="D42" i="8"/>
  <c r="B42" i="8"/>
  <c r="E42" i="8" s="1"/>
  <c r="P41" i="8"/>
  <c r="O41" i="8"/>
  <c r="N41" i="8"/>
  <c r="M41" i="8"/>
  <c r="L41" i="8"/>
  <c r="K41" i="8"/>
  <c r="J41" i="8"/>
  <c r="I41" i="8"/>
  <c r="H41" i="8"/>
  <c r="G41" i="8"/>
  <c r="F41" i="8"/>
  <c r="E41" i="8"/>
  <c r="D41" i="8"/>
  <c r="B41" i="8"/>
  <c r="P40" i="8"/>
  <c r="O40" i="8"/>
  <c r="N40" i="8"/>
  <c r="M40" i="8"/>
  <c r="L40" i="8"/>
  <c r="K40" i="8"/>
  <c r="J40" i="8"/>
  <c r="I40" i="8"/>
  <c r="H40" i="8"/>
  <c r="G40" i="8"/>
  <c r="F40" i="8"/>
  <c r="D40" i="8"/>
  <c r="B40" i="8"/>
  <c r="E40" i="8" s="1"/>
  <c r="P39" i="8"/>
  <c r="O39" i="8"/>
  <c r="N39" i="8"/>
  <c r="M39" i="8"/>
  <c r="L39" i="8"/>
  <c r="K39" i="8"/>
  <c r="J39" i="8"/>
  <c r="I39" i="8"/>
  <c r="H39" i="8"/>
  <c r="G39" i="8"/>
  <c r="F39" i="8"/>
  <c r="E39" i="8"/>
  <c r="D39" i="8"/>
  <c r="B39" i="8"/>
  <c r="P38" i="8"/>
  <c r="O38" i="8"/>
  <c r="N38" i="8"/>
  <c r="M38" i="8"/>
  <c r="L38" i="8"/>
  <c r="K38" i="8"/>
  <c r="J38" i="8"/>
  <c r="I38" i="8"/>
  <c r="H38" i="8"/>
  <c r="G38" i="8"/>
  <c r="F38" i="8"/>
  <c r="D38" i="8"/>
  <c r="B38" i="8"/>
  <c r="E38" i="8" s="1"/>
  <c r="P37" i="8"/>
  <c r="O37" i="8"/>
  <c r="N37" i="8"/>
  <c r="M37" i="8"/>
  <c r="L37" i="8"/>
  <c r="K37" i="8"/>
  <c r="J37" i="8"/>
  <c r="I37" i="8"/>
  <c r="H37" i="8"/>
  <c r="G37" i="8"/>
  <c r="F37" i="8"/>
  <c r="E37" i="8"/>
  <c r="D37" i="8"/>
  <c r="B37" i="8"/>
  <c r="P36" i="8"/>
  <c r="O36" i="8"/>
  <c r="N36" i="8"/>
  <c r="M36" i="8"/>
  <c r="L36" i="8"/>
  <c r="K36" i="8"/>
  <c r="J36" i="8"/>
  <c r="I36" i="8"/>
  <c r="H36" i="8"/>
  <c r="G36" i="8"/>
  <c r="F36" i="8"/>
  <c r="D36" i="8"/>
  <c r="B36" i="8"/>
  <c r="E36" i="8" s="1"/>
  <c r="P35" i="8"/>
  <c r="O35" i="8"/>
  <c r="N35" i="8"/>
  <c r="M35" i="8"/>
  <c r="L35" i="8"/>
  <c r="K35" i="8"/>
  <c r="J35" i="8"/>
  <c r="I35" i="8"/>
  <c r="H35" i="8"/>
  <c r="G35" i="8"/>
  <c r="F35" i="8"/>
  <c r="E35" i="8"/>
  <c r="D35" i="8"/>
  <c r="B35" i="8"/>
  <c r="P34" i="8"/>
  <c r="O34" i="8"/>
  <c r="N34" i="8"/>
  <c r="M34" i="8"/>
  <c r="L34" i="8"/>
  <c r="K34" i="8"/>
  <c r="J34" i="8"/>
  <c r="I34" i="8"/>
  <c r="H34" i="8"/>
  <c r="G34" i="8"/>
  <c r="F34" i="8"/>
  <c r="D34" i="8"/>
  <c r="B34" i="8"/>
  <c r="E34" i="8" s="1"/>
  <c r="P33" i="8"/>
  <c r="O33" i="8"/>
  <c r="N33" i="8"/>
  <c r="M33" i="8"/>
  <c r="L33" i="8"/>
  <c r="K33" i="8"/>
  <c r="J33" i="8"/>
  <c r="I33" i="8"/>
  <c r="H33" i="8"/>
  <c r="G33" i="8"/>
  <c r="F33" i="8"/>
  <c r="E33" i="8"/>
  <c r="D33" i="8"/>
  <c r="B33" i="8"/>
  <c r="P32" i="8"/>
  <c r="O32" i="8"/>
  <c r="N32" i="8"/>
  <c r="M32" i="8"/>
  <c r="L32" i="8"/>
  <c r="K32" i="8"/>
  <c r="J32" i="8"/>
  <c r="I32" i="8"/>
  <c r="H32" i="8"/>
  <c r="G32" i="8"/>
  <c r="F32" i="8"/>
  <c r="D32" i="8"/>
  <c r="B32" i="8"/>
  <c r="E32" i="8" s="1"/>
  <c r="P31" i="8"/>
  <c r="O31" i="8"/>
  <c r="N31" i="8"/>
  <c r="M31" i="8"/>
  <c r="L31" i="8"/>
  <c r="K31" i="8"/>
  <c r="J31" i="8"/>
  <c r="I31" i="8"/>
  <c r="H31" i="8"/>
  <c r="G31" i="8"/>
  <c r="F31" i="8"/>
  <c r="E31" i="8"/>
  <c r="D31" i="8"/>
  <c r="B31" i="8"/>
  <c r="P30" i="8"/>
  <c r="O30" i="8"/>
  <c r="N30" i="8"/>
  <c r="M30" i="8"/>
  <c r="L30" i="8"/>
  <c r="K30" i="8"/>
  <c r="J30" i="8"/>
  <c r="I30" i="8"/>
  <c r="H30" i="8"/>
  <c r="G30" i="8"/>
  <c r="F30" i="8"/>
  <c r="D30" i="8"/>
  <c r="B30" i="8"/>
  <c r="E30" i="8" s="1"/>
  <c r="P29" i="8"/>
  <c r="O29" i="8"/>
  <c r="N29" i="8"/>
  <c r="M29" i="8"/>
  <c r="L29" i="8"/>
  <c r="K29" i="8"/>
  <c r="J29" i="8"/>
  <c r="I29" i="8"/>
  <c r="H29" i="8"/>
  <c r="G29" i="8"/>
  <c r="F29" i="8"/>
  <c r="E29" i="8"/>
  <c r="D29" i="8"/>
  <c r="B29" i="8"/>
  <c r="P28" i="8"/>
  <c r="O28" i="8"/>
  <c r="N28" i="8"/>
  <c r="M28" i="8"/>
  <c r="L28" i="8"/>
  <c r="K28" i="8"/>
  <c r="J28" i="8"/>
  <c r="I28" i="8"/>
  <c r="H28" i="8"/>
  <c r="G28" i="8"/>
  <c r="F28" i="8"/>
  <c r="D28" i="8"/>
  <c r="B28" i="8"/>
  <c r="E28" i="8" s="1"/>
  <c r="P27" i="8"/>
  <c r="O27" i="8"/>
  <c r="N27" i="8"/>
  <c r="M27" i="8"/>
  <c r="L27" i="8"/>
  <c r="K27" i="8"/>
  <c r="J27" i="8"/>
  <c r="I27" i="8"/>
  <c r="H27" i="8"/>
  <c r="G27" i="8"/>
  <c r="F27" i="8"/>
  <c r="E27" i="8"/>
  <c r="D27" i="8"/>
  <c r="B27" i="8"/>
  <c r="P26" i="8"/>
  <c r="O26" i="8"/>
  <c r="N26" i="8"/>
  <c r="M26" i="8"/>
  <c r="L26" i="8"/>
  <c r="K26" i="8"/>
  <c r="J26" i="8"/>
  <c r="I26" i="8"/>
  <c r="H26" i="8"/>
  <c r="G26" i="8"/>
  <c r="F26" i="8"/>
  <c r="D26" i="8"/>
  <c r="B26" i="8"/>
  <c r="E26" i="8" s="1"/>
  <c r="P25" i="8"/>
  <c r="O25" i="8"/>
  <c r="N25" i="8"/>
  <c r="M25" i="8"/>
  <c r="L25" i="8"/>
  <c r="K25" i="8"/>
  <c r="J25" i="8"/>
  <c r="I25" i="8"/>
  <c r="H25" i="8"/>
  <c r="G25" i="8"/>
  <c r="F25" i="8"/>
  <c r="E25" i="8"/>
  <c r="D25" i="8"/>
  <c r="B25" i="8"/>
  <c r="P24" i="8"/>
  <c r="O24" i="8"/>
  <c r="N24" i="8"/>
  <c r="M24" i="8"/>
  <c r="L24" i="8"/>
  <c r="K24" i="8"/>
  <c r="J24" i="8"/>
  <c r="I24" i="8"/>
  <c r="H24" i="8"/>
  <c r="G24" i="8"/>
  <c r="F24" i="8"/>
  <c r="D24" i="8"/>
  <c r="B24" i="8"/>
  <c r="E24" i="8" s="1"/>
  <c r="P23" i="8"/>
  <c r="O23" i="8"/>
  <c r="N23" i="8"/>
  <c r="M23" i="8"/>
  <c r="L23" i="8"/>
  <c r="K23" i="8"/>
  <c r="J23" i="8"/>
  <c r="I23" i="8"/>
  <c r="H23" i="8"/>
  <c r="G23" i="8"/>
  <c r="F23" i="8"/>
  <c r="E23" i="8"/>
  <c r="D23" i="8"/>
  <c r="B23" i="8"/>
  <c r="P22" i="8"/>
  <c r="O22" i="8"/>
  <c r="N22" i="8"/>
  <c r="M22" i="8"/>
  <c r="L22" i="8"/>
  <c r="K22" i="8"/>
  <c r="J22" i="8"/>
  <c r="I22" i="8"/>
  <c r="H22" i="8"/>
  <c r="G22" i="8"/>
  <c r="F22" i="8"/>
  <c r="D22" i="8"/>
  <c r="B22" i="8"/>
  <c r="E22" i="8" s="1"/>
  <c r="P21" i="8"/>
  <c r="O21" i="8"/>
  <c r="N21" i="8"/>
  <c r="M21" i="8"/>
  <c r="L21" i="8"/>
  <c r="K21" i="8"/>
  <c r="J21" i="8"/>
  <c r="I21" i="8"/>
  <c r="H21" i="8"/>
  <c r="G21" i="8"/>
  <c r="F21" i="8"/>
  <c r="E21" i="8"/>
  <c r="D21" i="8"/>
  <c r="B21" i="8"/>
  <c r="P20" i="8"/>
  <c r="O20" i="8"/>
  <c r="N20" i="8"/>
  <c r="M20" i="8"/>
  <c r="L20" i="8"/>
  <c r="K20" i="8"/>
  <c r="J20" i="8"/>
  <c r="I20" i="8"/>
  <c r="H20" i="8"/>
  <c r="G20" i="8"/>
  <c r="F20" i="8"/>
  <c r="D20" i="8"/>
  <c r="B20" i="8"/>
  <c r="E20" i="8" s="1"/>
  <c r="P19" i="8"/>
  <c r="O19" i="8"/>
  <c r="N19" i="8"/>
  <c r="M19" i="8"/>
  <c r="L19" i="8"/>
  <c r="K19" i="8"/>
  <c r="J19" i="8"/>
  <c r="I19" i="8"/>
  <c r="H19" i="8"/>
  <c r="G19" i="8"/>
  <c r="F19" i="8"/>
  <c r="E19" i="8"/>
  <c r="D19" i="8"/>
  <c r="B19" i="8"/>
  <c r="P18" i="8"/>
  <c r="O18" i="8"/>
  <c r="N18" i="8"/>
  <c r="M18" i="8"/>
  <c r="L18" i="8"/>
  <c r="K18" i="8"/>
  <c r="J18" i="8"/>
  <c r="I18" i="8"/>
  <c r="H18" i="8"/>
  <c r="G18" i="8"/>
  <c r="F18" i="8"/>
  <c r="D18" i="8"/>
  <c r="B18" i="8"/>
  <c r="E18" i="8" s="1"/>
  <c r="P17" i="8"/>
  <c r="O17" i="8"/>
  <c r="N17" i="8"/>
  <c r="M17" i="8"/>
  <c r="L17" i="8"/>
  <c r="K17" i="8"/>
  <c r="J17" i="8"/>
  <c r="I17" i="8"/>
  <c r="H17" i="8"/>
  <c r="G17" i="8"/>
  <c r="F17" i="8"/>
  <c r="E17" i="8"/>
  <c r="D17" i="8"/>
  <c r="B17" i="8"/>
  <c r="P16" i="8"/>
  <c r="O16" i="8"/>
  <c r="N16" i="8"/>
  <c r="M16" i="8"/>
  <c r="L16" i="8"/>
  <c r="K16" i="8"/>
  <c r="J16" i="8"/>
  <c r="I16" i="8"/>
  <c r="H16" i="8"/>
  <c r="G16" i="8"/>
  <c r="F16" i="8"/>
  <c r="D16" i="8"/>
  <c r="B16" i="8"/>
  <c r="E16" i="8" s="1"/>
  <c r="P15" i="8"/>
  <c r="O15" i="8"/>
  <c r="N15" i="8"/>
  <c r="M15" i="8"/>
  <c r="L15" i="8"/>
  <c r="K15" i="8"/>
  <c r="J15" i="8"/>
  <c r="I15" i="8"/>
  <c r="H15" i="8"/>
  <c r="G15" i="8"/>
  <c r="F15" i="8"/>
  <c r="E15" i="8"/>
  <c r="D15" i="8"/>
  <c r="B15" i="8"/>
  <c r="P14" i="8"/>
  <c r="O14" i="8"/>
  <c r="N14" i="8"/>
  <c r="M14" i="8"/>
  <c r="L14" i="8"/>
  <c r="K14" i="8"/>
  <c r="J14" i="8"/>
  <c r="I14" i="8"/>
  <c r="H14" i="8"/>
  <c r="G14" i="8"/>
  <c r="F14" i="8"/>
  <c r="D14" i="8"/>
  <c r="B14" i="8"/>
  <c r="E14" i="8" s="1"/>
  <c r="P13" i="8"/>
  <c r="O13" i="8"/>
  <c r="N13" i="8"/>
  <c r="M13" i="8"/>
  <c r="L13" i="8"/>
  <c r="K13" i="8"/>
  <c r="J13" i="8"/>
  <c r="I13" i="8"/>
  <c r="H13" i="8"/>
  <c r="G13" i="8"/>
  <c r="F13" i="8"/>
  <c r="E13" i="8"/>
  <c r="D13" i="8"/>
  <c r="B13" i="8"/>
  <c r="P12" i="8"/>
  <c r="O12" i="8"/>
  <c r="N12" i="8"/>
  <c r="M12" i="8"/>
  <c r="L12" i="8"/>
  <c r="K12" i="8"/>
  <c r="J12" i="8"/>
  <c r="I12" i="8"/>
  <c r="H12" i="8"/>
  <c r="G12" i="8"/>
  <c r="F12" i="8"/>
  <c r="D12" i="8"/>
  <c r="B12" i="8"/>
  <c r="E12" i="8" s="1"/>
  <c r="P11" i="8"/>
  <c r="O11" i="8"/>
  <c r="N11" i="8"/>
  <c r="M11" i="8"/>
  <c r="L11" i="8"/>
  <c r="K11" i="8"/>
  <c r="J11" i="8"/>
  <c r="I11" i="8"/>
  <c r="H11" i="8"/>
  <c r="G11" i="8"/>
  <c r="F11" i="8"/>
  <c r="E11" i="8"/>
  <c r="D11" i="8"/>
  <c r="B11" i="8"/>
  <c r="P10" i="8"/>
  <c r="O10" i="8"/>
  <c r="N10" i="8"/>
  <c r="M10" i="8"/>
  <c r="L10" i="8"/>
  <c r="K10" i="8"/>
  <c r="J10" i="8"/>
  <c r="I10" i="8"/>
  <c r="H10" i="8"/>
  <c r="G10" i="8"/>
  <c r="F10" i="8"/>
  <c r="D10" i="8"/>
  <c r="B10" i="8"/>
  <c r="E10" i="8" s="1"/>
  <c r="P9" i="8"/>
  <c r="O9" i="8"/>
  <c r="N9" i="8"/>
  <c r="M9" i="8"/>
  <c r="L9" i="8"/>
  <c r="K9" i="8"/>
  <c r="J9" i="8"/>
  <c r="I9" i="8"/>
  <c r="H9" i="8"/>
  <c r="G9" i="8"/>
  <c r="F9" i="8"/>
  <c r="E9" i="8"/>
  <c r="D9" i="8"/>
  <c r="B9" i="8"/>
  <c r="P8" i="8"/>
  <c r="O8" i="8"/>
  <c r="N8" i="8"/>
  <c r="M8" i="8"/>
  <c r="L8" i="8"/>
  <c r="K8" i="8"/>
  <c r="J8" i="8"/>
  <c r="I8" i="8"/>
  <c r="H8" i="8"/>
  <c r="G8" i="8"/>
  <c r="F8" i="8"/>
  <c r="D8" i="8"/>
  <c r="B8" i="8"/>
  <c r="E8" i="8" s="1"/>
  <c r="P6" i="8"/>
  <c r="O6" i="8"/>
  <c r="N6" i="8"/>
  <c r="M6" i="8"/>
  <c r="L6" i="8"/>
  <c r="K6" i="8"/>
  <c r="J6" i="8"/>
  <c r="I6" i="8"/>
  <c r="H6" i="8"/>
  <c r="G6" i="8"/>
  <c r="F6" i="8"/>
  <c r="E6" i="8"/>
  <c r="B6" i="8"/>
  <c r="P390" i="5"/>
  <c r="O390" i="5"/>
  <c r="N390" i="5"/>
  <c r="M390" i="5"/>
  <c r="L390" i="5"/>
  <c r="K390" i="5"/>
  <c r="J390" i="5"/>
  <c r="I390" i="5"/>
  <c r="H390" i="5"/>
  <c r="G390" i="5"/>
  <c r="F390" i="5"/>
  <c r="E390" i="5"/>
  <c r="D390" i="5"/>
  <c r="B390" i="5"/>
  <c r="P389" i="5"/>
  <c r="O389" i="5"/>
  <c r="N389" i="5"/>
  <c r="M389" i="5"/>
  <c r="L389" i="5"/>
  <c r="K389" i="5"/>
  <c r="J389" i="5"/>
  <c r="I389" i="5"/>
  <c r="H389" i="5"/>
  <c r="G389" i="5"/>
  <c r="F389" i="5"/>
  <c r="D389" i="5"/>
  <c r="B389" i="5"/>
  <c r="E389" i="5" s="1"/>
  <c r="P388" i="5"/>
  <c r="O388" i="5"/>
  <c r="N388" i="5"/>
  <c r="M388" i="5"/>
  <c r="L388" i="5"/>
  <c r="K388" i="5"/>
  <c r="J388" i="5"/>
  <c r="I388" i="5"/>
  <c r="H388" i="5"/>
  <c r="G388" i="5"/>
  <c r="F388" i="5"/>
  <c r="E388" i="5"/>
  <c r="D388" i="5"/>
  <c r="B388" i="5"/>
  <c r="P387" i="5"/>
  <c r="O387" i="5"/>
  <c r="N387" i="5"/>
  <c r="M387" i="5"/>
  <c r="L387" i="5"/>
  <c r="K387" i="5"/>
  <c r="J387" i="5"/>
  <c r="I387" i="5"/>
  <c r="H387" i="5"/>
  <c r="G387" i="5"/>
  <c r="F387" i="5"/>
  <c r="D387" i="5"/>
  <c r="B387" i="5"/>
  <c r="E387" i="5" s="1"/>
  <c r="P386" i="5"/>
  <c r="O386" i="5"/>
  <c r="N386" i="5"/>
  <c r="M386" i="5"/>
  <c r="L386" i="5"/>
  <c r="K386" i="5"/>
  <c r="J386" i="5"/>
  <c r="I386" i="5"/>
  <c r="H386" i="5"/>
  <c r="G386" i="5"/>
  <c r="F386" i="5"/>
  <c r="E386" i="5"/>
  <c r="D386" i="5"/>
  <c r="B386" i="5"/>
  <c r="P385" i="5"/>
  <c r="O385" i="5"/>
  <c r="N385" i="5"/>
  <c r="M385" i="5"/>
  <c r="L385" i="5"/>
  <c r="K385" i="5"/>
  <c r="J385" i="5"/>
  <c r="I385" i="5"/>
  <c r="H385" i="5"/>
  <c r="G385" i="5"/>
  <c r="F385" i="5"/>
  <c r="D385" i="5"/>
  <c r="B385" i="5"/>
  <c r="E385" i="5" s="1"/>
  <c r="P384" i="5"/>
  <c r="O384" i="5"/>
  <c r="N384" i="5"/>
  <c r="M384" i="5"/>
  <c r="L384" i="5"/>
  <c r="K384" i="5"/>
  <c r="J384" i="5"/>
  <c r="I384" i="5"/>
  <c r="H384" i="5"/>
  <c r="G384" i="5"/>
  <c r="F384" i="5"/>
  <c r="E384" i="5"/>
  <c r="D384" i="5"/>
  <c r="B384" i="5"/>
  <c r="P383" i="5"/>
  <c r="O383" i="5"/>
  <c r="N383" i="5"/>
  <c r="M383" i="5"/>
  <c r="L383" i="5"/>
  <c r="K383" i="5"/>
  <c r="J383" i="5"/>
  <c r="I383" i="5"/>
  <c r="H383" i="5"/>
  <c r="G383" i="5"/>
  <c r="F383" i="5"/>
  <c r="D383" i="5"/>
  <c r="B383" i="5"/>
  <c r="E383" i="5" s="1"/>
  <c r="P382" i="5"/>
  <c r="O382" i="5"/>
  <c r="N382" i="5"/>
  <c r="M382" i="5"/>
  <c r="L382" i="5"/>
  <c r="K382" i="5"/>
  <c r="J382" i="5"/>
  <c r="I382" i="5"/>
  <c r="H382" i="5"/>
  <c r="G382" i="5"/>
  <c r="F382" i="5"/>
  <c r="E382" i="5"/>
  <c r="D382" i="5"/>
  <c r="B382" i="5"/>
  <c r="P381" i="5"/>
  <c r="O381" i="5"/>
  <c r="N381" i="5"/>
  <c r="M381" i="5"/>
  <c r="L381" i="5"/>
  <c r="K381" i="5"/>
  <c r="J381" i="5"/>
  <c r="I381" i="5"/>
  <c r="H381" i="5"/>
  <c r="G381" i="5"/>
  <c r="F381" i="5"/>
  <c r="D381" i="5"/>
  <c r="B381" i="5"/>
  <c r="E381" i="5" s="1"/>
  <c r="P380" i="5"/>
  <c r="O380" i="5"/>
  <c r="N380" i="5"/>
  <c r="M380" i="5"/>
  <c r="L380" i="5"/>
  <c r="K380" i="5"/>
  <c r="J380" i="5"/>
  <c r="I380" i="5"/>
  <c r="H380" i="5"/>
  <c r="G380" i="5"/>
  <c r="F380" i="5"/>
  <c r="E380" i="5"/>
  <c r="D380" i="5"/>
  <c r="B380" i="5"/>
  <c r="P379" i="5"/>
  <c r="O379" i="5"/>
  <c r="N379" i="5"/>
  <c r="M379" i="5"/>
  <c r="L379" i="5"/>
  <c r="K379" i="5"/>
  <c r="J379" i="5"/>
  <c r="I379" i="5"/>
  <c r="H379" i="5"/>
  <c r="G379" i="5"/>
  <c r="F379" i="5"/>
  <c r="D379" i="5"/>
  <c r="B379" i="5"/>
  <c r="E379" i="5" s="1"/>
  <c r="P378" i="5"/>
  <c r="O378" i="5"/>
  <c r="N378" i="5"/>
  <c r="M378" i="5"/>
  <c r="L378" i="5"/>
  <c r="K378" i="5"/>
  <c r="J378" i="5"/>
  <c r="I378" i="5"/>
  <c r="H378" i="5"/>
  <c r="G378" i="5"/>
  <c r="F378" i="5"/>
  <c r="E378" i="5"/>
  <c r="D378" i="5"/>
  <c r="B378" i="5"/>
  <c r="P377" i="5"/>
  <c r="O377" i="5"/>
  <c r="N377" i="5"/>
  <c r="M377" i="5"/>
  <c r="L377" i="5"/>
  <c r="K377" i="5"/>
  <c r="J377" i="5"/>
  <c r="I377" i="5"/>
  <c r="H377" i="5"/>
  <c r="G377" i="5"/>
  <c r="F377" i="5"/>
  <c r="D377" i="5"/>
  <c r="B377" i="5"/>
  <c r="E377" i="5" s="1"/>
  <c r="P376" i="5"/>
  <c r="O376" i="5"/>
  <c r="N376" i="5"/>
  <c r="M376" i="5"/>
  <c r="L376" i="5"/>
  <c r="K376" i="5"/>
  <c r="J376" i="5"/>
  <c r="I376" i="5"/>
  <c r="H376" i="5"/>
  <c r="G376" i="5"/>
  <c r="F376" i="5"/>
  <c r="E376" i="5"/>
  <c r="D376" i="5"/>
  <c r="B376" i="5"/>
  <c r="P375" i="5"/>
  <c r="O375" i="5"/>
  <c r="N375" i="5"/>
  <c r="M375" i="5"/>
  <c r="L375" i="5"/>
  <c r="K375" i="5"/>
  <c r="J375" i="5"/>
  <c r="I375" i="5"/>
  <c r="H375" i="5"/>
  <c r="G375" i="5"/>
  <c r="F375" i="5"/>
  <c r="D375" i="5"/>
  <c r="B375" i="5"/>
  <c r="E375" i="5" s="1"/>
  <c r="P374" i="5"/>
  <c r="O374" i="5"/>
  <c r="N374" i="5"/>
  <c r="M374" i="5"/>
  <c r="L374" i="5"/>
  <c r="K374" i="5"/>
  <c r="J374" i="5"/>
  <c r="I374" i="5"/>
  <c r="H374" i="5"/>
  <c r="G374" i="5"/>
  <c r="F374" i="5"/>
  <c r="E374" i="5"/>
  <c r="D374" i="5"/>
  <c r="B374" i="5"/>
  <c r="P373" i="5"/>
  <c r="O373" i="5"/>
  <c r="N373" i="5"/>
  <c r="M373" i="5"/>
  <c r="L373" i="5"/>
  <c r="K373" i="5"/>
  <c r="J373" i="5"/>
  <c r="I373" i="5"/>
  <c r="H373" i="5"/>
  <c r="G373" i="5"/>
  <c r="F373" i="5"/>
  <c r="D373" i="5"/>
  <c r="B373" i="5"/>
  <c r="E373" i="5" s="1"/>
  <c r="P372" i="5"/>
  <c r="O372" i="5"/>
  <c r="N372" i="5"/>
  <c r="M372" i="5"/>
  <c r="L372" i="5"/>
  <c r="K372" i="5"/>
  <c r="J372" i="5"/>
  <c r="I372" i="5"/>
  <c r="H372" i="5"/>
  <c r="G372" i="5"/>
  <c r="F372" i="5"/>
  <c r="E372" i="5"/>
  <c r="D372" i="5"/>
  <c r="B372" i="5"/>
  <c r="P371" i="5"/>
  <c r="O371" i="5"/>
  <c r="N371" i="5"/>
  <c r="M371" i="5"/>
  <c r="L371" i="5"/>
  <c r="K371" i="5"/>
  <c r="J371" i="5"/>
  <c r="I371" i="5"/>
  <c r="H371" i="5"/>
  <c r="G371" i="5"/>
  <c r="F371" i="5"/>
  <c r="D371" i="5"/>
  <c r="B371" i="5"/>
  <c r="E371" i="5" s="1"/>
  <c r="P370" i="5"/>
  <c r="O370" i="5"/>
  <c r="N370" i="5"/>
  <c r="M370" i="5"/>
  <c r="L370" i="5"/>
  <c r="K370" i="5"/>
  <c r="J370" i="5"/>
  <c r="I370" i="5"/>
  <c r="H370" i="5"/>
  <c r="G370" i="5"/>
  <c r="F370" i="5"/>
  <c r="E370" i="5"/>
  <c r="D370" i="5"/>
  <c r="B370" i="5"/>
  <c r="P369" i="5"/>
  <c r="O369" i="5"/>
  <c r="N369" i="5"/>
  <c r="M369" i="5"/>
  <c r="L369" i="5"/>
  <c r="K369" i="5"/>
  <c r="J369" i="5"/>
  <c r="I369" i="5"/>
  <c r="H369" i="5"/>
  <c r="G369" i="5"/>
  <c r="F369" i="5"/>
  <c r="D369" i="5"/>
  <c r="B369" i="5"/>
  <c r="E369" i="5" s="1"/>
  <c r="P368" i="5"/>
  <c r="O368" i="5"/>
  <c r="N368" i="5"/>
  <c r="M368" i="5"/>
  <c r="L368" i="5"/>
  <c r="K368" i="5"/>
  <c r="J368" i="5"/>
  <c r="I368" i="5"/>
  <c r="H368" i="5"/>
  <c r="G368" i="5"/>
  <c r="F368" i="5"/>
  <c r="E368" i="5"/>
  <c r="D368" i="5"/>
  <c r="B368" i="5"/>
  <c r="P367" i="5"/>
  <c r="O367" i="5"/>
  <c r="N367" i="5"/>
  <c r="M367" i="5"/>
  <c r="L367" i="5"/>
  <c r="K367" i="5"/>
  <c r="J367" i="5"/>
  <c r="I367" i="5"/>
  <c r="H367" i="5"/>
  <c r="G367" i="5"/>
  <c r="F367" i="5"/>
  <c r="D367" i="5"/>
  <c r="B367" i="5"/>
  <c r="E367" i="5" s="1"/>
  <c r="P366" i="5"/>
  <c r="O366" i="5"/>
  <c r="N366" i="5"/>
  <c r="M366" i="5"/>
  <c r="L366" i="5"/>
  <c r="K366" i="5"/>
  <c r="J366" i="5"/>
  <c r="I366" i="5"/>
  <c r="H366" i="5"/>
  <c r="G366" i="5"/>
  <c r="F366" i="5"/>
  <c r="E366" i="5"/>
  <c r="D366" i="5"/>
  <c r="B366" i="5"/>
  <c r="P365" i="5"/>
  <c r="O365" i="5"/>
  <c r="N365" i="5"/>
  <c r="M365" i="5"/>
  <c r="L365" i="5"/>
  <c r="K365" i="5"/>
  <c r="J365" i="5"/>
  <c r="I365" i="5"/>
  <c r="H365" i="5"/>
  <c r="G365" i="5"/>
  <c r="F365" i="5"/>
  <c r="D365" i="5"/>
  <c r="B365" i="5"/>
  <c r="E365" i="5" s="1"/>
  <c r="P364" i="5"/>
  <c r="O364" i="5"/>
  <c r="N364" i="5"/>
  <c r="M364" i="5"/>
  <c r="L364" i="5"/>
  <c r="K364" i="5"/>
  <c r="J364" i="5"/>
  <c r="I364" i="5"/>
  <c r="H364" i="5"/>
  <c r="G364" i="5"/>
  <c r="F364" i="5"/>
  <c r="E364" i="5"/>
  <c r="D364" i="5"/>
  <c r="B364" i="5"/>
  <c r="P363" i="5"/>
  <c r="O363" i="5"/>
  <c r="N363" i="5"/>
  <c r="M363" i="5"/>
  <c r="L363" i="5"/>
  <c r="K363" i="5"/>
  <c r="J363" i="5"/>
  <c r="I363" i="5"/>
  <c r="H363" i="5"/>
  <c r="G363" i="5"/>
  <c r="F363" i="5"/>
  <c r="D363" i="5"/>
  <c r="B363" i="5"/>
  <c r="E363" i="5" s="1"/>
  <c r="P362" i="5"/>
  <c r="O362" i="5"/>
  <c r="N362" i="5"/>
  <c r="M362" i="5"/>
  <c r="L362" i="5"/>
  <c r="K362" i="5"/>
  <c r="J362" i="5"/>
  <c r="I362" i="5"/>
  <c r="H362" i="5"/>
  <c r="G362" i="5"/>
  <c r="F362" i="5"/>
  <c r="E362" i="5"/>
  <c r="D362" i="5"/>
  <c r="B362" i="5"/>
  <c r="P361" i="5"/>
  <c r="O361" i="5"/>
  <c r="N361" i="5"/>
  <c r="M361" i="5"/>
  <c r="L361" i="5"/>
  <c r="K361" i="5"/>
  <c r="J361" i="5"/>
  <c r="I361" i="5"/>
  <c r="H361" i="5"/>
  <c r="G361" i="5"/>
  <c r="F361" i="5"/>
  <c r="D361" i="5"/>
  <c r="B361" i="5"/>
  <c r="E361" i="5" s="1"/>
  <c r="P360" i="5"/>
  <c r="O360" i="5"/>
  <c r="N360" i="5"/>
  <c r="M360" i="5"/>
  <c r="L360" i="5"/>
  <c r="K360" i="5"/>
  <c r="J360" i="5"/>
  <c r="I360" i="5"/>
  <c r="H360" i="5"/>
  <c r="G360" i="5"/>
  <c r="F360" i="5"/>
  <c r="E360" i="5"/>
  <c r="D360" i="5"/>
  <c r="B360" i="5"/>
  <c r="P359" i="5"/>
  <c r="O359" i="5"/>
  <c r="N359" i="5"/>
  <c r="M359" i="5"/>
  <c r="L359" i="5"/>
  <c r="K359" i="5"/>
  <c r="J359" i="5"/>
  <c r="I359" i="5"/>
  <c r="H359" i="5"/>
  <c r="G359" i="5"/>
  <c r="F359" i="5"/>
  <c r="D359" i="5"/>
  <c r="B359" i="5"/>
  <c r="E359" i="5" s="1"/>
  <c r="P358" i="5"/>
  <c r="O358" i="5"/>
  <c r="N358" i="5"/>
  <c r="M358" i="5"/>
  <c r="L358" i="5"/>
  <c r="K358" i="5"/>
  <c r="J358" i="5"/>
  <c r="I358" i="5"/>
  <c r="H358" i="5"/>
  <c r="G358" i="5"/>
  <c r="F358" i="5"/>
  <c r="E358" i="5"/>
  <c r="D358" i="5"/>
  <c r="B358" i="5"/>
  <c r="P357" i="5"/>
  <c r="O357" i="5"/>
  <c r="N357" i="5"/>
  <c r="M357" i="5"/>
  <c r="L357" i="5"/>
  <c r="K357" i="5"/>
  <c r="J357" i="5"/>
  <c r="I357" i="5"/>
  <c r="H357" i="5"/>
  <c r="G357" i="5"/>
  <c r="F357" i="5"/>
  <c r="D357" i="5"/>
  <c r="B357" i="5"/>
  <c r="E357" i="5" s="1"/>
  <c r="P356" i="5"/>
  <c r="O356" i="5"/>
  <c r="N356" i="5"/>
  <c r="M356" i="5"/>
  <c r="L356" i="5"/>
  <c r="K356" i="5"/>
  <c r="J356" i="5"/>
  <c r="I356" i="5"/>
  <c r="H356" i="5"/>
  <c r="G356" i="5"/>
  <c r="F356" i="5"/>
  <c r="E356" i="5"/>
  <c r="D356" i="5"/>
  <c r="B356" i="5"/>
  <c r="P355" i="5"/>
  <c r="O355" i="5"/>
  <c r="N355" i="5"/>
  <c r="M355" i="5"/>
  <c r="L355" i="5"/>
  <c r="K355" i="5"/>
  <c r="J355" i="5"/>
  <c r="I355" i="5"/>
  <c r="H355" i="5"/>
  <c r="G355" i="5"/>
  <c r="F355" i="5"/>
  <c r="D355" i="5"/>
  <c r="B355" i="5"/>
  <c r="E355" i="5" s="1"/>
  <c r="P354" i="5"/>
  <c r="O354" i="5"/>
  <c r="N354" i="5"/>
  <c r="M354" i="5"/>
  <c r="L354" i="5"/>
  <c r="K354" i="5"/>
  <c r="J354" i="5"/>
  <c r="I354" i="5"/>
  <c r="H354" i="5"/>
  <c r="G354" i="5"/>
  <c r="F354" i="5"/>
  <c r="E354" i="5"/>
  <c r="D354" i="5"/>
  <c r="B354" i="5"/>
  <c r="P353" i="5"/>
  <c r="O353" i="5"/>
  <c r="N353" i="5"/>
  <c r="M353" i="5"/>
  <c r="L353" i="5"/>
  <c r="K353" i="5"/>
  <c r="J353" i="5"/>
  <c r="I353" i="5"/>
  <c r="H353" i="5"/>
  <c r="G353" i="5"/>
  <c r="F353" i="5"/>
  <c r="D353" i="5"/>
  <c r="B353" i="5"/>
  <c r="E353" i="5" s="1"/>
  <c r="P352" i="5"/>
  <c r="O352" i="5"/>
  <c r="N352" i="5"/>
  <c r="M352" i="5"/>
  <c r="L352" i="5"/>
  <c r="K352" i="5"/>
  <c r="J352" i="5"/>
  <c r="I352" i="5"/>
  <c r="H352" i="5"/>
  <c r="G352" i="5"/>
  <c r="F352" i="5"/>
  <c r="E352" i="5"/>
  <c r="D352" i="5"/>
  <c r="B352" i="5"/>
  <c r="P351" i="5"/>
  <c r="O351" i="5"/>
  <c r="N351" i="5"/>
  <c r="M351" i="5"/>
  <c r="L351" i="5"/>
  <c r="K351" i="5"/>
  <c r="J351" i="5"/>
  <c r="I351" i="5"/>
  <c r="H351" i="5"/>
  <c r="G351" i="5"/>
  <c r="F351" i="5"/>
  <c r="D351" i="5"/>
  <c r="B351" i="5"/>
  <c r="E351" i="5" s="1"/>
  <c r="P350" i="5"/>
  <c r="O350" i="5"/>
  <c r="N350" i="5"/>
  <c r="M350" i="5"/>
  <c r="L350" i="5"/>
  <c r="K350" i="5"/>
  <c r="J350" i="5"/>
  <c r="I350" i="5"/>
  <c r="H350" i="5"/>
  <c r="G350" i="5"/>
  <c r="F350" i="5"/>
  <c r="E350" i="5"/>
  <c r="D350" i="5"/>
  <c r="B350" i="5"/>
  <c r="P349" i="5"/>
  <c r="O349" i="5"/>
  <c r="N349" i="5"/>
  <c r="M349" i="5"/>
  <c r="L349" i="5"/>
  <c r="K349" i="5"/>
  <c r="J349" i="5"/>
  <c r="I349" i="5"/>
  <c r="H349" i="5"/>
  <c r="G349" i="5"/>
  <c r="F349" i="5"/>
  <c r="D349" i="5"/>
  <c r="B349" i="5"/>
  <c r="E349" i="5" s="1"/>
  <c r="P348" i="5"/>
  <c r="O348" i="5"/>
  <c r="N348" i="5"/>
  <c r="M348" i="5"/>
  <c r="L348" i="5"/>
  <c r="K348" i="5"/>
  <c r="J348" i="5"/>
  <c r="I348" i="5"/>
  <c r="H348" i="5"/>
  <c r="G348" i="5"/>
  <c r="F348" i="5"/>
  <c r="E348" i="5"/>
  <c r="D348" i="5"/>
  <c r="B348" i="5"/>
  <c r="P347" i="5"/>
  <c r="O347" i="5"/>
  <c r="N347" i="5"/>
  <c r="M347" i="5"/>
  <c r="L347" i="5"/>
  <c r="K347" i="5"/>
  <c r="J347" i="5"/>
  <c r="I347" i="5"/>
  <c r="H347" i="5"/>
  <c r="G347" i="5"/>
  <c r="F347" i="5"/>
  <c r="D347" i="5"/>
  <c r="B347" i="5"/>
  <c r="E347" i="5" s="1"/>
  <c r="P346" i="5"/>
  <c r="O346" i="5"/>
  <c r="N346" i="5"/>
  <c r="M346" i="5"/>
  <c r="L346" i="5"/>
  <c r="K346" i="5"/>
  <c r="J346" i="5"/>
  <c r="I346" i="5"/>
  <c r="H346" i="5"/>
  <c r="G346" i="5"/>
  <c r="F346" i="5"/>
  <c r="E346" i="5"/>
  <c r="D346" i="5"/>
  <c r="B346" i="5"/>
  <c r="P345" i="5"/>
  <c r="O345" i="5"/>
  <c r="N345" i="5"/>
  <c r="M345" i="5"/>
  <c r="L345" i="5"/>
  <c r="K345" i="5"/>
  <c r="J345" i="5"/>
  <c r="I345" i="5"/>
  <c r="H345" i="5"/>
  <c r="G345" i="5"/>
  <c r="F345" i="5"/>
  <c r="E345" i="5"/>
  <c r="D345" i="5"/>
  <c r="B345" i="5"/>
  <c r="P344" i="5"/>
  <c r="O344" i="5"/>
  <c r="N344" i="5"/>
  <c r="M344" i="5"/>
  <c r="L344" i="5"/>
  <c r="K344" i="5"/>
  <c r="J344" i="5"/>
  <c r="I344" i="5"/>
  <c r="H344" i="5"/>
  <c r="G344" i="5"/>
  <c r="F344" i="5"/>
  <c r="D344" i="5"/>
  <c r="B344" i="5"/>
  <c r="E344" i="5" s="1"/>
  <c r="P343" i="5"/>
  <c r="O343" i="5"/>
  <c r="N343" i="5"/>
  <c r="M343" i="5"/>
  <c r="L343" i="5"/>
  <c r="K343" i="5"/>
  <c r="J343" i="5"/>
  <c r="I343" i="5"/>
  <c r="H343" i="5"/>
  <c r="G343" i="5"/>
  <c r="F343" i="5"/>
  <c r="E343" i="5"/>
  <c r="D343" i="5"/>
  <c r="B343" i="5"/>
  <c r="P342" i="5"/>
  <c r="O342" i="5"/>
  <c r="N342" i="5"/>
  <c r="M342" i="5"/>
  <c r="L342" i="5"/>
  <c r="K342" i="5"/>
  <c r="J342" i="5"/>
  <c r="I342" i="5"/>
  <c r="H342" i="5"/>
  <c r="G342" i="5"/>
  <c r="F342" i="5"/>
  <c r="D342" i="5"/>
  <c r="B342" i="5"/>
  <c r="E342" i="5" s="1"/>
  <c r="P341" i="5"/>
  <c r="O341" i="5"/>
  <c r="N341" i="5"/>
  <c r="M341" i="5"/>
  <c r="L341" i="5"/>
  <c r="K341" i="5"/>
  <c r="J341" i="5"/>
  <c r="I341" i="5"/>
  <c r="H341" i="5"/>
  <c r="G341" i="5"/>
  <c r="F341" i="5"/>
  <c r="E341" i="5"/>
  <c r="D341" i="5"/>
  <c r="B341" i="5"/>
  <c r="P340" i="5"/>
  <c r="O340" i="5"/>
  <c r="N340" i="5"/>
  <c r="M340" i="5"/>
  <c r="L340" i="5"/>
  <c r="K340" i="5"/>
  <c r="J340" i="5"/>
  <c r="I340" i="5"/>
  <c r="H340" i="5"/>
  <c r="G340" i="5"/>
  <c r="F340" i="5"/>
  <c r="D340" i="5"/>
  <c r="B340" i="5"/>
  <c r="E340" i="5" s="1"/>
  <c r="P339" i="5"/>
  <c r="O339" i="5"/>
  <c r="N339" i="5"/>
  <c r="M339" i="5"/>
  <c r="L339" i="5"/>
  <c r="K339" i="5"/>
  <c r="J339" i="5"/>
  <c r="I339" i="5"/>
  <c r="H339" i="5"/>
  <c r="G339" i="5"/>
  <c r="F339" i="5"/>
  <c r="E339" i="5"/>
  <c r="D339" i="5"/>
  <c r="B339" i="5"/>
  <c r="P338" i="5"/>
  <c r="O338" i="5"/>
  <c r="N338" i="5"/>
  <c r="M338" i="5"/>
  <c r="L338" i="5"/>
  <c r="K338" i="5"/>
  <c r="J338" i="5"/>
  <c r="I338" i="5"/>
  <c r="H338" i="5"/>
  <c r="G338" i="5"/>
  <c r="F338" i="5"/>
  <c r="D338" i="5"/>
  <c r="B338" i="5"/>
  <c r="E338" i="5" s="1"/>
  <c r="P337" i="5"/>
  <c r="O337" i="5"/>
  <c r="N337" i="5"/>
  <c r="M337" i="5"/>
  <c r="L337" i="5"/>
  <c r="K337" i="5"/>
  <c r="J337" i="5"/>
  <c r="I337" i="5"/>
  <c r="H337" i="5"/>
  <c r="G337" i="5"/>
  <c r="F337" i="5"/>
  <c r="E337" i="5"/>
  <c r="D337" i="5"/>
  <c r="B337" i="5"/>
  <c r="P336" i="5"/>
  <c r="O336" i="5"/>
  <c r="N336" i="5"/>
  <c r="M336" i="5"/>
  <c r="L336" i="5"/>
  <c r="K336" i="5"/>
  <c r="J336" i="5"/>
  <c r="I336" i="5"/>
  <c r="H336" i="5"/>
  <c r="G336" i="5"/>
  <c r="F336" i="5"/>
  <c r="D336" i="5"/>
  <c r="B336" i="5"/>
  <c r="E336" i="5" s="1"/>
  <c r="P335" i="5"/>
  <c r="O335" i="5"/>
  <c r="N335" i="5"/>
  <c r="M335" i="5"/>
  <c r="L335" i="5"/>
  <c r="K335" i="5"/>
  <c r="J335" i="5"/>
  <c r="I335" i="5"/>
  <c r="H335" i="5"/>
  <c r="G335" i="5"/>
  <c r="F335" i="5"/>
  <c r="E335" i="5"/>
  <c r="D335" i="5"/>
  <c r="B335" i="5"/>
  <c r="P334" i="5"/>
  <c r="O334" i="5"/>
  <c r="N334" i="5"/>
  <c r="M334" i="5"/>
  <c r="L334" i="5"/>
  <c r="K334" i="5"/>
  <c r="J334" i="5"/>
  <c r="I334" i="5"/>
  <c r="H334" i="5"/>
  <c r="G334" i="5"/>
  <c r="F334" i="5"/>
  <c r="D334" i="5"/>
  <c r="B334" i="5"/>
  <c r="E334" i="5" s="1"/>
  <c r="P333" i="5"/>
  <c r="O333" i="5"/>
  <c r="N333" i="5"/>
  <c r="M333" i="5"/>
  <c r="L333" i="5"/>
  <c r="K333" i="5"/>
  <c r="J333" i="5"/>
  <c r="I333" i="5"/>
  <c r="H333" i="5"/>
  <c r="G333" i="5"/>
  <c r="F333" i="5"/>
  <c r="E333" i="5"/>
  <c r="D333" i="5"/>
  <c r="B333" i="5"/>
  <c r="P332" i="5"/>
  <c r="O332" i="5"/>
  <c r="N332" i="5"/>
  <c r="M332" i="5"/>
  <c r="L332" i="5"/>
  <c r="K332" i="5"/>
  <c r="J332" i="5"/>
  <c r="I332" i="5"/>
  <c r="H332" i="5"/>
  <c r="G332" i="5"/>
  <c r="F332" i="5"/>
  <c r="D332" i="5"/>
  <c r="B332" i="5"/>
  <c r="E332" i="5" s="1"/>
  <c r="P331" i="5"/>
  <c r="O331" i="5"/>
  <c r="N331" i="5"/>
  <c r="M331" i="5"/>
  <c r="L331" i="5"/>
  <c r="K331" i="5"/>
  <c r="J331" i="5"/>
  <c r="I331" i="5"/>
  <c r="H331" i="5"/>
  <c r="G331" i="5"/>
  <c r="F331" i="5"/>
  <c r="E331" i="5"/>
  <c r="D331" i="5"/>
  <c r="B331" i="5"/>
  <c r="P330" i="5"/>
  <c r="O330" i="5"/>
  <c r="N330" i="5"/>
  <c r="M330" i="5"/>
  <c r="L330" i="5"/>
  <c r="K330" i="5"/>
  <c r="J330" i="5"/>
  <c r="I330" i="5"/>
  <c r="H330" i="5"/>
  <c r="G330" i="5"/>
  <c r="F330" i="5"/>
  <c r="D330" i="5"/>
  <c r="B330" i="5"/>
  <c r="E330" i="5" s="1"/>
  <c r="P329" i="5"/>
  <c r="O329" i="5"/>
  <c r="N329" i="5"/>
  <c r="M329" i="5"/>
  <c r="L329" i="5"/>
  <c r="K329" i="5"/>
  <c r="J329" i="5"/>
  <c r="I329" i="5"/>
  <c r="H329" i="5"/>
  <c r="G329" i="5"/>
  <c r="F329" i="5"/>
  <c r="E329" i="5"/>
  <c r="D329" i="5"/>
  <c r="B329" i="5"/>
  <c r="P328" i="5"/>
  <c r="O328" i="5"/>
  <c r="N328" i="5"/>
  <c r="M328" i="5"/>
  <c r="L328" i="5"/>
  <c r="K328" i="5"/>
  <c r="J328" i="5"/>
  <c r="I328" i="5"/>
  <c r="H328" i="5"/>
  <c r="G328" i="5"/>
  <c r="F328" i="5"/>
  <c r="D328" i="5"/>
  <c r="B328" i="5"/>
  <c r="E328" i="5" s="1"/>
  <c r="P327" i="5"/>
  <c r="O327" i="5"/>
  <c r="N327" i="5"/>
  <c r="M327" i="5"/>
  <c r="L327" i="5"/>
  <c r="K327" i="5"/>
  <c r="J327" i="5"/>
  <c r="I327" i="5"/>
  <c r="H327" i="5"/>
  <c r="G327" i="5"/>
  <c r="F327" i="5"/>
  <c r="E327" i="5"/>
  <c r="D327" i="5"/>
  <c r="B327" i="5"/>
  <c r="P326" i="5"/>
  <c r="O326" i="5"/>
  <c r="N326" i="5"/>
  <c r="M326" i="5"/>
  <c r="L326" i="5"/>
  <c r="K326" i="5"/>
  <c r="J326" i="5"/>
  <c r="I326" i="5"/>
  <c r="H326" i="5"/>
  <c r="G326" i="5"/>
  <c r="F326" i="5"/>
  <c r="D326" i="5"/>
  <c r="B326" i="5"/>
  <c r="E326" i="5" s="1"/>
  <c r="P325" i="5"/>
  <c r="O325" i="5"/>
  <c r="N325" i="5"/>
  <c r="M325" i="5"/>
  <c r="L325" i="5"/>
  <c r="K325" i="5"/>
  <c r="J325" i="5"/>
  <c r="I325" i="5"/>
  <c r="H325" i="5"/>
  <c r="G325" i="5"/>
  <c r="F325" i="5"/>
  <c r="E325" i="5"/>
  <c r="D325" i="5"/>
  <c r="B325" i="5"/>
  <c r="P324" i="5"/>
  <c r="O324" i="5"/>
  <c r="N324" i="5"/>
  <c r="M324" i="5"/>
  <c r="L324" i="5"/>
  <c r="K324" i="5"/>
  <c r="J324" i="5"/>
  <c r="I324" i="5"/>
  <c r="H324" i="5"/>
  <c r="G324" i="5"/>
  <c r="F324" i="5"/>
  <c r="D324" i="5"/>
  <c r="B324" i="5"/>
  <c r="E324" i="5" s="1"/>
  <c r="P323" i="5"/>
  <c r="O323" i="5"/>
  <c r="N323" i="5"/>
  <c r="M323" i="5"/>
  <c r="L323" i="5"/>
  <c r="K323" i="5"/>
  <c r="J323" i="5"/>
  <c r="I323" i="5"/>
  <c r="H323" i="5"/>
  <c r="G323" i="5"/>
  <c r="F323" i="5"/>
  <c r="E323" i="5"/>
  <c r="D323" i="5"/>
  <c r="B323" i="5"/>
  <c r="P322" i="5"/>
  <c r="O322" i="5"/>
  <c r="N322" i="5"/>
  <c r="M322" i="5"/>
  <c r="L322" i="5"/>
  <c r="K322" i="5"/>
  <c r="J322" i="5"/>
  <c r="I322" i="5"/>
  <c r="H322" i="5"/>
  <c r="G322" i="5"/>
  <c r="F322" i="5"/>
  <c r="D322" i="5"/>
  <c r="B322" i="5"/>
  <c r="E322" i="5" s="1"/>
  <c r="P321" i="5"/>
  <c r="O321" i="5"/>
  <c r="N321" i="5"/>
  <c r="M321" i="5"/>
  <c r="L321" i="5"/>
  <c r="K321" i="5"/>
  <c r="J321" i="5"/>
  <c r="I321" i="5"/>
  <c r="H321" i="5"/>
  <c r="G321" i="5"/>
  <c r="F321" i="5"/>
  <c r="E321" i="5"/>
  <c r="D321" i="5"/>
  <c r="B321" i="5"/>
  <c r="P320" i="5"/>
  <c r="O320" i="5"/>
  <c r="N320" i="5"/>
  <c r="M320" i="5"/>
  <c r="L320" i="5"/>
  <c r="K320" i="5"/>
  <c r="J320" i="5"/>
  <c r="I320" i="5"/>
  <c r="H320" i="5"/>
  <c r="G320" i="5"/>
  <c r="F320" i="5"/>
  <c r="D320" i="5"/>
  <c r="B320" i="5"/>
  <c r="E320" i="5" s="1"/>
  <c r="P319" i="5"/>
  <c r="O319" i="5"/>
  <c r="N319" i="5"/>
  <c r="M319" i="5"/>
  <c r="L319" i="5"/>
  <c r="K319" i="5"/>
  <c r="J319" i="5"/>
  <c r="I319" i="5"/>
  <c r="H319" i="5"/>
  <c r="G319" i="5"/>
  <c r="F319" i="5"/>
  <c r="E319" i="5"/>
  <c r="D319" i="5"/>
  <c r="B319" i="5"/>
  <c r="P318" i="5"/>
  <c r="O318" i="5"/>
  <c r="N318" i="5"/>
  <c r="M318" i="5"/>
  <c r="L318" i="5"/>
  <c r="K318" i="5"/>
  <c r="J318" i="5"/>
  <c r="I318" i="5"/>
  <c r="H318" i="5"/>
  <c r="G318" i="5"/>
  <c r="F318" i="5"/>
  <c r="D318" i="5"/>
  <c r="B318" i="5"/>
  <c r="E318" i="5" s="1"/>
  <c r="P317" i="5"/>
  <c r="O317" i="5"/>
  <c r="N317" i="5"/>
  <c r="M317" i="5"/>
  <c r="L317" i="5"/>
  <c r="K317" i="5"/>
  <c r="J317" i="5"/>
  <c r="I317" i="5"/>
  <c r="H317" i="5"/>
  <c r="G317" i="5"/>
  <c r="F317" i="5"/>
  <c r="E317" i="5"/>
  <c r="D317" i="5"/>
  <c r="B317" i="5"/>
  <c r="P316" i="5"/>
  <c r="O316" i="5"/>
  <c r="N316" i="5"/>
  <c r="M316" i="5"/>
  <c r="L316" i="5"/>
  <c r="K316" i="5"/>
  <c r="J316" i="5"/>
  <c r="I316" i="5"/>
  <c r="H316" i="5"/>
  <c r="G316" i="5"/>
  <c r="F316" i="5"/>
  <c r="D316" i="5"/>
  <c r="B316" i="5"/>
  <c r="E316" i="5" s="1"/>
  <c r="P315" i="5"/>
  <c r="O315" i="5"/>
  <c r="N315" i="5"/>
  <c r="M315" i="5"/>
  <c r="L315" i="5"/>
  <c r="K315" i="5"/>
  <c r="J315" i="5"/>
  <c r="I315" i="5"/>
  <c r="H315" i="5"/>
  <c r="G315" i="5"/>
  <c r="F315" i="5"/>
  <c r="E315" i="5"/>
  <c r="D315" i="5"/>
  <c r="B315" i="5"/>
  <c r="P314" i="5"/>
  <c r="O314" i="5"/>
  <c r="N314" i="5"/>
  <c r="M314" i="5"/>
  <c r="L314" i="5"/>
  <c r="K314" i="5"/>
  <c r="J314" i="5"/>
  <c r="I314" i="5"/>
  <c r="H314" i="5"/>
  <c r="G314" i="5"/>
  <c r="F314" i="5"/>
  <c r="D314" i="5"/>
  <c r="B314" i="5"/>
  <c r="E314" i="5" s="1"/>
  <c r="P313" i="5"/>
  <c r="O313" i="5"/>
  <c r="N313" i="5"/>
  <c r="M313" i="5"/>
  <c r="L313" i="5"/>
  <c r="K313" i="5"/>
  <c r="J313" i="5"/>
  <c r="I313" i="5"/>
  <c r="H313" i="5"/>
  <c r="G313" i="5"/>
  <c r="F313" i="5"/>
  <c r="E313" i="5"/>
  <c r="D313" i="5"/>
  <c r="B313" i="5"/>
  <c r="P312" i="5"/>
  <c r="O312" i="5"/>
  <c r="N312" i="5"/>
  <c r="M312" i="5"/>
  <c r="L312" i="5"/>
  <c r="K312" i="5"/>
  <c r="J312" i="5"/>
  <c r="I312" i="5"/>
  <c r="H312" i="5"/>
  <c r="G312" i="5"/>
  <c r="F312" i="5"/>
  <c r="D312" i="5"/>
  <c r="B312" i="5"/>
  <c r="E312" i="5" s="1"/>
  <c r="P311" i="5"/>
  <c r="O311" i="5"/>
  <c r="N311" i="5"/>
  <c r="M311" i="5"/>
  <c r="L311" i="5"/>
  <c r="K311" i="5"/>
  <c r="J311" i="5"/>
  <c r="I311" i="5"/>
  <c r="H311" i="5"/>
  <c r="G311" i="5"/>
  <c r="F311" i="5"/>
  <c r="E311" i="5"/>
  <c r="D311" i="5"/>
  <c r="B311" i="5"/>
  <c r="P310" i="5"/>
  <c r="O310" i="5"/>
  <c r="N310" i="5"/>
  <c r="M310" i="5"/>
  <c r="L310" i="5"/>
  <c r="K310" i="5"/>
  <c r="J310" i="5"/>
  <c r="I310" i="5"/>
  <c r="H310" i="5"/>
  <c r="G310" i="5"/>
  <c r="F310" i="5"/>
  <c r="D310" i="5"/>
  <c r="B310" i="5"/>
  <c r="E310" i="5" s="1"/>
  <c r="P309" i="5"/>
  <c r="O309" i="5"/>
  <c r="N309" i="5"/>
  <c r="M309" i="5"/>
  <c r="L309" i="5"/>
  <c r="K309" i="5"/>
  <c r="J309" i="5"/>
  <c r="I309" i="5"/>
  <c r="H309" i="5"/>
  <c r="G309" i="5"/>
  <c r="F309" i="5"/>
  <c r="E309" i="5"/>
  <c r="D309" i="5"/>
  <c r="B309" i="5"/>
  <c r="P308" i="5"/>
  <c r="O308" i="5"/>
  <c r="N308" i="5"/>
  <c r="M308" i="5"/>
  <c r="L308" i="5"/>
  <c r="K308" i="5"/>
  <c r="J308" i="5"/>
  <c r="I308" i="5"/>
  <c r="H308" i="5"/>
  <c r="G308" i="5"/>
  <c r="F308" i="5"/>
  <c r="D308" i="5"/>
  <c r="B308" i="5"/>
  <c r="E308" i="5" s="1"/>
  <c r="P307" i="5"/>
  <c r="O307" i="5"/>
  <c r="N307" i="5"/>
  <c r="M307" i="5"/>
  <c r="L307" i="5"/>
  <c r="K307" i="5"/>
  <c r="J307" i="5"/>
  <c r="I307" i="5"/>
  <c r="H307" i="5"/>
  <c r="G307" i="5"/>
  <c r="F307" i="5"/>
  <c r="E307" i="5"/>
  <c r="D307" i="5"/>
  <c r="B307" i="5"/>
  <c r="P306" i="5"/>
  <c r="O306" i="5"/>
  <c r="N306" i="5"/>
  <c r="M306" i="5"/>
  <c r="L306" i="5"/>
  <c r="K306" i="5"/>
  <c r="J306" i="5"/>
  <c r="I306" i="5"/>
  <c r="H306" i="5"/>
  <c r="G306" i="5"/>
  <c r="F306" i="5"/>
  <c r="D306" i="5"/>
  <c r="B306" i="5"/>
  <c r="E306" i="5" s="1"/>
  <c r="P305" i="5"/>
  <c r="O305" i="5"/>
  <c r="N305" i="5"/>
  <c r="M305" i="5"/>
  <c r="L305" i="5"/>
  <c r="K305" i="5"/>
  <c r="J305" i="5"/>
  <c r="I305" i="5"/>
  <c r="H305" i="5"/>
  <c r="G305" i="5"/>
  <c r="F305" i="5"/>
  <c r="E305" i="5"/>
  <c r="D305" i="5"/>
  <c r="B305" i="5"/>
  <c r="P304" i="5"/>
  <c r="O304" i="5"/>
  <c r="N304" i="5"/>
  <c r="M304" i="5"/>
  <c r="L304" i="5"/>
  <c r="K304" i="5"/>
  <c r="J304" i="5"/>
  <c r="I304" i="5"/>
  <c r="H304" i="5"/>
  <c r="G304" i="5"/>
  <c r="F304" i="5"/>
  <c r="D304" i="5"/>
  <c r="B304" i="5"/>
  <c r="E304" i="5" s="1"/>
  <c r="P303" i="5"/>
  <c r="O303" i="5"/>
  <c r="N303" i="5"/>
  <c r="M303" i="5"/>
  <c r="L303" i="5"/>
  <c r="K303" i="5"/>
  <c r="J303" i="5"/>
  <c r="I303" i="5"/>
  <c r="H303" i="5"/>
  <c r="G303" i="5"/>
  <c r="F303" i="5"/>
  <c r="E303" i="5"/>
  <c r="D303" i="5"/>
  <c r="B303" i="5"/>
  <c r="P302" i="5"/>
  <c r="O302" i="5"/>
  <c r="N302" i="5"/>
  <c r="M302" i="5"/>
  <c r="L302" i="5"/>
  <c r="K302" i="5"/>
  <c r="J302" i="5"/>
  <c r="I302" i="5"/>
  <c r="H302" i="5"/>
  <c r="G302" i="5"/>
  <c r="F302" i="5"/>
  <c r="D302" i="5"/>
  <c r="B302" i="5"/>
  <c r="E302" i="5" s="1"/>
  <c r="P301" i="5"/>
  <c r="O301" i="5"/>
  <c r="N301" i="5"/>
  <c r="M301" i="5"/>
  <c r="L301" i="5"/>
  <c r="K301" i="5"/>
  <c r="J301" i="5"/>
  <c r="I301" i="5"/>
  <c r="H301" i="5"/>
  <c r="G301" i="5"/>
  <c r="F301" i="5"/>
  <c r="E301" i="5"/>
  <c r="D301" i="5"/>
  <c r="B301" i="5"/>
  <c r="P300" i="5"/>
  <c r="O300" i="5"/>
  <c r="N300" i="5"/>
  <c r="M300" i="5"/>
  <c r="L300" i="5"/>
  <c r="K300" i="5"/>
  <c r="J300" i="5"/>
  <c r="I300" i="5"/>
  <c r="H300" i="5"/>
  <c r="G300" i="5"/>
  <c r="F300" i="5"/>
  <c r="D300" i="5"/>
  <c r="B300" i="5"/>
  <c r="E300" i="5" s="1"/>
  <c r="P299" i="5"/>
  <c r="O299" i="5"/>
  <c r="N299" i="5"/>
  <c r="M299" i="5"/>
  <c r="L299" i="5"/>
  <c r="K299" i="5"/>
  <c r="J299" i="5"/>
  <c r="I299" i="5"/>
  <c r="H299" i="5"/>
  <c r="G299" i="5"/>
  <c r="F299" i="5"/>
  <c r="E299" i="5"/>
  <c r="D299" i="5"/>
  <c r="B299" i="5"/>
  <c r="P298" i="5"/>
  <c r="O298" i="5"/>
  <c r="N298" i="5"/>
  <c r="M298" i="5"/>
  <c r="L298" i="5"/>
  <c r="K298" i="5"/>
  <c r="J298" i="5"/>
  <c r="I298" i="5"/>
  <c r="H298" i="5"/>
  <c r="G298" i="5"/>
  <c r="F298" i="5"/>
  <c r="D298" i="5"/>
  <c r="B298" i="5"/>
  <c r="E298" i="5" s="1"/>
  <c r="P297" i="5"/>
  <c r="O297" i="5"/>
  <c r="N297" i="5"/>
  <c r="M297" i="5"/>
  <c r="L297" i="5"/>
  <c r="K297" i="5"/>
  <c r="J297" i="5"/>
  <c r="I297" i="5"/>
  <c r="H297" i="5"/>
  <c r="G297" i="5"/>
  <c r="F297" i="5"/>
  <c r="E297" i="5"/>
  <c r="D297" i="5"/>
  <c r="B297" i="5"/>
  <c r="P296" i="5"/>
  <c r="O296" i="5"/>
  <c r="N296" i="5"/>
  <c r="M296" i="5"/>
  <c r="L296" i="5"/>
  <c r="K296" i="5"/>
  <c r="J296" i="5"/>
  <c r="I296" i="5"/>
  <c r="H296" i="5"/>
  <c r="G296" i="5"/>
  <c r="F296" i="5"/>
  <c r="D296" i="5"/>
  <c r="B296" i="5"/>
  <c r="E296" i="5" s="1"/>
  <c r="P295" i="5"/>
  <c r="O295" i="5"/>
  <c r="N295" i="5"/>
  <c r="M295" i="5"/>
  <c r="L295" i="5"/>
  <c r="K295" i="5"/>
  <c r="J295" i="5"/>
  <c r="I295" i="5"/>
  <c r="H295" i="5"/>
  <c r="G295" i="5"/>
  <c r="F295" i="5"/>
  <c r="E295" i="5"/>
  <c r="D295" i="5"/>
  <c r="B295" i="5"/>
  <c r="P294" i="5"/>
  <c r="O294" i="5"/>
  <c r="N294" i="5"/>
  <c r="M294" i="5"/>
  <c r="L294" i="5"/>
  <c r="K294" i="5"/>
  <c r="J294" i="5"/>
  <c r="I294" i="5"/>
  <c r="H294" i="5"/>
  <c r="G294" i="5"/>
  <c r="F294" i="5"/>
  <c r="D294" i="5"/>
  <c r="B294" i="5"/>
  <c r="E294" i="5" s="1"/>
  <c r="P293" i="5"/>
  <c r="O293" i="5"/>
  <c r="N293" i="5"/>
  <c r="M293" i="5"/>
  <c r="L293" i="5"/>
  <c r="K293" i="5"/>
  <c r="J293" i="5"/>
  <c r="I293" i="5"/>
  <c r="H293" i="5"/>
  <c r="G293" i="5"/>
  <c r="F293" i="5"/>
  <c r="E293" i="5"/>
  <c r="D293" i="5"/>
  <c r="B293" i="5"/>
  <c r="P292" i="5"/>
  <c r="O292" i="5"/>
  <c r="N292" i="5"/>
  <c r="M292" i="5"/>
  <c r="L292" i="5"/>
  <c r="K292" i="5"/>
  <c r="J292" i="5"/>
  <c r="I292" i="5"/>
  <c r="H292" i="5"/>
  <c r="G292" i="5"/>
  <c r="F292" i="5"/>
  <c r="D292" i="5"/>
  <c r="B292" i="5"/>
  <c r="E292" i="5" s="1"/>
  <c r="P291" i="5"/>
  <c r="O291" i="5"/>
  <c r="N291" i="5"/>
  <c r="M291" i="5"/>
  <c r="L291" i="5"/>
  <c r="K291" i="5"/>
  <c r="J291" i="5"/>
  <c r="I291" i="5"/>
  <c r="H291" i="5"/>
  <c r="G291" i="5"/>
  <c r="F291" i="5"/>
  <c r="E291" i="5"/>
  <c r="D291" i="5"/>
  <c r="B291" i="5"/>
  <c r="P290" i="5"/>
  <c r="O290" i="5"/>
  <c r="N290" i="5"/>
  <c r="M290" i="5"/>
  <c r="L290" i="5"/>
  <c r="K290" i="5"/>
  <c r="J290" i="5"/>
  <c r="I290" i="5"/>
  <c r="H290" i="5"/>
  <c r="G290" i="5"/>
  <c r="F290" i="5"/>
  <c r="D290" i="5"/>
  <c r="B290" i="5"/>
  <c r="E290" i="5" s="1"/>
  <c r="P289" i="5"/>
  <c r="O289" i="5"/>
  <c r="N289" i="5"/>
  <c r="M289" i="5"/>
  <c r="L289" i="5"/>
  <c r="K289" i="5"/>
  <c r="J289" i="5"/>
  <c r="I289" i="5"/>
  <c r="H289" i="5"/>
  <c r="G289" i="5"/>
  <c r="F289" i="5"/>
  <c r="E289" i="5"/>
  <c r="D289" i="5"/>
  <c r="B289" i="5"/>
  <c r="P288" i="5"/>
  <c r="O288" i="5"/>
  <c r="N288" i="5"/>
  <c r="M288" i="5"/>
  <c r="L288" i="5"/>
  <c r="K288" i="5"/>
  <c r="J288" i="5"/>
  <c r="I288" i="5"/>
  <c r="H288" i="5"/>
  <c r="G288" i="5"/>
  <c r="F288" i="5"/>
  <c r="D288" i="5"/>
  <c r="B288" i="5"/>
  <c r="E288" i="5" s="1"/>
  <c r="P287" i="5"/>
  <c r="O287" i="5"/>
  <c r="N287" i="5"/>
  <c r="M287" i="5"/>
  <c r="L287" i="5"/>
  <c r="K287" i="5"/>
  <c r="J287" i="5"/>
  <c r="I287" i="5"/>
  <c r="H287" i="5"/>
  <c r="G287" i="5"/>
  <c r="F287" i="5"/>
  <c r="E287" i="5"/>
  <c r="D287" i="5"/>
  <c r="B287" i="5"/>
  <c r="P286" i="5"/>
  <c r="O286" i="5"/>
  <c r="N286" i="5"/>
  <c r="M286" i="5"/>
  <c r="L286" i="5"/>
  <c r="K286" i="5"/>
  <c r="J286" i="5"/>
  <c r="I286" i="5"/>
  <c r="H286" i="5"/>
  <c r="G286" i="5"/>
  <c r="F286" i="5"/>
  <c r="D286" i="5"/>
  <c r="B286" i="5"/>
  <c r="E286" i="5" s="1"/>
  <c r="P285" i="5"/>
  <c r="O285" i="5"/>
  <c r="N285" i="5"/>
  <c r="M285" i="5"/>
  <c r="L285" i="5"/>
  <c r="K285" i="5"/>
  <c r="J285" i="5"/>
  <c r="I285" i="5"/>
  <c r="H285" i="5"/>
  <c r="G285" i="5"/>
  <c r="F285" i="5"/>
  <c r="E285" i="5"/>
  <c r="D285" i="5"/>
  <c r="B285" i="5"/>
  <c r="P284" i="5"/>
  <c r="O284" i="5"/>
  <c r="N284" i="5"/>
  <c r="M284" i="5"/>
  <c r="L284" i="5"/>
  <c r="K284" i="5"/>
  <c r="J284" i="5"/>
  <c r="I284" i="5"/>
  <c r="H284" i="5"/>
  <c r="G284" i="5"/>
  <c r="F284" i="5"/>
  <c r="D284" i="5"/>
  <c r="B284" i="5"/>
  <c r="E284" i="5" s="1"/>
  <c r="P283" i="5"/>
  <c r="O283" i="5"/>
  <c r="N283" i="5"/>
  <c r="M283" i="5"/>
  <c r="L283" i="5"/>
  <c r="K283" i="5"/>
  <c r="J283" i="5"/>
  <c r="I283" i="5"/>
  <c r="H283" i="5"/>
  <c r="G283" i="5"/>
  <c r="F283" i="5"/>
  <c r="E283" i="5"/>
  <c r="D283" i="5"/>
  <c r="B283" i="5"/>
  <c r="P282" i="5"/>
  <c r="O282" i="5"/>
  <c r="N282" i="5"/>
  <c r="M282" i="5"/>
  <c r="L282" i="5"/>
  <c r="K282" i="5"/>
  <c r="J282" i="5"/>
  <c r="I282" i="5"/>
  <c r="H282" i="5"/>
  <c r="G282" i="5"/>
  <c r="F282" i="5"/>
  <c r="D282" i="5"/>
  <c r="B282" i="5"/>
  <c r="E282" i="5" s="1"/>
  <c r="P281" i="5"/>
  <c r="O281" i="5"/>
  <c r="N281" i="5"/>
  <c r="M281" i="5"/>
  <c r="L281" i="5"/>
  <c r="K281" i="5"/>
  <c r="J281" i="5"/>
  <c r="I281" i="5"/>
  <c r="H281" i="5"/>
  <c r="G281" i="5"/>
  <c r="F281" i="5"/>
  <c r="E281" i="5"/>
  <c r="D281" i="5"/>
  <c r="B281" i="5"/>
  <c r="P280" i="5"/>
  <c r="O280" i="5"/>
  <c r="N280" i="5"/>
  <c r="M280" i="5"/>
  <c r="L280" i="5"/>
  <c r="K280" i="5"/>
  <c r="J280" i="5"/>
  <c r="I280" i="5"/>
  <c r="H280" i="5"/>
  <c r="G280" i="5"/>
  <c r="F280" i="5"/>
  <c r="D280" i="5"/>
  <c r="B280" i="5"/>
  <c r="E280" i="5" s="1"/>
  <c r="P279" i="5"/>
  <c r="O279" i="5"/>
  <c r="N279" i="5"/>
  <c r="M279" i="5"/>
  <c r="L279" i="5"/>
  <c r="K279" i="5"/>
  <c r="J279" i="5"/>
  <c r="I279" i="5"/>
  <c r="H279" i="5"/>
  <c r="G279" i="5"/>
  <c r="F279" i="5"/>
  <c r="E279" i="5"/>
  <c r="D279" i="5"/>
  <c r="B279" i="5"/>
  <c r="P278" i="5"/>
  <c r="O278" i="5"/>
  <c r="N278" i="5"/>
  <c r="M278" i="5"/>
  <c r="L278" i="5"/>
  <c r="K278" i="5"/>
  <c r="J278" i="5"/>
  <c r="I278" i="5"/>
  <c r="H278" i="5"/>
  <c r="G278" i="5"/>
  <c r="F278" i="5"/>
  <c r="D278" i="5"/>
  <c r="B278" i="5"/>
  <c r="E278" i="5" s="1"/>
  <c r="P277" i="5"/>
  <c r="O277" i="5"/>
  <c r="N277" i="5"/>
  <c r="M277" i="5"/>
  <c r="L277" i="5"/>
  <c r="K277" i="5"/>
  <c r="J277" i="5"/>
  <c r="I277" i="5"/>
  <c r="H277" i="5"/>
  <c r="G277" i="5"/>
  <c r="F277" i="5"/>
  <c r="E277" i="5"/>
  <c r="D277" i="5"/>
  <c r="B277" i="5"/>
  <c r="P276" i="5"/>
  <c r="O276" i="5"/>
  <c r="N276" i="5"/>
  <c r="M276" i="5"/>
  <c r="L276" i="5"/>
  <c r="K276" i="5"/>
  <c r="J276" i="5"/>
  <c r="I276" i="5"/>
  <c r="H276" i="5"/>
  <c r="G276" i="5"/>
  <c r="F276" i="5"/>
  <c r="D276" i="5"/>
  <c r="B276" i="5"/>
  <c r="E276" i="5" s="1"/>
  <c r="P275" i="5"/>
  <c r="O275" i="5"/>
  <c r="N275" i="5"/>
  <c r="M275" i="5"/>
  <c r="L275" i="5"/>
  <c r="K275" i="5"/>
  <c r="J275" i="5"/>
  <c r="I275" i="5"/>
  <c r="H275" i="5"/>
  <c r="G275" i="5"/>
  <c r="F275" i="5"/>
  <c r="E275" i="5"/>
  <c r="D275" i="5"/>
  <c r="B275" i="5"/>
  <c r="P274" i="5"/>
  <c r="O274" i="5"/>
  <c r="N274" i="5"/>
  <c r="M274" i="5"/>
  <c r="L274" i="5"/>
  <c r="K274" i="5"/>
  <c r="J274" i="5"/>
  <c r="I274" i="5"/>
  <c r="H274" i="5"/>
  <c r="G274" i="5"/>
  <c r="F274" i="5"/>
  <c r="D274" i="5"/>
  <c r="B274" i="5"/>
  <c r="E274" i="5" s="1"/>
  <c r="P273" i="5"/>
  <c r="O273" i="5"/>
  <c r="N273" i="5"/>
  <c r="M273" i="5"/>
  <c r="L273" i="5"/>
  <c r="K273" i="5"/>
  <c r="J273" i="5"/>
  <c r="I273" i="5"/>
  <c r="H273" i="5"/>
  <c r="G273" i="5"/>
  <c r="F273" i="5"/>
  <c r="E273" i="5"/>
  <c r="D273" i="5"/>
  <c r="B273" i="5"/>
  <c r="P272" i="5"/>
  <c r="O272" i="5"/>
  <c r="N272" i="5"/>
  <c r="M272" i="5"/>
  <c r="L272" i="5"/>
  <c r="K272" i="5"/>
  <c r="J272" i="5"/>
  <c r="I272" i="5"/>
  <c r="H272" i="5"/>
  <c r="G272" i="5"/>
  <c r="F272" i="5"/>
  <c r="D272" i="5"/>
  <c r="B272" i="5"/>
  <c r="E272" i="5" s="1"/>
  <c r="P271" i="5"/>
  <c r="O271" i="5"/>
  <c r="N271" i="5"/>
  <c r="M271" i="5"/>
  <c r="L271" i="5"/>
  <c r="K271" i="5"/>
  <c r="J271" i="5"/>
  <c r="I271" i="5"/>
  <c r="H271" i="5"/>
  <c r="G271" i="5"/>
  <c r="F271" i="5"/>
  <c r="E271" i="5"/>
  <c r="D271" i="5"/>
  <c r="B271" i="5"/>
  <c r="P270" i="5"/>
  <c r="O270" i="5"/>
  <c r="N270" i="5"/>
  <c r="M270" i="5"/>
  <c r="L270" i="5"/>
  <c r="K270" i="5"/>
  <c r="J270" i="5"/>
  <c r="I270" i="5"/>
  <c r="H270" i="5"/>
  <c r="G270" i="5"/>
  <c r="F270" i="5"/>
  <c r="D270" i="5"/>
  <c r="B270" i="5"/>
  <c r="E270" i="5" s="1"/>
  <c r="P269" i="5"/>
  <c r="O269" i="5"/>
  <c r="N269" i="5"/>
  <c r="M269" i="5"/>
  <c r="L269" i="5"/>
  <c r="K269" i="5"/>
  <c r="J269" i="5"/>
  <c r="I269" i="5"/>
  <c r="H269" i="5"/>
  <c r="G269" i="5"/>
  <c r="F269" i="5"/>
  <c r="E269" i="5"/>
  <c r="D269" i="5"/>
  <c r="B269" i="5"/>
  <c r="P268" i="5"/>
  <c r="O268" i="5"/>
  <c r="N268" i="5"/>
  <c r="M268" i="5"/>
  <c r="L268" i="5"/>
  <c r="K268" i="5"/>
  <c r="J268" i="5"/>
  <c r="I268" i="5"/>
  <c r="H268" i="5"/>
  <c r="G268" i="5"/>
  <c r="F268" i="5"/>
  <c r="D268" i="5"/>
  <c r="B268" i="5"/>
  <c r="E268" i="5" s="1"/>
  <c r="P267" i="5"/>
  <c r="O267" i="5"/>
  <c r="N267" i="5"/>
  <c r="M267" i="5"/>
  <c r="L267" i="5"/>
  <c r="K267" i="5"/>
  <c r="J267" i="5"/>
  <c r="I267" i="5"/>
  <c r="H267" i="5"/>
  <c r="G267" i="5"/>
  <c r="F267" i="5"/>
  <c r="E267" i="5"/>
  <c r="D267" i="5"/>
  <c r="B267" i="5"/>
  <c r="P266" i="5"/>
  <c r="O266" i="5"/>
  <c r="N266" i="5"/>
  <c r="M266" i="5"/>
  <c r="L266" i="5"/>
  <c r="K266" i="5"/>
  <c r="J266" i="5"/>
  <c r="I266" i="5"/>
  <c r="H266" i="5"/>
  <c r="G266" i="5"/>
  <c r="F266" i="5"/>
  <c r="D266" i="5"/>
  <c r="B266" i="5"/>
  <c r="E266" i="5" s="1"/>
  <c r="P265" i="5"/>
  <c r="O265" i="5"/>
  <c r="N265" i="5"/>
  <c r="M265" i="5"/>
  <c r="L265" i="5"/>
  <c r="K265" i="5"/>
  <c r="J265" i="5"/>
  <c r="I265" i="5"/>
  <c r="H265" i="5"/>
  <c r="G265" i="5"/>
  <c r="F265" i="5"/>
  <c r="E265" i="5"/>
  <c r="D265" i="5"/>
  <c r="B265" i="5"/>
  <c r="P264" i="5"/>
  <c r="O264" i="5"/>
  <c r="N264" i="5"/>
  <c r="M264" i="5"/>
  <c r="L264" i="5"/>
  <c r="K264" i="5"/>
  <c r="J264" i="5"/>
  <c r="I264" i="5"/>
  <c r="H264" i="5"/>
  <c r="G264" i="5"/>
  <c r="F264" i="5"/>
  <c r="D264" i="5"/>
  <c r="B264" i="5"/>
  <c r="E264" i="5" s="1"/>
  <c r="P263" i="5"/>
  <c r="O263" i="5"/>
  <c r="N263" i="5"/>
  <c r="M263" i="5"/>
  <c r="L263" i="5"/>
  <c r="K263" i="5"/>
  <c r="J263" i="5"/>
  <c r="I263" i="5"/>
  <c r="H263" i="5"/>
  <c r="G263" i="5"/>
  <c r="F263" i="5"/>
  <c r="E263" i="5"/>
  <c r="D263" i="5"/>
  <c r="B263" i="5"/>
  <c r="P262" i="5"/>
  <c r="O262" i="5"/>
  <c r="N262" i="5"/>
  <c r="M262" i="5"/>
  <c r="L262" i="5"/>
  <c r="K262" i="5"/>
  <c r="J262" i="5"/>
  <c r="I262" i="5"/>
  <c r="H262" i="5"/>
  <c r="G262" i="5"/>
  <c r="F262" i="5"/>
  <c r="D262" i="5"/>
  <c r="B262" i="5"/>
  <c r="E262" i="5" s="1"/>
  <c r="P261" i="5"/>
  <c r="O261" i="5"/>
  <c r="N261" i="5"/>
  <c r="M261" i="5"/>
  <c r="L261" i="5"/>
  <c r="K261" i="5"/>
  <c r="J261" i="5"/>
  <c r="I261" i="5"/>
  <c r="H261" i="5"/>
  <c r="G261" i="5"/>
  <c r="F261" i="5"/>
  <c r="E261" i="5"/>
  <c r="D261" i="5"/>
  <c r="B261" i="5"/>
  <c r="P260" i="5"/>
  <c r="O260" i="5"/>
  <c r="N260" i="5"/>
  <c r="M260" i="5"/>
  <c r="L260" i="5"/>
  <c r="K260" i="5"/>
  <c r="J260" i="5"/>
  <c r="I260" i="5"/>
  <c r="H260" i="5"/>
  <c r="G260" i="5"/>
  <c r="F260" i="5"/>
  <c r="D260" i="5"/>
  <c r="B260" i="5"/>
  <c r="E260" i="5" s="1"/>
  <c r="P259" i="5"/>
  <c r="O259" i="5"/>
  <c r="N259" i="5"/>
  <c r="M259" i="5"/>
  <c r="L259" i="5"/>
  <c r="K259" i="5"/>
  <c r="J259" i="5"/>
  <c r="I259" i="5"/>
  <c r="H259" i="5"/>
  <c r="G259" i="5"/>
  <c r="F259" i="5"/>
  <c r="E259" i="5"/>
  <c r="D259" i="5"/>
  <c r="B259" i="5"/>
  <c r="P258" i="5"/>
  <c r="O258" i="5"/>
  <c r="N258" i="5"/>
  <c r="M258" i="5"/>
  <c r="L258" i="5"/>
  <c r="K258" i="5"/>
  <c r="J258" i="5"/>
  <c r="I258" i="5"/>
  <c r="H258" i="5"/>
  <c r="G258" i="5"/>
  <c r="F258" i="5"/>
  <c r="D258" i="5"/>
  <c r="B258" i="5"/>
  <c r="E258" i="5" s="1"/>
  <c r="P257" i="5"/>
  <c r="O257" i="5"/>
  <c r="N257" i="5"/>
  <c r="M257" i="5"/>
  <c r="L257" i="5"/>
  <c r="K257" i="5"/>
  <c r="J257" i="5"/>
  <c r="I257" i="5"/>
  <c r="H257" i="5"/>
  <c r="G257" i="5"/>
  <c r="F257" i="5"/>
  <c r="E257" i="5"/>
  <c r="D257" i="5"/>
  <c r="B257" i="5"/>
  <c r="P256" i="5"/>
  <c r="O256" i="5"/>
  <c r="N256" i="5"/>
  <c r="M256" i="5"/>
  <c r="L256" i="5"/>
  <c r="K256" i="5"/>
  <c r="J256" i="5"/>
  <c r="I256" i="5"/>
  <c r="H256" i="5"/>
  <c r="G256" i="5"/>
  <c r="F256" i="5"/>
  <c r="D256" i="5"/>
  <c r="B256" i="5"/>
  <c r="E256" i="5" s="1"/>
  <c r="P255" i="5"/>
  <c r="O255" i="5"/>
  <c r="N255" i="5"/>
  <c r="M255" i="5"/>
  <c r="L255" i="5"/>
  <c r="K255" i="5"/>
  <c r="J255" i="5"/>
  <c r="I255" i="5"/>
  <c r="H255" i="5"/>
  <c r="G255" i="5"/>
  <c r="F255" i="5"/>
  <c r="E255" i="5"/>
  <c r="D255" i="5"/>
  <c r="B255" i="5"/>
  <c r="P254" i="5"/>
  <c r="O254" i="5"/>
  <c r="N254" i="5"/>
  <c r="M254" i="5"/>
  <c r="L254" i="5"/>
  <c r="K254" i="5"/>
  <c r="J254" i="5"/>
  <c r="I254" i="5"/>
  <c r="H254" i="5"/>
  <c r="G254" i="5"/>
  <c r="F254" i="5"/>
  <c r="D254" i="5"/>
  <c r="B254" i="5"/>
  <c r="E254" i="5" s="1"/>
  <c r="P253" i="5"/>
  <c r="O253" i="5"/>
  <c r="N253" i="5"/>
  <c r="M253" i="5"/>
  <c r="L253" i="5"/>
  <c r="K253" i="5"/>
  <c r="J253" i="5"/>
  <c r="I253" i="5"/>
  <c r="H253" i="5"/>
  <c r="G253" i="5"/>
  <c r="F253" i="5"/>
  <c r="E253" i="5"/>
  <c r="D253" i="5"/>
  <c r="B253" i="5"/>
  <c r="P252" i="5"/>
  <c r="O252" i="5"/>
  <c r="N252" i="5"/>
  <c r="M252" i="5"/>
  <c r="L252" i="5"/>
  <c r="K252" i="5"/>
  <c r="J252" i="5"/>
  <c r="I252" i="5"/>
  <c r="H252" i="5"/>
  <c r="G252" i="5"/>
  <c r="F252" i="5"/>
  <c r="D252" i="5"/>
  <c r="B252" i="5"/>
  <c r="E252" i="5" s="1"/>
  <c r="P251" i="5"/>
  <c r="O251" i="5"/>
  <c r="N251" i="5"/>
  <c r="M251" i="5"/>
  <c r="L251" i="5"/>
  <c r="K251" i="5"/>
  <c r="J251" i="5"/>
  <c r="I251" i="5"/>
  <c r="H251" i="5"/>
  <c r="G251" i="5"/>
  <c r="F251" i="5"/>
  <c r="E251" i="5"/>
  <c r="D251" i="5"/>
  <c r="B251" i="5"/>
  <c r="P250" i="5"/>
  <c r="O250" i="5"/>
  <c r="N250" i="5"/>
  <c r="M250" i="5"/>
  <c r="L250" i="5"/>
  <c r="K250" i="5"/>
  <c r="J250" i="5"/>
  <c r="I250" i="5"/>
  <c r="H250" i="5"/>
  <c r="G250" i="5"/>
  <c r="F250" i="5"/>
  <c r="D250" i="5"/>
  <c r="B250" i="5"/>
  <c r="E250" i="5" s="1"/>
  <c r="P249" i="5"/>
  <c r="O249" i="5"/>
  <c r="N249" i="5"/>
  <c r="M249" i="5"/>
  <c r="L249" i="5"/>
  <c r="K249" i="5"/>
  <c r="J249" i="5"/>
  <c r="I249" i="5"/>
  <c r="H249" i="5"/>
  <c r="G249" i="5"/>
  <c r="F249" i="5"/>
  <c r="E249" i="5"/>
  <c r="D249" i="5"/>
  <c r="B249" i="5"/>
  <c r="P248" i="5"/>
  <c r="O248" i="5"/>
  <c r="N248" i="5"/>
  <c r="M248" i="5"/>
  <c r="L248" i="5"/>
  <c r="K248" i="5"/>
  <c r="J248" i="5"/>
  <c r="I248" i="5"/>
  <c r="H248" i="5"/>
  <c r="G248" i="5"/>
  <c r="F248" i="5"/>
  <c r="D248" i="5"/>
  <c r="B248" i="5"/>
  <c r="E248" i="5" s="1"/>
  <c r="P247" i="5"/>
  <c r="O247" i="5"/>
  <c r="N247" i="5"/>
  <c r="M247" i="5"/>
  <c r="L247" i="5"/>
  <c r="K247" i="5"/>
  <c r="J247" i="5"/>
  <c r="I247" i="5"/>
  <c r="H247" i="5"/>
  <c r="G247" i="5"/>
  <c r="F247" i="5"/>
  <c r="E247" i="5"/>
  <c r="D247" i="5"/>
  <c r="B247" i="5"/>
  <c r="P246" i="5"/>
  <c r="O246" i="5"/>
  <c r="N246" i="5"/>
  <c r="M246" i="5"/>
  <c r="L246" i="5"/>
  <c r="K246" i="5"/>
  <c r="J246" i="5"/>
  <c r="I246" i="5"/>
  <c r="H246" i="5"/>
  <c r="G246" i="5"/>
  <c r="F246" i="5"/>
  <c r="D246" i="5"/>
  <c r="B246" i="5"/>
  <c r="E246" i="5" s="1"/>
  <c r="P245" i="5"/>
  <c r="O245" i="5"/>
  <c r="N245" i="5"/>
  <c r="M245" i="5"/>
  <c r="L245" i="5"/>
  <c r="K245" i="5"/>
  <c r="J245" i="5"/>
  <c r="I245" i="5"/>
  <c r="H245" i="5"/>
  <c r="G245" i="5"/>
  <c r="F245" i="5"/>
  <c r="E245" i="5"/>
  <c r="D245" i="5"/>
  <c r="B245" i="5"/>
  <c r="P244" i="5"/>
  <c r="O244" i="5"/>
  <c r="N244" i="5"/>
  <c r="M244" i="5"/>
  <c r="L244" i="5"/>
  <c r="K244" i="5"/>
  <c r="J244" i="5"/>
  <c r="I244" i="5"/>
  <c r="H244" i="5"/>
  <c r="G244" i="5"/>
  <c r="F244" i="5"/>
  <c r="D244" i="5"/>
  <c r="B244" i="5"/>
  <c r="E244" i="5" s="1"/>
  <c r="P243" i="5"/>
  <c r="O243" i="5"/>
  <c r="N243" i="5"/>
  <c r="M243" i="5"/>
  <c r="L243" i="5"/>
  <c r="K243" i="5"/>
  <c r="J243" i="5"/>
  <c r="I243" i="5"/>
  <c r="H243" i="5"/>
  <c r="G243" i="5"/>
  <c r="F243" i="5"/>
  <c r="E243" i="5"/>
  <c r="D243" i="5"/>
  <c r="B243" i="5"/>
  <c r="P242" i="5"/>
  <c r="O242" i="5"/>
  <c r="N242" i="5"/>
  <c r="M242" i="5"/>
  <c r="L242" i="5"/>
  <c r="K242" i="5"/>
  <c r="J242" i="5"/>
  <c r="I242" i="5"/>
  <c r="H242" i="5"/>
  <c r="G242" i="5"/>
  <c r="F242" i="5"/>
  <c r="D242" i="5"/>
  <c r="B242" i="5"/>
  <c r="E242" i="5" s="1"/>
  <c r="P241" i="5"/>
  <c r="O241" i="5"/>
  <c r="N241" i="5"/>
  <c r="M241" i="5"/>
  <c r="L241" i="5"/>
  <c r="K241" i="5"/>
  <c r="J241" i="5"/>
  <c r="I241" i="5"/>
  <c r="H241" i="5"/>
  <c r="G241" i="5"/>
  <c r="F241" i="5"/>
  <c r="E241" i="5"/>
  <c r="D241" i="5"/>
  <c r="B241" i="5"/>
  <c r="P240" i="5"/>
  <c r="O240" i="5"/>
  <c r="N240" i="5"/>
  <c r="M240" i="5"/>
  <c r="L240" i="5"/>
  <c r="K240" i="5"/>
  <c r="J240" i="5"/>
  <c r="I240" i="5"/>
  <c r="H240" i="5"/>
  <c r="G240" i="5"/>
  <c r="F240" i="5"/>
  <c r="D240" i="5"/>
  <c r="B240" i="5"/>
  <c r="E240" i="5" s="1"/>
  <c r="P239" i="5"/>
  <c r="O239" i="5"/>
  <c r="N239" i="5"/>
  <c r="M239" i="5"/>
  <c r="L239" i="5"/>
  <c r="K239" i="5"/>
  <c r="J239" i="5"/>
  <c r="I239" i="5"/>
  <c r="H239" i="5"/>
  <c r="G239" i="5"/>
  <c r="F239" i="5"/>
  <c r="E239" i="5"/>
  <c r="D239" i="5"/>
  <c r="B239" i="5"/>
  <c r="P238" i="5"/>
  <c r="O238" i="5"/>
  <c r="N238" i="5"/>
  <c r="M238" i="5"/>
  <c r="L238" i="5"/>
  <c r="K238" i="5"/>
  <c r="J238" i="5"/>
  <c r="I238" i="5"/>
  <c r="H238" i="5"/>
  <c r="G238" i="5"/>
  <c r="F238" i="5"/>
  <c r="D238" i="5"/>
  <c r="B238" i="5"/>
  <c r="E238" i="5" s="1"/>
  <c r="P237" i="5"/>
  <c r="O237" i="5"/>
  <c r="N237" i="5"/>
  <c r="M237" i="5"/>
  <c r="L237" i="5"/>
  <c r="K237" i="5"/>
  <c r="J237" i="5"/>
  <c r="I237" i="5"/>
  <c r="H237" i="5"/>
  <c r="G237" i="5"/>
  <c r="F237" i="5"/>
  <c r="E237" i="5"/>
  <c r="D237" i="5"/>
  <c r="B237" i="5"/>
  <c r="P236" i="5"/>
  <c r="O236" i="5"/>
  <c r="N236" i="5"/>
  <c r="M236" i="5"/>
  <c r="L236" i="5"/>
  <c r="K236" i="5"/>
  <c r="J236" i="5"/>
  <c r="I236" i="5"/>
  <c r="H236" i="5"/>
  <c r="G236" i="5"/>
  <c r="F236" i="5"/>
  <c r="D236" i="5"/>
  <c r="B236" i="5"/>
  <c r="E236" i="5" s="1"/>
  <c r="P235" i="5"/>
  <c r="O235" i="5"/>
  <c r="N235" i="5"/>
  <c r="M235" i="5"/>
  <c r="L235" i="5"/>
  <c r="K235" i="5"/>
  <c r="J235" i="5"/>
  <c r="I235" i="5"/>
  <c r="H235" i="5"/>
  <c r="G235" i="5"/>
  <c r="F235" i="5"/>
  <c r="E235" i="5"/>
  <c r="D235" i="5"/>
  <c r="B235" i="5"/>
  <c r="P234" i="5"/>
  <c r="O234" i="5"/>
  <c r="N234" i="5"/>
  <c r="M234" i="5"/>
  <c r="L234" i="5"/>
  <c r="K234" i="5"/>
  <c r="J234" i="5"/>
  <c r="I234" i="5"/>
  <c r="H234" i="5"/>
  <c r="G234" i="5"/>
  <c r="F234" i="5"/>
  <c r="D234" i="5"/>
  <c r="B234" i="5"/>
  <c r="E234" i="5" s="1"/>
  <c r="P233" i="5"/>
  <c r="O233" i="5"/>
  <c r="N233" i="5"/>
  <c r="M233" i="5"/>
  <c r="L233" i="5"/>
  <c r="K233" i="5"/>
  <c r="J233" i="5"/>
  <c r="I233" i="5"/>
  <c r="H233" i="5"/>
  <c r="G233" i="5"/>
  <c r="F233" i="5"/>
  <c r="E233" i="5"/>
  <c r="D233" i="5"/>
  <c r="B233" i="5"/>
  <c r="P232" i="5"/>
  <c r="O232" i="5"/>
  <c r="N232" i="5"/>
  <c r="M232" i="5"/>
  <c r="L232" i="5"/>
  <c r="K232" i="5"/>
  <c r="J232" i="5"/>
  <c r="I232" i="5"/>
  <c r="H232" i="5"/>
  <c r="G232" i="5"/>
  <c r="F232" i="5"/>
  <c r="D232" i="5"/>
  <c r="B232" i="5"/>
  <c r="E232" i="5" s="1"/>
  <c r="P231" i="5"/>
  <c r="O231" i="5"/>
  <c r="N231" i="5"/>
  <c r="M231" i="5"/>
  <c r="L231" i="5"/>
  <c r="K231" i="5"/>
  <c r="J231" i="5"/>
  <c r="I231" i="5"/>
  <c r="H231" i="5"/>
  <c r="G231" i="5"/>
  <c r="F231" i="5"/>
  <c r="E231" i="5"/>
  <c r="D231" i="5"/>
  <c r="B231" i="5"/>
  <c r="P230" i="5"/>
  <c r="O230" i="5"/>
  <c r="N230" i="5"/>
  <c r="M230" i="5"/>
  <c r="L230" i="5"/>
  <c r="K230" i="5"/>
  <c r="J230" i="5"/>
  <c r="I230" i="5"/>
  <c r="H230" i="5"/>
  <c r="G230" i="5"/>
  <c r="F230" i="5"/>
  <c r="D230" i="5"/>
  <c r="B230" i="5"/>
  <c r="E230" i="5" s="1"/>
  <c r="P229" i="5"/>
  <c r="O229" i="5"/>
  <c r="N229" i="5"/>
  <c r="M229" i="5"/>
  <c r="L229" i="5"/>
  <c r="K229" i="5"/>
  <c r="J229" i="5"/>
  <c r="I229" i="5"/>
  <c r="H229" i="5"/>
  <c r="G229" i="5"/>
  <c r="F229" i="5"/>
  <c r="E229" i="5"/>
  <c r="D229" i="5"/>
  <c r="B229" i="5"/>
  <c r="P228" i="5"/>
  <c r="O228" i="5"/>
  <c r="N228" i="5"/>
  <c r="M228" i="5"/>
  <c r="L228" i="5"/>
  <c r="K228" i="5"/>
  <c r="J228" i="5"/>
  <c r="I228" i="5"/>
  <c r="H228" i="5"/>
  <c r="G228" i="5"/>
  <c r="F228" i="5"/>
  <c r="D228" i="5"/>
  <c r="B228" i="5"/>
  <c r="E228" i="5" s="1"/>
  <c r="P227" i="5"/>
  <c r="O227" i="5"/>
  <c r="N227" i="5"/>
  <c r="M227" i="5"/>
  <c r="L227" i="5"/>
  <c r="K227" i="5"/>
  <c r="J227" i="5"/>
  <c r="I227" i="5"/>
  <c r="H227" i="5"/>
  <c r="G227" i="5"/>
  <c r="F227" i="5"/>
  <c r="E227" i="5"/>
  <c r="D227" i="5"/>
  <c r="B227" i="5"/>
  <c r="P226" i="5"/>
  <c r="O226" i="5"/>
  <c r="N226" i="5"/>
  <c r="M226" i="5"/>
  <c r="L226" i="5"/>
  <c r="K226" i="5"/>
  <c r="J226" i="5"/>
  <c r="I226" i="5"/>
  <c r="H226" i="5"/>
  <c r="G226" i="5"/>
  <c r="F226" i="5"/>
  <c r="D226" i="5"/>
  <c r="B226" i="5"/>
  <c r="E226" i="5" s="1"/>
  <c r="P225" i="5"/>
  <c r="O225" i="5"/>
  <c r="N225" i="5"/>
  <c r="M225" i="5"/>
  <c r="L225" i="5"/>
  <c r="K225" i="5"/>
  <c r="J225" i="5"/>
  <c r="I225" i="5"/>
  <c r="H225" i="5"/>
  <c r="G225" i="5"/>
  <c r="F225" i="5"/>
  <c r="E225" i="5"/>
  <c r="D225" i="5"/>
  <c r="B225" i="5"/>
  <c r="P224" i="5"/>
  <c r="O224" i="5"/>
  <c r="N224" i="5"/>
  <c r="M224" i="5"/>
  <c r="L224" i="5"/>
  <c r="K224" i="5"/>
  <c r="J224" i="5"/>
  <c r="I224" i="5"/>
  <c r="H224" i="5"/>
  <c r="G224" i="5"/>
  <c r="F224" i="5"/>
  <c r="D224" i="5"/>
  <c r="B224" i="5"/>
  <c r="E224" i="5" s="1"/>
  <c r="P223" i="5"/>
  <c r="O223" i="5"/>
  <c r="N223" i="5"/>
  <c r="M223" i="5"/>
  <c r="L223" i="5"/>
  <c r="K223" i="5"/>
  <c r="J223" i="5"/>
  <c r="I223" i="5"/>
  <c r="H223" i="5"/>
  <c r="G223" i="5"/>
  <c r="F223" i="5"/>
  <c r="E223" i="5"/>
  <c r="D223" i="5"/>
  <c r="B223" i="5"/>
  <c r="P222" i="5"/>
  <c r="O222" i="5"/>
  <c r="N222" i="5"/>
  <c r="M222" i="5"/>
  <c r="L222" i="5"/>
  <c r="K222" i="5"/>
  <c r="J222" i="5"/>
  <c r="I222" i="5"/>
  <c r="H222" i="5"/>
  <c r="G222" i="5"/>
  <c r="F222" i="5"/>
  <c r="D222" i="5"/>
  <c r="B222" i="5"/>
  <c r="E222" i="5" s="1"/>
  <c r="P221" i="5"/>
  <c r="O221" i="5"/>
  <c r="N221" i="5"/>
  <c r="M221" i="5"/>
  <c r="L221" i="5"/>
  <c r="K221" i="5"/>
  <c r="J221" i="5"/>
  <c r="I221" i="5"/>
  <c r="H221" i="5"/>
  <c r="G221" i="5"/>
  <c r="F221" i="5"/>
  <c r="E221" i="5"/>
  <c r="D221" i="5"/>
  <c r="B221" i="5"/>
  <c r="P220" i="5"/>
  <c r="O220" i="5"/>
  <c r="N220" i="5"/>
  <c r="M220" i="5"/>
  <c r="L220" i="5"/>
  <c r="K220" i="5"/>
  <c r="J220" i="5"/>
  <c r="I220" i="5"/>
  <c r="H220" i="5"/>
  <c r="G220" i="5"/>
  <c r="F220" i="5"/>
  <c r="D220" i="5"/>
  <c r="B220" i="5"/>
  <c r="E220" i="5" s="1"/>
  <c r="P219" i="5"/>
  <c r="O219" i="5"/>
  <c r="N219" i="5"/>
  <c r="M219" i="5"/>
  <c r="L219" i="5"/>
  <c r="K219" i="5"/>
  <c r="J219" i="5"/>
  <c r="I219" i="5"/>
  <c r="H219" i="5"/>
  <c r="G219" i="5"/>
  <c r="F219" i="5"/>
  <c r="E219" i="5"/>
  <c r="D219" i="5"/>
  <c r="B219" i="5"/>
  <c r="P218" i="5"/>
  <c r="O218" i="5"/>
  <c r="N218" i="5"/>
  <c r="M218" i="5"/>
  <c r="L218" i="5"/>
  <c r="K218" i="5"/>
  <c r="J218" i="5"/>
  <c r="I218" i="5"/>
  <c r="H218" i="5"/>
  <c r="G218" i="5"/>
  <c r="F218" i="5"/>
  <c r="D218" i="5"/>
  <c r="B218" i="5"/>
  <c r="E218" i="5" s="1"/>
  <c r="P217" i="5"/>
  <c r="O217" i="5"/>
  <c r="N217" i="5"/>
  <c r="M217" i="5"/>
  <c r="L217" i="5"/>
  <c r="K217" i="5"/>
  <c r="J217" i="5"/>
  <c r="I217" i="5"/>
  <c r="H217" i="5"/>
  <c r="G217" i="5"/>
  <c r="F217" i="5"/>
  <c r="E217" i="5"/>
  <c r="D217" i="5"/>
  <c r="B217" i="5"/>
  <c r="P216" i="5"/>
  <c r="O216" i="5"/>
  <c r="N216" i="5"/>
  <c r="M216" i="5"/>
  <c r="L216" i="5"/>
  <c r="K216" i="5"/>
  <c r="J216" i="5"/>
  <c r="I216" i="5"/>
  <c r="H216" i="5"/>
  <c r="G216" i="5"/>
  <c r="F216" i="5"/>
  <c r="D216" i="5"/>
  <c r="B216" i="5"/>
  <c r="E216" i="5" s="1"/>
  <c r="P215" i="5"/>
  <c r="O215" i="5"/>
  <c r="N215" i="5"/>
  <c r="M215" i="5"/>
  <c r="L215" i="5"/>
  <c r="K215" i="5"/>
  <c r="J215" i="5"/>
  <c r="I215" i="5"/>
  <c r="H215" i="5"/>
  <c r="G215" i="5"/>
  <c r="F215" i="5"/>
  <c r="E215" i="5"/>
  <c r="D215" i="5"/>
  <c r="B215" i="5"/>
  <c r="P214" i="5"/>
  <c r="O214" i="5"/>
  <c r="N214" i="5"/>
  <c r="M214" i="5"/>
  <c r="L214" i="5"/>
  <c r="K214" i="5"/>
  <c r="J214" i="5"/>
  <c r="I214" i="5"/>
  <c r="H214" i="5"/>
  <c r="G214" i="5"/>
  <c r="F214" i="5"/>
  <c r="D214" i="5"/>
  <c r="B214" i="5"/>
  <c r="E214" i="5" s="1"/>
  <c r="P213" i="5"/>
  <c r="O213" i="5"/>
  <c r="N213" i="5"/>
  <c r="M213" i="5"/>
  <c r="L213" i="5"/>
  <c r="K213" i="5"/>
  <c r="J213" i="5"/>
  <c r="I213" i="5"/>
  <c r="H213" i="5"/>
  <c r="G213" i="5"/>
  <c r="F213" i="5"/>
  <c r="E213" i="5"/>
  <c r="D213" i="5"/>
  <c r="B213" i="5"/>
  <c r="P212" i="5"/>
  <c r="O212" i="5"/>
  <c r="N212" i="5"/>
  <c r="M212" i="5"/>
  <c r="L212" i="5"/>
  <c r="K212" i="5"/>
  <c r="J212" i="5"/>
  <c r="I212" i="5"/>
  <c r="H212" i="5"/>
  <c r="G212" i="5"/>
  <c r="F212" i="5"/>
  <c r="D212" i="5"/>
  <c r="B212" i="5"/>
  <c r="E212" i="5" s="1"/>
  <c r="P211" i="5"/>
  <c r="O211" i="5"/>
  <c r="N211" i="5"/>
  <c r="M211" i="5"/>
  <c r="L211" i="5"/>
  <c r="K211" i="5"/>
  <c r="J211" i="5"/>
  <c r="I211" i="5"/>
  <c r="H211" i="5"/>
  <c r="G211" i="5"/>
  <c r="F211" i="5"/>
  <c r="E211" i="5"/>
  <c r="D211" i="5"/>
  <c r="B211" i="5"/>
  <c r="P210" i="5"/>
  <c r="O210" i="5"/>
  <c r="N210" i="5"/>
  <c r="M210" i="5"/>
  <c r="L210" i="5"/>
  <c r="K210" i="5"/>
  <c r="J210" i="5"/>
  <c r="I210" i="5"/>
  <c r="H210" i="5"/>
  <c r="G210" i="5"/>
  <c r="F210" i="5"/>
  <c r="D210" i="5"/>
  <c r="B210" i="5"/>
  <c r="E210" i="5" s="1"/>
  <c r="P209" i="5"/>
  <c r="O209" i="5"/>
  <c r="N209" i="5"/>
  <c r="M209" i="5"/>
  <c r="L209" i="5"/>
  <c r="K209" i="5"/>
  <c r="J209" i="5"/>
  <c r="I209" i="5"/>
  <c r="H209" i="5"/>
  <c r="G209" i="5"/>
  <c r="F209" i="5"/>
  <c r="E209" i="5"/>
  <c r="D209" i="5"/>
  <c r="B209" i="5"/>
  <c r="P208" i="5"/>
  <c r="O208" i="5"/>
  <c r="N208" i="5"/>
  <c r="M208" i="5"/>
  <c r="L208" i="5"/>
  <c r="K208" i="5"/>
  <c r="J208" i="5"/>
  <c r="I208" i="5"/>
  <c r="H208" i="5"/>
  <c r="G208" i="5"/>
  <c r="F208" i="5"/>
  <c r="D208" i="5"/>
  <c r="B208" i="5"/>
  <c r="E208" i="5" s="1"/>
  <c r="P207" i="5"/>
  <c r="O207" i="5"/>
  <c r="N207" i="5"/>
  <c r="M207" i="5"/>
  <c r="L207" i="5"/>
  <c r="K207" i="5"/>
  <c r="J207" i="5"/>
  <c r="I207" i="5"/>
  <c r="H207" i="5"/>
  <c r="G207" i="5"/>
  <c r="F207" i="5"/>
  <c r="E207" i="5"/>
  <c r="D207" i="5"/>
  <c r="B207" i="5"/>
  <c r="P206" i="5"/>
  <c r="O206" i="5"/>
  <c r="N206" i="5"/>
  <c r="M206" i="5"/>
  <c r="L206" i="5"/>
  <c r="K206" i="5"/>
  <c r="J206" i="5"/>
  <c r="I206" i="5"/>
  <c r="H206" i="5"/>
  <c r="G206" i="5"/>
  <c r="F206" i="5"/>
  <c r="D206" i="5"/>
  <c r="B206" i="5"/>
  <c r="E206" i="5" s="1"/>
  <c r="P205" i="5"/>
  <c r="O205" i="5"/>
  <c r="N205" i="5"/>
  <c r="M205" i="5"/>
  <c r="L205" i="5"/>
  <c r="K205" i="5"/>
  <c r="J205" i="5"/>
  <c r="I205" i="5"/>
  <c r="H205" i="5"/>
  <c r="G205" i="5"/>
  <c r="F205" i="5"/>
  <c r="E205" i="5"/>
  <c r="D205" i="5"/>
  <c r="B205" i="5"/>
  <c r="P204" i="5"/>
  <c r="O204" i="5"/>
  <c r="N204" i="5"/>
  <c r="M204" i="5"/>
  <c r="L204" i="5"/>
  <c r="K204" i="5"/>
  <c r="J204" i="5"/>
  <c r="I204" i="5"/>
  <c r="H204" i="5"/>
  <c r="G204" i="5"/>
  <c r="F204" i="5"/>
  <c r="D204" i="5"/>
  <c r="B204" i="5"/>
  <c r="E204" i="5" s="1"/>
  <c r="P203" i="5"/>
  <c r="O203" i="5"/>
  <c r="N203" i="5"/>
  <c r="M203" i="5"/>
  <c r="L203" i="5"/>
  <c r="K203" i="5"/>
  <c r="J203" i="5"/>
  <c r="I203" i="5"/>
  <c r="H203" i="5"/>
  <c r="G203" i="5"/>
  <c r="F203" i="5"/>
  <c r="E203" i="5"/>
  <c r="D203" i="5"/>
  <c r="B203" i="5"/>
  <c r="P202" i="5"/>
  <c r="O202" i="5"/>
  <c r="N202" i="5"/>
  <c r="M202" i="5"/>
  <c r="L202" i="5"/>
  <c r="K202" i="5"/>
  <c r="J202" i="5"/>
  <c r="I202" i="5"/>
  <c r="H202" i="5"/>
  <c r="G202" i="5"/>
  <c r="F202" i="5"/>
  <c r="D202" i="5"/>
  <c r="B202" i="5"/>
  <c r="E202" i="5" s="1"/>
  <c r="P201" i="5"/>
  <c r="O201" i="5"/>
  <c r="N201" i="5"/>
  <c r="M201" i="5"/>
  <c r="L201" i="5"/>
  <c r="K201" i="5"/>
  <c r="J201" i="5"/>
  <c r="I201" i="5"/>
  <c r="H201" i="5"/>
  <c r="G201" i="5"/>
  <c r="F201" i="5"/>
  <c r="E201" i="5"/>
  <c r="D201" i="5"/>
  <c r="B201" i="5"/>
  <c r="P200" i="5"/>
  <c r="O200" i="5"/>
  <c r="N200" i="5"/>
  <c r="M200" i="5"/>
  <c r="L200" i="5"/>
  <c r="K200" i="5"/>
  <c r="J200" i="5"/>
  <c r="I200" i="5"/>
  <c r="H200" i="5"/>
  <c r="G200" i="5"/>
  <c r="F200" i="5"/>
  <c r="D200" i="5"/>
  <c r="B200" i="5"/>
  <c r="E200" i="5" s="1"/>
  <c r="P199" i="5"/>
  <c r="O199" i="5"/>
  <c r="N199" i="5"/>
  <c r="M199" i="5"/>
  <c r="L199" i="5"/>
  <c r="K199" i="5"/>
  <c r="J199" i="5"/>
  <c r="I199" i="5"/>
  <c r="H199" i="5"/>
  <c r="G199" i="5"/>
  <c r="F199" i="5"/>
  <c r="E199" i="5"/>
  <c r="D199" i="5"/>
  <c r="B199" i="5"/>
  <c r="P198" i="5"/>
  <c r="O198" i="5"/>
  <c r="N198" i="5"/>
  <c r="M198" i="5"/>
  <c r="L198" i="5"/>
  <c r="K198" i="5"/>
  <c r="J198" i="5"/>
  <c r="I198" i="5"/>
  <c r="H198" i="5"/>
  <c r="G198" i="5"/>
  <c r="F198" i="5"/>
  <c r="D198" i="5"/>
  <c r="B198" i="5"/>
  <c r="E198" i="5" s="1"/>
  <c r="P197" i="5"/>
  <c r="O197" i="5"/>
  <c r="N197" i="5"/>
  <c r="M197" i="5"/>
  <c r="L197" i="5"/>
  <c r="K197" i="5"/>
  <c r="J197" i="5"/>
  <c r="I197" i="5"/>
  <c r="H197" i="5"/>
  <c r="G197" i="5"/>
  <c r="F197" i="5"/>
  <c r="E197" i="5"/>
  <c r="D197" i="5"/>
  <c r="B197" i="5"/>
  <c r="P196" i="5"/>
  <c r="O196" i="5"/>
  <c r="N196" i="5"/>
  <c r="M196" i="5"/>
  <c r="L196" i="5"/>
  <c r="K196" i="5"/>
  <c r="J196" i="5"/>
  <c r="I196" i="5"/>
  <c r="H196" i="5"/>
  <c r="G196" i="5"/>
  <c r="F196" i="5"/>
  <c r="D196" i="5"/>
  <c r="B196" i="5"/>
  <c r="E196" i="5" s="1"/>
  <c r="P195" i="5"/>
  <c r="O195" i="5"/>
  <c r="N195" i="5"/>
  <c r="M195" i="5"/>
  <c r="L195" i="5"/>
  <c r="K195" i="5"/>
  <c r="J195" i="5"/>
  <c r="I195" i="5"/>
  <c r="H195" i="5"/>
  <c r="G195" i="5"/>
  <c r="F195" i="5"/>
  <c r="E195" i="5"/>
  <c r="D195" i="5"/>
  <c r="B195" i="5"/>
  <c r="P194" i="5"/>
  <c r="O194" i="5"/>
  <c r="N194" i="5"/>
  <c r="M194" i="5"/>
  <c r="L194" i="5"/>
  <c r="K194" i="5"/>
  <c r="J194" i="5"/>
  <c r="I194" i="5"/>
  <c r="H194" i="5"/>
  <c r="G194" i="5"/>
  <c r="F194" i="5"/>
  <c r="D194" i="5"/>
  <c r="B194" i="5"/>
  <c r="E194" i="5" s="1"/>
  <c r="P193" i="5"/>
  <c r="O193" i="5"/>
  <c r="N193" i="5"/>
  <c r="M193" i="5"/>
  <c r="L193" i="5"/>
  <c r="K193" i="5"/>
  <c r="J193" i="5"/>
  <c r="I193" i="5"/>
  <c r="H193" i="5"/>
  <c r="G193" i="5"/>
  <c r="F193" i="5"/>
  <c r="E193" i="5"/>
  <c r="D193" i="5"/>
  <c r="B193" i="5"/>
  <c r="P192" i="5"/>
  <c r="O192" i="5"/>
  <c r="N192" i="5"/>
  <c r="M192" i="5"/>
  <c r="L192" i="5"/>
  <c r="K192" i="5"/>
  <c r="J192" i="5"/>
  <c r="I192" i="5"/>
  <c r="H192" i="5"/>
  <c r="G192" i="5"/>
  <c r="F192" i="5"/>
  <c r="D192" i="5"/>
  <c r="B192" i="5"/>
  <c r="E192" i="5" s="1"/>
  <c r="P191" i="5"/>
  <c r="O191" i="5"/>
  <c r="N191" i="5"/>
  <c r="M191" i="5"/>
  <c r="L191" i="5"/>
  <c r="K191" i="5"/>
  <c r="J191" i="5"/>
  <c r="I191" i="5"/>
  <c r="H191" i="5"/>
  <c r="G191" i="5"/>
  <c r="F191" i="5"/>
  <c r="E191" i="5"/>
  <c r="D191" i="5"/>
  <c r="B191" i="5"/>
  <c r="P190" i="5"/>
  <c r="O190" i="5"/>
  <c r="N190" i="5"/>
  <c r="M190" i="5"/>
  <c r="L190" i="5"/>
  <c r="K190" i="5"/>
  <c r="J190" i="5"/>
  <c r="I190" i="5"/>
  <c r="H190" i="5"/>
  <c r="G190" i="5"/>
  <c r="F190" i="5"/>
  <c r="D190" i="5"/>
  <c r="B190" i="5"/>
  <c r="E190" i="5" s="1"/>
  <c r="P189" i="5"/>
  <c r="O189" i="5"/>
  <c r="N189" i="5"/>
  <c r="M189" i="5"/>
  <c r="L189" i="5"/>
  <c r="K189" i="5"/>
  <c r="J189" i="5"/>
  <c r="I189" i="5"/>
  <c r="H189" i="5"/>
  <c r="G189" i="5"/>
  <c r="F189" i="5"/>
  <c r="E189" i="5"/>
  <c r="D189" i="5"/>
  <c r="B189" i="5"/>
  <c r="P188" i="5"/>
  <c r="O188" i="5"/>
  <c r="N188" i="5"/>
  <c r="M188" i="5"/>
  <c r="L188" i="5"/>
  <c r="K188" i="5"/>
  <c r="J188" i="5"/>
  <c r="I188" i="5"/>
  <c r="H188" i="5"/>
  <c r="G188" i="5"/>
  <c r="F188" i="5"/>
  <c r="D188" i="5"/>
  <c r="B188" i="5"/>
  <c r="E188" i="5" s="1"/>
  <c r="P187" i="5"/>
  <c r="O187" i="5"/>
  <c r="N187" i="5"/>
  <c r="M187" i="5"/>
  <c r="L187" i="5"/>
  <c r="K187" i="5"/>
  <c r="J187" i="5"/>
  <c r="I187" i="5"/>
  <c r="H187" i="5"/>
  <c r="G187" i="5"/>
  <c r="F187" i="5"/>
  <c r="E187" i="5"/>
  <c r="D187" i="5"/>
  <c r="B187" i="5"/>
  <c r="P186" i="5"/>
  <c r="O186" i="5"/>
  <c r="N186" i="5"/>
  <c r="M186" i="5"/>
  <c r="L186" i="5"/>
  <c r="K186" i="5"/>
  <c r="J186" i="5"/>
  <c r="I186" i="5"/>
  <c r="H186" i="5"/>
  <c r="G186" i="5"/>
  <c r="F186" i="5"/>
  <c r="D186" i="5"/>
  <c r="B186" i="5"/>
  <c r="E186" i="5" s="1"/>
  <c r="P185" i="5"/>
  <c r="O185" i="5"/>
  <c r="N185" i="5"/>
  <c r="M185" i="5"/>
  <c r="L185" i="5"/>
  <c r="K185" i="5"/>
  <c r="J185" i="5"/>
  <c r="I185" i="5"/>
  <c r="H185" i="5"/>
  <c r="G185" i="5"/>
  <c r="F185" i="5"/>
  <c r="E185" i="5"/>
  <c r="D185" i="5"/>
  <c r="B185" i="5"/>
  <c r="P184" i="5"/>
  <c r="O184" i="5"/>
  <c r="N184" i="5"/>
  <c r="M184" i="5"/>
  <c r="L184" i="5"/>
  <c r="K184" i="5"/>
  <c r="J184" i="5"/>
  <c r="I184" i="5"/>
  <c r="H184" i="5"/>
  <c r="G184" i="5"/>
  <c r="F184" i="5"/>
  <c r="D184" i="5"/>
  <c r="B184" i="5"/>
  <c r="E184" i="5" s="1"/>
  <c r="P183" i="5"/>
  <c r="O183" i="5"/>
  <c r="N183" i="5"/>
  <c r="M183" i="5"/>
  <c r="L183" i="5"/>
  <c r="K183" i="5"/>
  <c r="J183" i="5"/>
  <c r="I183" i="5"/>
  <c r="H183" i="5"/>
  <c r="G183" i="5"/>
  <c r="F183" i="5"/>
  <c r="E183" i="5"/>
  <c r="D183" i="5"/>
  <c r="B183" i="5"/>
  <c r="P182" i="5"/>
  <c r="O182" i="5"/>
  <c r="N182" i="5"/>
  <c r="M182" i="5"/>
  <c r="L182" i="5"/>
  <c r="K182" i="5"/>
  <c r="J182" i="5"/>
  <c r="I182" i="5"/>
  <c r="H182" i="5"/>
  <c r="G182" i="5"/>
  <c r="F182" i="5"/>
  <c r="D182" i="5"/>
  <c r="B182" i="5"/>
  <c r="E182" i="5" s="1"/>
  <c r="P181" i="5"/>
  <c r="O181" i="5"/>
  <c r="N181" i="5"/>
  <c r="M181" i="5"/>
  <c r="L181" i="5"/>
  <c r="K181" i="5"/>
  <c r="J181" i="5"/>
  <c r="I181" i="5"/>
  <c r="H181" i="5"/>
  <c r="G181" i="5"/>
  <c r="F181" i="5"/>
  <c r="E181" i="5"/>
  <c r="D181" i="5"/>
  <c r="B181" i="5"/>
  <c r="P180" i="5"/>
  <c r="O180" i="5"/>
  <c r="N180" i="5"/>
  <c r="M180" i="5"/>
  <c r="L180" i="5"/>
  <c r="K180" i="5"/>
  <c r="J180" i="5"/>
  <c r="I180" i="5"/>
  <c r="H180" i="5"/>
  <c r="G180" i="5"/>
  <c r="F180" i="5"/>
  <c r="D180" i="5"/>
  <c r="B180" i="5"/>
  <c r="E180" i="5" s="1"/>
  <c r="P179" i="5"/>
  <c r="O179" i="5"/>
  <c r="N179" i="5"/>
  <c r="M179" i="5"/>
  <c r="L179" i="5"/>
  <c r="K179" i="5"/>
  <c r="J179" i="5"/>
  <c r="I179" i="5"/>
  <c r="H179" i="5"/>
  <c r="G179" i="5"/>
  <c r="F179" i="5"/>
  <c r="E179" i="5"/>
  <c r="D179" i="5"/>
  <c r="B179" i="5"/>
  <c r="P178" i="5"/>
  <c r="O178" i="5"/>
  <c r="N178" i="5"/>
  <c r="M178" i="5"/>
  <c r="L178" i="5"/>
  <c r="K178" i="5"/>
  <c r="J178" i="5"/>
  <c r="I178" i="5"/>
  <c r="H178" i="5"/>
  <c r="G178" i="5"/>
  <c r="F178" i="5"/>
  <c r="D178" i="5"/>
  <c r="B178" i="5"/>
  <c r="E178" i="5" s="1"/>
  <c r="P177" i="5"/>
  <c r="O177" i="5"/>
  <c r="N177" i="5"/>
  <c r="M177" i="5"/>
  <c r="L177" i="5"/>
  <c r="K177" i="5"/>
  <c r="J177" i="5"/>
  <c r="I177" i="5"/>
  <c r="H177" i="5"/>
  <c r="G177" i="5"/>
  <c r="F177" i="5"/>
  <c r="E177" i="5"/>
  <c r="D177" i="5"/>
  <c r="B177" i="5"/>
  <c r="P176" i="5"/>
  <c r="O176" i="5"/>
  <c r="N176" i="5"/>
  <c r="M176" i="5"/>
  <c r="L176" i="5"/>
  <c r="K176" i="5"/>
  <c r="J176" i="5"/>
  <c r="I176" i="5"/>
  <c r="H176" i="5"/>
  <c r="G176" i="5"/>
  <c r="F176" i="5"/>
  <c r="D176" i="5"/>
  <c r="B176" i="5"/>
  <c r="E176" i="5" s="1"/>
  <c r="P175" i="5"/>
  <c r="O175" i="5"/>
  <c r="N175" i="5"/>
  <c r="M175" i="5"/>
  <c r="L175" i="5"/>
  <c r="K175" i="5"/>
  <c r="J175" i="5"/>
  <c r="I175" i="5"/>
  <c r="H175" i="5"/>
  <c r="G175" i="5"/>
  <c r="F175" i="5"/>
  <c r="D175" i="5"/>
  <c r="B175" i="5"/>
  <c r="E175" i="5" s="1"/>
  <c r="P174" i="5"/>
  <c r="O174" i="5"/>
  <c r="N174" i="5"/>
  <c r="M174" i="5"/>
  <c r="L174" i="5"/>
  <c r="K174" i="5"/>
  <c r="J174" i="5"/>
  <c r="I174" i="5"/>
  <c r="H174" i="5"/>
  <c r="G174" i="5"/>
  <c r="F174" i="5"/>
  <c r="E174" i="5"/>
  <c r="D174" i="5"/>
  <c r="B174" i="5"/>
  <c r="P173" i="5"/>
  <c r="O173" i="5"/>
  <c r="N173" i="5"/>
  <c r="M173" i="5"/>
  <c r="L173" i="5"/>
  <c r="K173" i="5"/>
  <c r="J173" i="5"/>
  <c r="I173" i="5"/>
  <c r="H173" i="5"/>
  <c r="G173" i="5"/>
  <c r="F173" i="5"/>
  <c r="D173" i="5"/>
  <c r="B173" i="5"/>
  <c r="E173" i="5" s="1"/>
  <c r="P172" i="5"/>
  <c r="O172" i="5"/>
  <c r="N172" i="5"/>
  <c r="M172" i="5"/>
  <c r="L172" i="5"/>
  <c r="K172" i="5"/>
  <c r="J172" i="5"/>
  <c r="I172" i="5"/>
  <c r="H172" i="5"/>
  <c r="G172" i="5"/>
  <c r="F172" i="5"/>
  <c r="E172" i="5"/>
  <c r="D172" i="5"/>
  <c r="B172" i="5"/>
  <c r="P171" i="5"/>
  <c r="O171" i="5"/>
  <c r="N171" i="5"/>
  <c r="M171" i="5"/>
  <c r="L171" i="5"/>
  <c r="K171" i="5"/>
  <c r="J171" i="5"/>
  <c r="I171" i="5"/>
  <c r="H171" i="5"/>
  <c r="G171" i="5"/>
  <c r="F171" i="5"/>
  <c r="D171" i="5"/>
  <c r="B171" i="5"/>
  <c r="E171" i="5" s="1"/>
  <c r="P170" i="5"/>
  <c r="O170" i="5"/>
  <c r="N170" i="5"/>
  <c r="M170" i="5"/>
  <c r="L170" i="5"/>
  <c r="K170" i="5"/>
  <c r="J170" i="5"/>
  <c r="I170" i="5"/>
  <c r="H170" i="5"/>
  <c r="G170" i="5"/>
  <c r="F170" i="5"/>
  <c r="E170" i="5"/>
  <c r="D170" i="5"/>
  <c r="B170" i="5"/>
  <c r="P169" i="5"/>
  <c r="O169" i="5"/>
  <c r="N169" i="5"/>
  <c r="M169" i="5"/>
  <c r="L169" i="5"/>
  <c r="K169" i="5"/>
  <c r="J169" i="5"/>
  <c r="I169" i="5"/>
  <c r="H169" i="5"/>
  <c r="G169" i="5"/>
  <c r="F169" i="5"/>
  <c r="D169" i="5"/>
  <c r="B169" i="5"/>
  <c r="E169" i="5" s="1"/>
  <c r="P168" i="5"/>
  <c r="O168" i="5"/>
  <c r="N168" i="5"/>
  <c r="M168" i="5"/>
  <c r="L168" i="5"/>
  <c r="K168" i="5"/>
  <c r="J168" i="5"/>
  <c r="I168" i="5"/>
  <c r="H168" i="5"/>
  <c r="G168" i="5"/>
  <c r="F168" i="5"/>
  <c r="E168" i="5"/>
  <c r="D168" i="5"/>
  <c r="B168" i="5"/>
  <c r="P167" i="5"/>
  <c r="O167" i="5"/>
  <c r="N167" i="5"/>
  <c r="M167" i="5"/>
  <c r="L167" i="5"/>
  <c r="K167" i="5"/>
  <c r="J167" i="5"/>
  <c r="I167" i="5"/>
  <c r="H167" i="5"/>
  <c r="G167" i="5"/>
  <c r="F167" i="5"/>
  <c r="D167" i="5"/>
  <c r="B167" i="5"/>
  <c r="E167" i="5" s="1"/>
  <c r="P166" i="5"/>
  <c r="O166" i="5"/>
  <c r="N166" i="5"/>
  <c r="M166" i="5"/>
  <c r="L166" i="5"/>
  <c r="K166" i="5"/>
  <c r="J166" i="5"/>
  <c r="I166" i="5"/>
  <c r="H166" i="5"/>
  <c r="G166" i="5"/>
  <c r="F166" i="5"/>
  <c r="E166" i="5"/>
  <c r="D166" i="5"/>
  <c r="B166" i="5"/>
  <c r="P165" i="5"/>
  <c r="O165" i="5"/>
  <c r="N165" i="5"/>
  <c r="M165" i="5"/>
  <c r="L165" i="5"/>
  <c r="K165" i="5"/>
  <c r="J165" i="5"/>
  <c r="I165" i="5"/>
  <c r="H165" i="5"/>
  <c r="G165" i="5"/>
  <c r="F165" i="5"/>
  <c r="D165" i="5"/>
  <c r="B165" i="5"/>
  <c r="E165" i="5" s="1"/>
  <c r="P164" i="5"/>
  <c r="O164" i="5"/>
  <c r="N164" i="5"/>
  <c r="M164" i="5"/>
  <c r="L164" i="5"/>
  <c r="K164" i="5"/>
  <c r="J164" i="5"/>
  <c r="I164" i="5"/>
  <c r="H164" i="5"/>
  <c r="G164" i="5"/>
  <c r="F164" i="5"/>
  <c r="E164" i="5"/>
  <c r="D164" i="5"/>
  <c r="B164" i="5"/>
  <c r="P163" i="5"/>
  <c r="O163" i="5"/>
  <c r="N163" i="5"/>
  <c r="M163" i="5"/>
  <c r="L163" i="5"/>
  <c r="K163" i="5"/>
  <c r="J163" i="5"/>
  <c r="I163" i="5"/>
  <c r="H163" i="5"/>
  <c r="G163" i="5"/>
  <c r="F163" i="5"/>
  <c r="D163" i="5"/>
  <c r="B163" i="5"/>
  <c r="E163" i="5" s="1"/>
  <c r="P162" i="5"/>
  <c r="O162" i="5"/>
  <c r="N162" i="5"/>
  <c r="M162" i="5"/>
  <c r="L162" i="5"/>
  <c r="K162" i="5"/>
  <c r="J162" i="5"/>
  <c r="I162" i="5"/>
  <c r="H162" i="5"/>
  <c r="G162" i="5"/>
  <c r="F162" i="5"/>
  <c r="E162" i="5"/>
  <c r="D162" i="5"/>
  <c r="B162" i="5"/>
  <c r="P161" i="5"/>
  <c r="O161" i="5"/>
  <c r="N161" i="5"/>
  <c r="M161" i="5"/>
  <c r="L161" i="5"/>
  <c r="K161" i="5"/>
  <c r="J161" i="5"/>
  <c r="I161" i="5"/>
  <c r="H161" i="5"/>
  <c r="G161" i="5"/>
  <c r="F161" i="5"/>
  <c r="D161" i="5"/>
  <c r="B161" i="5"/>
  <c r="E161" i="5" s="1"/>
  <c r="P160" i="5"/>
  <c r="O160" i="5"/>
  <c r="N160" i="5"/>
  <c r="M160" i="5"/>
  <c r="L160" i="5"/>
  <c r="K160" i="5"/>
  <c r="J160" i="5"/>
  <c r="I160" i="5"/>
  <c r="H160" i="5"/>
  <c r="G160" i="5"/>
  <c r="F160" i="5"/>
  <c r="E160" i="5"/>
  <c r="D160" i="5"/>
  <c r="B160" i="5"/>
  <c r="P159" i="5"/>
  <c r="O159" i="5"/>
  <c r="N159" i="5"/>
  <c r="M159" i="5"/>
  <c r="L159" i="5"/>
  <c r="K159" i="5"/>
  <c r="J159" i="5"/>
  <c r="I159" i="5"/>
  <c r="H159" i="5"/>
  <c r="G159" i="5"/>
  <c r="F159" i="5"/>
  <c r="D159" i="5"/>
  <c r="B159" i="5"/>
  <c r="E159" i="5" s="1"/>
  <c r="P158" i="5"/>
  <c r="O158" i="5"/>
  <c r="N158" i="5"/>
  <c r="M158" i="5"/>
  <c r="L158" i="5"/>
  <c r="K158" i="5"/>
  <c r="J158" i="5"/>
  <c r="I158" i="5"/>
  <c r="H158" i="5"/>
  <c r="G158" i="5"/>
  <c r="F158" i="5"/>
  <c r="E158" i="5"/>
  <c r="D158" i="5"/>
  <c r="B158" i="5"/>
  <c r="P157" i="5"/>
  <c r="O157" i="5"/>
  <c r="N157" i="5"/>
  <c r="M157" i="5"/>
  <c r="L157" i="5"/>
  <c r="K157" i="5"/>
  <c r="J157" i="5"/>
  <c r="I157" i="5"/>
  <c r="H157" i="5"/>
  <c r="G157" i="5"/>
  <c r="F157" i="5"/>
  <c r="D157" i="5"/>
  <c r="B157" i="5"/>
  <c r="E157" i="5" s="1"/>
  <c r="P156" i="5"/>
  <c r="O156" i="5"/>
  <c r="N156" i="5"/>
  <c r="M156" i="5"/>
  <c r="L156" i="5"/>
  <c r="K156" i="5"/>
  <c r="J156" i="5"/>
  <c r="I156" i="5"/>
  <c r="H156" i="5"/>
  <c r="G156" i="5"/>
  <c r="F156" i="5"/>
  <c r="E156" i="5"/>
  <c r="D156" i="5"/>
  <c r="B156" i="5"/>
  <c r="P155" i="5"/>
  <c r="O155" i="5"/>
  <c r="N155" i="5"/>
  <c r="M155" i="5"/>
  <c r="L155" i="5"/>
  <c r="K155" i="5"/>
  <c r="J155" i="5"/>
  <c r="I155" i="5"/>
  <c r="H155" i="5"/>
  <c r="G155" i="5"/>
  <c r="F155" i="5"/>
  <c r="D155" i="5"/>
  <c r="B155" i="5"/>
  <c r="E155" i="5" s="1"/>
  <c r="P154" i="5"/>
  <c r="O154" i="5"/>
  <c r="N154" i="5"/>
  <c r="M154" i="5"/>
  <c r="L154" i="5"/>
  <c r="K154" i="5"/>
  <c r="J154" i="5"/>
  <c r="I154" i="5"/>
  <c r="H154" i="5"/>
  <c r="G154" i="5"/>
  <c r="F154" i="5"/>
  <c r="E154" i="5"/>
  <c r="D154" i="5"/>
  <c r="B154" i="5"/>
  <c r="P153" i="5"/>
  <c r="O153" i="5"/>
  <c r="N153" i="5"/>
  <c r="M153" i="5"/>
  <c r="L153" i="5"/>
  <c r="K153" i="5"/>
  <c r="J153" i="5"/>
  <c r="I153" i="5"/>
  <c r="H153" i="5"/>
  <c r="G153" i="5"/>
  <c r="F153" i="5"/>
  <c r="D153" i="5"/>
  <c r="B153" i="5"/>
  <c r="E153" i="5" s="1"/>
  <c r="P152" i="5"/>
  <c r="O152" i="5"/>
  <c r="N152" i="5"/>
  <c r="M152" i="5"/>
  <c r="L152" i="5"/>
  <c r="K152" i="5"/>
  <c r="J152" i="5"/>
  <c r="I152" i="5"/>
  <c r="H152" i="5"/>
  <c r="G152" i="5"/>
  <c r="F152" i="5"/>
  <c r="E152" i="5"/>
  <c r="D152" i="5"/>
  <c r="B152" i="5"/>
  <c r="P151" i="5"/>
  <c r="O151" i="5"/>
  <c r="N151" i="5"/>
  <c r="M151" i="5"/>
  <c r="L151" i="5"/>
  <c r="K151" i="5"/>
  <c r="J151" i="5"/>
  <c r="I151" i="5"/>
  <c r="H151" i="5"/>
  <c r="G151" i="5"/>
  <c r="F151" i="5"/>
  <c r="D151" i="5"/>
  <c r="B151" i="5"/>
  <c r="E151" i="5" s="1"/>
  <c r="P150" i="5"/>
  <c r="O150" i="5"/>
  <c r="N150" i="5"/>
  <c r="M150" i="5"/>
  <c r="L150" i="5"/>
  <c r="K150" i="5"/>
  <c r="J150" i="5"/>
  <c r="I150" i="5"/>
  <c r="H150" i="5"/>
  <c r="G150" i="5"/>
  <c r="F150" i="5"/>
  <c r="E150" i="5"/>
  <c r="D150" i="5"/>
  <c r="B150" i="5"/>
  <c r="P149" i="5"/>
  <c r="O149" i="5"/>
  <c r="N149" i="5"/>
  <c r="M149" i="5"/>
  <c r="L149" i="5"/>
  <c r="K149" i="5"/>
  <c r="J149" i="5"/>
  <c r="I149" i="5"/>
  <c r="H149" i="5"/>
  <c r="G149" i="5"/>
  <c r="F149" i="5"/>
  <c r="D149" i="5"/>
  <c r="B149" i="5"/>
  <c r="E149" i="5" s="1"/>
  <c r="P148" i="5"/>
  <c r="O148" i="5"/>
  <c r="N148" i="5"/>
  <c r="M148" i="5"/>
  <c r="L148" i="5"/>
  <c r="K148" i="5"/>
  <c r="J148" i="5"/>
  <c r="I148" i="5"/>
  <c r="H148" i="5"/>
  <c r="G148" i="5"/>
  <c r="F148" i="5"/>
  <c r="E148" i="5"/>
  <c r="D148" i="5"/>
  <c r="B148" i="5"/>
  <c r="P147" i="5"/>
  <c r="O147" i="5"/>
  <c r="N147" i="5"/>
  <c r="M147" i="5"/>
  <c r="L147" i="5"/>
  <c r="K147" i="5"/>
  <c r="J147" i="5"/>
  <c r="I147" i="5"/>
  <c r="H147" i="5"/>
  <c r="G147" i="5"/>
  <c r="F147" i="5"/>
  <c r="D147" i="5"/>
  <c r="B147" i="5"/>
  <c r="E147" i="5" s="1"/>
  <c r="P146" i="5"/>
  <c r="O146" i="5"/>
  <c r="N146" i="5"/>
  <c r="M146" i="5"/>
  <c r="L146" i="5"/>
  <c r="K146" i="5"/>
  <c r="J146" i="5"/>
  <c r="I146" i="5"/>
  <c r="H146" i="5"/>
  <c r="G146" i="5"/>
  <c r="F146" i="5"/>
  <c r="E146" i="5"/>
  <c r="D146" i="5"/>
  <c r="B146" i="5"/>
  <c r="P145" i="5"/>
  <c r="O145" i="5"/>
  <c r="N145" i="5"/>
  <c r="M145" i="5"/>
  <c r="L145" i="5"/>
  <c r="K145" i="5"/>
  <c r="J145" i="5"/>
  <c r="I145" i="5"/>
  <c r="H145" i="5"/>
  <c r="G145" i="5"/>
  <c r="F145" i="5"/>
  <c r="D145" i="5"/>
  <c r="B145" i="5"/>
  <c r="E145" i="5" s="1"/>
  <c r="P144" i="5"/>
  <c r="O144" i="5"/>
  <c r="N144" i="5"/>
  <c r="M144" i="5"/>
  <c r="L144" i="5"/>
  <c r="K144" i="5"/>
  <c r="J144" i="5"/>
  <c r="I144" i="5"/>
  <c r="H144" i="5"/>
  <c r="G144" i="5"/>
  <c r="F144" i="5"/>
  <c r="E144" i="5"/>
  <c r="D144" i="5"/>
  <c r="B144" i="5"/>
  <c r="P143" i="5"/>
  <c r="O143" i="5"/>
  <c r="N143" i="5"/>
  <c r="M143" i="5"/>
  <c r="L143" i="5"/>
  <c r="K143" i="5"/>
  <c r="J143" i="5"/>
  <c r="I143" i="5"/>
  <c r="H143" i="5"/>
  <c r="G143" i="5"/>
  <c r="F143" i="5"/>
  <c r="D143" i="5"/>
  <c r="B143" i="5"/>
  <c r="E143" i="5" s="1"/>
  <c r="P142" i="5"/>
  <c r="O142" i="5"/>
  <c r="N142" i="5"/>
  <c r="M142" i="5"/>
  <c r="L142" i="5"/>
  <c r="K142" i="5"/>
  <c r="J142" i="5"/>
  <c r="I142" i="5"/>
  <c r="H142" i="5"/>
  <c r="G142" i="5"/>
  <c r="F142" i="5"/>
  <c r="E142" i="5"/>
  <c r="D142" i="5"/>
  <c r="B142" i="5"/>
  <c r="P141" i="5"/>
  <c r="O141" i="5"/>
  <c r="N141" i="5"/>
  <c r="M141" i="5"/>
  <c r="L141" i="5"/>
  <c r="K141" i="5"/>
  <c r="J141" i="5"/>
  <c r="I141" i="5"/>
  <c r="H141" i="5"/>
  <c r="G141" i="5"/>
  <c r="F141" i="5"/>
  <c r="D141" i="5"/>
  <c r="B141" i="5"/>
  <c r="E141" i="5" s="1"/>
  <c r="P140" i="5"/>
  <c r="O140" i="5"/>
  <c r="N140" i="5"/>
  <c r="M140" i="5"/>
  <c r="L140" i="5"/>
  <c r="K140" i="5"/>
  <c r="J140" i="5"/>
  <c r="I140" i="5"/>
  <c r="H140" i="5"/>
  <c r="G140" i="5"/>
  <c r="F140" i="5"/>
  <c r="E140" i="5"/>
  <c r="D140" i="5"/>
  <c r="B140" i="5"/>
  <c r="P139" i="5"/>
  <c r="O139" i="5"/>
  <c r="N139" i="5"/>
  <c r="M139" i="5"/>
  <c r="L139" i="5"/>
  <c r="K139" i="5"/>
  <c r="J139" i="5"/>
  <c r="I139" i="5"/>
  <c r="H139" i="5"/>
  <c r="G139" i="5"/>
  <c r="F139" i="5"/>
  <c r="D139" i="5"/>
  <c r="B139" i="5"/>
  <c r="E139" i="5" s="1"/>
  <c r="P138" i="5"/>
  <c r="O138" i="5"/>
  <c r="N138" i="5"/>
  <c r="M138" i="5"/>
  <c r="L138" i="5"/>
  <c r="K138" i="5"/>
  <c r="J138" i="5"/>
  <c r="I138" i="5"/>
  <c r="H138" i="5"/>
  <c r="G138" i="5"/>
  <c r="F138" i="5"/>
  <c r="E138" i="5"/>
  <c r="D138" i="5"/>
  <c r="B138" i="5"/>
  <c r="P137" i="5"/>
  <c r="O137" i="5"/>
  <c r="N137" i="5"/>
  <c r="M137" i="5"/>
  <c r="L137" i="5"/>
  <c r="K137" i="5"/>
  <c r="J137" i="5"/>
  <c r="I137" i="5"/>
  <c r="H137" i="5"/>
  <c r="G137" i="5"/>
  <c r="F137" i="5"/>
  <c r="D137" i="5"/>
  <c r="B137" i="5"/>
  <c r="E137" i="5" s="1"/>
  <c r="P136" i="5"/>
  <c r="O136" i="5"/>
  <c r="N136" i="5"/>
  <c r="M136" i="5"/>
  <c r="L136" i="5"/>
  <c r="K136" i="5"/>
  <c r="J136" i="5"/>
  <c r="I136" i="5"/>
  <c r="H136" i="5"/>
  <c r="G136" i="5"/>
  <c r="F136" i="5"/>
  <c r="E136" i="5"/>
  <c r="D136" i="5"/>
  <c r="B136" i="5"/>
  <c r="P135" i="5"/>
  <c r="O135" i="5"/>
  <c r="N135" i="5"/>
  <c r="M135" i="5"/>
  <c r="L135" i="5"/>
  <c r="K135" i="5"/>
  <c r="J135" i="5"/>
  <c r="I135" i="5"/>
  <c r="H135" i="5"/>
  <c r="G135" i="5"/>
  <c r="F135" i="5"/>
  <c r="D135" i="5"/>
  <c r="B135" i="5"/>
  <c r="E135" i="5" s="1"/>
  <c r="P134" i="5"/>
  <c r="O134" i="5"/>
  <c r="N134" i="5"/>
  <c r="M134" i="5"/>
  <c r="L134" i="5"/>
  <c r="K134" i="5"/>
  <c r="J134" i="5"/>
  <c r="I134" i="5"/>
  <c r="H134" i="5"/>
  <c r="G134" i="5"/>
  <c r="F134" i="5"/>
  <c r="E134" i="5"/>
  <c r="D134" i="5"/>
  <c r="B134" i="5"/>
  <c r="P133" i="5"/>
  <c r="O133" i="5"/>
  <c r="N133" i="5"/>
  <c r="M133" i="5"/>
  <c r="L133" i="5"/>
  <c r="K133" i="5"/>
  <c r="J133" i="5"/>
  <c r="I133" i="5"/>
  <c r="H133" i="5"/>
  <c r="G133" i="5"/>
  <c r="F133" i="5"/>
  <c r="D133" i="5"/>
  <c r="B133" i="5"/>
  <c r="E133" i="5" s="1"/>
  <c r="P132" i="5"/>
  <c r="O132" i="5"/>
  <c r="N132" i="5"/>
  <c r="M132" i="5"/>
  <c r="L132" i="5"/>
  <c r="K132" i="5"/>
  <c r="J132" i="5"/>
  <c r="I132" i="5"/>
  <c r="H132" i="5"/>
  <c r="G132" i="5"/>
  <c r="F132" i="5"/>
  <c r="E132" i="5"/>
  <c r="D132" i="5"/>
  <c r="B132" i="5"/>
  <c r="P131" i="5"/>
  <c r="O131" i="5"/>
  <c r="N131" i="5"/>
  <c r="M131" i="5"/>
  <c r="L131" i="5"/>
  <c r="K131" i="5"/>
  <c r="J131" i="5"/>
  <c r="I131" i="5"/>
  <c r="H131" i="5"/>
  <c r="G131" i="5"/>
  <c r="F131" i="5"/>
  <c r="D131" i="5"/>
  <c r="B131" i="5"/>
  <c r="E131" i="5" s="1"/>
  <c r="P130" i="5"/>
  <c r="O130" i="5"/>
  <c r="N130" i="5"/>
  <c r="M130" i="5"/>
  <c r="L130" i="5"/>
  <c r="K130" i="5"/>
  <c r="J130" i="5"/>
  <c r="I130" i="5"/>
  <c r="H130" i="5"/>
  <c r="G130" i="5"/>
  <c r="F130" i="5"/>
  <c r="E130" i="5"/>
  <c r="D130" i="5"/>
  <c r="B130" i="5"/>
  <c r="P129" i="5"/>
  <c r="O129" i="5"/>
  <c r="N129" i="5"/>
  <c r="M129" i="5"/>
  <c r="L129" i="5"/>
  <c r="K129" i="5"/>
  <c r="J129" i="5"/>
  <c r="I129" i="5"/>
  <c r="H129" i="5"/>
  <c r="G129" i="5"/>
  <c r="F129" i="5"/>
  <c r="D129" i="5"/>
  <c r="B129" i="5"/>
  <c r="E129" i="5" s="1"/>
  <c r="P128" i="5"/>
  <c r="O128" i="5"/>
  <c r="N128" i="5"/>
  <c r="M128" i="5"/>
  <c r="L128" i="5"/>
  <c r="K128" i="5"/>
  <c r="J128" i="5"/>
  <c r="I128" i="5"/>
  <c r="H128" i="5"/>
  <c r="G128" i="5"/>
  <c r="F128" i="5"/>
  <c r="E128" i="5"/>
  <c r="D128" i="5"/>
  <c r="B128" i="5"/>
  <c r="P127" i="5"/>
  <c r="O127" i="5"/>
  <c r="N127" i="5"/>
  <c r="M127" i="5"/>
  <c r="L127" i="5"/>
  <c r="K127" i="5"/>
  <c r="J127" i="5"/>
  <c r="I127" i="5"/>
  <c r="H127" i="5"/>
  <c r="G127" i="5"/>
  <c r="F127" i="5"/>
  <c r="D127" i="5"/>
  <c r="B127" i="5"/>
  <c r="E127" i="5" s="1"/>
  <c r="P126" i="5"/>
  <c r="O126" i="5"/>
  <c r="N126" i="5"/>
  <c r="M126" i="5"/>
  <c r="L126" i="5"/>
  <c r="K126" i="5"/>
  <c r="J126" i="5"/>
  <c r="I126" i="5"/>
  <c r="H126" i="5"/>
  <c r="G126" i="5"/>
  <c r="F126" i="5"/>
  <c r="E126" i="5"/>
  <c r="D126" i="5"/>
  <c r="B126" i="5"/>
  <c r="P125" i="5"/>
  <c r="O125" i="5"/>
  <c r="N125" i="5"/>
  <c r="M125" i="5"/>
  <c r="L125" i="5"/>
  <c r="K125" i="5"/>
  <c r="J125" i="5"/>
  <c r="I125" i="5"/>
  <c r="H125" i="5"/>
  <c r="G125" i="5"/>
  <c r="F125" i="5"/>
  <c r="D125" i="5"/>
  <c r="B125" i="5"/>
  <c r="E125" i="5" s="1"/>
  <c r="P124" i="5"/>
  <c r="O124" i="5"/>
  <c r="N124" i="5"/>
  <c r="M124" i="5"/>
  <c r="L124" i="5"/>
  <c r="K124" i="5"/>
  <c r="J124" i="5"/>
  <c r="I124" i="5"/>
  <c r="H124" i="5"/>
  <c r="G124" i="5"/>
  <c r="F124" i="5"/>
  <c r="E124" i="5"/>
  <c r="D124" i="5"/>
  <c r="B124" i="5"/>
  <c r="P123" i="5"/>
  <c r="O123" i="5"/>
  <c r="N123" i="5"/>
  <c r="M123" i="5"/>
  <c r="L123" i="5"/>
  <c r="K123" i="5"/>
  <c r="J123" i="5"/>
  <c r="I123" i="5"/>
  <c r="H123" i="5"/>
  <c r="G123" i="5"/>
  <c r="F123" i="5"/>
  <c r="D123" i="5"/>
  <c r="B123" i="5"/>
  <c r="E123" i="5" s="1"/>
  <c r="P122" i="5"/>
  <c r="O122" i="5"/>
  <c r="N122" i="5"/>
  <c r="M122" i="5"/>
  <c r="L122" i="5"/>
  <c r="K122" i="5"/>
  <c r="J122" i="5"/>
  <c r="I122" i="5"/>
  <c r="H122" i="5"/>
  <c r="G122" i="5"/>
  <c r="F122" i="5"/>
  <c r="E122" i="5"/>
  <c r="D122" i="5"/>
  <c r="B122" i="5"/>
  <c r="P121" i="5"/>
  <c r="O121" i="5"/>
  <c r="N121" i="5"/>
  <c r="M121" i="5"/>
  <c r="L121" i="5"/>
  <c r="K121" i="5"/>
  <c r="J121" i="5"/>
  <c r="I121" i="5"/>
  <c r="H121" i="5"/>
  <c r="G121" i="5"/>
  <c r="F121" i="5"/>
  <c r="D121" i="5"/>
  <c r="B121" i="5"/>
  <c r="E121" i="5" s="1"/>
  <c r="P120" i="5"/>
  <c r="O120" i="5"/>
  <c r="N120" i="5"/>
  <c r="M120" i="5"/>
  <c r="L120" i="5"/>
  <c r="K120" i="5"/>
  <c r="J120" i="5"/>
  <c r="I120" i="5"/>
  <c r="H120" i="5"/>
  <c r="G120" i="5"/>
  <c r="F120" i="5"/>
  <c r="E120" i="5"/>
  <c r="D120" i="5"/>
  <c r="B120" i="5"/>
  <c r="P119" i="5"/>
  <c r="O119" i="5"/>
  <c r="N119" i="5"/>
  <c r="M119" i="5"/>
  <c r="L119" i="5"/>
  <c r="K119" i="5"/>
  <c r="J119" i="5"/>
  <c r="I119" i="5"/>
  <c r="H119" i="5"/>
  <c r="G119" i="5"/>
  <c r="F119" i="5"/>
  <c r="D119" i="5"/>
  <c r="B119" i="5"/>
  <c r="E119" i="5" s="1"/>
  <c r="P118" i="5"/>
  <c r="O118" i="5"/>
  <c r="N118" i="5"/>
  <c r="M118" i="5"/>
  <c r="L118" i="5"/>
  <c r="K118" i="5"/>
  <c r="J118" i="5"/>
  <c r="I118" i="5"/>
  <c r="H118" i="5"/>
  <c r="G118" i="5"/>
  <c r="F118" i="5"/>
  <c r="E118" i="5"/>
  <c r="D118" i="5"/>
  <c r="B118" i="5"/>
  <c r="P117" i="5"/>
  <c r="O117" i="5"/>
  <c r="N117" i="5"/>
  <c r="M117" i="5"/>
  <c r="L117" i="5"/>
  <c r="K117" i="5"/>
  <c r="J117" i="5"/>
  <c r="I117" i="5"/>
  <c r="H117" i="5"/>
  <c r="G117" i="5"/>
  <c r="F117" i="5"/>
  <c r="D117" i="5"/>
  <c r="B117" i="5"/>
  <c r="E117" i="5" s="1"/>
  <c r="P116" i="5"/>
  <c r="O116" i="5"/>
  <c r="N116" i="5"/>
  <c r="M116" i="5"/>
  <c r="L116" i="5"/>
  <c r="K116" i="5"/>
  <c r="J116" i="5"/>
  <c r="I116" i="5"/>
  <c r="H116" i="5"/>
  <c r="G116" i="5"/>
  <c r="F116" i="5"/>
  <c r="E116" i="5"/>
  <c r="D116" i="5"/>
  <c r="B116" i="5"/>
  <c r="P115" i="5"/>
  <c r="O115" i="5"/>
  <c r="N115" i="5"/>
  <c r="M115" i="5"/>
  <c r="L115" i="5"/>
  <c r="K115" i="5"/>
  <c r="J115" i="5"/>
  <c r="I115" i="5"/>
  <c r="H115" i="5"/>
  <c r="G115" i="5"/>
  <c r="F115" i="5"/>
  <c r="D115" i="5"/>
  <c r="B115" i="5"/>
  <c r="E115" i="5" s="1"/>
  <c r="P114" i="5"/>
  <c r="O114" i="5"/>
  <c r="N114" i="5"/>
  <c r="M114" i="5"/>
  <c r="L114" i="5"/>
  <c r="K114" i="5"/>
  <c r="J114" i="5"/>
  <c r="I114" i="5"/>
  <c r="H114" i="5"/>
  <c r="G114" i="5"/>
  <c r="F114" i="5"/>
  <c r="E114" i="5"/>
  <c r="D114" i="5"/>
  <c r="B114" i="5"/>
  <c r="P113" i="5"/>
  <c r="O113" i="5"/>
  <c r="N113" i="5"/>
  <c r="M113" i="5"/>
  <c r="L113" i="5"/>
  <c r="K113" i="5"/>
  <c r="J113" i="5"/>
  <c r="I113" i="5"/>
  <c r="H113" i="5"/>
  <c r="G113" i="5"/>
  <c r="F113" i="5"/>
  <c r="D113" i="5"/>
  <c r="B113" i="5"/>
  <c r="E113" i="5" s="1"/>
  <c r="P112" i="5"/>
  <c r="O112" i="5"/>
  <c r="N112" i="5"/>
  <c r="M112" i="5"/>
  <c r="L112" i="5"/>
  <c r="K112" i="5"/>
  <c r="J112" i="5"/>
  <c r="I112" i="5"/>
  <c r="H112" i="5"/>
  <c r="G112" i="5"/>
  <c r="F112" i="5"/>
  <c r="E112" i="5"/>
  <c r="D112" i="5"/>
  <c r="B112" i="5"/>
  <c r="P111" i="5"/>
  <c r="O111" i="5"/>
  <c r="N111" i="5"/>
  <c r="M111" i="5"/>
  <c r="L111" i="5"/>
  <c r="K111" i="5"/>
  <c r="J111" i="5"/>
  <c r="I111" i="5"/>
  <c r="H111" i="5"/>
  <c r="G111" i="5"/>
  <c r="F111" i="5"/>
  <c r="D111" i="5"/>
  <c r="B111" i="5"/>
  <c r="E111" i="5" s="1"/>
  <c r="P110" i="5"/>
  <c r="O110" i="5"/>
  <c r="N110" i="5"/>
  <c r="M110" i="5"/>
  <c r="L110" i="5"/>
  <c r="K110" i="5"/>
  <c r="J110" i="5"/>
  <c r="I110" i="5"/>
  <c r="H110" i="5"/>
  <c r="G110" i="5"/>
  <c r="F110" i="5"/>
  <c r="E110" i="5"/>
  <c r="D110" i="5"/>
  <c r="B110" i="5"/>
  <c r="P109" i="5"/>
  <c r="O109" i="5"/>
  <c r="N109" i="5"/>
  <c r="M109" i="5"/>
  <c r="L109" i="5"/>
  <c r="K109" i="5"/>
  <c r="J109" i="5"/>
  <c r="I109" i="5"/>
  <c r="H109" i="5"/>
  <c r="G109" i="5"/>
  <c r="F109" i="5"/>
  <c r="D109" i="5"/>
  <c r="B109" i="5"/>
  <c r="E109" i="5" s="1"/>
  <c r="P108" i="5"/>
  <c r="O108" i="5"/>
  <c r="N108" i="5"/>
  <c r="M108" i="5"/>
  <c r="L108" i="5"/>
  <c r="K108" i="5"/>
  <c r="J108" i="5"/>
  <c r="I108" i="5"/>
  <c r="H108" i="5"/>
  <c r="G108" i="5"/>
  <c r="F108" i="5"/>
  <c r="E108" i="5"/>
  <c r="D108" i="5"/>
  <c r="B108" i="5"/>
  <c r="P107" i="5"/>
  <c r="O107" i="5"/>
  <c r="N107" i="5"/>
  <c r="M107" i="5"/>
  <c r="L107" i="5"/>
  <c r="K107" i="5"/>
  <c r="J107" i="5"/>
  <c r="I107" i="5"/>
  <c r="H107" i="5"/>
  <c r="G107" i="5"/>
  <c r="F107" i="5"/>
  <c r="D107" i="5"/>
  <c r="B107" i="5"/>
  <c r="E107" i="5" s="1"/>
  <c r="P106" i="5"/>
  <c r="O106" i="5"/>
  <c r="N106" i="5"/>
  <c r="M106" i="5"/>
  <c r="L106" i="5"/>
  <c r="K106" i="5"/>
  <c r="J106" i="5"/>
  <c r="I106" i="5"/>
  <c r="H106" i="5"/>
  <c r="G106" i="5"/>
  <c r="F106" i="5"/>
  <c r="E106" i="5"/>
  <c r="D106" i="5"/>
  <c r="B106" i="5"/>
  <c r="P105" i="5"/>
  <c r="O105" i="5"/>
  <c r="N105" i="5"/>
  <c r="M105" i="5"/>
  <c r="L105" i="5"/>
  <c r="K105" i="5"/>
  <c r="J105" i="5"/>
  <c r="I105" i="5"/>
  <c r="H105" i="5"/>
  <c r="G105" i="5"/>
  <c r="F105" i="5"/>
  <c r="D105" i="5"/>
  <c r="B105" i="5"/>
  <c r="E105" i="5" s="1"/>
  <c r="P104" i="5"/>
  <c r="O104" i="5"/>
  <c r="N104" i="5"/>
  <c r="M104" i="5"/>
  <c r="L104" i="5"/>
  <c r="K104" i="5"/>
  <c r="J104" i="5"/>
  <c r="I104" i="5"/>
  <c r="H104" i="5"/>
  <c r="G104" i="5"/>
  <c r="F104" i="5"/>
  <c r="E104" i="5"/>
  <c r="D104" i="5"/>
  <c r="B104" i="5"/>
  <c r="P103" i="5"/>
  <c r="O103" i="5"/>
  <c r="N103" i="5"/>
  <c r="M103" i="5"/>
  <c r="L103" i="5"/>
  <c r="K103" i="5"/>
  <c r="J103" i="5"/>
  <c r="I103" i="5"/>
  <c r="H103" i="5"/>
  <c r="G103" i="5"/>
  <c r="F103" i="5"/>
  <c r="D103" i="5"/>
  <c r="B103" i="5"/>
  <c r="E103" i="5" s="1"/>
  <c r="P102" i="5"/>
  <c r="O102" i="5"/>
  <c r="N102" i="5"/>
  <c r="M102" i="5"/>
  <c r="L102" i="5"/>
  <c r="K102" i="5"/>
  <c r="J102" i="5"/>
  <c r="I102" i="5"/>
  <c r="H102" i="5"/>
  <c r="G102" i="5"/>
  <c r="F102" i="5"/>
  <c r="E102" i="5"/>
  <c r="D102" i="5"/>
  <c r="B102" i="5"/>
  <c r="P101" i="5"/>
  <c r="O101" i="5"/>
  <c r="N101" i="5"/>
  <c r="M101" i="5"/>
  <c r="L101" i="5"/>
  <c r="K101" i="5"/>
  <c r="J101" i="5"/>
  <c r="I101" i="5"/>
  <c r="H101" i="5"/>
  <c r="G101" i="5"/>
  <c r="F101" i="5"/>
  <c r="D101" i="5"/>
  <c r="B101" i="5"/>
  <c r="E101" i="5" s="1"/>
  <c r="P100" i="5"/>
  <c r="O100" i="5"/>
  <c r="N100" i="5"/>
  <c r="M100" i="5"/>
  <c r="L100" i="5"/>
  <c r="K100" i="5"/>
  <c r="J100" i="5"/>
  <c r="I100" i="5"/>
  <c r="H100" i="5"/>
  <c r="G100" i="5"/>
  <c r="F100" i="5"/>
  <c r="E100" i="5"/>
  <c r="D100" i="5"/>
  <c r="B100" i="5"/>
  <c r="P99" i="5"/>
  <c r="O99" i="5"/>
  <c r="N99" i="5"/>
  <c r="M99" i="5"/>
  <c r="L99" i="5"/>
  <c r="K99" i="5"/>
  <c r="J99" i="5"/>
  <c r="I99" i="5"/>
  <c r="H99" i="5"/>
  <c r="G99" i="5"/>
  <c r="F99" i="5"/>
  <c r="D99" i="5"/>
  <c r="B99" i="5"/>
  <c r="E99" i="5" s="1"/>
  <c r="P98" i="5"/>
  <c r="O98" i="5"/>
  <c r="N98" i="5"/>
  <c r="M98" i="5"/>
  <c r="L98" i="5"/>
  <c r="K98" i="5"/>
  <c r="J98" i="5"/>
  <c r="I98" i="5"/>
  <c r="H98" i="5"/>
  <c r="G98" i="5"/>
  <c r="F98" i="5"/>
  <c r="E98" i="5"/>
  <c r="D98" i="5"/>
  <c r="B98" i="5"/>
  <c r="P97" i="5"/>
  <c r="O97" i="5"/>
  <c r="N97" i="5"/>
  <c r="M97" i="5"/>
  <c r="L97" i="5"/>
  <c r="K97" i="5"/>
  <c r="J97" i="5"/>
  <c r="I97" i="5"/>
  <c r="H97" i="5"/>
  <c r="G97" i="5"/>
  <c r="F97" i="5"/>
  <c r="D97" i="5"/>
  <c r="B97" i="5"/>
  <c r="E97" i="5" s="1"/>
  <c r="P96" i="5"/>
  <c r="O96" i="5"/>
  <c r="N96" i="5"/>
  <c r="M96" i="5"/>
  <c r="L96" i="5"/>
  <c r="K96" i="5"/>
  <c r="J96" i="5"/>
  <c r="I96" i="5"/>
  <c r="H96" i="5"/>
  <c r="G96" i="5"/>
  <c r="F96" i="5"/>
  <c r="E96" i="5"/>
  <c r="D96" i="5"/>
  <c r="B96" i="5"/>
  <c r="P95" i="5"/>
  <c r="O95" i="5"/>
  <c r="N95" i="5"/>
  <c r="M95" i="5"/>
  <c r="L95" i="5"/>
  <c r="K95" i="5"/>
  <c r="J95" i="5"/>
  <c r="I95" i="5"/>
  <c r="H95" i="5"/>
  <c r="G95" i="5"/>
  <c r="F95" i="5"/>
  <c r="D95" i="5"/>
  <c r="B95" i="5"/>
  <c r="E95" i="5" s="1"/>
  <c r="P94" i="5"/>
  <c r="O94" i="5"/>
  <c r="N94" i="5"/>
  <c r="M94" i="5"/>
  <c r="L94" i="5"/>
  <c r="K94" i="5"/>
  <c r="J94" i="5"/>
  <c r="I94" i="5"/>
  <c r="H94" i="5"/>
  <c r="G94" i="5"/>
  <c r="F94" i="5"/>
  <c r="E94" i="5"/>
  <c r="D94" i="5"/>
  <c r="B94" i="5"/>
  <c r="P93" i="5"/>
  <c r="O93" i="5"/>
  <c r="N93" i="5"/>
  <c r="M93" i="5"/>
  <c r="L93" i="5"/>
  <c r="K93" i="5"/>
  <c r="J93" i="5"/>
  <c r="I93" i="5"/>
  <c r="H93" i="5"/>
  <c r="G93" i="5"/>
  <c r="F93" i="5"/>
  <c r="D93" i="5"/>
  <c r="B93" i="5"/>
  <c r="E93" i="5" s="1"/>
  <c r="P92" i="5"/>
  <c r="O92" i="5"/>
  <c r="N92" i="5"/>
  <c r="M92" i="5"/>
  <c r="L92" i="5"/>
  <c r="K92" i="5"/>
  <c r="J92" i="5"/>
  <c r="I92" i="5"/>
  <c r="H92" i="5"/>
  <c r="G92" i="5"/>
  <c r="F92" i="5"/>
  <c r="E92" i="5"/>
  <c r="D92" i="5"/>
  <c r="B92" i="5"/>
  <c r="P91" i="5"/>
  <c r="O91" i="5"/>
  <c r="N91" i="5"/>
  <c r="M91" i="5"/>
  <c r="L91" i="5"/>
  <c r="K91" i="5"/>
  <c r="J91" i="5"/>
  <c r="I91" i="5"/>
  <c r="H91" i="5"/>
  <c r="G91" i="5"/>
  <c r="F91" i="5"/>
  <c r="D91" i="5"/>
  <c r="B91" i="5"/>
  <c r="E91" i="5" s="1"/>
  <c r="P90" i="5"/>
  <c r="O90" i="5"/>
  <c r="N90" i="5"/>
  <c r="M90" i="5"/>
  <c r="L90" i="5"/>
  <c r="K90" i="5"/>
  <c r="J90" i="5"/>
  <c r="I90" i="5"/>
  <c r="H90" i="5"/>
  <c r="G90" i="5"/>
  <c r="F90" i="5"/>
  <c r="E90" i="5"/>
  <c r="D90" i="5"/>
  <c r="B90" i="5"/>
  <c r="P89" i="5"/>
  <c r="O89" i="5"/>
  <c r="N89" i="5"/>
  <c r="M89" i="5"/>
  <c r="L89" i="5"/>
  <c r="K89" i="5"/>
  <c r="J89" i="5"/>
  <c r="I89" i="5"/>
  <c r="H89" i="5"/>
  <c r="G89" i="5"/>
  <c r="F89" i="5"/>
  <c r="D89" i="5"/>
  <c r="B89" i="5"/>
  <c r="E89" i="5" s="1"/>
  <c r="P88" i="5"/>
  <c r="O88" i="5"/>
  <c r="N88" i="5"/>
  <c r="M88" i="5"/>
  <c r="L88" i="5"/>
  <c r="K88" i="5"/>
  <c r="J88" i="5"/>
  <c r="I88" i="5"/>
  <c r="H88" i="5"/>
  <c r="G88" i="5"/>
  <c r="F88" i="5"/>
  <c r="E88" i="5"/>
  <c r="D88" i="5"/>
  <c r="B88" i="5"/>
  <c r="P87" i="5"/>
  <c r="O87" i="5"/>
  <c r="N87" i="5"/>
  <c r="M87" i="5"/>
  <c r="L87" i="5"/>
  <c r="K87" i="5"/>
  <c r="J87" i="5"/>
  <c r="I87" i="5"/>
  <c r="H87" i="5"/>
  <c r="G87" i="5"/>
  <c r="F87" i="5"/>
  <c r="D87" i="5"/>
  <c r="B87" i="5"/>
  <c r="E87" i="5" s="1"/>
  <c r="P86" i="5"/>
  <c r="O86" i="5"/>
  <c r="N86" i="5"/>
  <c r="M86" i="5"/>
  <c r="L86" i="5"/>
  <c r="K86" i="5"/>
  <c r="J86" i="5"/>
  <c r="I86" i="5"/>
  <c r="H86" i="5"/>
  <c r="G86" i="5"/>
  <c r="F86" i="5"/>
  <c r="E86" i="5"/>
  <c r="D86" i="5"/>
  <c r="B86" i="5"/>
  <c r="P85" i="5"/>
  <c r="O85" i="5"/>
  <c r="N85" i="5"/>
  <c r="M85" i="5"/>
  <c r="L85" i="5"/>
  <c r="K85" i="5"/>
  <c r="J85" i="5"/>
  <c r="I85" i="5"/>
  <c r="H85" i="5"/>
  <c r="G85" i="5"/>
  <c r="F85" i="5"/>
  <c r="D85" i="5"/>
  <c r="B85" i="5"/>
  <c r="E85" i="5" s="1"/>
  <c r="P84" i="5"/>
  <c r="O84" i="5"/>
  <c r="N84" i="5"/>
  <c r="M84" i="5"/>
  <c r="L84" i="5"/>
  <c r="K84" i="5"/>
  <c r="J84" i="5"/>
  <c r="I84" i="5"/>
  <c r="H84" i="5"/>
  <c r="G84" i="5"/>
  <c r="F84" i="5"/>
  <c r="E84" i="5"/>
  <c r="D84" i="5"/>
  <c r="B84" i="5"/>
  <c r="P83" i="5"/>
  <c r="O83" i="5"/>
  <c r="N83" i="5"/>
  <c r="M83" i="5"/>
  <c r="L83" i="5"/>
  <c r="K83" i="5"/>
  <c r="J83" i="5"/>
  <c r="I83" i="5"/>
  <c r="H83" i="5"/>
  <c r="G83" i="5"/>
  <c r="F83" i="5"/>
  <c r="D83" i="5"/>
  <c r="B83" i="5"/>
  <c r="E83" i="5" s="1"/>
  <c r="P82" i="5"/>
  <c r="O82" i="5"/>
  <c r="N82" i="5"/>
  <c r="M82" i="5"/>
  <c r="L82" i="5"/>
  <c r="K82" i="5"/>
  <c r="J82" i="5"/>
  <c r="I82" i="5"/>
  <c r="H82" i="5"/>
  <c r="G82" i="5"/>
  <c r="F82" i="5"/>
  <c r="E82" i="5"/>
  <c r="D82" i="5"/>
  <c r="B82" i="5"/>
  <c r="P81" i="5"/>
  <c r="O81" i="5"/>
  <c r="N81" i="5"/>
  <c r="M81" i="5"/>
  <c r="L81" i="5"/>
  <c r="K81" i="5"/>
  <c r="J81" i="5"/>
  <c r="I81" i="5"/>
  <c r="H81" i="5"/>
  <c r="G81" i="5"/>
  <c r="F81" i="5"/>
  <c r="D81" i="5"/>
  <c r="B81" i="5"/>
  <c r="E81" i="5" s="1"/>
  <c r="P80" i="5"/>
  <c r="O80" i="5"/>
  <c r="N80" i="5"/>
  <c r="M80" i="5"/>
  <c r="L80" i="5"/>
  <c r="K80" i="5"/>
  <c r="J80" i="5"/>
  <c r="I80" i="5"/>
  <c r="H80" i="5"/>
  <c r="G80" i="5"/>
  <c r="F80" i="5"/>
  <c r="E80" i="5"/>
  <c r="D80" i="5"/>
  <c r="B80" i="5"/>
  <c r="P79" i="5"/>
  <c r="O79" i="5"/>
  <c r="N79" i="5"/>
  <c r="M79" i="5"/>
  <c r="L79" i="5"/>
  <c r="K79" i="5"/>
  <c r="J79" i="5"/>
  <c r="I79" i="5"/>
  <c r="H79" i="5"/>
  <c r="G79" i="5"/>
  <c r="F79" i="5"/>
  <c r="D79" i="5"/>
  <c r="B79" i="5"/>
  <c r="E79" i="5" s="1"/>
  <c r="P78" i="5"/>
  <c r="O78" i="5"/>
  <c r="N78" i="5"/>
  <c r="M78" i="5"/>
  <c r="L78" i="5"/>
  <c r="K78" i="5"/>
  <c r="J78" i="5"/>
  <c r="I78" i="5"/>
  <c r="H78" i="5"/>
  <c r="G78" i="5"/>
  <c r="F78" i="5"/>
  <c r="E78" i="5"/>
  <c r="D78" i="5"/>
  <c r="B78" i="5"/>
  <c r="P77" i="5"/>
  <c r="O77" i="5"/>
  <c r="N77" i="5"/>
  <c r="M77" i="5"/>
  <c r="L77" i="5"/>
  <c r="K77" i="5"/>
  <c r="J77" i="5"/>
  <c r="I77" i="5"/>
  <c r="H77" i="5"/>
  <c r="G77" i="5"/>
  <c r="F77" i="5"/>
  <c r="D77" i="5"/>
  <c r="B77" i="5"/>
  <c r="E77" i="5" s="1"/>
  <c r="P76" i="5"/>
  <c r="O76" i="5"/>
  <c r="N76" i="5"/>
  <c r="M76" i="5"/>
  <c r="L76" i="5"/>
  <c r="K76" i="5"/>
  <c r="J76" i="5"/>
  <c r="I76" i="5"/>
  <c r="H76" i="5"/>
  <c r="G76" i="5"/>
  <c r="F76" i="5"/>
  <c r="E76" i="5"/>
  <c r="D76" i="5"/>
  <c r="B76" i="5"/>
  <c r="P75" i="5"/>
  <c r="O75" i="5"/>
  <c r="N75" i="5"/>
  <c r="M75" i="5"/>
  <c r="L75" i="5"/>
  <c r="K75" i="5"/>
  <c r="J75" i="5"/>
  <c r="I75" i="5"/>
  <c r="H75" i="5"/>
  <c r="G75" i="5"/>
  <c r="F75" i="5"/>
  <c r="D75" i="5"/>
  <c r="B75" i="5"/>
  <c r="E75" i="5" s="1"/>
  <c r="P74" i="5"/>
  <c r="O74" i="5"/>
  <c r="N74" i="5"/>
  <c r="M74" i="5"/>
  <c r="L74" i="5"/>
  <c r="K74" i="5"/>
  <c r="J74" i="5"/>
  <c r="I74" i="5"/>
  <c r="H74" i="5"/>
  <c r="G74" i="5"/>
  <c r="F74" i="5"/>
  <c r="E74" i="5"/>
  <c r="D74" i="5"/>
  <c r="B74" i="5"/>
  <c r="P73" i="5"/>
  <c r="O73" i="5"/>
  <c r="N73" i="5"/>
  <c r="M73" i="5"/>
  <c r="L73" i="5"/>
  <c r="K73" i="5"/>
  <c r="J73" i="5"/>
  <c r="I73" i="5"/>
  <c r="H73" i="5"/>
  <c r="G73" i="5"/>
  <c r="F73" i="5"/>
  <c r="D73" i="5"/>
  <c r="B73" i="5"/>
  <c r="E73" i="5" s="1"/>
  <c r="P72" i="5"/>
  <c r="O72" i="5"/>
  <c r="N72" i="5"/>
  <c r="M72" i="5"/>
  <c r="L72" i="5"/>
  <c r="K72" i="5"/>
  <c r="J72" i="5"/>
  <c r="I72" i="5"/>
  <c r="H72" i="5"/>
  <c r="G72" i="5"/>
  <c r="F72" i="5"/>
  <c r="E72" i="5"/>
  <c r="D72" i="5"/>
  <c r="B72" i="5"/>
  <c r="P71" i="5"/>
  <c r="O71" i="5"/>
  <c r="N71" i="5"/>
  <c r="M71" i="5"/>
  <c r="L71" i="5"/>
  <c r="K71" i="5"/>
  <c r="J71" i="5"/>
  <c r="I71" i="5"/>
  <c r="H71" i="5"/>
  <c r="G71" i="5"/>
  <c r="F71" i="5"/>
  <c r="D71" i="5"/>
  <c r="B71" i="5"/>
  <c r="E71" i="5" s="1"/>
  <c r="P70" i="5"/>
  <c r="O70" i="5"/>
  <c r="N70" i="5"/>
  <c r="M70" i="5"/>
  <c r="L70" i="5"/>
  <c r="K70" i="5"/>
  <c r="J70" i="5"/>
  <c r="I70" i="5"/>
  <c r="H70" i="5"/>
  <c r="G70" i="5"/>
  <c r="F70" i="5"/>
  <c r="E70" i="5"/>
  <c r="D70" i="5"/>
  <c r="B70" i="5"/>
  <c r="P69" i="5"/>
  <c r="O69" i="5"/>
  <c r="N69" i="5"/>
  <c r="M69" i="5"/>
  <c r="L69" i="5"/>
  <c r="K69" i="5"/>
  <c r="J69" i="5"/>
  <c r="I69" i="5"/>
  <c r="H69" i="5"/>
  <c r="G69" i="5"/>
  <c r="F69" i="5"/>
  <c r="D69" i="5"/>
  <c r="B69" i="5"/>
  <c r="E69" i="5" s="1"/>
  <c r="P68" i="5"/>
  <c r="O68" i="5"/>
  <c r="N68" i="5"/>
  <c r="M68" i="5"/>
  <c r="L68" i="5"/>
  <c r="K68" i="5"/>
  <c r="J68" i="5"/>
  <c r="I68" i="5"/>
  <c r="H68" i="5"/>
  <c r="G68" i="5"/>
  <c r="F68" i="5"/>
  <c r="E68" i="5"/>
  <c r="D68" i="5"/>
  <c r="B68" i="5"/>
  <c r="P67" i="5"/>
  <c r="O67" i="5"/>
  <c r="N67" i="5"/>
  <c r="M67" i="5"/>
  <c r="L67" i="5"/>
  <c r="K67" i="5"/>
  <c r="J67" i="5"/>
  <c r="I67" i="5"/>
  <c r="H67" i="5"/>
  <c r="G67" i="5"/>
  <c r="F67" i="5"/>
  <c r="D67" i="5"/>
  <c r="B67" i="5"/>
  <c r="E67" i="5" s="1"/>
  <c r="P66" i="5"/>
  <c r="O66" i="5"/>
  <c r="N66" i="5"/>
  <c r="M66" i="5"/>
  <c r="L66" i="5"/>
  <c r="K66" i="5"/>
  <c r="J66" i="5"/>
  <c r="I66" i="5"/>
  <c r="H66" i="5"/>
  <c r="G66" i="5"/>
  <c r="F66" i="5"/>
  <c r="E66" i="5"/>
  <c r="D66" i="5"/>
  <c r="B66" i="5"/>
  <c r="P65" i="5"/>
  <c r="O65" i="5"/>
  <c r="N65" i="5"/>
  <c r="M65" i="5"/>
  <c r="L65" i="5"/>
  <c r="K65" i="5"/>
  <c r="J65" i="5"/>
  <c r="I65" i="5"/>
  <c r="H65" i="5"/>
  <c r="G65" i="5"/>
  <c r="F65" i="5"/>
  <c r="D65" i="5"/>
  <c r="B65" i="5"/>
  <c r="E65" i="5" s="1"/>
  <c r="P64" i="5"/>
  <c r="O64" i="5"/>
  <c r="N64" i="5"/>
  <c r="M64" i="5"/>
  <c r="L64" i="5"/>
  <c r="K64" i="5"/>
  <c r="J64" i="5"/>
  <c r="I64" i="5"/>
  <c r="H64" i="5"/>
  <c r="G64" i="5"/>
  <c r="F64" i="5"/>
  <c r="E64" i="5"/>
  <c r="D64" i="5"/>
  <c r="B64" i="5"/>
  <c r="P63" i="5"/>
  <c r="O63" i="5"/>
  <c r="N63" i="5"/>
  <c r="M63" i="5"/>
  <c r="L63" i="5"/>
  <c r="K63" i="5"/>
  <c r="J63" i="5"/>
  <c r="I63" i="5"/>
  <c r="H63" i="5"/>
  <c r="G63" i="5"/>
  <c r="F63" i="5"/>
  <c r="D63" i="5"/>
  <c r="B63" i="5"/>
  <c r="E63" i="5" s="1"/>
  <c r="P62" i="5"/>
  <c r="O62" i="5"/>
  <c r="N62" i="5"/>
  <c r="M62" i="5"/>
  <c r="L62" i="5"/>
  <c r="K62" i="5"/>
  <c r="J62" i="5"/>
  <c r="I62" i="5"/>
  <c r="H62" i="5"/>
  <c r="G62" i="5"/>
  <c r="F62" i="5"/>
  <c r="E62" i="5"/>
  <c r="D62" i="5"/>
  <c r="B62" i="5"/>
  <c r="P61" i="5"/>
  <c r="O61" i="5"/>
  <c r="N61" i="5"/>
  <c r="M61" i="5"/>
  <c r="L61" i="5"/>
  <c r="K61" i="5"/>
  <c r="J61" i="5"/>
  <c r="I61" i="5"/>
  <c r="H61" i="5"/>
  <c r="G61" i="5"/>
  <c r="F61" i="5"/>
  <c r="D61" i="5"/>
  <c r="B61" i="5"/>
  <c r="E61" i="5" s="1"/>
  <c r="P60" i="5"/>
  <c r="O60" i="5"/>
  <c r="N60" i="5"/>
  <c r="M60" i="5"/>
  <c r="L60" i="5"/>
  <c r="K60" i="5"/>
  <c r="J60" i="5"/>
  <c r="I60" i="5"/>
  <c r="H60" i="5"/>
  <c r="G60" i="5"/>
  <c r="F60" i="5"/>
  <c r="E60" i="5"/>
  <c r="D60" i="5"/>
  <c r="B60" i="5"/>
  <c r="P59" i="5"/>
  <c r="O59" i="5"/>
  <c r="N59" i="5"/>
  <c r="M59" i="5"/>
  <c r="L59" i="5"/>
  <c r="K59" i="5"/>
  <c r="J59" i="5"/>
  <c r="I59" i="5"/>
  <c r="H59" i="5"/>
  <c r="G59" i="5"/>
  <c r="F59" i="5"/>
  <c r="D59" i="5"/>
  <c r="B59" i="5"/>
  <c r="E59" i="5" s="1"/>
  <c r="P58" i="5"/>
  <c r="O58" i="5"/>
  <c r="N58" i="5"/>
  <c r="M58" i="5"/>
  <c r="L58" i="5"/>
  <c r="K58" i="5"/>
  <c r="J58" i="5"/>
  <c r="I58" i="5"/>
  <c r="H58" i="5"/>
  <c r="G58" i="5"/>
  <c r="F58" i="5"/>
  <c r="E58" i="5"/>
  <c r="D58" i="5"/>
  <c r="B58" i="5"/>
  <c r="P57" i="5"/>
  <c r="O57" i="5"/>
  <c r="N57" i="5"/>
  <c r="M57" i="5"/>
  <c r="L57" i="5"/>
  <c r="K57" i="5"/>
  <c r="J57" i="5"/>
  <c r="I57" i="5"/>
  <c r="H57" i="5"/>
  <c r="G57" i="5"/>
  <c r="F57" i="5"/>
  <c r="D57" i="5"/>
  <c r="B57" i="5"/>
  <c r="E57" i="5" s="1"/>
  <c r="P56" i="5"/>
  <c r="O56" i="5"/>
  <c r="N56" i="5"/>
  <c r="M56" i="5"/>
  <c r="L56" i="5"/>
  <c r="K56" i="5"/>
  <c r="J56" i="5"/>
  <c r="I56" i="5"/>
  <c r="H56" i="5"/>
  <c r="G56" i="5"/>
  <c r="F56" i="5"/>
  <c r="E56" i="5"/>
  <c r="D56" i="5"/>
  <c r="B56" i="5"/>
  <c r="P55" i="5"/>
  <c r="O55" i="5"/>
  <c r="N55" i="5"/>
  <c r="M55" i="5"/>
  <c r="L55" i="5"/>
  <c r="K55" i="5"/>
  <c r="J55" i="5"/>
  <c r="I55" i="5"/>
  <c r="H55" i="5"/>
  <c r="G55" i="5"/>
  <c r="F55" i="5"/>
  <c r="D55" i="5"/>
  <c r="B55" i="5"/>
  <c r="E55" i="5" s="1"/>
  <c r="P54" i="5"/>
  <c r="O54" i="5"/>
  <c r="N54" i="5"/>
  <c r="M54" i="5"/>
  <c r="L54" i="5"/>
  <c r="K54" i="5"/>
  <c r="J54" i="5"/>
  <c r="I54" i="5"/>
  <c r="H54" i="5"/>
  <c r="G54" i="5"/>
  <c r="F54" i="5"/>
  <c r="E54" i="5"/>
  <c r="D54" i="5"/>
  <c r="B54" i="5"/>
  <c r="P53" i="5"/>
  <c r="O53" i="5"/>
  <c r="N53" i="5"/>
  <c r="M53" i="5"/>
  <c r="L53" i="5"/>
  <c r="K53" i="5"/>
  <c r="J53" i="5"/>
  <c r="I53" i="5"/>
  <c r="H53" i="5"/>
  <c r="G53" i="5"/>
  <c r="F53" i="5"/>
  <c r="D53" i="5"/>
  <c r="B53" i="5"/>
  <c r="E53" i="5" s="1"/>
  <c r="P52" i="5"/>
  <c r="O52" i="5"/>
  <c r="N52" i="5"/>
  <c r="M52" i="5"/>
  <c r="L52" i="5"/>
  <c r="K52" i="5"/>
  <c r="J52" i="5"/>
  <c r="I52" i="5"/>
  <c r="H52" i="5"/>
  <c r="G52" i="5"/>
  <c r="F52" i="5"/>
  <c r="E52" i="5"/>
  <c r="D52" i="5"/>
  <c r="B52" i="5"/>
  <c r="P51" i="5"/>
  <c r="O51" i="5"/>
  <c r="N51" i="5"/>
  <c r="M51" i="5"/>
  <c r="L51" i="5"/>
  <c r="K51" i="5"/>
  <c r="J51" i="5"/>
  <c r="I51" i="5"/>
  <c r="H51" i="5"/>
  <c r="G51" i="5"/>
  <c r="F51" i="5"/>
  <c r="D51" i="5"/>
  <c r="B51" i="5"/>
  <c r="E51" i="5" s="1"/>
  <c r="P50" i="5"/>
  <c r="O50" i="5"/>
  <c r="N50" i="5"/>
  <c r="M50" i="5"/>
  <c r="L50" i="5"/>
  <c r="K50" i="5"/>
  <c r="J50" i="5"/>
  <c r="I50" i="5"/>
  <c r="H50" i="5"/>
  <c r="G50" i="5"/>
  <c r="F50" i="5"/>
  <c r="E50" i="5"/>
  <c r="D50" i="5"/>
  <c r="B50" i="5"/>
  <c r="P49" i="5"/>
  <c r="O49" i="5"/>
  <c r="N49" i="5"/>
  <c r="M49" i="5"/>
  <c r="L49" i="5"/>
  <c r="K49" i="5"/>
  <c r="J49" i="5"/>
  <c r="I49" i="5"/>
  <c r="H49" i="5"/>
  <c r="G49" i="5"/>
  <c r="F49" i="5"/>
  <c r="D49" i="5"/>
  <c r="B49" i="5"/>
  <c r="E49" i="5" s="1"/>
  <c r="P48" i="5"/>
  <c r="O48" i="5"/>
  <c r="N48" i="5"/>
  <c r="M48" i="5"/>
  <c r="L48" i="5"/>
  <c r="K48" i="5"/>
  <c r="J48" i="5"/>
  <c r="I48" i="5"/>
  <c r="H48" i="5"/>
  <c r="G48" i="5"/>
  <c r="F48" i="5"/>
  <c r="E48" i="5"/>
  <c r="D48" i="5"/>
  <c r="B48" i="5"/>
  <c r="P47" i="5"/>
  <c r="O47" i="5"/>
  <c r="N47" i="5"/>
  <c r="M47" i="5"/>
  <c r="L47" i="5"/>
  <c r="K47" i="5"/>
  <c r="J47" i="5"/>
  <c r="I47" i="5"/>
  <c r="H47" i="5"/>
  <c r="G47" i="5"/>
  <c r="F47" i="5"/>
  <c r="D47" i="5"/>
  <c r="B47" i="5"/>
  <c r="E47" i="5" s="1"/>
  <c r="P46" i="5"/>
  <c r="O46" i="5"/>
  <c r="N46" i="5"/>
  <c r="M46" i="5"/>
  <c r="L46" i="5"/>
  <c r="K46" i="5"/>
  <c r="J46" i="5"/>
  <c r="I46" i="5"/>
  <c r="H46" i="5"/>
  <c r="G46" i="5"/>
  <c r="F46" i="5"/>
  <c r="E46" i="5"/>
  <c r="D46" i="5"/>
  <c r="B46" i="5"/>
  <c r="P45" i="5"/>
  <c r="O45" i="5"/>
  <c r="N45" i="5"/>
  <c r="M45" i="5"/>
  <c r="L45" i="5"/>
  <c r="K45" i="5"/>
  <c r="J45" i="5"/>
  <c r="I45" i="5"/>
  <c r="H45" i="5"/>
  <c r="G45" i="5"/>
  <c r="F45" i="5"/>
  <c r="D45" i="5"/>
  <c r="B45" i="5"/>
  <c r="E45" i="5" s="1"/>
  <c r="P44" i="5"/>
  <c r="O44" i="5"/>
  <c r="N44" i="5"/>
  <c r="M44" i="5"/>
  <c r="L44" i="5"/>
  <c r="K44" i="5"/>
  <c r="J44" i="5"/>
  <c r="I44" i="5"/>
  <c r="H44" i="5"/>
  <c r="G44" i="5"/>
  <c r="F44" i="5"/>
  <c r="E44" i="5"/>
  <c r="D44" i="5"/>
  <c r="B44" i="5"/>
  <c r="P43" i="5"/>
  <c r="O43" i="5"/>
  <c r="N43" i="5"/>
  <c r="M43" i="5"/>
  <c r="L43" i="5"/>
  <c r="K43" i="5"/>
  <c r="J43" i="5"/>
  <c r="I43" i="5"/>
  <c r="H43" i="5"/>
  <c r="G43" i="5"/>
  <c r="F43" i="5"/>
  <c r="D43" i="5"/>
  <c r="B43" i="5"/>
  <c r="E43" i="5" s="1"/>
  <c r="P42" i="5"/>
  <c r="O42" i="5"/>
  <c r="N42" i="5"/>
  <c r="M42" i="5"/>
  <c r="L42" i="5"/>
  <c r="K42" i="5"/>
  <c r="J42" i="5"/>
  <c r="I42" i="5"/>
  <c r="H42" i="5"/>
  <c r="G42" i="5"/>
  <c r="F42" i="5"/>
  <c r="E42" i="5"/>
  <c r="D42" i="5"/>
  <c r="B42" i="5"/>
  <c r="P41" i="5"/>
  <c r="O41" i="5"/>
  <c r="N41" i="5"/>
  <c r="M41" i="5"/>
  <c r="L41" i="5"/>
  <c r="K41" i="5"/>
  <c r="J41" i="5"/>
  <c r="I41" i="5"/>
  <c r="H41" i="5"/>
  <c r="G41" i="5"/>
  <c r="F41" i="5"/>
  <c r="D41" i="5"/>
  <c r="B41" i="5"/>
  <c r="E41" i="5" s="1"/>
  <c r="P40" i="5"/>
  <c r="O40" i="5"/>
  <c r="N40" i="5"/>
  <c r="M40" i="5"/>
  <c r="L40" i="5"/>
  <c r="K40" i="5"/>
  <c r="J40" i="5"/>
  <c r="I40" i="5"/>
  <c r="H40" i="5"/>
  <c r="G40" i="5"/>
  <c r="F40" i="5"/>
  <c r="E40" i="5"/>
  <c r="D40" i="5"/>
  <c r="B40" i="5"/>
  <c r="P39" i="5"/>
  <c r="O39" i="5"/>
  <c r="N39" i="5"/>
  <c r="M39" i="5"/>
  <c r="L39" i="5"/>
  <c r="K39" i="5"/>
  <c r="J39" i="5"/>
  <c r="I39" i="5"/>
  <c r="H39" i="5"/>
  <c r="G39" i="5"/>
  <c r="F39" i="5"/>
  <c r="D39" i="5"/>
  <c r="B39" i="5"/>
  <c r="E39" i="5" s="1"/>
  <c r="P38" i="5"/>
  <c r="O38" i="5"/>
  <c r="N38" i="5"/>
  <c r="M38" i="5"/>
  <c r="L38" i="5"/>
  <c r="K38" i="5"/>
  <c r="J38" i="5"/>
  <c r="I38" i="5"/>
  <c r="H38" i="5"/>
  <c r="G38" i="5"/>
  <c r="F38" i="5"/>
  <c r="E38" i="5"/>
  <c r="D38" i="5"/>
  <c r="B38" i="5"/>
  <c r="P37" i="5"/>
  <c r="O37" i="5"/>
  <c r="N37" i="5"/>
  <c r="M37" i="5"/>
  <c r="L37" i="5"/>
  <c r="K37" i="5"/>
  <c r="J37" i="5"/>
  <c r="I37" i="5"/>
  <c r="H37" i="5"/>
  <c r="G37" i="5"/>
  <c r="F37" i="5"/>
  <c r="D37" i="5"/>
  <c r="B37" i="5"/>
  <c r="E37" i="5" s="1"/>
  <c r="P36" i="5"/>
  <c r="O36" i="5"/>
  <c r="N36" i="5"/>
  <c r="M36" i="5"/>
  <c r="L36" i="5"/>
  <c r="K36" i="5"/>
  <c r="J36" i="5"/>
  <c r="I36" i="5"/>
  <c r="H36" i="5"/>
  <c r="G36" i="5"/>
  <c r="F36" i="5"/>
  <c r="E36" i="5"/>
  <c r="D36" i="5"/>
  <c r="B36" i="5"/>
  <c r="P35" i="5"/>
  <c r="O35" i="5"/>
  <c r="N35" i="5"/>
  <c r="M35" i="5"/>
  <c r="L35" i="5"/>
  <c r="K35" i="5"/>
  <c r="J35" i="5"/>
  <c r="I35" i="5"/>
  <c r="H35" i="5"/>
  <c r="G35" i="5"/>
  <c r="F35" i="5"/>
  <c r="D35" i="5"/>
  <c r="B35" i="5"/>
  <c r="E35" i="5" s="1"/>
  <c r="P34" i="5"/>
  <c r="O34" i="5"/>
  <c r="N34" i="5"/>
  <c r="M34" i="5"/>
  <c r="L34" i="5"/>
  <c r="K34" i="5"/>
  <c r="J34" i="5"/>
  <c r="I34" i="5"/>
  <c r="H34" i="5"/>
  <c r="G34" i="5"/>
  <c r="F34" i="5"/>
  <c r="E34" i="5"/>
  <c r="D34" i="5"/>
  <c r="B34" i="5"/>
  <c r="P33" i="5"/>
  <c r="O33" i="5"/>
  <c r="N33" i="5"/>
  <c r="M33" i="5"/>
  <c r="L33" i="5"/>
  <c r="K33" i="5"/>
  <c r="J33" i="5"/>
  <c r="I33" i="5"/>
  <c r="H33" i="5"/>
  <c r="G33" i="5"/>
  <c r="F33" i="5"/>
  <c r="D33" i="5"/>
  <c r="B33" i="5"/>
  <c r="E33" i="5" s="1"/>
  <c r="P32" i="5"/>
  <c r="O32" i="5"/>
  <c r="N32" i="5"/>
  <c r="M32" i="5"/>
  <c r="L32" i="5"/>
  <c r="K32" i="5"/>
  <c r="J32" i="5"/>
  <c r="I32" i="5"/>
  <c r="H32" i="5"/>
  <c r="G32" i="5"/>
  <c r="F32" i="5"/>
  <c r="E32" i="5"/>
  <c r="D32" i="5"/>
  <c r="B32" i="5"/>
  <c r="P31" i="5"/>
  <c r="O31" i="5"/>
  <c r="N31" i="5"/>
  <c r="M31" i="5"/>
  <c r="L31" i="5"/>
  <c r="K31" i="5"/>
  <c r="J31" i="5"/>
  <c r="I31" i="5"/>
  <c r="H31" i="5"/>
  <c r="G31" i="5"/>
  <c r="F31" i="5"/>
  <c r="D31" i="5"/>
  <c r="B31" i="5"/>
  <c r="E31" i="5" s="1"/>
  <c r="P30" i="5"/>
  <c r="O30" i="5"/>
  <c r="N30" i="5"/>
  <c r="M30" i="5"/>
  <c r="L30" i="5"/>
  <c r="K30" i="5"/>
  <c r="J30" i="5"/>
  <c r="I30" i="5"/>
  <c r="H30" i="5"/>
  <c r="G30" i="5"/>
  <c r="F30" i="5"/>
  <c r="E30" i="5"/>
  <c r="D30" i="5"/>
  <c r="B30" i="5"/>
  <c r="P29" i="5"/>
  <c r="O29" i="5"/>
  <c r="N29" i="5"/>
  <c r="M29" i="5"/>
  <c r="L29" i="5"/>
  <c r="K29" i="5"/>
  <c r="J29" i="5"/>
  <c r="I29" i="5"/>
  <c r="H29" i="5"/>
  <c r="G29" i="5"/>
  <c r="F29" i="5"/>
  <c r="D29" i="5"/>
  <c r="B29" i="5"/>
  <c r="E29" i="5" s="1"/>
  <c r="P28" i="5"/>
  <c r="O28" i="5"/>
  <c r="N28" i="5"/>
  <c r="M28" i="5"/>
  <c r="L28" i="5"/>
  <c r="K28" i="5"/>
  <c r="J28" i="5"/>
  <c r="I28" i="5"/>
  <c r="H28" i="5"/>
  <c r="G28" i="5"/>
  <c r="F28" i="5"/>
  <c r="E28" i="5"/>
  <c r="D28" i="5"/>
  <c r="B28" i="5"/>
  <c r="P27" i="5"/>
  <c r="O27" i="5"/>
  <c r="N27" i="5"/>
  <c r="M27" i="5"/>
  <c r="L27" i="5"/>
  <c r="K27" i="5"/>
  <c r="J27" i="5"/>
  <c r="I27" i="5"/>
  <c r="H27" i="5"/>
  <c r="G27" i="5"/>
  <c r="F27" i="5"/>
  <c r="D27" i="5"/>
  <c r="B27" i="5"/>
  <c r="E27" i="5" s="1"/>
  <c r="P26" i="5"/>
  <c r="O26" i="5"/>
  <c r="N26" i="5"/>
  <c r="M26" i="5"/>
  <c r="L26" i="5"/>
  <c r="K26" i="5"/>
  <c r="J26" i="5"/>
  <c r="I26" i="5"/>
  <c r="H26" i="5"/>
  <c r="G26" i="5"/>
  <c r="F26" i="5"/>
  <c r="E26" i="5"/>
  <c r="D26" i="5"/>
  <c r="B26" i="5"/>
  <c r="P25" i="5"/>
  <c r="O25" i="5"/>
  <c r="N25" i="5"/>
  <c r="M25" i="5"/>
  <c r="L25" i="5"/>
  <c r="K25" i="5"/>
  <c r="J25" i="5"/>
  <c r="I25" i="5"/>
  <c r="H25" i="5"/>
  <c r="G25" i="5"/>
  <c r="F25" i="5"/>
  <c r="D25" i="5"/>
  <c r="B25" i="5"/>
  <c r="E25" i="5" s="1"/>
  <c r="P24" i="5"/>
  <c r="O24" i="5"/>
  <c r="N24" i="5"/>
  <c r="M24" i="5"/>
  <c r="L24" i="5"/>
  <c r="K24" i="5"/>
  <c r="J24" i="5"/>
  <c r="I24" i="5"/>
  <c r="H24" i="5"/>
  <c r="G24" i="5"/>
  <c r="F24" i="5"/>
  <c r="E24" i="5"/>
  <c r="D24" i="5"/>
  <c r="B24" i="5"/>
  <c r="P23" i="5"/>
  <c r="O23" i="5"/>
  <c r="N23" i="5"/>
  <c r="M23" i="5"/>
  <c r="L23" i="5"/>
  <c r="K23" i="5"/>
  <c r="J23" i="5"/>
  <c r="I23" i="5"/>
  <c r="H23" i="5"/>
  <c r="G23" i="5"/>
  <c r="F23" i="5"/>
  <c r="D23" i="5"/>
  <c r="B23" i="5"/>
  <c r="E23" i="5" s="1"/>
  <c r="P22" i="5"/>
  <c r="O22" i="5"/>
  <c r="N22" i="5"/>
  <c r="M22" i="5"/>
  <c r="L22" i="5"/>
  <c r="K22" i="5"/>
  <c r="J22" i="5"/>
  <c r="I22" i="5"/>
  <c r="H22" i="5"/>
  <c r="G22" i="5"/>
  <c r="F22" i="5"/>
  <c r="E22" i="5"/>
  <c r="D22" i="5"/>
  <c r="B22" i="5"/>
  <c r="P21" i="5"/>
  <c r="O21" i="5"/>
  <c r="N21" i="5"/>
  <c r="M21" i="5"/>
  <c r="L21" i="5"/>
  <c r="K21" i="5"/>
  <c r="J21" i="5"/>
  <c r="I21" i="5"/>
  <c r="H21" i="5"/>
  <c r="G21" i="5"/>
  <c r="F21" i="5"/>
  <c r="D21" i="5"/>
  <c r="B21" i="5"/>
  <c r="E21" i="5" s="1"/>
  <c r="P20" i="5"/>
  <c r="O20" i="5"/>
  <c r="N20" i="5"/>
  <c r="M20" i="5"/>
  <c r="L20" i="5"/>
  <c r="K20" i="5"/>
  <c r="J20" i="5"/>
  <c r="I20" i="5"/>
  <c r="H20" i="5"/>
  <c r="G20" i="5"/>
  <c r="F20" i="5"/>
  <c r="E20" i="5"/>
  <c r="D20" i="5"/>
  <c r="B20" i="5"/>
  <c r="P19" i="5"/>
  <c r="O19" i="5"/>
  <c r="N19" i="5"/>
  <c r="M19" i="5"/>
  <c r="L19" i="5"/>
  <c r="K19" i="5"/>
  <c r="J19" i="5"/>
  <c r="I19" i="5"/>
  <c r="H19" i="5"/>
  <c r="G19" i="5"/>
  <c r="F19" i="5"/>
  <c r="D19" i="5"/>
  <c r="B19" i="5"/>
  <c r="E19" i="5" s="1"/>
  <c r="P18" i="5"/>
  <c r="O18" i="5"/>
  <c r="N18" i="5"/>
  <c r="M18" i="5"/>
  <c r="L18" i="5"/>
  <c r="K18" i="5"/>
  <c r="J18" i="5"/>
  <c r="I18" i="5"/>
  <c r="H18" i="5"/>
  <c r="G18" i="5"/>
  <c r="F18" i="5"/>
  <c r="E18" i="5"/>
  <c r="D18" i="5"/>
  <c r="B18" i="5"/>
  <c r="P17" i="5"/>
  <c r="O17" i="5"/>
  <c r="N17" i="5"/>
  <c r="M17" i="5"/>
  <c r="L17" i="5"/>
  <c r="K17" i="5"/>
  <c r="J17" i="5"/>
  <c r="I17" i="5"/>
  <c r="H17" i="5"/>
  <c r="G17" i="5"/>
  <c r="F17" i="5"/>
  <c r="D17" i="5"/>
  <c r="B17" i="5"/>
  <c r="E17" i="5" s="1"/>
  <c r="P16" i="5"/>
  <c r="O16" i="5"/>
  <c r="N16" i="5"/>
  <c r="M16" i="5"/>
  <c r="L16" i="5"/>
  <c r="K16" i="5"/>
  <c r="J16" i="5"/>
  <c r="I16" i="5"/>
  <c r="H16" i="5"/>
  <c r="G16" i="5"/>
  <c r="F16" i="5"/>
  <c r="E16" i="5"/>
  <c r="D16" i="5"/>
  <c r="B16" i="5"/>
  <c r="P15" i="5"/>
  <c r="O15" i="5"/>
  <c r="N15" i="5"/>
  <c r="M15" i="5"/>
  <c r="L15" i="5"/>
  <c r="K15" i="5"/>
  <c r="J15" i="5"/>
  <c r="I15" i="5"/>
  <c r="H15" i="5"/>
  <c r="G15" i="5"/>
  <c r="F15" i="5"/>
  <c r="D15" i="5"/>
  <c r="B15" i="5"/>
  <c r="E15" i="5" s="1"/>
  <c r="P14" i="5"/>
  <c r="O14" i="5"/>
  <c r="N14" i="5"/>
  <c r="M14" i="5"/>
  <c r="L14" i="5"/>
  <c r="K14" i="5"/>
  <c r="J14" i="5"/>
  <c r="I14" i="5"/>
  <c r="H14" i="5"/>
  <c r="G14" i="5"/>
  <c r="F14" i="5"/>
  <c r="E14" i="5"/>
  <c r="D14" i="5"/>
  <c r="B14" i="5"/>
  <c r="P13" i="5"/>
  <c r="O13" i="5"/>
  <c r="N13" i="5"/>
  <c r="M13" i="5"/>
  <c r="L13" i="5"/>
  <c r="K13" i="5"/>
  <c r="J13" i="5"/>
  <c r="I13" i="5"/>
  <c r="H13" i="5"/>
  <c r="G13" i="5"/>
  <c r="F13" i="5"/>
  <c r="D13" i="5"/>
  <c r="B13" i="5"/>
  <c r="E13" i="5" s="1"/>
  <c r="P12" i="5"/>
  <c r="O12" i="5"/>
  <c r="N12" i="5"/>
  <c r="M12" i="5"/>
  <c r="L12" i="5"/>
  <c r="K12" i="5"/>
  <c r="J12" i="5"/>
  <c r="I12" i="5"/>
  <c r="H12" i="5"/>
  <c r="G12" i="5"/>
  <c r="F12" i="5"/>
  <c r="E12" i="5"/>
  <c r="D12" i="5"/>
  <c r="B12" i="5"/>
  <c r="P11" i="5"/>
  <c r="O11" i="5"/>
  <c r="N11" i="5"/>
  <c r="M11" i="5"/>
  <c r="L11" i="5"/>
  <c r="K11" i="5"/>
  <c r="J11" i="5"/>
  <c r="I11" i="5"/>
  <c r="H11" i="5"/>
  <c r="G11" i="5"/>
  <c r="F11" i="5"/>
  <c r="D11" i="5"/>
  <c r="B11" i="5"/>
  <c r="E11" i="5" s="1"/>
  <c r="P10" i="5"/>
  <c r="O10" i="5"/>
  <c r="N10" i="5"/>
  <c r="M10" i="5"/>
  <c r="L10" i="5"/>
  <c r="K10" i="5"/>
  <c r="J10" i="5"/>
  <c r="I10" i="5"/>
  <c r="H10" i="5"/>
  <c r="G10" i="5"/>
  <c r="F10" i="5"/>
  <c r="E10" i="5"/>
  <c r="D10" i="5"/>
  <c r="B10" i="5"/>
  <c r="P9" i="5"/>
  <c r="O9" i="5"/>
  <c r="N9" i="5"/>
  <c r="M9" i="5"/>
  <c r="L9" i="5"/>
  <c r="K9" i="5"/>
  <c r="J9" i="5"/>
  <c r="I9" i="5"/>
  <c r="H9" i="5"/>
  <c r="G9" i="5"/>
  <c r="F9" i="5"/>
  <c r="D9" i="5"/>
  <c r="B9" i="5"/>
  <c r="E9" i="5" s="1"/>
  <c r="P8" i="5"/>
  <c r="O8" i="5"/>
  <c r="N8" i="5"/>
  <c r="M8" i="5"/>
  <c r="L8" i="5"/>
  <c r="K8" i="5"/>
  <c r="J8" i="5"/>
  <c r="I8" i="5"/>
  <c r="H8" i="5"/>
  <c r="G8" i="5"/>
  <c r="F8" i="5"/>
  <c r="E8" i="5"/>
  <c r="D8" i="5"/>
  <c r="B8" i="5"/>
  <c r="P6" i="5"/>
  <c r="O6" i="5"/>
  <c r="N6" i="5"/>
  <c r="M6" i="5"/>
  <c r="L6" i="5"/>
  <c r="K6" i="5"/>
  <c r="J6" i="5"/>
  <c r="I6" i="5"/>
  <c r="H6" i="5"/>
  <c r="G6" i="5"/>
  <c r="F6" i="5"/>
  <c r="E6" i="5"/>
  <c r="O390" i="4"/>
  <c r="N390" i="4"/>
  <c r="M390" i="4"/>
  <c r="L390" i="4"/>
  <c r="K390" i="4"/>
  <c r="J390" i="4"/>
  <c r="I390" i="4"/>
  <c r="H390" i="4"/>
  <c r="G390" i="4"/>
  <c r="F390" i="4"/>
  <c r="E390" i="4"/>
  <c r="D390" i="4"/>
  <c r="C390" i="4"/>
  <c r="O389" i="4"/>
  <c r="N389" i="4"/>
  <c r="M389" i="4"/>
  <c r="L389" i="4"/>
  <c r="K389" i="4"/>
  <c r="J389" i="4"/>
  <c r="I389" i="4"/>
  <c r="H389" i="4"/>
  <c r="G389" i="4"/>
  <c r="F389" i="4"/>
  <c r="E389" i="4"/>
  <c r="D389" i="4"/>
  <c r="C389" i="4"/>
  <c r="O388" i="4"/>
  <c r="N388" i="4"/>
  <c r="M388" i="4"/>
  <c r="L388" i="4"/>
  <c r="K388" i="4"/>
  <c r="J388" i="4"/>
  <c r="I388" i="4"/>
  <c r="H388" i="4"/>
  <c r="G388" i="4"/>
  <c r="F388" i="4"/>
  <c r="E388" i="4"/>
  <c r="D388" i="4"/>
  <c r="C388" i="4"/>
  <c r="O387" i="4"/>
  <c r="N387" i="4"/>
  <c r="M387" i="4"/>
  <c r="L387" i="4"/>
  <c r="K387" i="4"/>
  <c r="J387" i="4"/>
  <c r="I387" i="4"/>
  <c r="H387" i="4"/>
  <c r="G387" i="4"/>
  <c r="F387" i="4"/>
  <c r="E387" i="4"/>
  <c r="D387" i="4"/>
  <c r="C387" i="4"/>
  <c r="O386" i="4"/>
  <c r="N386" i="4"/>
  <c r="M386" i="4"/>
  <c r="L386" i="4"/>
  <c r="K386" i="4"/>
  <c r="J386" i="4"/>
  <c r="I386" i="4"/>
  <c r="H386" i="4"/>
  <c r="G386" i="4"/>
  <c r="F386" i="4"/>
  <c r="E386" i="4"/>
  <c r="D386" i="4"/>
  <c r="C386" i="4"/>
  <c r="O385" i="4"/>
  <c r="N385" i="4"/>
  <c r="M385" i="4"/>
  <c r="L385" i="4"/>
  <c r="K385" i="4"/>
  <c r="J385" i="4"/>
  <c r="I385" i="4"/>
  <c r="H385" i="4"/>
  <c r="G385" i="4"/>
  <c r="F385" i="4"/>
  <c r="E385" i="4"/>
  <c r="D385" i="4"/>
  <c r="C385" i="4"/>
  <c r="O384" i="4"/>
  <c r="N384" i="4"/>
  <c r="M384" i="4"/>
  <c r="L384" i="4"/>
  <c r="K384" i="4"/>
  <c r="J384" i="4"/>
  <c r="I384" i="4"/>
  <c r="H384" i="4"/>
  <c r="G384" i="4"/>
  <c r="F384" i="4"/>
  <c r="E384" i="4"/>
  <c r="D384" i="4"/>
  <c r="C384" i="4"/>
  <c r="O383" i="4"/>
  <c r="N383" i="4"/>
  <c r="M383" i="4"/>
  <c r="L383" i="4"/>
  <c r="K383" i="4"/>
  <c r="J383" i="4"/>
  <c r="I383" i="4"/>
  <c r="H383" i="4"/>
  <c r="G383" i="4"/>
  <c r="F383" i="4"/>
  <c r="E383" i="4"/>
  <c r="D383" i="4"/>
  <c r="C383" i="4"/>
  <c r="O382" i="4"/>
  <c r="N382" i="4"/>
  <c r="M382" i="4"/>
  <c r="L382" i="4"/>
  <c r="K382" i="4"/>
  <c r="J382" i="4"/>
  <c r="I382" i="4"/>
  <c r="H382" i="4"/>
  <c r="G382" i="4"/>
  <c r="F382" i="4"/>
  <c r="E382" i="4"/>
  <c r="D382" i="4"/>
  <c r="C382" i="4"/>
  <c r="O381" i="4"/>
  <c r="N381" i="4"/>
  <c r="M381" i="4"/>
  <c r="L381" i="4"/>
  <c r="K381" i="4"/>
  <c r="J381" i="4"/>
  <c r="I381" i="4"/>
  <c r="H381" i="4"/>
  <c r="G381" i="4"/>
  <c r="F381" i="4"/>
  <c r="E381" i="4"/>
  <c r="D381" i="4"/>
  <c r="C381" i="4"/>
  <c r="O380" i="4"/>
  <c r="N380" i="4"/>
  <c r="M380" i="4"/>
  <c r="L380" i="4"/>
  <c r="K380" i="4"/>
  <c r="J380" i="4"/>
  <c r="I380" i="4"/>
  <c r="H380" i="4"/>
  <c r="G380" i="4"/>
  <c r="F380" i="4"/>
  <c r="E380" i="4"/>
  <c r="D380" i="4"/>
  <c r="C380" i="4"/>
  <c r="O379" i="4"/>
  <c r="N379" i="4"/>
  <c r="M379" i="4"/>
  <c r="L379" i="4"/>
  <c r="K379" i="4"/>
  <c r="J379" i="4"/>
  <c r="I379" i="4"/>
  <c r="H379" i="4"/>
  <c r="G379" i="4"/>
  <c r="F379" i="4"/>
  <c r="E379" i="4"/>
  <c r="D379" i="4"/>
  <c r="C379" i="4"/>
  <c r="O378" i="4"/>
  <c r="N378" i="4"/>
  <c r="M378" i="4"/>
  <c r="L378" i="4"/>
  <c r="K378" i="4"/>
  <c r="J378" i="4"/>
  <c r="I378" i="4"/>
  <c r="H378" i="4"/>
  <c r="G378" i="4"/>
  <c r="F378" i="4"/>
  <c r="E378" i="4"/>
  <c r="D378" i="4"/>
  <c r="C378" i="4"/>
  <c r="O377" i="4"/>
  <c r="N377" i="4"/>
  <c r="M377" i="4"/>
  <c r="L377" i="4"/>
  <c r="K377" i="4"/>
  <c r="J377" i="4"/>
  <c r="I377" i="4"/>
  <c r="H377" i="4"/>
  <c r="G377" i="4"/>
  <c r="F377" i="4"/>
  <c r="E377" i="4"/>
  <c r="D377" i="4"/>
  <c r="C377" i="4"/>
  <c r="O376" i="4"/>
  <c r="N376" i="4"/>
  <c r="M376" i="4"/>
  <c r="L376" i="4"/>
  <c r="K376" i="4"/>
  <c r="J376" i="4"/>
  <c r="I376" i="4"/>
  <c r="H376" i="4"/>
  <c r="G376" i="4"/>
  <c r="F376" i="4"/>
  <c r="E376" i="4"/>
  <c r="D376" i="4"/>
  <c r="C376" i="4"/>
  <c r="O375" i="4"/>
  <c r="N375" i="4"/>
  <c r="M375" i="4"/>
  <c r="L375" i="4"/>
  <c r="K375" i="4"/>
  <c r="J375" i="4"/>
  <c r="I375" i="4"/>
  <c r="H375" i="4"/>
  <c r="G375" i="4"/>
  <c r="F375" i="4"/>
  <c r="E375" i="4"/>
  <c r="D375" i="4"/>
  <c r="C375" i="4"/>
  <c r="O374" i="4"/>
  <c r="N374" i="4"/>
  <c r="M374" i="4"/>
  <c r="L374" i="4"/>
  <c r="K374" i="4"/>
  <c r="J374" i="4"/>
  <c r="I374" i="4"/>
  <c r="H374" i="4"/>
  <c r="G374" i="4"/>
  <c r="F374" i="4"/>
  <c r="E374" i="4"/>
  <c r="D374" i="4"/>
  <c r="C374" i="4"/>
  <c r="O373" i="4"/>
  <c r="N373" i="4"/>
  <c r="M373" i="4"/>
  <c r="L373" i="4"/>
  <c r="K373" i="4"/>
  <c r="J373" i="4"/>
  <c r="I373" i="4"/>
  <c r="H373" i="4"/>
  <c r="G373" i="4"/>
  <c r="F373" i="4"/>
  <c r="E373" i="4"/>
  <c r="D373" i="4"/>
  <c r="C373" i="4"/>
  <c r="O372" i="4"/>
  <c r="N372" i="4"/>
  <c r="M372" i="4"/>
  <c r="L372" i="4"/>
  <c r="K372" i="4"/>
  <c r="J372" i="4"/>
  <c r="I372" i="4"/>
  <c r="H372" i="4"/>
  <c r="G372" i="4"/>
  <c r="F372" i="4"/>
  <c r="E372" i="4"/>
  <c r="D372" i="4"/>
  <c r="C372" i="4"/>
  <c r="O371" i="4"/>
  <c r="N371" i="4"/>
  <c r="M371" i="4"/>
  <c r="L371" i="4"/>
  <c r="K371" i="4"/>
  <c r="J371" i="4"/>
  <c r="I371" i="4"/>
  <c r="H371" i="4"/>
  <c r="G371" i="4"/>
  <c r="F371" i="4"/>
  <c r="E371" i="4"/>
  <c r="D371" i="4"/>
  <c r="C371" i="4"/>
  <c r="O370" i="4"/>
  <c r="N370" i="4"/>
  <c r="M370" i="4"/>
  <c r="L370" i="4"/>
  <c r="K370" i="4"/>
  <c r="J370" i="4"/>
  <c r="I370" i="4"/>
  <c r="H370" i="4"/>
  <c r="G370" i="4"/>
  <c r="F370" i="4"/>
  <c r="E370" i="4"/>
  <c r="D370" i="4"/>
  <c r="C370" i="4"/>
  <c r="O369" i="4"/>
  <c r="N369" i="4"/>
  <c r="M369" i="4"/>
  <c r="L369" i="4"/>
  <c r="K369" i="4"/>
  <c r="J369" i="4"/>
  <c r="I369" i="4"/>
  <c r="H369" i="4"/>
  <c r="G369" i="4"/>
  <c r="F369" i="4"/>
  <c r="E369" i="4"/>
  <c r="D369" i="4"/>
  <c r="C369" i="4"/>
  <c r="O368" i="4"/>
  <c r="N368" i="4"/>
  <c r="M368" i="4"/>
  <c r="L368" i="4"/>
  <c r="K368" i="4"/>
  <c r="J368" i="4"/>
  <c r="I368" i="4"/>
  <c r="H368" i="4"/>
  <c r="G368" i="4"/>
  <c r="F368" i="4"/>
  <c r="E368" i="4"/>
  <c r="D368" i="4"/>
  <c r="C368" i="4"/>
  <c r="O367" i="4"/>
  <c r="N367" i="4"/>
  <c r="M367" i="4"/>
  <c r="L367" i="4"/>
  <c r="K367" i="4"/>
  <c r="J367" i="4"/>
  <c r="I367" i="4"/>
  <c r="H367" i="4"/>
  <c r="G367" i="4"/>
  <c r="F367" i="4"/>
  <c r="E367" i="4"/>
  <c r="D367" i="4"/>
  <c r="C367" i="4"/>
  <c r="O366" i="4"/>
  <c r="N366" i="4"/>
  <c r="M366" i="4"/>
  <c r="L366" i="4"/>
  <c r="K366" i="4"/>
  <c r="J366" i="4"/>
  <c r="I366" i="4"/>
  <c r="H366" i="4"/>
  <c r="G366" i="4"/>
  <c r="F366" i="4"/>
  <c r="E366" i="4"/>
  <c r="D366" i="4"/>
  <c r="C366" i="4"/>
  <c r="O365" i="4"/>
  <c r="N365" i="4"/>
  <c r="M365" i="4"/>
  <c r="L365" i="4"/>
  <c r="K365" i="4"/>
  <c r="J365" i="4"/>
  <c r="I365" i="4"/>
  <c r="H365" i="4"/>
  <c r="G365" i="4"/>
  <c r="F365" i="4"/>
  <c r="E365" i="4"/>
  <c r="D365" i="4"/>
  <c r="C365" i="4"/>
  <c r="O364" i="4"/>
  <c r="N364" i="4"/>
  <c r="M364" i="4"/>
  <c r="L364" i="4"/>
  <c r="K364" i="4"/>
  <c r="J364" i="4"/>
  <c r="I364" i="4"/>
  <c r="H364" i="4"/>
  <c r="G364" i="4"/>
  <c r="F364" i="4"/>
  <c r="E364" i="4"/>
  <c r="D364" i="4"/>
  <c r="C364" i="4"/>
  <c r="O363" i="4"/>
  <c r="N363" i="4"/>
  <c r="M363" i="4"/>
  <c r="L363" i="4"/>
  <c r="K363" i="4"/>
  <c r="J363" i="4"/>
  <c r="I363" i="4"/>
  <c r="H363" i="4"/>
  <c r="G363" i="4"/>
  <c r="F363" i="4"/>
  <c r="E363" i="4"/>
  <c r="D363" i="4"/>
  <c r="C363" i="4"/>
  <c r="O362" i="4"/>
  <c r="N362" i="4"/>
  <c r="M362" i="4"/>
  <c r="L362" i="4"/>
  <c r="K362" i="4"/>
  <c r="J362" i="4"/>
  <c r="I362" i="4"/>
  <c r="H362" i="4"/>
  <c r="G362" i="4"/>
  <c r="F362" i="4"/>
  <c r="E362" i="4"/>
  <c r="D362" i="4"/>
  <c r="C362" i="4"/>
  <c r="O361" i="4"/>
  <c r="N361" i="4"/>
  <c r="M361" i="4"/>
  <c r="L361" i="4"/>
  <c r="K361" i="4"/>
  <c r="J361" i="4"/>
  <c r="I361" i="4"/>
  <c r="H361" i="4"/>
  <c r="G361" i="4"/>
  <c r="F361" i="4"/>
  <c r="E361" i="4"/>
  <c r="D361" i="4"/>
  <c r="C361" i="4"/>
  <c r="O360" i="4"/>
  <c r="N360" i="4"/>
  <c r="M360" i="4"/>
  <c r="L360" i="4"/>
  <c r="K360" i="4"/>
  <c r="J360" i="4"/>
  <c r="I360" i="4"/>
  <c r="H360" i="4"/>
  <c r="G360" i="4"/>
  <c r="F360" i="4"/>
  <c r="E360" i="4"/>
  <c r="D360" i="4"/>
  <c r="C360" i="4"/>
  <c r="O359" i="4"/>
  <c r="N359" i="4"/>
  <c r="M359" i="4"/>
  <c r="L359" i="4"/>
  <c r="K359" i="4"/>
  <c r="J359" i="4"/>
  <c r="I359" i="4"/>
  <c r="H359" i="4"/>
  <c r="G359" i="4"/>
  <c r="F359" i="4"/>
  <c r="E359" i="4"/>
  <c r="D359" i="4"/>
  <c r="C359" i="4"/>
  <c r="O358" i="4"/>
  <c r="N358" i="4"/>
  <c r="M358" i="4"/>
  <c r="L358" i="4"/>
  <c r="K358" i="4"/>
  <c r="J358" i="4"/>
  <c r="I358" i="4"/>
  <c r="H358" i="4"/>
  <c r="G358" i="4"/>
  <c r="F358" i="4"/>
  <c r="E358" i="4"/>
  <c r="D358" i="4"/>
  <c r="C358" i="4"/>
  <c r="O357" i="4"/>
  <c r="N357" i="4"/>
  <c r="M357" i="4"/>
  <c r="L357" i="4"/>
  <c r="K357" i="4"/>
  <c r="J357" i="4"/>
  <c r="I357" i="4"/>
  <c r="H357" i="4"/>
  <c r="G357" i="4"/>
  <c r="F357" i="4"/>
  <c r="E357" i="4"/>
  <c r="D357" i="4"/>
  <c r="C357" i="4"/>
  <c r="O356" i="4"/>
  <c r="N356" i="4"/>
  <c r="M356" i="4"/>
  <c r="L356" i="4"/>
  <c r="K356" i="4"/>
  <c r="J356" i="4"/>
  <c r="I356" i="4"/>
  <c r="H356" i="4"/>
  <c r="G356" i="4"/>
  <c r="F356" i="4"/>
  <c r="E356" i="4"/>
  <c r="D356" i="4"/>
  <c r="C356" i="4"/>
  <c r="O355" i="4"/>
  <c r="N355" i="4"/>
  <c r="M355" i="4"/>
  <c r="L355" i="4"/>
  <c r="K355" i="4"/>
  <c r="J355" i="4"/>
  <c r="I355" i="4"/>
  <c r="H355" i="4"/>
  <c r="G355" i="4"/>
  <c r="F355" i="4"/>
  <c r="E355" i="4"/>
  <c r="D355" i="4"/>
  <c r="C355" i="4"/>
  <c r="O354" i="4"/>
  <c r="N354" i="4"/>
  <c r="M354" i="4"/>
  <c r="L354" i="4"/>
  <c r="K354" i="4"/>
  <c r="J354" i="4"/>
  <c r="I354" i="4"/>
  <c r="H354" i="4"/>
  <c r="G354" i="4"/>
  <c r="F354" i="4"/>
  <c r="E354" i="4"/>
  <c r="D354" i="4"/>
  <c r="C354" i="4"/>
  <c r="O353" i="4"/>
  <c r="N353" i="4"/>
  <c r="M353" i="4"/>
  <c r="L353" i="4"/>
  <c r="K353" i="4"/>
  <c r="J353" i="4"/>
  <c r="I353" i="4"/>
  <c r="H353" i="4"/>
  <c r="G353" i="4"/>
  <c r="F353" i="4"/>
  <c r="E353" i="4"/>
  <c r="D353" i="4"/>
  <c r="C353" i="4"/>
  <c r="O352" i="4"/>
  <c r="N352" i="4"/>
  <c r="M352" i="4"/>
  <c r="L352" i="4"/>
  <c r="K352" i="4"/>
  <c r="J352" i="4"/>
  <c r="I352" i="4"/>
  <c r="H352" i="4"/>
  <c r="G352" i="4"/>
  <c r="F352" i="4"/>
  <c r="E352" i="4"/>
  <c r="D352" i="4"/>
  <c r="C352" i="4"/>
  <c r="O351" i="4"/>
  <c r="N351" i="4"/>
  <c r="M351" i="4"/>
  <c r="L351" i="4"/>
  <c r="K351" i="4"/>
  <c r="J351" i="4"/>
  <c r="I351" i="4"/>
  <c r="H351" i="4"/>
  <c r="G351" i="4"/>
  <c r="F351" i="4"/>
  <c r="E351" i="4"/>
  <c r="D351" i="4"/>
  <c r="C351" i="4"/>
  <c r="O350" i="4"/>
  <c r="N350" i="4"/>
  <c r="M350" i="4"/>
  <c r="L350" i="4"/>
  <c r="K350" i="4"/>
  <c r="J350" i="4"/>
  <c r="I350" i="4"/>
  <c r="H350" i="4"/>
  <c r="G350" i="4"/>
  <c r="F350" i="4"/>
  <c r="E350" i="4"/>
  <c r="D350" i="4"/>
  <c r="C350" i="4"/>
  <c r="O349" i="4"/>
  <c r="N349" i="4"/>
  <c r="M349" i="4"/>
  <c r="L349" i="4"/>
  <c r="K349" i="4"/>
  <c r="J349" i="4"/>
  <c r="I349" i="4"/>
  <c r="H349" i="4"/>
  <c r="G349" i="4"/>
  <c r="F349" i="4"/>
  <c r="E349" i="4"/>
  <c r="D349" i="4"/>
  <c r="C349" i="4"/>
  <c r="O348" i="4"/>
  <c r="N348" i="4"/>
  <c r="M348" i="4"/>
  <c r="L348" i="4"/>
  <c r="K348" i="4"/>
  <c r="J348" i="4"/>
  <c r="I348" i="4"/>
  <c r="H348" i="4"/>
  <c r="G348" i="4"/>
  <c r="F348" i="4"/>
  <c r="E348" i="4"/>
  <c r="D348" i="4"/>
  <c r="C348" i="4"/>
  <c r="O347" i="4"/>
  <c r="N347" i="4"/>
  <c r="M347" i="4"/>
  <c r="L347" i="4"/>
  <c r="K347" i="4"/>
  <c r="J347" i="4"/>
  <c r="I347" i="4"/>
  <c r="H347" i="4"/>
  <c r="G347" i="4"/>
  <c r="F347" i="4"/>
  <c r="E347" i="4"/>
  <c r="D347" i="4"/>
  <c r="C347" i="4"/>
  <c r="O346" i="4"/>
  <c r="N346" i="4"/>
  <c r="M346" i="4"/>
  <c r="L346" i="4"/>
  <c r="K346" i="4"/>
  <c r="J346" i="4"/>
  <c r="I346" i="4"/>
  <c r="H346" i="4"/>
  <c r="G346" i="4"/>
  <c r="F346" i="4"/>
  <c r="E346" i="4"/>
  <c r="D346" i="4"/>
  <c r="C346" i="4"/>
  <c r="O345" i="4"/>
  <c r="N345" i="4"/>
  <c r="M345" i="4"/>
  <c r="L345" i="4"/>
  <c r="K345" i="4"/>
  <c r="J345" i="4"/>
  <c r="I345" i="4"/>
  <c r="H345" i="4"/>
  <c r="G345" i="4"/>
  <c r="F345" i="4"/>
  <c r="E345" i="4"/>
  <c r="D345" i="4"/>
  <c r="C345" i="4"/>
  <c r="O344" i="4"/>
  <c r="N344" i="4"/>
  <c r="M344" i="4"/>
  <c r="L344" i="4"/>
  <c r="K344" i="4"/>
  <c r="J344" i="4"/>
  <c r="I344" i="4"/>
  <c r="H344" i="4"/>
  <c r="G344" i="4"/>
  <c r="F344" i="4"/>
  <c r="E344" i="4"/>
  <c r="D344" i="4"/>
  <c r="C344" i="4"/>
  <c r="O343" i="4"/>
  <c r="N343" i="4"/>
  <c r="M343" i="4"/>
  <c r="L343" i="4"/>
  <c r="K343" i="4"/>
  <c r="J343" i="4"/>
  <c r="I343" i="4"/>
  <c r="H343" i="4"/>
  <c r="G343" i="4"/>
  <c r="F343" i="4"/>
  <c r="E343" i="4"/>
  <c r="D343" i="4"/>
  <c r="C343" i="4"/>
  <c r="O342" i="4"/>
  <c r="N342" i="4"/>
  <c r="M342" i="4"/>
  <c r="L342" i="4"/>
  <c r="K342" i="4"/>
  <c r="J342" i="4"/>
  <c r="I342" i="4"/>
  <c r="H342" i="4"/>
  <c r="G342" i="4"/>
  <c r="F342" i="4"/>
  <c r="E342" i="4"/>
  <c r="D342" i="4"/>
  <c r="C342" i="4"/>
  <c r="O341" i="4"/>
  <c r="N341" i="4"/>
  <c r="M341" i="4"/>
  <c r="L341" i="4"/>
  <c r="K341" i="4"/>
  <c r="J341" i="4"/>
  <c r="I341" i="4"/>
  <c r="H341" i="4"/>
  <c r="G341" i="4"/>
  <c r="F341" i="4"/>
  <c r="E341" i="4"/>
  <c r="D341" i="4"/>
  <c r="C341" i="4"/>
  <c r="O340" i="4"/>
  <c r="N340" i="4"/>
  <c r="M340" i="4"/>
  <c r="L340" i="4"/>
  <c r="K340" i="4"/>
  <c r="J340" i="4"/>
  <c r="I340" i="4"/>
  <c r="H340" i="4"/>
  <c r="G340" i="4"/>
  <c r="F340" i="4"/>
  <c r="E340" i="4"/>
  <c r="D340" i="4"/>
  <c r="C340" i="4"/>
  <c r="O339" i="4"/>
  <c r="N339" i="4"/>
  <c r="M339" i="4"/>
  <c r="L339" i="4"/>
  <c r="K339" i="4"/>
  <c r="J339" i="4"/>
  <c r="I339" i="4"/>
  <c r="H339" i="4"/>
  <c r="G339" i="4"/>
  <c r="F339" i="4"/>
  <c r="E339" i="4"/>
  <c r="D339" i="4"/>
  <c r="C339" i="4"/>
  <c r="O338" i="4"/>
  <c r="N338" i="4"/>
  <c r="M338" i="4"/>
  <c r="L338" i="4"/>
  <c r="K338" i="4"/>
  <c r="J338" i="4"/>
  <c r="I338" i="4"/>
  <c r="H338" i="4"/>
  <c r="G338" i="4"/>
  <c r="F338" i="4"/>
  <c r="E338" i="4"/>
  <c r="D338" i="4"/>
  <c r="C338" i="4"/>
  <c r="O337" i="4"/>
  <c r="N337" i="4"/>
  <c r="M337" i="4"/>
  <c r="L337" i="4"/>
  <c r="K337" i="4"/>
  <c r="J337" i="4"/>
  <c r="I337" i="4"/>
  <c r="H337" i="4"/>
  <c r="G337" i="4"/>
  <c r="F337" i="4"/>
  <c r="E337" i="4"/>
  <c r="D337" i="4"/>
  <c r="C337" i="4"/>
  <c r="O336" i="4"/>
  <c r="N336" i="4"/>
  <c r="M336" i="4"/>
  <c r="L336" i="4"/>
  <c r="K336" i="4"/>
  <c r="J336" i="4"/>
  <c r="I336" i="4"/>
  <c r="H336" i="4"/>
  <c r="G336" i="4"/>
  <c r="F336" i="4"/>
  <c r="E336" i="4"/>
  <c r="D336" i="4"/>
  <c r="C336" i="4"/>
  <c r="O335" i="4"/>
  <c r="N335" i="4"/>
  <c r="M335" i="4"/>
  <c r="L335" i="4"/>
  <c r="K335" i="4"/>
  <c r="J335" i="4"/>
  <c r="I335" i="4"/>
  <c r="H335" i="4"/>
  <c r="G335" i="4"/>
  <c r="F335" i="4"/>
  <c r="E335" i="4"/>
  <c r="D335" i="4"/>
  <c r="C335" i="4"/>
  <c r="O334" i="4"/>
  <c r="N334" i="4"/>
  <c r="M334" i="4"/>
  <c r="L334" i="4"/>
  <c r="K334" i="4"/>
  <c r="J334" i="4"/>
  <c r="I334" i="4"/>
  <c r="H334" i="4"/>
  <c r="G334" i="4"/>
  <c r="F334" i="4"/>
  <c r="E334" i="4"/>
  <c r="D334" i="4"/>
  <c r="C334" i="4"/>
  <c r="O333" i="4"/>
  <c r="N333" i="4"/>
  <c r="M333" i="4"/>
  <c r="L333" i="4"/>
  <c r="K333" i="4"/>
  <c r="J333" i="4"/>
  <c r="I333" i="4"/>
  <c r="H333" i="4"/>
  <c r="G333" i="4"/>
  <c r="F333" i="4"/>
  <c r="E333" i="4"/>
  <c r="D333" i="4"/>
  <c r="C333" i="4"/>
  <c r="O332" i="4"/>
  <c r="N332" i="4"/>
  <c r="M332" i="4"/>
  <c r="L332" i="4"/>
  <c r="K332" i="4"/>
  <c r="J332" i="4"/>
  <c r="I332" i="4"/>
  <c r="H332" i="4"/>
  <c r="G332" i="4"/>
  <c r="F332" i="4"/>
  <c r="E332" i="4"/>
  <c r="D332" i="4"/>
  <c r="C332" i="4"/>
  <c r="O331" i="4"/>
  <c r="N331" i="4"/>
  <c r="M331" i="4"/>
  <c r="L331" i="4"/>
  <c r="K331" i="4"/>
  <c r="J331" i="4"/>
  <c r="I331" i="4"/>
  <c r="H331" i="4"/>
  <c r="G331" i="4"/>
  <c r="F331" i="4"/>
  <c r="E331" i="4"/>
  <c r="D331" i="4"/>
  <c r="C331" i="4"/>
  <c r="O330" i="4"/>
  <c r="N330" i="4"/>
  <c r="M330" i="4"/>
  <c r="L330" i="4"/>
  <c r="K330" i="4"/>
  <c r="J330" i="4"/>
  <c r="I330" i="4"/>
  <c r="H330" i="4"/>
  <c r="G330" i="4"/>
  <c r="F330" i="4"/>
  <c r="E330" i="4"/>
  <c r="D330" i="4"/>
  <c r="C330" i="4"/>
  <c r="O329" i="4"/>
  <c r="N329" i="4"/>
  <c r="M329" i="4"/>
  <c r="L329" i="4"/>
  <c r="K329" i="4"/>
  <c r="J329" i="4"/>
  <c r="I329" i="4"/>
  <c r="H329" i="4"/>
  <c r="G329" i="4"/>
  <c r="F329" i="4"/>
  <c r="E329" i="4"/>
  <c r="D329" i="4"/>
  <c r="C329" i="4"/>
  <c r="O328" i="4"/>
  <c r="N328" i="4"/>
  <c r="M328" i="4"/>
  <c r="L328" i="4"/>
  <c r="K328" i="4"/>
  <c r="J328" i="4"/>
  <c r="I328" i="4"/>
  <c r="H328" i="4"/>
  <c r="G328" i="4"/>
  <c r="F328" i="4"/>
  <c r="E328" i="4"/>
  <c r="D328" i="4"/>
  <c r="C328" i="4"/>
  <c r="O327" i="4"/>
  <c r="N327" i="4"/>
  <c r="M327" i="4"/>
  <c r="L327" i="4"/>
  <c r="K327" i="4"/>
  <c r="J327" i="4"/>
  <c r="I327" i="4"/>
  <c r="H327" i="4"/>
  <c r="G327" i="4"/>
  <c r="F327" i="4"/>
  <c r="E327" i="4"/>
  <c r="D327" i="4"/>
  <c r="C327" i="4"/>
  <c r="O326" i="4"/>
  <c r="N326" i="4"/>
  <c r="M326" i="4"/>
  <c r="L326" i="4"/>
  <c r="K326" i="4"/>
  <c r="J326" i="4"/>
  <c r="I326" i="4"/>
  <c r="H326" i="4"/>
  <c r="G326" i="4"/>
  <c r="F326" i="4"/>
  <c r="E326" i="4"/>
  <c r="D326" i="4"/>
  <c r="C326" i="4"/>
  <c r="O325" i="4"/>
  <c r="N325" i="4"/>
  <c r="M325" i="4"/>
  <c r="L325" i="4"/>
  <c r="K325" i="4"/>
  <c r="J325" i="4"/>
  <c r="I325" i="4"/>
  <c r="H325" i="4"/>
  <c r="G325" i="4"/>
  <c r="F325" i="4"/>
  <c r="E325" i="4"/>
  <c r="D325" i="4"/>
  <c r="C325" i="4"/>
  <c r="O324" i="4"/>
  <c r="N324" i="4"/>
  <c r="M324" i="4"/>
  <c r="L324" i="4"/>
  <c r="K324" i="4"/>
  <c r="J324" i="4"/>
  <c r="I324" i="4"/>
  <c r="H324" i="4"/>
  <c r="G324" i="4"/>
  <c r="F324" i="4"/>
  <c r="E324" i="4"/>
  <c r="D324" i="4"/>
  <c r="C324" i="4"/>
  <c r="O323" i="4"/>
  <c r="N323" i="4"/>
  <c r="M323" i="4"/>
  <c r="L323" i="4"/>
  <c r="K323" i="4"/>
  <c r="J323" i="4"/>
  <c r="I323" i="4"/>
  <c r="H323" i="4"/>
  <c r="G323" i="4"/>
  <c r="F323" i="4"/>
  <c r="E323" i="4"/>
  <c r="D323" i="4"/>
  <c r="C323" i="4"/>
  <c r="O322" i="4"/>
  <c r="N322" i="4"/>
  <c r="M322" i="4"/>
  <c r="L322" i="4"/>
  <c r="K322" i="4"/>
  <c r="J322" i="4"/>
  <c r="I322" i="4"/>
  <c r="H322" i="4"/>
  <c r="G322" i="4"/>
  <c r="F322" i="4"/>
  <c r="E322" i="4"/>
  <c r="D322" i="4"/>
  <c r="C322" i="4"/>
  <c r="O321" i="4"/>
  <c r="N321" i="4"/>
  <c r="M321" i="4"/>
  <c r="L321" i="4"/>
  <c r="K321" i="4"/>
  <c r="J321" i="4"/>
  <c r="I321" i="4"/>
  <c r="H321" i="4"/>
  <c r="G321" i="4"/>
  <c r="F321" i="4"/>
  <c r="E321" i="4"/>
  <c r="D321" i="4"/>
  <c r="C321" i="4"/>
  <c r="O320" i="4"/>
  <c r="N320" i="4"/>
  <c r="M320" i="4"/>
  <c r="L320" i="4"/>
  <c r="K320" i="4"/>
  <c r="J320" i="4"/>
  <c r="I320" i="4"/>
  <c r="H320" i="4"/>
  <c r="G320" i="4"/>
  <c r="F320" i="4"/>
  <c r="E320" i="4"/>
  <c r="D320" i="4"/>
  <c r="C320" i="4"/>
  <c r="O319" i="4"/>
  <c r="N319" i="4"/>
  <c r="M319" i="4"/>
  <c r="L319" i="4"/>
  <c r="K319" i="4"/>
  <c r="J319" i="4"/>
  <c r="I319" i="4"/>
  <c r="H319" i="4"/>
  <c r="G319" i="4"/>
  <c r="F319" i="4"/>
  <c r="E319" i="4"/>
  <c r="D319" i="4"/>
  <c r="C319" i="4"/>
  <c r="O318" i="4"/>
  <c r="N318" i="4"/>
  <c r="M318" i="4"/>
  <c r="L318" i="4"/>
  <c r="K318" i="4"/>
  <c r="J318" i="4"/>
  <c r="I318" i="4"/>
  <c r="H318" i="4"/>
  <c r="G318" i="4"/>
  <c r="F318" i="4"/>
  <c r="E318" i="4"/>
  <c r="D318" i="4"/>
  <c r="C318" i="4"/>
  <c r="O317" i="4"/>
  <c r="N317" i="4"/>
  <c r="M317" i="4"/>
  <c r="L317" i="4"/>
  <c r="K317" i="4"/>
  <c r="J317" i="4"/>
  <c r="I317" i="4"/>
  <c r="H317" i="4"/>
  <c r="G317" i="4"/>
  <c r="F317" i="4"/>
  <c r="E317" i="4"/>
  <c r="D317" i="4"/>
  <c r="C317" i="4"/>
  <c r="O316" i="4"/>
  <c r="N316" i="4"/>
  <c r="M316" i="4"/>
  <c r="L316" i="4"/>
  <c r="K316" i="4"/>
  <c r="J316" i="4"/>
  <c r="I316" i="4"/>
  <c r="H316" i="4"/>
  <c r="G316" i="4"/>
  <c r="F316" i="4"/>
  <c r="E316" i="4"/>
  <c r="D316" i="4"/>
  <c r="C316" i="4"/>
  <c r="O315" i="4"/>
  <c r="N315" i="4"/>
  <c r="M315" i="4"/>
  <c r="L315" i="4"/>
  <c r="K315" i="4"/>
  <c r="J315" i="4"/>
  <c r="I315" i="4"/>
  <c r="H315" i="4"/>
  <c r="G315" i="4"/>
  <c r="F315" i="4"/>
  <c r="E315" i="4"/>
  <c r="D315" i="4"/>
  <c r="C315" i="4"/>
  <c r="O314" i="4"/>
  <c r="N314" i="4"/>
  <c r="M314" i="4"/>
  <c r="L314" i="4"/>
  <c r="K314" i="4"/>
  <c r="J314" i="4"/>
  <c r="I314" i="4"/>
  <c r="H314" i="4"/>
  <c r="G314" i="4"/>
  <c r="F314" i="4"/>
  <c r="E314" i="4"/>
  <c r="D314" i="4"/>
  <c r="C314" i="4"/>
  <c r="O313" i="4"/>
  <c r="N313" i="4"/>
  <c r="M313" i="4"/>
  <c r="L313" i="4"/>
  <c r="K313" i="4"/>
  <c r="J313" i="4"/>
  <c r="I313" i="4"/>
  <c r="H313" i="4"/>
  <c r="G313" i="4"/>
  <c r="F313" i="4"/>
  <c r="E313" i="4"/>
  <c r="D313" i="4"/>
  <c r="C313" i="4"/>
  <c r="O312" i="4"/>
  <c r="N312" i="4"/>
  <c r="M312" i="4"/>
  <c r="L312" i="4"/>
  <c r="K312" i="4"/>
  <c r="J312" i="4"/>
  <c r="I312" i="4"/>
  <c r="H312" i="4"/>
  <c r="G312" i="4"/>
  <c r="F312" i="4"/>
  <c r="E312" i="4"/>
  <c r="D312" i="4"/>
  <c r="C312" i="4"/>
  <c r="O311" i="4"/>
  <c r="N311" i="4"/>
  <c r="M311" i="4"/>
  <c r="L311" i="4"/>
  <c r="K311" i="4"/>
  <c r="J311" i="4"/>
  <c r="I311" i="4"/>
  <c r="H311" i="4"/>
  <c r="G311" i="4"/>
  <c r="F311" i="4"/>
  <c r="E311" i="4"/>
  <c r="D311" i="4"/>
  <c r="C311" i="4"/>
  <c r="O310" i="4"/>
  <c r="N310" i="4"/>
  <c r="M310" i="4"/>
  <c r="L310" i="4"/>
  <c r="K310" i="4"/>
  <c r="J310" i="4"/>
  <c r="I310" i="4"/>
  <c r="H310" i="4"/>
  <c r="G310" i="4"/>
  <c r="F310" i="4"/>
  <c r="E310" i="4"/>
  <c r="D310" i="4"/>
  <c r="C310" i="4"/>
  <c r="O309" i="4"/>
  <c r="N309" i="4"/>
  <c r="M309" i="4"/>
  <c r="L309" i="4"/>
  <c r="K309" i="4"/>
  <c r="J309" i="4"/>
  <c r="I309" i="4"/>
  <c r="H309" i="4"/>
  <c r="G309" i="4"/>
  <c r="F309" i="4"/>
  <c r="E309" i="4"/>
  <c r="D309" i="4"/>
  <c r="C309" i="4"/>
  <c r="O308" i="4"/>
  <c r="N308" i="4"/>
  <c r="M308" i="4"/>
  <c r="L308" i="4"/>
  <c r="K308" i="4"/>
  <c r="J308" i="4"/>
  <c r="I308" i="4"/>
  <c r="H308" i="4"/>
  <c r="G308" i="4"/>
  <c r="F308" i="4"/>
  <c r="E308" i="4"/>
  <c r="D308" i="4"/>
  <c r="C308" i="4"/>
  <c r="O307" i="4"/>
  <c r="N307" i="4"/>
  <c r="M307" i="4"/>
  <c r="L307" i="4"/>
  <c r="K307" i="4"/>
  <c r="J307" i="4"/>
  <c r="I307" i="4"/>
  <c r="H307" i="4"/>
  <c r="G307" i="4"/>
  <c r="F307" i="4"/>
  <c r="E307" i="4"/>
  <c r="D307" i="4"/>
  <c r="C307" i="4"/>
  <c r="O306" i="4"/>
  <c r="N306" i="4"/>
  <c r="M306" i="4"/>
  <c r="L306" i="4"/>
  <c r="K306" i="4"/>
  <c r="J306" i="4"/>
  <c r="I306" i="4"/>
  <c r="H306" i="4"/>
  <c r="G306" i="4"/>
  <c r="F306" i="4"/>
  <c r="E306" i="4"/>
  <c r="D306" i="4"/>
  <c r="C306" i="4"/>
  <c r="O305" i="4"/>
  <c r="N305" i="4"/>
  <c r="M305" i="4"/>
  <c r="L305" i="4"/>
  <c r="K305" i="4"/>
  <c r="J305" i="4"/>
  <c r="I305" i="4"/>
  <c r="H305" i="4"/>
  <c r="G305" i="4"/>
  <c r="F305" i="4"/>
  <c r="E305" i="4"/>
  <c r="D305" i="4"/>
  <c r="C305" i="4"/>
  <c r="O304" i="4"/>
  <c r="N304" i="4"/>
  <c r="M304" i="4"/>
  <c r="L304" i="4"/>
  <c r="K304" i="4"/>
  <c r="J304" i="4"/>
  <c r="I304" i="4"/>
  <c r="H304" i="4"/>
  <c r="G304" i="4"/>
  <c r="F304" i="4"/>
  <c r="E304" i="4"/>
  <c r="D304" i="4"/>
  <c r="C304" i="4"/>
  <c r="O303" i="4"/>
  <c r="N303" i="4"/>
  <c r="M303" i="4"/>
  <c r="L303" i="4"/>
  <c r="K303" i="4"/>
  <c r="J303" i="4"/>
  <c r="I303" i="4"/>
  <c r="H303" i="4"/>
  <c r="G303" i="4"/>
  <c r="F303" i="4"/>
  <c r="E303" i="4"/>
  <c r="D303" i="4"/>
  <c r="C303" i="4"/>
  <c r="O302" i="4"/>
  <c r="N302" i="4"/>
  <c r="M302" i="4"/>
  <c r="L302" i="4"/>
  <c r="K302" i="4"/>
  <c r="J302" i="4"/>
  <c r="I302" i="4"/>
  <c r="H302" i="4"/>
  <c r="G302" i="4"/>
  <c r="F302" i="4"/>
  <c r="E302" i="4"/>
  <c r="D302" i="4"/>
  <c r="C302" i="4"/>
  <c r="O301" i="4"/>
  <c r="N301" i="4"/>
  <c r="M301" i="4"/>
  <c r="L301" i="4"/>
  <c r="K301" i="4"/>
  <c r="J301" i="4"/>
  <c r="I301" i="4"/>
  <c r="H301" i="4"/>
  <c r="G301" i="4"/>
  <c r="F301" i="4"/>
  <c r="E301" i="4"/>
  <c r="D301" i="4"/>
  <c r="C301" i="4"/>
  <c r="O300" i="4"/>
  <c r="N300" i="4"/>
  <c r="M300" i="4"/>
  <c r="L300" i="4"/>
  <c r="K300" i="4"/>
  <c r="J300" i="4"/>
  <c r="I300" i="4"/>
  <c r="H300" i="4"/>
  <c r="G300" i="4"/>
  <c r="F300" i="4"/>
  <c r="E300" i="4"/>
  <c r="D300" i="4"/>
  <c r="C300" i="4"/>
  <c r="O299" i="4"/>
  <c r="N299" i="4"/>
  <c r="M299" i="4"/>
  <c r="L299" i="4"/>
  <c r="K299" i="4"/>
  <c r="J299" i="4"/>
  <c r="I299" i="4"/>
  <c r="H299" i="4"/>
  <c r="G299" i="4"/>
  <c r="F299" i="4"/>
  <c r="E299" i="4"/>
  <c r="D299" i="4"/>
  <c r="C299" i="4"/>
  <c r="O298" i="4"/>
  <c r="N298" i="4"/>
  <c r="M298" i="4"/>
  <c r="L298" i="4"/>
  <c r="K298" i="4"/>
  <c r="J298" i="4"/>
  <c r="I298" i="4"/>
  <c r="H298" i="4"/>
  <c r="G298" i="4"/>
  <c r="F298" i="4"/>
  <c r="E298" i="4"/>
  <c r="D298" i="4"/>
  <c r="C298" i="4"/>
  <c r="O297" i="4"/>
  <c r="N297" i="4"/>
  <c r="M297" i="4"/>
  <c r="L297" i="4"/>
  <c r="K297" i="4"/>
  <c r="J297" i="4"/>
  <c r="I297" i="4"/>
  <c r="H297" i="4"/>
  <c r="G297" i="4"/>
  <c r="F297" i="4"/>
  <c r="E297" i="4"/>
  <c r="D297" i="4"/>
  <c r="C297" i="4"/>
  <c r="O296" i="4"/>
  <c r="N296" i="4"/>
  <c r="M296" i="4"/>
  <c r="L296" i="4"/>
  <c r="K296" i="4"/>
  <c r="J296" i="4"/>
  <c r="I296" i="4"/>
  <c r="H296" i="4"/>
  <c r="G296" i="4"/>
  <c r="F296" i="4"/>
  <c r="E296" i="4"/>
  <c r="D296" i="4"/>
  <c r="C296" i="4"/>
  <c r="O295" i="4"/>
  <c r="N295" i="4"/>
  <c r="M295" i="4"/>
  <c r="L295" i="4"/>
  <c r="K295" i="4"/>
  <c r="J295" i="4"/>
  <c r="I295" i="4"/>
  <c r="H295" i="4"/>
  <c r="G295" i="4"/>
  <c r="F295" i="4"/>
  <c r="E295" i="4"/>
  <c r="D295" i="4"/>
  <c r="C295" i="4"/>
  <c r="O294" i="4"/>
  <c r="N294" i="4"/>
  <c r="M294" i="4"/>
  <c r="L294" i="4"/>
  <c r="K294" i="4"/>
  <c r="J294" i="4"/>
  <c r="I294" i="4"/>
  <c r="H294" i="4"/>
  <c r="G294" i="4"/>
  <c r="F294" i="4"/>
  <c r="E294" i="4"/>
  <c r="D294" i="4"/>
  <c r="C294" i="4"/>
  <c r="O293" i="4"/>
  <c r="N293" i="4"/>
  <c r="M293" i="4"/>
  <c r="L293" i="4"/>
  <c r="K293" i="4"/>
  <c r="J293" i="4"/>
  <c r="I293" i="4"/>
  <c r="H293" i="4"/>
  <c r="G293" i="4"/>
  <c r="F293" i="4"/>
  <c r="E293" i="4"/>
  <c r="D293" i="4"/>
  <c r="C293" i="4"/>
  <c r="O292" i="4"/>
  <c r="N292" i="4"/>
  <c r="M292" i="4"/>
  <c r="L292" i="4"/>
  <c r="K292" i="4"/>
  <c r="J292" i="4"/>
  <c r="I292" i="4"/>
  <c r="H292" i="4"/>
  <c r="G292" i="4"/>
  <c r="F292" i="4"/>
  <c r="E292" i="4"/>
  <c r="D292" i="4"/>
  <c r="C292" i="4"/>
  <c r="O291" i="4"/>
  <c r="N291" i="4"/>
  <c r="M291" i="4"/>
  <c r="L291" i="4"/>
  <c r="K291" i="4"/>
  <c r="J291" i="4"/>
  <c r="I291" i="4"/>
  <c r="H291" i="4"/>
  <c r="G291" i="4"/>
  <c r="F291" i="4"/>
  <c r="E291" i="4"/>
  <c r="D291" i="4"/>
  <c r="C291" i="4"/>
  <c r="O290" i="4"/>
  <c r="N290" i="4"/>
  <c r="M290" i="4"/>
  <c r="L290" i="4"/>
  <c r="K290" i="4"/>
  <c r="J290" i="4"/>
  <c r="I290" i="4"/>
  <c r="H290" i="4"/>
  <c r="G290" i="4"/>
  <c r="F290" i="4"/>
  <c r="E290" i="4"/>
  <c r="D290" i="4"/>
  <c r="C290" i="4"/>
  <c r="O289" i="4"/>
  <c r="N289" i="4"/>
  <c r="M289" i="4"/>
  <c r="L289" i="4"/>
  <c r="K289" i="4"/>
  <c r="J289" i="4"/>
  <c r="I289" i="4"/>
  <c r="H289" i="4"/>
  <c r="G289" i="4"/>
  <c r="F289" i="4"/>
  <c r="E289" i="4"/>
  <c r="D289" i="4"/>
  <c r="C289" i="4"/>
  <c r="O288" i="4"/>
  <c r="N288" i="4"/>
  <c r="M288" i="4"/>
  <c r="L288" i="4"/>
  <c r="K288" i="4"/>
  <c r="J288" i="4"/>
  <c r="I288" i="4"/>
  <c r="H288" i="4"/>
  <c r="G288" i="4"/>
  <c r="F288" i="4"/>
  <c r="E288" i="4"/>
  <c r="D288" i="4"/>
  <c r="C288" i="4"/>
  <c r="O287" i="4"/>
  <c r="N287" i="4"/>
  <c r="M287" i="4"/>
  <c r="L287" i="4"/>
  <c r="K287" i="4"/>
  <c r="J287" i="4"/>
  <c r="I287" i="4"/>
  <c r="H287" i="4"/>
  <c r="G287" i="4"/>
  <c r="F287" i="4"/>
  <c r="E287" i="4"/>
  <c r="D287" i="4"/>
  <c r="C287" i="4"/>
  <c r="O286" i="4"/>
  <c r="N286" i="4"/>
  <c r="M286" i="4"/>
  <c r="L286" i="4"/>
  <c r="K286" i="4"/>
  <c r="J286" i="4"/>
  <c r="I286" i="4"/>
  <c r="H286" i="4"/>
  <c r="G286" i="4"/>
  <c r="F286" i="4"/>
  <c r="E286" i="4"/>
  <c r="D286" i="4"/>
  <c r="C286" i="4"/>
  <c r="O285" i="4"/>
  <c r="N285" i="4"/>
  <c r="M285" i="4"/>
  <c r="L285" i="4"/>
  <c r="K285" i="4"/>
  <c r="J285" i="4"/>
  <c r="I285" i="4"/>
  <c r="H285" i="4"/>
  <c r="G285" i="4"/>
  <c r="F285" i="4"/>
  <c r="E285" i="4"/>
  <c r="D285" i="4"/>
  <c r="C285" i="4"/>
  <c r="O284" i="4"/>
  <c r="N284" i="4"/>
  <c r="M284" i="4"/>
  <c r="L284" i="4"/>
  <c r="K284" i="4"/>
  <c r="J284" i="4"/>
  <c r="I284" i="4"/>
  <c r="H284" i="4"/>
  <c r="G284" i="4"/>
  <c r="F284" i="4"/>
  <c r="E284" i="4"/>
  <c r="D284" i="4"/>
  <c r="C284" i="4"/>
  <c r="O283" i="4"/>
  <c r="N283" i="4"/>
  <c r="M283" i="4"/>
  <c r="L283" i="4"/>
  <c r="K283" i="4"/>
  <c r="J283" i="4"/>
  <c r="I283" i="4"/>
  <c r="H283" i="4"/>
  <c r="G283" i="4"/>
  <c r="F283" i="4"/>
  <c r="E283" i="4"/>
  <c r="D283" i="4"/>
  <c r="C283" i="4"/>
  <c r="O282" i="4"/>
  <c r="N282" i="4"/>
  <c r="M282" i="4"/>
  <c r="L282" i="4"/>
  <c r="K282" i="4"/>
  <c r="J282" i="4"/>
  <c r="I282" i="4"/>
  <c r="H282" i="4"/>
  <c r="G282" i="4"/>
  <c r="F282" i="4"/>
  <c r="E282" i="4"/>
  <c r="D282" i="4"/>
  <c r="C282" i="4"/>
  <c r="O281" i="4"/>
  <c r="N281" i="4"/>
  <c r="M281" i="4"/>
  <c r="L281" i="4"/>
  <c r="K281" i="4"/>
  <c r="J281" i="4"/>
  <c r="I281" i="4"/>
  <c r="H281" i="4"/>
  <c r="G281" i="4"/>
  <c r="F281" i="4"/>
  <c r="E281" i="4"/>
  <c r="D281" i="4"/>
  <c r="C281" i="4"/>
  <c r="O280" i="4"/>
  <c r="N280" i="4"/>
  <c r="M280" i="4"/>
  <c r="L280" i="4"/>
  <c r="K280" i="4"/>
  <c r="J280" i="4"/>
  <c r="I280" i="4"/>
  <c r="H280" i="4"/>
  <c r="G280" i="4"/>
  <c r="F280" i="4"/>
  <c r="E280" i="4"/>
  <c r="D280" i="4"/>
  <c r="C280" i="4"/>
  <c r="O279" i="4"/>
  <c r="N279" i="4"/>
  <c r="M279" i="4"/>
  <c r="L279" i="4"/>
  <c r="K279" i="4"/>
  <c r="J279" i="4"/>
  <c r="I279" i="4"/>
  <c r="H279" i="4"/>
  <c r="G279" i="4"/>
  <c r="F279" i="4"/>
  <c r="E279" i="4"/>
  <c r="D279" i="4"/>
  <c r="C279" i="4"/>
  <c r="O278" i="4"/>
  <c r="N278" i="4"/>
  <c r="M278" i="4"/>
  <c r="L278" i="4"/>
  <c r="K278" i="4"/>
  <c r="J278" i="4"/>
  <c r="I278" i="4"/>
  <c r="H278" i="4"/>
  <c r="G278" i="4"/>
  <c r="F278" i="4"/>
  <c r="E278" i="4"/>
  <c r="D278" i="4"/>
  <c r="C278" i="4"/>
  <c r="O277" i="4"/>
  <c r="N277" i="4"/>
  <c r="M277" i="4"/>
  <c r="L277" i="4"/>
  <c r="K277" i="4"/>
  <c r="J277" i="4"/>
  <c r="I277" i="4"/>
  <c r="H277" i="4"/>
  <c r="G277" i="4"/>
  <c r="F277" i="4"/>
  <c r="E277" i="4"/>
  <c r="D277" i="4"/>
  <c r="C277" i="4"/>
  <c r="O276" i="4"/>
  <c r="N276" i="4"/>
  <c r="M276" i="4"/>
  <c r="L276" i="4"/>
  <c r="K276" i="4"/>
  <c r="J276" i="4"/>
  <c r="I276" i="4"/>
  <c r="H276" i="4"/>
  <c r="G276" i="4"/>
  <c r="F276" i="4"/>
  <c r="E276" i="4"/>
  <c r="D276" i="4"/>
  <c r="C276" i="4"/>
  <c r="O275" i="4"/>
  <c r="N275" i="4"/>
  <c r="M275" i="4"/>
  <c r="L275" i="4"/>
  <c r="K275" i="4"/>
  <c r="J275" i="4"/>
  <c r="I275" i="4"/>
  <c r="H275" i="4"/>
  <c r="G275" i="4"/>
  <c r="F275" i="4"/>
  <c r="E275" i="4"/>
  <c r="D275" i="4"/>
  <c r="C275" i="4"/>
  <c r="O274" i="4"/>
  <c r="N274" i="4"/>
  <c r="M274" i="4"/>
  <c r="L274" i="4"/>
  <c r="K274" i="4"/>
  <c r="J274" i="4"/>
  <c r="I274" i="4"/>
  <c r="H274" i="4"/>
  <c r="G274" i="4"/>
  <c r="F274" i="4"/>
  <c r="E274" i="4"/>
  <c r="D274" i="4"/>
  <c r="C274" i="4"/>
  <c r="O273" i="4"/>
  <c r="N273" i="4"/>
  <c r="M273" i="4"/>
  <c r="L273" i="4"/>
  <c r="K273" i="4"/>
  <c r="J273" i="4"/>
  <c r="I273" i="4"/>
  <c r="H273" i="4"/>
  <c r="G273" i="4"/>
  <c r="F273" i="4"/>
  <c r="E273" i="4"/>
  <c r="D273" i="4"/>
  <c r="C273" i="4"/>
  <c r="O272" i="4"/>
  <c r="N272" i="4"/>
  <c r="M272" i="4"/>
  <c r="L272" i="4"/>
  <c r="K272" i="4"/>
  <c r="J272" i="4"/>
  <c r="I272" i="4"/>
  <c r="H272" i="4"/>
  <c r="G272" i="4"/>
  <c r="F272" i="4"/>
  <c r="E272" i="4"/>
  <c r="D272" i="4"/>
  <c r="C272" i="4"/>
  <c r="O271" i="4"/>
  <c r="N271" i="4"/>
  <c r="M271" i="4"/>
  <c r="L271" i="4"/>
  <c r="K271" i="4"/>
  <c r="J271" i="4"/>
  <c r="I271" i="4"/>
  <c r="H271" i="4"/>
  <c r="G271" i="4"/>
  <c r="F271" i="4"/>
  <c r="E271" i="4"/>
  <c r="D271" i="4"/>
  <c r="C271" i="4"/>
  <c r="O270" i="4"/>
  <c r="N270" i="4"/>
  <c r="M270" i="4"/>
  <c r="L270" i="4"/>
  <c r="K270" i="4"/>
  <c r="J270" i="4"/>
  <c r="I270" i="4"/>
  <c r="H270" i="4"/>
  <c r="G270" i="4"/>
  <c r="F270" i="4"/>
  <c r="E270" i="4"/>
  <c r="D270" i="4"/>
  <c r="C270" i="4"/>
  <c r="O269" i="4"/>
  <c r="N269" i="4"/>
  <c r="M269" i="4"/>
  <c r="L269" i="4"/>
  <c r="K269" i="4"/>
  <c r="J269" i="4"/>
  <c r="I269" i="4"/>
  <c r="H269" i="4"/>
  <c r="G269" i="4"/>
  <c r="F269" i="4"/>
  <c r="E269" i="4"/>
  <c r="D269" i="4"/>
  <c r="C269" i="4"/>
  <c r="O268" i="4"/>
  <c r="N268" i="4"/>
  <c r="M268" i="4"/>
  <c r="L268" i="4"/>
  <c r="K268" i="4"/>
  <c r="J268" i="4"/>
  <c r="I268" i="4"/>
  <c r="H268" i="4"/>
  <c r="G268" i="4"/>
  <c r="F268" i="4"/>
  <c r="E268" i="4"/>
  <c r="D268" i="4"/>
  <c r="C268" i="4"/>
  <c r="O267" i="4"/>
  <c r="N267" i="4"/>
  <c r="M267" i="4"/>
  <c r="L267" i="4"/>
  <c r="K267" i="4"/>
  <c r="J267" i="4"/>
  <c r="I267" i="4"/>
  <c r="H267" i="4"/>
  <c r="G267" i="4"/>
  <c r="F267" i="4"/>
  <c r="E267" i="4"/>
  <c r="D267" i="4"/>
  <c r="C267" i="4"/>
  <c r="O266" i="4"/>
  <c r="N266" i="4"/>
  <c r="M266" i="4"/>
  <c r="L266" i="4"/>
  <c r="K266" i="4"/>
  <c r="J266" i="4"/>
  <c r="I266" i="4"/>
  <c r="H266" i="4"/>
  <c r="G266" i="4"/>
  <c r="F266" i="4"/>
  <c r="E266" i="4"/>
  <c r="D266" i="4"/>
  <c r="C266" i="4"/>
  <c r="O265" i="4"/>
  <c r="N265" i="4"/>
  <c r="M265" i="4"/>
  <c r="L265" i="4"/>
  <c r="K265" i="4"/>
  <c r="J265" i="4"/>
  <c r="I265" i="4"/>
  <c r="H265" i="4"/>
  <c r="G265" i="4"/>
  <c r="F265" i="4"/>
  <c r="E265" i="4"/>
  <c r="D265" i="4"/>
  <c r="C265" i="4"/>
  <c r="O264" i="4"/>
  <c r="N264" i="4"/>
  <c r="M264" i="4"/>
  <c r="L264" i="4"/>
  <c r="K264" i="4"/>
  <c r="J264" i="4"/>
  <c r="I264" i="4"/>
  <c r="H264" i="4"/>
  <c r="G264" i="4"/>
  <c r="F264" i="4"/>
  <c r="E264" i="4"/>
  <c r="D264" i="4"/>
  <c r="C264" i="4"/>
  <c r="O263" i="4"/>
  <c r="N263" i="4"/>
  <c r="M263" i="4"/>
  <c r="L263" i="4"/>
  <c r="K263" i="4"/>
  <c r="J263" i="4"/>
  <c r="I263" i="4"/>
  <c r="H263" i="4"/>
  <c r="G263" i="4"/>
  <c r="F263" i="4"/>
  <c r="E263" i="4"/>
  <c r="D263" i="4"/>
  <c r="C263" i="4"/>
  <c r="O262" i="4"/>
  <c r="N262" i="4"/>
  <c r="M262" i="4"/>
  <c r="L262" i="4"/>
  <c r="K262" i="4"/>
  <c r="J262" i="4"/>
  <c r="I262" i="4"/>
  <c r="H262" i="4"/>
  <c r="G262" i="4"/>
  <c r="F262" i="4"/>
  <c r="E262" i="4"/>
  <c r="D262" i="4"/>
  <c r="C262" i="4"/>
  <c r="O261" i="4"/>
  <c r="N261" i="4"/>
  <c r="M261" i="4"/>
  <c r="L261" i="4"/>
  <c r="K261" i="4"/>
  <c r="J261" i="4"/>
  <c r="I261" i="4"/>
  <c r="H261" i="4"/>
  <c r="G261" i="4"/>
  <c r="F261" i="4"/>
  <c r="E261" i="4"/>
  <c r="D261" i="4"/>
  <c r="C261" i="4"/>
  <c r="O260" i="4"/>
  <c r="N260" i="4"/>
  <c r="M260" i="4"/>
  <c r="L260" i="4"/>
  <c r="K260" i="4"/>
  <c r="J260" i="4"/>
  <c r="I260" i="4"/>
  <c r="H260" i="4"/>
  <c r="G260" i="4"/>
  <c r="F260" i="4"/>
  <c r="E260" i="4"/>
  <c r="D260" i="4"/>
  <c r="C260" i="4"/>
  <c r="O259" i="4"/>
  <c r="N259" i="4"/>
  <c r="M259" i="4"/>
  <c r="L259" i="4"/>
  <c r="K259" i="4"/>
  <c r="J259" i="4"/>
  <c r="I259" i="4"/>
  <c r="H259" i="4"/>
  <c r="G259" i="4"/>
  <c r="F259" i="4"/>
  <c r="E259" i="4"/>
  <c r="D259" i="4"/>
  <c r="C259" i="4"/>
  <c r="O258" i="4"/>
  <c r="N258" i="4"/>
  <c r="M258" i="4"/>
  <c r="L258" i="4"/>
  <c r="K258" i="4"/>
  <c r="J258" i="4"/>
  <c r="I258" i="4"/>
  <c r="H258" i="4"/>
  <c r="G258" i="4"/>
  <c r="F258" i="4"/>
  <c r="E258" i="4"/>
  <c r="D258" i="4"/>
  <c r="C258" i="4"/>
  <c r="O257" i="4"/>
  <c r="N257" i="4"/>
  <c r="M257" i="4"/>
  <c r="L257" i="4"/>
  <c r="K257" i="4"/>
  <c r="J257" i="4"/>
  <c r="I257" i="4"/>
  <c r="H257" i="4"/>
  <c r="G257" i="4"/>
  <c r="F257" i="4"/>
  <c r="E257" i="4"/>
  <c r="D257" i="4"/>
  <c r="C257" i="4"/>
  <c r="O256" i="4"/>
  <c r="N256" i="4"/>
  <c r="M256" i="4"/>
  <c r="L256" i="4"/>
  <c r="K256" i="4"/>
  <c r="J256" i="4"/>
  <c r="I256" i="4"/>
  <c r="H256" i="4"/>
  <c r="G256" i="4"/>
  <c r="F256" i="4"/>
  <c r="E256" i="4"/>
  <c r="D256" i="4"/>
  <c r="C256" i="4"/>
  <c r="O255" i="4"/>
  <c r="N255" i="4"/>
  <c r="M255" i="4"/>
  <c r="L255" i="4"/>
  <c r="K255" i="4"/>
  <c r="J255" i="4"/>
  <c r="I255" i="4"/>
  <c r="H255" i="4"/>
  <c r="G255" i="4"/>
  <c r="F255" i="4"/>
  <c r="E255" i="4"/>
  <c r="D255" i="4"/>
  <c r="C255" i="4"/>
  <c r="O254" i="4"/>
  <c r="N254" i="4"/>
  <c r="M254" i="4"/>
  <c r="L254" i="4"/>
  <c r="K254" i="4"/>
  <c r="J254" i="4"/>
  <c r="I254" i="4"/>
  <c r="H254" i="4"/>
  <c r="G254" i="4"/>
  <c r="F254" i="4"/>
  <c r="E254" i="4"/>
  <c r="D254" i="4"/>
  <c r="C254" i="4"/>
  <c r="O253" i="4"/>
  <c r="N253" i="4"/>
  <c r="M253" i="4"/>
  <c r="L253" i="4"/>
  <c r="K253" i="4"/>
  <c r="J253" i="4"/>
  <c r="I253" i="4"/>
  <c r="H253" i="4"/>
  <c r="G253" i="4"/>
  <c r="F253" i="4"/>
  <c r="E253" i="4"/>
  <c r="D253" i="4"/>
  <c r="C253" i="4"/>
  <c r="O252" i="4"/>
  <c r="N252" i="4"/>
  <c r="M252" i="4"/>
  <c r="L252" i="4"/>
  <c r="K252" i="4"/>
  <c r="J252" i="4"/>
  <c r="I252" i="4"/>
  <c r="H252" i="4"/>
  <c r="G252" i="4"/>
  <c r="F252" i="4"/>
  <c r="E252" i="4"/>
  <c r="D252" i="4"/>
  <c r="C252" i="4"/>
  <c r="O251" i="4"/>
  <c r="N251" i="4"/>
  <c r="M251" i="4"/>
  <c r="L251" i="4"/>
  <c r="K251" i="4"/>
  <c r="J251" i="4"/>
  <c r="I251" i="4"/>
  <c r="H251" i="4"/>
  <c r="G251" i="4"/>
  <c r="F251" i="4"/>
  <c r="E251" i="4"/>
  <c r="D251" i="4"/>
  <c r="C251" i="4"/>
  <c r="O250" i="4"/>
  <c r="N250" i="4"/>
  <c r="M250" i="4"/>
  <c r="L250" i="4"/>
  <c r="K250" i="4"/>
  <c r="J250" i="4"/>
  <c r="I250" i="4"/>
  <c r="H250" i="4"/>
  <c r="G250" i="4"/>
  <c r="F250" i="4"/>
  <c r="E250" i="4"/>
  <c r="D250" i="4"/>
  <c r="C250" i="4"/>
  <c r="O249" i="4"/>
  <c r="N249" i="4"/>
  <c r="M249" i="4"/>
  <c r="L249" i="4"/>
  <c r="K249" i="4"/>
  <c r="J249" i="4"/>
  <c r="I249" i="4"/>
  <c r="H249" i="4"/>
  <c r="G249" i="4"/>
  <c r="F249" i="4"/>
  <c r="E249" i="4"/>
  <c r="D249" i="4"/>
  <c r="C249" i="4"/>
  <c r="O248" i="4"/>
  <c r="N248" i="4"/>
  <c r="M248" i="4"/>
  <c r="L248" i="4"/>
  <c r="K248" i="4"/>
  <c r="J248" i="4"/>
  <c r="I248" i="4"/>
  <c r="H248" i="4"/>
  <c r="G248" i="4"/>
  <c r="F248" i="4"/>
  <c r="E248" i="4"/>
  <c r="D248" i="4"/>
  <c r="C248" i="4"/>
  <c r="O247" i="4"/>
  <c r="N247" i="4"/>
  <c r="M247" i="4"/>
  <c r="L247" i="4"/>
  <c r="K247" i="4"/>
  <c r="J247" i="4"/>
  <c r="I247" i="4"/>
  <c r="H247" i="4"/>
  <c r="G247" i="4"/>
  <c r="F247" i="4"/>
  <c r="E247" i="4"/>
  <c r="D247" i="4"/>
  <c r="C247" i="4"/>
  <c r="O246" i="4"/>
  <c r="N246" i="4"/>
  <c r="M246" i="4"/>
  <c r="L246" i="4"/>
  <c r="K246" i="4"/>
  <c r="J246" i="4"/>
  <c r="I246" i="4"/>
  <c r="H246" i="4"/>
  <c r="G246" i="4"/>
  <c r="F246" i="4"/>
  <c r="E246" i="4"/>
  <c r="D246" i="4"/>
  <c r="C246" i="4"/>
  <c r="O245" i="4"/>
  <c r="N245" i="4"/>
  <c r="M245" i="4"/>
  <c r="L245" i="4"/>
  <c r="K245" i="4"/>
  <c r="J245" i="4"/>
  <c r="I245" i="4"/>
  <c r="H245" i="4"/>
  <c r="G245" i="4"/>
  <c r="F245" i="4"/>
  <c r="E245" i="4"/>
  <c r="D245" i="4"/>
  <c r="C245" i="4"/>
  <c r="O244" i="4"/>
  <c r="N244" i="4"/>
  <c r="M244" i="4"/>
  <c r="L244" i="4"/>
  <c r="K244" i="4"/>
  <c r="J244" i="4"/>
  <c r="I244" i="4"/>
  <c r="H244" i="4"/>
  <c r="G244" i="4"/>
  <c r="F244" i="4"/>
  <c r="E244" i="4"/>
  <c r="D244" i="4"/>
  <c r="C244" i="4"/>
  <c r="O243" i="4"/>
  <c r="N243" i="4"/>
  <c r="M243" i="4"/>
  <c r="L243" i="4"/>
  <c r="K243" i="4"/>
  <c r="J243" i="4"/>
  <c r="I243" i="4"/>
  <c r="H243" i="4"/>
  <c r="G243" i="4"/>
  <c r="F243" i="4"/>
  <c r="E243" i="4"/>
  <c r="D243" i="4"/>
  <c r="C243" i="4"/>
  <c r="O242" i="4"/>
  <c r="N242" i="4"/>
  <c r="M242" i="4"/>
  <c r="L242" i="4"/>
  <c r="K242" i="4"/>
  <c r="J242" i="4"/>
  <c r="I242" i="4"/>
  <c r="H242" i="4"/>
  <c r="G242" i="4"/>
  <c r="F242" i="4"/>
  <c r="E242" i="4"/>
  <c r="D242" i="4"/>
  <c r="C242" i="4"/>
  <c r="O241" i="4"/>
  <c r="N241" i="4"/>
  <c r="M241" i="4"/>
  <c r="L241" i="4"/>
  <c r="K241" i="4"/>
  <c r="J241" i="4"/>
  <c r="I241" i="4"/>
  <c r="H241" i="4"/>
  <c r="G241" i="4"/>
  <c r="F241" i="4"/>
  <c r="E241" i="4"/>
  <c r="D241" i="4"/>
  <c r="C241" i="4"/>
  <c r="O240" i="4"/>
  <c r="N240" i="4"/>
  <c r="M240" i="4"/>
  <c r="L240" i="4"/>
  <c r="K240" i="4"/>
  <c r="J240" i="4"/>
  <c r="I240" i="4"/>
  <c r="H240" i="4"/>
  <c r="G240" i="4"/>
  <c r="F240" i="4"/>
  <c r="E240" i="4"/>
  <c r="D240" i="4"/>
  <c r="C240" i="4"/>
  <c r="O239" i="4"/>
  <c r="N239" i="4"/>
  <c r="M239" i="4"/>
  <c r="L239" i="4"/>
  <c r="K239" i="4"/>
  <c r="J239" i="4"/>
  <c r="I239" i="4"/>
  <c r="H239" i="4"/>
  <c r="G239" i="4"/>
  <c r="F239" i="4"/>
  <c r="E239" i="4"/>
  <c r="D239" i="4"/>
  <c r="C239" i="4"/>
  <c r="O238" i="4"/>
  <c r="N238" i="4"/>
  <c r="M238" i="4"/>
  <c r="L238" i="4"/>
  <c r="K238" i="4"/>
  <c r="J238" i="4"/>
  <c r="I238" i="4"/>
  <c r="H238" i="4"/>
  <c r="G238" i="4"/>
  <c r="F238" i="4"/>
  <c r="E238" i="4"/>
  <c r="D238" i="4"/>
  <c r="C238" i="4"/>
  <c r="O237" i="4"/>
  <c r="N237" i="4"/>
  <c r="M237" i="4"/>
  <c r="L237" i="4"/>
  <c r="K237" i="4"/>
  <c r="J237" i="4"/>
  <c r="I237" i="4"/>
  <c r="H237" i="4"/>
  <c r="G237" i="4"/>
  <c r="F237" i="4"/>
  <c r="E237" i="4"/>
  <c r="D237" i="4"/>
  <c r="C237" i="4"/>
  <c r="O236" i="4"/>
  <c r="N236" i="4"/>
  <c r="M236" i="4"/>
  <c r="L236" i="4"/>
  <c r="K236" i="4"/>
  <c r="J236" i="4"/>
  <c r="I236" i="4"/>
  <c r="H236" i="4"/>
  <c r="G236" i="4"/>
  <c r="F236" i="4"/>
  <c r="E236" i="4"/>
  <c r="D236" i="4"/>
  <c r="C236" i="4"/>
  <c r="O235" i="4"/>
  <c r="N235" i="4"/>
  <c r="M235" i="4"/>
  <c r="L235" i="4"/>
  <c r="K235" i="4"/>
  <c r="J235" i="4"/>
  <c r="I235" i="4"/>
  <c r="H235" i="4"/>
  <c r="G235" i="4"/>
  <c r="F235" i="4"/>
  <c r="E235" i="4"/>
  <c r="D235" i="4"/>
  <c r="C235" i="4"/>
  <c r="O234" i="4"/>
  <c r="N234" i="4"/>
  <c r="M234" i="4"/>
  <c r="L234" i="4"/>
  <c r="K234" i="4"/>
  <c r="J234" i="4"/>
  <c r="I234" i="4"/>
  <c r="H234" i="4"/>
  <c r="G234" i="4"/>
  <c r="F234" i="4"/>
  <c r="E234" i="4"/>
  <c r="D234" i="4"/>
  <c r="C234" i="4"/>
  <c r="O233" i="4"/>
  <c r="N233" i="4"/>
  <c r="M233" i="4"/>
  <c r="L233" i="4"/>
  <c r="K233" i="4"/>
  <c r="J233" i="4"/>
  <c r="I233" i="4"/>
  <c r="H233" i="4"/>
  <c r="G233" i="4"/>
  <c r="F233" i="4"/>
  <c r="E233" i="4"/>
  <c r="D233" i="4"/>
  <c r="C233" i="4"/>
  <c r="O232" i="4"/>
  <c r="N232" i="4"/>
  <c r="M232" i="4"/>
  <c r="L232" i="4"/>
  <c r="K232" i="4"/>
  <c r="J232" i="4"/>
  <c r="I232" i="4"/>
  <c r="H232" i="4"/>
  <c r="G232" i="4"/>
  <c r="F232" i="4"/>
  <c r="E232" i="4"/>
  <c r="D232" i="4"/>
  <c r="C232" i="4"/>
  <c r="O231" i="4"/>
  <c r="N231" i="4"/>
  <c r="M231" i="4"/>
  <c r="L231" i="4"/>
  <c r="K231" i="4"/>
  <c r="J231" i="4"/>
  <c r="I231" i="4"/>
  <c r="H231" i="4"/>
  <c r="G231" i="4"/>
  <c r="F231" i="4"/>
  <c r="E231" i="4"/>
  <c r="D231" i="4"/>
  <c r="C231" i="4"/>
  <c r="O230" i="4"/>
  <c r="N230" i="4"/>
  <c r="M230" i="4"/>
  <c r="L230" i="4"/>
  <c r="K230" i="4"/>
  <c r="J230" i="4"/>
  <c r="I230" i="4"/>
  <c r="H230" i="4"/>
  <c r="G230" i="4"/>
  <c r="F230" i="4"/>
  <c r="E230" i="4"/>
  <c r="D230" i="4"/>
  <c r="C230" i="4"/>
  <c r="O229" i="4"/>
  <c r="N229" i="4"/>
  <c r="M229" i="4"/>
  <c r="L229" i="4"/>
  <c r="K229" i="4"/>
  <c r="J229" i="4"/>
  <c r="I229" i="4"/>
  <c r="H229" i="4"/>
  <c r="G229" i="4"/>
  <c r="F229" i="4"/>
  <c r="E229" i="4"/>
  <c r="D229" i="4"/>
  <c r="C229" i="4"/>
  <c r="O228" i="4"/>
  <c r="N228" i="4"/>
  <c r="M228" i="4"/>
  <c r="L228" i="4"/>
  <c r="K228" i="4"/>
  <c r="J228" i="4"/>
  <c r="I228" i="4"/>
  <c r="H228" i="4"/>
  <c r="G228" i="4"/>
  <c r="F228" i="4"/>
  <c r="E228" i="4"/>
  <c r="D228" i="4"/>
  <c r="C228" i="4"/>
  <c r="O227" i="4"/>
  <c r="N227" i="4"/>
  <c r="M227" i="4"/>
  <c r="L227" i="4"/>
  <c r="K227" i="4"/>
  <c r="J227" i="4"/>
  <c r="I227" i="4"/>
  <c r="H227" i="4"/>
  <c r="G227" i="4"/>
  <c r="F227" i="4"/>
  <c r="E227" i="4"/>
  <c r="D227" i="4"/>
  <c r="C227" i="4"/>
  <c r="O226" i="4"/>
  <c r="N226" i="4"/>
  <c r="M226" i="4"/>
  <c r="L226" i="4"/>
  <c r="K226" i="4"/>
  <c r="J226" i="4"/>
  <c r="I226" i="4"/>
  <c r="H226" i="4"/>
  <c r="G226" i="4"/>
  <c r="F226" i="4"/>
  <c r="E226" i="4"/>
  <c r="D226" i="4"/>
  <c r="C226" i="4"/>
  <c r="O225" i="4"/>
  <c r="N225" i="4"/>
  <c r="M225" i="4"/>
  <c r="L225" i="4"/>
  <c r="K225" i="4"/>
  <c r="J225" i="4"/>
  <c r="I225" i="4"/>
  <c r="H225" i="4"/>
  <c r="G225" i="4"/>
  <c r="F225" i="4"/>
  <c r="E225" i="4"/>
  <c r="D225" i="4"/>
  <c r="C225" i="4"/>
  <c r="O224" i="4"/>
  <c r="N224" i="4"/>
  <c r="M224" i="4"/>
  <c r="L224" i="4"/>
  <c r="K224" i="4"/>
  <c r="J224" i="4"/>
  <c r="I224" i="4"/>
  <c r="H224" i="4"/>
  <c r="G224" i="4"/>
  <c r="F224" i="4"/>
  <c r="E224" i="4"/>
  <c r="D224" i="4"/>
  <c r="C224" i="4"/>
  <c r="O223" i="4"/>
  <c r="N223" i="4"/>
  <c r="M223" i="4"/>
  <c r="L223" i="4"/>
  <c r="K223" i="4"/>
  <c r="J223" i="4"/>
  <c r="I223" i="4"/>
  <c r="H223" i="4"/>
  <c r="G223" i="4"/>
  <c r="F223" i="4"/>
  <c r="E223" i="4"/>
  <c r="D223" i="4"/>
  <c r="C223" i="4"/>
  <c r="O222" i="4"/>
  <c r="N222" i="4"/>
  <c r="M222" i="4"/>
  <c r="L222" i="4"/>
  <c r="K222" i="4"/>
  <c r="J222" i="4"/>
  <c r="I222" i="4"/>
  <c r="H222" i="4"/>
  <c r="G222" i="4"/>
  <c r="F222" i="4"/>
  <c r="E222" i="4"/>
  <c r="D222" i="4"/>
  <c r="C222" i="4"/>
  <c r="O221" i="4"/>
  <c r="N221" i="4"/>
  <c r="M221" i="4"/>
  <c r="L221" i="4"/>
  <c r="K221" i="4"/>
  <c r="J221" i="4"/>
  <c r="I221" i="4"/>
  <c r="H221" i="4"/>
  <c r="G221" i="4"/>
  <c r="F221" i="4"/>
  <c r="E221" i="4"/>
  <c r="D221" i="4"/>
  <c r="C221" i="4"/>
  <c r="O220" i="4"/>
  <c r="N220" i="4"/>
  <c r="M220" i="4"/>
  <c r="L220" i="4"/>
  <c r="K220" i="4"/>
  <c r="J220" i="4"/>
  <c r="I220" i="4"/>
  <c r="H220" i="4"/>
  <c r="G220" i="4"/>
  <c r="F220" i="4"/>
  <c r="E220" i="4"/>
  <c r="D220" i="4"/>
  <c r="C220" i="4"/>
  <c r="O219" i="4"/>
  <c r="N219" i="4"/>
  <c r="M219" i="4"/>
  <c r="L219" i="4"/>
  <c r="K219" i="4"/>
  <c r="J219" i="4"/>
  <c r="I219" i="4"/>
  <c r="H219" i="4"/>
  <c r="G219" i="4"/>
  <c r="F219" i="4"/>
  <c r="E219" i="4"/>
  <c r="D219" i="4"/>
  <c r="C219" i="4"/>
  <c r="O218" i="4"/>
  <c r="N218" i="4"/>
  <c r="M218" i="4"/>
  <c r="L218" i="4"/>
  <c r="K218" i="4"/>
  <c r="J218" i="4"/>
  <c r="I218" i="4"/>
  <c r="H218" i="4"/>
  <c r="G218" i="4"/>
  <c r="F218" i="4"/>
  <c r="E218" i="4"/>
  <c r="D218" i="4"/>
  <c r="C218" i="4"/>
  <c r="O217" i="4"/>
  <c r="N217" i="4"/>
  <c r="M217" i="4"/>
  <c r="L217" i="4"/>
  <c r="K217" i="4"/>
  <c r="J217" i="4"/>
  <c r="I217" i="4"/>
  <c r="H217" i="4"/>
  <c r="G217" i="4"/>
  <c r="F217" i="4"/>
  <c r="E217" i="4"/>
  <c r="D217" i="4"/>
  <c r="C217" i="4"/>
  <c r="O216" i="4"/>
  <c r="N216" i="4"/>
  <c r="M216" i="4"/>
  <c r="L216" i="4"/>
  <c r="K216" i="4"/>
  <c r="J216" i="4"/>
  <c r="I216" i="4"/>
  <c r="H216" i="4"/>
  <c r="G216" i="4"/>
  <c r="F216" i="4"/>
  <c r="E216" i="4"/>
  <c r="D216" i="4"/>
  <c r="C216" i="4"/>
  <c r="O215" i="4"/>
  <c r="N215" i="4"/>
  <c r="M215" i="4"/>
  <c r="L215" i="4"/>
  <c r="K215" i="4"/>
  <c r="J215" i="4"/>
  <c r="I215" i="4"/>
  <c r="H215" i="4"/>
  <c r="G215" i="4"/>
  <c r="F215" i="4"/>
  <c r="E215" i="4"/>
  <c r="D215" i="4"/>
  <c r="C215" i="4"/>
  <c r="O214" i="4"/>
  <c r="N214" i="4"/>
  <c r="M214" i="4"/>
  <c r="L214" i="4"/>
  <c r="K214" i="4"/>
  <c r="J214" i="4"/>
  <c r="I214" i="4"/>
  <c r="H214" i="4"/>
  <c r="G214" i="4"/>
  <c r="F214" i="4"/>
  <c r="E214" i="4"/>
  <c r="D214" i="4"/>
  <c r="C214" i="4"/>
  <c r="O213" i="4"/>
  <c r="N213" i="4"/>
  <c r="M213" i="4"/>
  <c r="L213" i="4"/>
  <c r="K213" i="4"/>
  <c r="J213" i="4"/>
  <c r="I213" i="4"/>
  <c r="H213" i="4"/>
  <c r="G213" i="4"/>
  <c r="F213" i="4"/>
  <c r="E213" i="4"/>
  <c r="D213" i="4"/>
  <c r="C213" i="4"/>
  <c r="O212" i="4"/>
  <c r="N212" i="4"/>
  <c r="M212" i="4"/>
  <c r="L212" i="4"/>
  <c r="K212" i="4"/>
  <c r="J212" i="4"/>
  <c r="I212" i="4"/>
  <c r="H212" i="4"/>
  <c r="G212" i="4"/>
  <c r="F212" i="4"/>
  <c r="E212" i="4"/>
  <c r="D212" i="4"/>
  <c r="C212" i="4"/>
  <c r="O211" i="4"/>
  <c r="N211" i="4"/>
  <c r="M211" i="4"/>
  <c r="L211" i="4"/>
  <c r="K211" i="4"/>
  <c r="J211" i="4"/>
  <c r="I211" i="4"/>
  <c r="H211" i="4"/>
  <c r="G211" i="4"/>
  <c r="F211" i="4"/>
  <c r="E211" i="4"/>
  <c r="D211" i="4"/>
  <c r="C211" i="4"/>
  <c r="O210" i="4"/>
  <c r="N210" i="4"/>
  <c r="M210" i="4"/>
  <c r="L210" i="4"/>
  <c r="K210" i="4"/>
  <c r="J210" i="4"/>
  <c r="I210" i="4"/>
  <c r="H210" i="4"/>
  <c r="G210" i="4"/>
  <c r="F210" i="4"/>
  <c r="E210" i="4"/>
  <c r="D210" i="4"/>
  <c r="C210" i="4"/>
  <c r="O209" i="4"/>
  <c r="N209" i="4"/>
  <c r="M209" i="4"/>
  <c r="L209" i="4"/>
  <c r="K209" i="4"/>
  <c r="J209" i="4"/>
  <c r="I209" i="4"/>
  <c r="H209" i="4"/>
  <c r="G209" i="4"/>
  <c r="F209" i="4"/>
  <c r="E209" i="4"/>
  <c r="D209" i="4"/>
  <c r="C209" i="4"/>
  <c r="O208" i="4"/>
  <c r="N208" i="4"/>
  <c r="M208" i="4"/>
  <c r="L208" i="4"/>
  <c r="K208" i="4"/>
  <c r="J208" i="4"/>
  <c r="I208" i="4"/>
  <c r="H208" i="4"/>
  <c r="G208" i="4"/>
  <c r="F208" i="4"/>
  <c r="E208" i="4"/>
  <c r="D208" i="4"/>
  <c r="C208" i="4"/>
  <c r="O207" i="4"/>
  <c r="N207" i="4"/>
  <c r="M207" i="4"/>
  <c r="L207" i="4"/>
  <c r="K207" i="4"/>
  <c r="J207" i="4"/>
  <c r="I207" i="4"/>
  <c r="H207" i="4"/>
  <c r="G207" i="4"/>
  <c r="F207" i="4"/>
  <c r="E207" i="4"/>
  <c r="D207" i="4"/>
  <c r="C207" i="4"/>
  <c r="O206" i="4"/>
  <c r="N206" i="4"/>
  <c r="M206" i="4"/>
  <c r="L206" i="4"/>
  <c r="K206" i="4"/>
  <c r="J206" i="4"/>
  <c r="I206" i="4"/>
  <c r="H206" i="4"/>
  <c r="G206" i="4"/>
  <c r="F206" i="4"/>
  <c r="E206" i="4"/>
  <c r="D206" i="4"/>
  <c r="C206" i="4"/>
  <c r="O205" i="4"/>
  <c r="N205" i="4"/>
  <c r="M205" i="4"/>
  <c r="L205" i="4"/>
  <c r="K205" i="4"/>
  <c r="J205" i="4"/>
  <c r="I205" i="4"/>
  <c r="H205" i="4"/>
  <c r="G205" i="4"/>
  <c r="F205" i="4"/>
  <c r="E205" i="4"/>
  <c r="D205" i="4"/>
  <c r="C205" i="4"/>
  <c r="O204" i="4"/>
  <c r="N204" i="4"/>
  <c r="M204" i="4"/>
  <c r="L204" i="4"/>
  <c r="K204" i="4"/>
  <c r="J204" i="4"/>
  <c r="I204" i="4"/>
  <c r="H204" i="4"/>
  <c r="G204" i="4"/>
  <c r="F204" i="4"/>
  <c r="E204" i="4"/>
  <c r="D204" i="4"/>
  <c r="C204" i="4"/>
  <c r="O203" i="4"/>
  <c r="N203" i="4"/>
  <c r="M203" i="4"/>
  <c r="L203" i="4"/>
  <c r="K203" i="4"/>
  <c r="J203" i="4"/>
  <c r="I203" i="4"/>
  <c r="H203" i="4"/>
  <c r="G203" i="4"/>
  <c r="F203" i="4"/>
  <c r="E203" i="4"/>
  <c r="D203" i="4"/>
  <c r="C203" i="4"/>
  <c r="O202" i="4"/>
  <c r="N202" i="4"/>
  <c r="M202" i="4"/>
  <c r="L202" i="4"/>
  <c r="K202" i="4"/>
  <c r="J202" i="4"/>
  <c r="I202" i="4"/>
  <c r="H202" i="4"/>
  <c r="G202" i="4"/>
  <c r="F202" i="4"/>
  <c r="E202" i="4"/>
  <c r="D202" i="4"/>
  <c r="C202" i="4"/>
  <c r="O201" i="4"/>
  <c r="N201" i="4"/>
  <c r="M201" i="4"/>
  <c r="L201" i="4"/>
  <c r="K201" i="4"/>
  <c r="J201" i="4"/>
  <c r="I201" i="4"/>
  <c r="H201" i="4"/>
  <c r="G201" i="4"/>
  <c r="F201" i="4"/>
  <c r="E201" i="4"/>
  <c r="D201" i="4"/>
  <c r="C201" i="4"/>
  <c r="O200" i="4"/>
  <c r="N200" i="4"/>
  <c r="M200" i="4"/>
  <c r="L200" i="4"/>
  <c r="K200" i="4"/>
  <c r="J200" i="4"/>
  <c r="I200" i="4"/>
  <c r="H200" i="4"/>
  <c r="G200" i="4"/>
  <c r="F200" i="4"/>
  <c r="E200" i="4"/>
  <c r="D200" i="4"/>
  <c r="C200" i="4"/>
  <c r="O199" i="4"/>
  <c r="N199" i="4"/>
  <c r="M199" i="4"/>
  <c r="L199" i="4"/>
  <c r="K199" i="4"/>
  <c r="J199" i="4"/>
  <c r="I199" i="4"/>
  <c r="H199" i="4"/>
  <c r="G199" i="4"/>
  <c r="F199" i="4"/>
  <c r="E199" i="4"/>
  <c r="D199" i="4"/>
  <c r="C199" i="4"/>
  <c r="O198" i="4"/>
  <c r="N198" i="4"/>
  <c r="M198" i="4"/>
  <c r="L198" i="4"/>
  <c r="K198" i="4"/>
  <c r="J198" i="4"/>
  <c r="I198" i="4"/>
  <c r="H198" i="4"/>
  <c r="G198" i="4"/>
  <c r="F198" i="4"/>
  <c r="E198" i="4"/>
  <c r="D198" i="4"/>
  <c r="C198" i="4"/>
  <c r="O197" i="4"/>
  <c r="N197" i="4"/>
  <c r="M197" i="4"/>
  <c r="L197" i="4"/>
  <c r="K197" i="4"/>
  <c r="J197" i="4"/>
  <c r="I197" i="4"/>
  <c r="H197" i="4"/>
  <c r="G197" i="4"/>
  <c r="F197" i="4"/>
  <c r="E197" i="4"/>
  <c r="D197" i="4"/>
  <c r="C197" i="4"/>
  <c r="O196" i="4"/>
  <c r="N196" i="4"/>
  <c r="M196" i="4"/>
  <c r="L196" i="4"/>
  <c r="K196" i="4"/>
  <c r="J196" i="4"/>
  <c r="I196" i="4"/>
  <c r="H196" i="4"/>
  <c r="G196" i="4"/>
  <c r="F196" i="4"/>
  <c r="E196" i="4"/>
  <c r="D196" i="4"/>
  <c r="C196" i="4"/>
  <c r="O195" i="4"/>
  <c r="N195" i="4"/>
  <c r="M195" i="4"/>
  <c r="L195" i="4"/>
  <c r="K195" i="4"/>
  <c r="J195" i="4"/>
  <c r="I195" i="4"/>
  <c r="H195" i="4"/>
  <c r="G195" i="4"/>
  <c r="F195" i="4"/>
  <c r="E195" i="4"/>
  <c r="D195" i="4"/>
  <c r="C195" i="4"/>
  <c r="O194" i="4"/>
  <c r="N194" i="4"/>
  <c r="M194" i="4"/>
  <c r="L194" i="4"/>
  <c r="K194" i="4"/>
  <c r="J194" i="4"/>
  <c r="I194" i="4"/>
  <c r="H194" i="4"/>
  <c r="G194" i="4"/>
  <c r="F194" i="4"/>
  <c r="E194" i="4"/>
  <c r="D194" i="4"/>
  <c r="C194" i="4"/>
  <c r="O193" i="4"/>
  <c r="N193" i="4"/>
  <c r="M193" i="4"/>
  <c r="L193" i="4"/>
  <c r="K193" i="4"/>
  <c r="J193" i="4"/>
  <c r="I193" i="4"/>
  <c r="H193" i="4"/>
  <c r="G193" i="4"/>
  <c r="F193" i="4"/>
  <c r="E193" i="4"/>
  <c r="D193" i="4"/>
  <c r="C193" i="4"/>
  <c r="O192" i="4"/>
  <c r="N192" i="4"/>
  <c r="M192" i="4"/>
  <c r="L192" i="4"/>
  <c r="K192" i="4"/>
  <c r="J192" i="4"/>
  <c r="I192" i="4"/>
  <c r="H192" i="4"/>
  <c r="G192" i="4"/>
  <c r="F192" i="4"/>
  <c r="E192" i="4"/>
  <c r="D192" i="4"/>
  <c r="C192" i="4"/>
  <c r="O191" i="4"/>
  <c r="N191" i="4"/>
  <c r="M191" i="4"/>
  <c r="L191" i="4"/>
  <c r="K191" i="4"/>
  <c r="J191" i="4"/>
  <c r="I191" i="4"/>
  <c r="H191" i="4"/>
  <c r="G191" i="4"/>
  <c r="F191" i="4"/>
  <c r="E191" i="4"/>
  <c r="D191" i="4"/>
  <c r="C191" i="4"/>
  <c r="O190" i="4"/>
  <c r="N190" i="4"/>
  <c r="M190" i="4"/>
  <c r="L190" i="4"/>
  <c r="K190" i="4"/>
  <c r="J190" i="4"/>
  <c r="I190" i="4"/>
  <c r="H190" i="4"/>
  <c r="G190" i="4"/>
  <c r="F190" i="4"/>
  <c r="E190" i="4"/>
  <c r="D190" i="4"/>
  <c r="C190" i="4"/>
  <c r="O189" i="4"/>
  <c r="N189" i="4"/>
  <c r="M189" i="4"/>
  <c r="L189" i="4"/>
  <c r="K189" i="4"/>
  <c r="J189" i="4"/>
  <c r="I189" i="4"/>
  <c r="H189" i="4"/>
  <c r="G189" i="4"/>
  <c r="F189" i="4"/>
  <c r="E189" i="4"/>
  <c r="D189" i="4"/>
  <c r="C189" i="4"/>
  <c r="O188" i="4"/>
  <c r="N188" i="4"/>
  <c r="M188" i="4"/>
  <c r="L188" i="4"/>
  <c r="K188" i="4"/>
  <c r="J188" i="4"/>
  <c r="I188" i="4"/>
  <c r="H188" i="4"/>
  <c r="G188" i="4"/>
  <c r="F188" i="4"/>
  <c r="E188" i="4"/>
  <c r="D188" i="4"/>
  <c r="C188" i="4"/>
  <c r="O187" i="4"/>
  <c r="N187" i="4"/>
  <c r="M187" i="4"/>
  <c r="L187" i="4"/>
  <c r="K187" i="4"/>
  <c r="J187" i="4"/>
  <c r="I187" i="4"/>
  <c r="H187" i="4"/>
  <c r="G187" i="4"/>
  <c r="F187" i="4"/>
  <c r="E187" i="4"/>
  <c r="D187" i="4"/>
  <c r="C187" i="4"/>
  <c r="O186" i="4"/>
  <c r="N186" i="4"/>
  <c r="M186" i="4"/>
  <c r="L186" i="4"/>
  <c r="K186" i="4"/>
  <c r="J186" i="4"/>
  <c r="I186" i="4"/>
  <c r="H186" i="4"/>
  <c r="G186" i="4"/>
  <c r="F186" i="4"/>
  <c r="E186" i="4"/>
  <c r="D186" i="4"/>
  <c r="C186" i="4"/>
  <c r="O185" i="4"/>
  <c r="N185" i="4"/>
  <c r="M185" i="4"/>
  <c r="L185" i="4"/>
  <c r="K185" i="4"/>
  <c r="J185" i="4"/>
  <c r="I185" i="4"/>
  <c r="H185" i="4"/>
  <c r="G185" i="4"/>
  <c r="F185" i="4"/>
  <c r="E185" i="4"/>
  <c r="D185" i="4"/>
  <c r="C185" i="4"/>
  <c r="O184" i="4"/>
  <c r="N184" i="4"/>
  <c r="M184" i="4"/>
  <c r="L184" i="4"/>
  <c r="K184" i="4"/>
  <c r="J184" i="4"/>
  <c r="I184" i="4"/>
  <c r="H184" i="4"/>
  <c r="G184" i="4"/>
  <c r="F184" i="4"/>
  <c r="E184" i="4"/>
  <c r="D184" i="4"/>
  <c r="C184" i="4"/>
  <c r="O183" i="4"/>
  <c r="N183" i="4"/>
  <c r="M183" i="4"/>
  <c r="L183" i="4"/>
  <c r="K183" i="4"/>
  <c r="J183" i="4"/>
  <c r="I183" i="4"/>
  <c r="H183" i="4"/>
  <c r="G183" i="4"/>
  <c r="F183" i="4"/>
  <c r="E183" i="4"/>
  <c r="D183" i="4"/>
  <c r="C183" i="4"/>
  <c r="O182" i="4"/>
  <c r="N182" i="4"/>
  <c r="M182" i="4"/>
  <c r="L182" i="4"/>
  <c r="K182" i="4"/>
  <c r="J182" i="4"/>
  <c r="I182" i="4"/>
  <c r="H182" i="4"/>
  <c r="G182" i="4"/>
  <c r="F182" i="4"/>
  <c r="E182" i="4"/>
  <c r="D182" i="4"/>
  <c r="C182" i="4"/>
  <c r="O181" i="4"/>
  <c r="N181" i="4"/>
  <c r="M181" i="4"/>
  <c r="L181" i="4"/>
  <c r="K181" i="4"/>
  <c r="J181" i="4"/>
  <c r="I181" i="4"/>
  <c r="H181" i="4"/>
  <c r="G181" i="4"/>
  <c r="F181" i="4"/>
  <c r="E181" i="4"/>
  <c r="D181" i="4"/>
  <c r="C181" i="4"/>
  <c r="O180" i="4"/>
  <c r="N180" i="4"/>
  <c r="M180" i="4"/>
  <c r="L180" i="4"/>
  <c r="K180" i="4"/>
  <c r="J180" i="4"/>
  <c r="I180" i="4"/>
  <c r="H180" i="4"/>
  <c r="G180" i="4"/>
  <c r="F180" i="4"/>
  <c r="E180" i="4"/>
  <c r="D180" i="4"/>
  <c r="C180" i="4"/>
  <c r="O179" i="4"/>
  <c r="N179" i="4"/>
  <c r="M179" i="4"/>
  <c r="L179" i="4"/>
  <c r="K179" i="4"/>
  <c r="J179" i="4"/>
  <c r="I179" i="4"/>
  <c r="H179" i="4"/>
  <c r="G179" i="4"/>
  <c r="F179" i="4"/>
  <c r="E179" i="4"/>
  <c r="D179" i="4"/>
  <c r="C179" i="4"/>
  <c r="O178" i="4"/>
  <c r="N178" i="4"/>
  <c r="M178" i="4"/>
  <c r="L178" i="4"/>
  <c r="K178" i="4"/>
  <c r="J178" i="4"/>
  <c r="I178" i="4"/>
  <c r="H178" i="4"/>
  <c r="G178" i="4"/>
  <c r="F178" i="4"/>
  <c r="E178" i="4"/>
  <c r="D178" i="4"/>
  <c r="C178" i="4"/>
  <c r="O177" i="4"/>
  <c r="N177" i="4"/>
  <c r="M177" i="4"/>
  <c r="L177" i="4"/>
  <c r="K177" i="4"/>
  <c r="J177" i="4"/>
  <c r="I177" i="4"/>
  <c r="H177" i="4"/>
  <c r="G177" i="4"/>
  <c r="F177" i="4"/>
  <c r="E177" i="4"/>
  <c r="D177" i="4"/>
  <c r="C177" i="4"/>
  <c r="O176" i="4"/>
  <c r="N176" i="4"/>
  <c r="M176" i="4"/>
  <c r="L176" i="4"/>
  <c r="K176" i="4"/>
  <c r="J176" i="4"/>
  <c r="I176" i="4"/>
  <c r="H176" i="4"/>
  <c r="G176" i="4"/>
  <c r="F176" i="4"/>
  <c r="E176" i="4"/>
  <c r="D176" i="4"/>
  <c r="C176" i="4"/>
  <c r="O175" i="4"/>
  <c r="N175" i="4"/>
  <c r="M175" i="4"/>
  <c r="L175" i="4"/>
  <c r="K175" i="4"/>
  <c r="J175" i="4"/>
  <c r="I175" i="4"/>
  <c r="H175" i="4"/>
  <c r="G175" i="4"/>
  <c r="F175" i="4"/>
  <c r="E175" i="4"/>
  <c r="D175" i="4"/>
  <c r="C175" i="4"/>
  <c r="O174" i="4"/>
  <c r="N174" i="4"/>
  <c r="M174" i="4"/>
  <c r="L174" i="4"/>
  <c r="K174" i="4"/>
  <c r="J174" i="4"/>
  <c r="I174" i="4"/>
  <c r="H174" i="4"/>
  <c r="G174" i="4"/>
  <c r="F174" i="4"/>
  <c r="E174" i="4"/>
  <c r="D174" i="4"/>
  <c r="C174" i="4"/>
  <c r="O173" i="4"/>
  <c r="N173" i="4"/>
  <c r="M173" i="4"/>
  <c r="L173" i="4"/>
  <c r="K173" i="4"/>
  <c r="J173" i="4"/>
  <c r="I173" i="4"/>
  <c r="H173" i="4"/>
  <c r="G173" i="4"/>
  <c r="F173" i="4"/>
  <c r="E173" i="4"/>
  <c r="D173" i="4"/>
  <c r="C173" i="4"/>
  <c r="O172" i="4"/>
  <c r="N172" i="4"/>
  <c r="M172" i="4"/>
  <c r="L172" i="4"/>
  <c r="K172" i="4"/>
  <c r="J172" i="4"/>
  <c r="I172" i="4"/>
  <c r="H172" i="4"/>
  <c r="G172" i="4"/>
  <c r="F172" i="4"/>
  <c r="E172" i="4"/>
  <c r="D172" i="4"/>
  <c r="C172" i="4"/>
  <c r="O171" i="4"/>
  <c r="N171" i="4"/>
  <c r="M171" i="4"/>
  <c r="L171" i="4"/>
  <c r="K171" i="4"/>
  <c r="J171" i="4"/>
  <c r="I171" i="4"/>
  <c r="H171" i="4"/>
  <c r="G171" i="4"/>
  <c r="F171" i="4"/>
  <c r="E171" i="4"/>
  <c r="D171" i="4"/>
  <c r="C171" i="4"/>
  <c r="O170" i="4"/>
  <c r="N170" i="4"/>
  <c r="M170" i="4"/>
  <c r="L170" i="4"/>
  <c r="K170" i="4"/>
  <c r="J170" i="4"/>
  <c r="I170" i="4"/>
  <c r="H170" i="4"/>
  <c r="G170" i="4"/>
  <c r="F170" i="4"/>
  <c r="E170" i="4"/>
  <c r="D170" i="4"/>
  <c r="C170" i="4"/>
  <c r="O169" i="4"/>
  <c r="N169" i="4"/>
  <c r="M169" i="4"/>
  <c r="L169" i="4"/>
  <c r="K169" i="4"/>
  <c r="J169" i="4"/>
  <c r="I169" i="4"/>
  <c r="H169" i="4"/>
  <c r="G169" i="4"/>
  <c r="F169" i="4"/>
  <c r="E169" i="4"/>
  <c r="D169" i="4"/>
  <c r="C169" i="4"/>
  <c r="O168" i="4"/>
  <c r="N168" i="4"/>
  <c r="M168" i="4"/>
  <c r="L168" i="4"/>
  <c r="K168" i="4"/>
  <c r="J168" i="4"/>
  <c r="I168" i="4"/>
  <c r="H168" i="4"/>
  <c r="G168" i="4"/>
  <c r="F168" i="4"/>
  <c r="E168" i="4"/>
  <c r="D168" i="4"/>
  <c r="C168" i="4"/>
  <c r="O167" i="4"/>
  <c r="N167" i="4"/>
  <c r="M167" i="4"/>
  <c r="L167" i="4"/>
  <c r="K167" i="4"/>
  <c r="J167" i="4"/>
  <c r="I167" i="4"/>
  <c r="H167" i="4"/>
  <c r="G167" i="4"/>
  <c r="F167" i="4"/>
  <c r="E167" i="4"/>
  <c r="D167" i="4"/>
  <c r="C167" i="4"/>
  <c r="O166" i="4"/>
  <c r="N166" i="4"/>
  <c r="M166" i="4"/>
  <c r="L166" i="4"/>
  <c r="K166" i="4"/>
  <c r="J166" i="4"/>
  <c r="I166" i="4"/>
  <c r="H166" i="4"/>
  <c r="G166" i="4"/>
  <c r="F166" i="4"/>
  <c r="E166" i="4"/>
  <c r="D166" i="4"/>
  <c r="C166" i="4"/>
  <c r="O165" i="4"/>
  <c r="N165" i="4"/>
  <c r="M165" i="4"/>
  <c r="L165" i="4"/>
  <c r="K165" i="4"/>
  <c r="J165" i="4"/>
  <c r="I165" i="4"/>
  <c r="H165" i="4"/>
  <c r="G165" i="4"/>
  <c r="F165" i="4"/>
  <c r="E165" i="4"/>
  <c r="D165" i="4"/>
  <c r="C165" i="4"/>
  <c r="O164" i="4"/>
  <c r="N164" i="4"/>
  <c r="M164" i="4"/>
  <c r="L164" i="4"/>
  <c r="K164" i="4"/>
  <c r="J164" i="4"/>
  <c r="I164" i="4"/>
  <c r="H164" i="4"/>
  <c r="G164" i="4"/>
  <c r="F164" i="4"/>
  <c r="E164" i="4"/>
  <c r="D164" i="4"/>
  <c r="C164" i="4"/>
  <c r="O163" i="4"/>
  <c r="N163" i="4"/>
  <c r="M163" i="4"/>
  <c r="L163" i="4"/>
  <c r="K163" i="4"/>
  <c r="J163" i="4"/>
  <c r="I163" i="4"/>
  <c r="H163" i="4"/>
  <c r="G163" i="4"/>
  <c r="F163" i="4"/>
  <c r="E163" i="4"/>
  <c r="D163" i="4"/>
  <c r="C163" i="4"/>
  <c r="O162" i="4"/>
  <c r="N162" i="4"/>
  <c r="M162" i="4"/>
  <c r="L162" i="4"/>
  <c r="K162" i="4"/>
  <c r="J162" i="4"/>
  <c r="I162" i="4"/>
  <c r="H162" i="4"/>
  <c r="G162" i="4"/>
  <c r="F162" i="4"/>
  <c r="E162" i="4"/>
  <c r="D162" i="4"/>
  <c r="C162" i="4"/>
  <c r="O161" i="4"/>
  <c r="N161" i="4"/>
  <c r="M161" i="4"/>
  <c r="L161" i="4"/>
  <c r="K161" i="4"/>
  <c r="J161" i="4"/>
  <c r="I161" i="4"/>
  <c r="H161" i="4"/>
  <c r="G161" i="4"/>
  <c r="F161" i="4"/>
  <c r="E161" i="4"/>
  <c r="D161" i="4"/>
  <c r="C161" i="4"/>
  <c r="O160" i="4"/>
  <c r="N160" i="4"/>
  <c r="M160" i="4"/>
  <c r="L160" i="4"/>
  <c r="K160" i="4"/>
  <c r="J160" i="4"/>
  <c r="I160" i="4"/>
  <c r="H160" i="4"/>
  <c r="G160" i="4"/>
  <c r="F160" i="4"/>
  <c r="E160" i="4"/>
  <c r="D160" i="4"/>
  <c r="C160" i="4"/>
  <c r="O159" i="4"/>
  <c r="N159" i="4"/>
  <c r="M159" i="4"/>
  <c r="L159" i="4"/>
  <c r="K159" i="4"/>
  <c r="J159" i="4"/>
  <c r="I159" i="4"/>
  <c r="H159" i="4"/>
  <c r="G159" i="4"/>
  <c r="F159" i="4"/>
  <c r="E159" i="4"/>
  <c r="D159" i="4"/>
  <c r="C159" i="4"/>
  <c r="O158" i="4"/>
  <c r="N158" i="4"/>
  <c r="M158" i="4"/>
  <c r="L158" i="4"/>
  <c r="K158" i="4"/>
  <c r="J158" i="4"/>
  <c r="I158" i="4"/>
  <c r="H158" i="4"/>
  <c r="G158" i="4"/>
  <c r="F158" i="4"/>
  <c r="E158" i="4"/>
  <c r="D158" i="4"/>
  <c r="C158" i="4"/>
  <c r="O157" i="4"/>
  <c r="N157" i="4"/>
  <c r="M157" i="4"/>
  <c r="L157" i="4"/>
  <c r="K157" i="4"/>
  <c r="J157" i="4"/>
  <c r="I157" i="4"/>
  <c r="H157" i="4"/>
  <c r="G157" i="4"/>
  <c r="F157" i="4"/>
  <c r="E157" i="4"/>
  <c r="D157" i="4"/>
  <c r="C157" i="4"/>
  <c r="O156" i="4"/>
  <c r="N156" i="4"/>
  <c r="M156" i="4"/>
  <c r="L156" i="4"/>
  <c r="K156" i="4"/>
  <c r="J156" i="4"/>
  <c r="I156" i="4"/>
  <c r="H156" i="4"/>
  <c r="G156" i="4"/>
  <c r="F156" i="4"/>
  <c r="E156" i="4"/>
  <c r="D156" i="4"/>
  <c r="C156" i="4"/>
  <c r="O155" i="4"/>
  <c r="N155" i="4"/>
  <c r="M155" i="4"/>
  <c r="L155" i="4"/>
  <c r="K155" i="4"/>
  <c r="J155" i="4"/>
  <c r="I155" i="4"/>
  <c r="H155" i="4"/>
  <c r="G155" i="4"/>
  <c r="F155" i="4"/>
  <c r="E155" i="4"/>
  <c r="D155" i="4"/>
  <c r="C155" i="4"/>
  <c r="O154" i="4"/>
  <c r="N154" i="4"/>
  <c r="M154" i="4"/>
  <c r="L154" i="4"/>
  <c r="K154" i="4"/>
  <c r="J154" i="4"/>
  <c r="I154" i="4"/>
  <c r="H154" i="4"/>
  <c r="G154" i="4"/>
  <c r="F154" i="4"/>
  <c r="E154" i="4"/>
  <c r="D154" i="4"/>
  <c r="C154" i="4"/>
  <c r="O153" i="4"/>
  <c r="N153" i="4"/>
  <c r="M153" i="4"/>
  <c r="L153" i="4"/>
  <c r="K153" i="4"/>
  <c r="J153" i="4"/>
  <c r="I153" i="4"/>
  <c r="H153" i="4"/>
  <c r="G153" i="4"/>
  <c r="F153" i="4"/>
  <c r="E153" i="4"/>
  <c r="D153" i="4"/>
  <c r="C153" i="4"/>
  <c r="O152" i="4"/>
  <c r="N152" i="4"/>
  <c r="M152" i="4"/>
  <c r="L152" i="4"/>
  <c r="K152" i="4"/>
  <c r="J152" i="4"/>
  <c r="I152" i="4"/>
  <c r="H152" i="4"/>
  <c r="G152" i="4"/>
  <c r="F152" i="4"/>
  <c r="E152" i="4"/>
  <c r="D152" i="4"/>
  <c r="C152" i="4"/>
  <c r="O151" i="4"/>
  <c r="N151" i="4"/>
  <c r="M151" i="4"/>
  <c r="L151" i="4"/>
  <c r="K151" i="4"/>
  <c r="J151" i="4"/>
  <c r="I151" i="4"/>
  <c r="H151" i="4"/>
  <c r="G151" i="4"/>
  <c r="F151" i="4"/>
  <c r="E151" i="4"/>
  <c r="D151" i="4"/>
  <c r="C151" i="4"/>
  <c r="O150" i="4"/>
  <c r="N150" i="4"/>
  <c r="M150" i="4"/>
  <c r="L150" i="4"/>
  <c r="K150" i="4"/>
  <c r="J150" i="4"/>
  <c r="I150" i="4"/>
  <c r="H150" i="4"/>
  <c r="G150" i="4"/>
  <c r="F150" i="4"/>
  <c r="E150" i="4"/>
  <c r="D150" i="4"/>
  <c r="C150" i="4"/>
  <c r="O149" i="4"/>
  <c r="N149" i="4"/>
  <c r="M149" i="4"/>
  <c r="L149" i="4"/>
  <c r="K149" i="4"/>
  <c r="J149" i="4"/>
  <c r="I149" i="4"/>
  <c r="H149" i="4"/>
  <c r="G149" i="4"/>
  <c r="F149" i="4"/>
  <c r="E149" i="4"/>
  <c r="D149" i="4"/>
  <c r="C149" i="4"/>
  <c r="O148" i="4"/>
  <c r="N148" i="4"/>
  <c r="M148" i="4"/>
  <c r="L148" i="4"/>
  <c r="K148" i="4"/>
  <c r="J148" i="4"/>
  <c r="I148" i="4"/>
  <c r="H148" i="4"/>
  <c r="G148" i="4"/>
  <c r="F148" i="4"/>
  <c r="E148" i="4"/>
  <c r="D148" i="4"/>
  <c r="C148" i="4"/>
  <c r="O147" i="4"/>
  <c r="N147" i="4"/>
  <c r="M147" i="4"/>
  <c r="L147" i="4"/>
  <c r="K147" i="4"/>
  <c r="J147" i="4"/>
  <c r="I147" i="4"/>
  <c r="H147" i="4"/>
  <c r="G147" i="4"/>
  <c r="F147" i="4"/>
  <c r="E147" i="4"/>
  <c r="D147" i="4"/>
  <c r="C147" i="4"/>
  <c r="O146" i="4"/>
  <c r="N146" i="4"/>
  <c r="M146" i="4"/>
  <c r="L146" i="4"/>
  <c r="K146" i="4"/>
  <c r="J146" i="4"/>
  <c r="I146" i="4"/>
  <c r="H146" i="4"/>
  <c r="G146" i="4"/>
  <c r="F146" i="4"/>
  <c r="E146" i="4"/>
  <c r="D146" i="4"/>
  <c r="C146" i="4"/>
  <c r="O145" i="4"/>
  <c r="N145" i="4"/>
  <c r="M145" i="4"/>
  <c r="L145" i="4"/>
  <c r="K145" i="4"/>
  <c r="J145" i="4"/>
  <c r="I145" i="4"/>
  <c r="H145" i="4"/>
  <c r="G145" i="4"/>
  <c r="F145" i="4"/>
  <c r="E145" i="4"/>
  <c r="D145" i="4"/>
  <c r="C145" i="4"/>
  <c r="O144" i="4"/>
  <c r="N144" i="4"/>
  <c r="M144" i="4"/>
  <c r="L144" i="4"/>
  <c r="K144" i="4"/>
  <c r="J144" i="4"/>
  <c r="I144" i="4"/>
  <c r="H144" i="4"/>
  <c r="G144" i="4"/>
  <c r="F144" i="4"/>
  <c r="E144" i="4"/>
  <c r="D144" i="4"/>
  <c r="C144" i="4"/>
  <c r="O143" i="4"/>
  <c r="N143" i="4"/>
  <c r="M143" i="4"/>
  <c r="L143" i="4"/>
  <c r="K143" i="4"/>
  <c r="J143" i="4"/>
  <c r="I143" i="4"/>
  <c r="H143" i="4"/>
  <c r="G143" i="4"/>
  <c r="F143" i="4"/>
  <c r="E143" i="4"/>
  <c r="D143" i="4"/>
  <c r="C143" i="4"/>
  <c r="O142" i="4"/>
  <c r="N142" i="4"/>
  <c r="M142" i="4"/>
  <c r="L142" i="4"/>
  <c r="K142" i="4"/>
  <c r="J142" i="4"/>
  <c r="I142" i="4"/>
  <c r="H142" i="4"/>
  <c r="G142" i="4"/>
  <c r="F142" i="4"/>
  <c r="E142" i="4"/>
  <c r="D142" i="4"/>
  <c r="C142" i="4"/>
  <c r="O141" i="4"/>
  <c r="N141" i="4"/>
  <c r="M141" i="4"/>
  <c r="L141" i="4"/>
  <c r="K141" i="4"/>
  <c r="J141" i="4"/>
  <c r="I141" i="4"/>
  <c r="H141" i="4"/>
  <c r="G141" i="4"/>
  <c r="F141" i="4"/>
  <c r="E141" i="4"/>
  <c r="D141" i="4"/>
  <c r="C141" i="4"/>
  <c r="O140" i="4"/>
  <c r="N140" i="4"/>
  <c r="M140" i="4"/>
  <c r="L140" i="4"/>
  <c r="K140" i="4"/>
  <c r="J140" i="4"/>
  <c r="I140" i="4"/>
  <c r="H140" i="4"/>
  <c r="G140" i="4"/>
  <c r="F140" i="4"/>
  <c r="E140" i="4"/>
  <c r="D140" i="4"/>
  <c r="C140" i="4"/>
  <c r="O139" i="4"/>
  <c r="N139" i="4"/>
  <c r="M139" i="4"/>
  <c r="L139" i="4"/>
  <c r="K139" i="4"/>
  <c r="J139" i="4"/>
  <c r="I139" i="4"/>
  <c r="H139" i="4"/>
  <c r="G139" i="4"/>
  <c r="F139" i="4"/>
  <c r="E139" i="4"/>
  <c r="D139" i="4"/>
  <c r="C139" i="4"/>
  <c r="O138" i="4"/>
  <c r="N138" i="4"/>
  <c r="M138" i="4"/>
  <c r="L138" i="4"/>
  <c r="K138" i="4"/>
  <c r="J138" i="4"/>
  <c r="I138" i="4"/>
  <c r="H138" i="4"/>
  <c r="G138" i="4"/>
  <c r="F138" i="4"/>
  <c r="E138" i="4"/>
  <c r="D138" i="4"/>
  <c r="C138" i="4"/>
  <c r="O137" i="4"/>
  <c r="N137" i="4"/>
  <c r="M137" i="4"/>
  <c r="L137" i="4"/>
  <c r="K137" i="4"/>
  <c r="J137" i="4"/>
  <c r="I137" i="4"/>
  <c r="H137" i="4"/>
  <c r="G137" i="4"/>
  <c r="F137" i="4"/>
  <c r="E137" i="4"/>
  <c r="D137" i="4"/>
  <c r="C137" i="4"/>
  <c r="O136" i="4"/>
  <c r="N136" i="4"/>
  <c r="M136" i="4"/>
  <c r="L136" i="4"/>
  <c r="K136" i="4"/>
  <c r="J136" i="4"/>
  <c r="I136" i="4"/>
  <c r="H136" i="4"/>
  <c r="G136" i="4"/>
  <c r="F136" i="4"/>
  <c r="E136" i="4"/>
  <c r="D136" i="4"/>
  <c r="C136" i="4"/>
  <c r="O135" i="4"/>
  <c r="N135" i="4"/>
  <c r="M135" i="4"/>
  <c r="L135" i="4"/>
  <c r="K135" i="4"/>
  <c r="J135" i="4"/>
  <c r="I135" i="4"/>
  <c r="H135" i="4"/>
  <c r="G135" i="4"/>
  <c r="F135" i="4"/>
  <c r="E135" i="4"/>
  <c r="D135" i="4"/>
  <c r="C135" i="4"/>
  <c r="O134" i="4"/>
  <c r="N134" i="4"/>
  <c r="M134" i="4"/>
  <c r="L134" i="4"/>
  <c r="K134" i="4"/>
  <c r="J134" i="4"/>
  <c r="I134" i="4"/>
  <c r="H134" i="4"/>
  <c r="G134" i="4"/>
  <c r="F134" i="4"/>
  <c r="E134" i="4"/>
  <c r="D134" i="4"/>
  <c r="C134" i="4"/>
  <c r="O133" i="4"/>
  <c r="N133" i="4"/>
  <c r="M133" i="4"/>
  <c r="L133" i="4"/>
  <c r="K133" i="4"/>
  <c r="J133" i="4"/>
  <c r="I133" i="4"/>
  <c r="H133" i="4"/>
  <c r="G133" i="4"/>
  <c r="F133" i="4"/>
  <c r="E133" i="4"/>
  <c r="D133" i="4"/>
  <c r="C133" i="4"/>
  <c r="O132" i="4"/>
  <c r="N132" i="4"/>
  <c r="M132" i="4"/>
  <c r="L132" i="4"/>
  <c r="K132" i="4"/>
  <c r="J132" i="4"/>
  <c r="I132" i="4"/>
  <c r="H132" i="4"/>
  <c r="G132" i="4"/>
  <c r="F132" i="4"/>
  <c r="E132" i="4"/>
  <c r="D132" i="4"/>
  <c r="C132" i="4"/>
  <c r="O131" i="4"/>
  <c r="N131" i="4"/>
  <c r="M131" i="4"/>
  <c r="L131" i="4"/>
  <c r="K131" i="4"/>
  <c r="J131" i="4"/>
  <c r="I131" i="4"/>
  <c r="H131" i="4"/>
  <c r="G131" i="4"/>
  <c r="F131" i="4"/>
  <c r="E131" i="4"/>
  <c r="D131" i="4"/>
  <c r="C131" i="4"/>
  <c r="O130" i="4"/>
  <c r="N130" i="4"/>
  <c r="M130" i="4"/>
  <c r="L130" i="4"/>
  <c r="K130" i="4"/>
  <c r="J130" i="4"/>
  <c r="I130" i="4"/>
  <c r="H130" i="4"/>
  <c r="G130" i="4"/>
  <c r="F130" i="4"/>
  <c r="E130" i="4"/>
  <c r="D130" i="4"/>
  <c r="C130" i="4"/>
  <c r="O129" i="4"/>
  <c r="N129" i="4"/>
  <c r="M129" i="4"/>
  <c r="L129" i="4"/>
  <c r="K129" i="4"/>
  <c r="J129" i="4"/>
  <c r="I129" i="4"/>
  <c r="H129" i="4"/>
  <c r="G129" i="4"/>
  <c r="F129" i="4"/>
  <c r="E129" i="4"/>
  <c r="D129" i="4"/>
  <c r="C129" i="4"/>
  <c r="O128" i="4"/>
  <c r="N128" i="4"/>
  <c r="M128" i="4"/>
  <c r="L128" i="4"/>
  <c r="K128" i="4"/>
  <c r="J128" i="4"/>
  <c r="I128" i="4"/>
  <c r="H128" i="4"/>
  <c r="G128" i="4"/>
  <c r="F128" i="4"/>
  <c r="E128" i="4"/>
  <c r="D128" i="4"/>
  <c r="C128" i="4"/>
  <c r="O127" i="4"/>
  <c r="N127" i="4"/>
  <c r="M127" i="4"/>
  <c r="L127" i="4"/>
  <c r="K127" i="4"/>
  <c r="J127" i="4"/>
  <c r="I127" i="4"/>
  <c r="H127" i="4"/>
  <c r="G127" i="4"/>
  <c r="F127" i="4"/>
  <c r="E127" i="4"/>
  <c r="D127" i="4"/>
  <c r="C127" i="4"/>
  <c r="O126" i="4"/>
  <c r="N126" i="4"/>
  <c r="M126" i="4"/>
  <c r="L126" i="4"/>
  <c r="K126" i="4"/>
  <c r="J126" i="4"/>
  <c r="I126" i="4"/>
  <c r="H126" i="4"/>
  <c r="G126" i="4"/>
  <c r="F126" i="4"/>
  <c r="E126" i="4"/>
  <c r="D126" i="4"/>
  <c r="C126" i="4"/>
  <c r="O125" i="4"/>
  <c r="N125" i="4"/>
  <c r="M125" i="4"/>
  <c r="L125" i="4"/>
  <c r="K125" i="4"/>
  <c r="J125" i="4"/>
  <c r="I125" i="4"/>
  <c r="H125" i="4"/>
  <c r="G125" i="4"/>
  <c r="F125" i="4"/>
  <c r="E125" i="4"/>
  <c r="D125" i="4"/>
  <c r="C125" i="4"/>
  <c r="O124" i="4"/>
  <c r="N124" i="4"/>
  <c r="M124" i="4"/>
  <c r="L124" i="4"/>
  <c r="K124" i="4"/>
  <c r="J124" i="4"/>
  <c r="I124" i="4"/>
  <c r="H124" i="4"/>
  <c r="G124" i="4"/>
  <c r="F124" i="4"/>
  <c r="E124" i="4"/>
  <c r="D124" i="4"/>
  <c r="C124" i="4"/>
  <c r="O123" i="4"/>
  <c r="N123" i="4"/>
  <c r="M123" i="4"/>
  <c r="L123" i="4"/>
  <c r="K123" i="4"/>
  <c r="J123" i="4"/>
  <c r="I123" i="4"/>
  <c r="H123" i="4"/>
  <c r="G123" i="4"/>
  <c r="F123" i="4"/>
  <c r="E123" i="4"/>
  <c r="D123" i="4"/>
  <c r="C123" i="4"/>
  <c r="O122" i="4"/>
  <c r="N122" i="4"/>
  <c r="M122" i="4"/>
  <c r="L122" i="4"/>
  <c r="K122" i="4"/>
  <c r="J122" i="4"/>
  <c r="I122" i="4"/>
  <c r="H122" i="4"/>
  <c r="G122" i="4"/>
  <c r="F122" i="4"/>
  <c r="E122" i="4"/>
  <c r="D122" i="4"/>
  <c r="C122" i="4"/>
  <c r="O121" i="4"/>
  <c r="N121" i="4"/>
  <c r="M121" i="4"/>
  <c r="L121" i="4"/>
  <c r="K121" i="4"/>
  <c r="J121" i="4"/>
  <c r="I121" i="4"/>
  <c r="H121" i="4"/>
  <c r="G121" i="4"/>
  <c r="F121" i="4"/>
  <c r="E121" i="4"/>
  <c r="D121" i="4"/>
  <c r="C121" i="4"/>
  <c r="O120" i="4"/>
  <c r="N120" i="4"/>
  <c r="M120" i="4"/>
  <c r="L120" i="4"/>
  <c r="K120" i="4"/>
  <c r="J120" i="4"/>
  <c r="I120" i="4"/>
  <c r="H120" i="4"/>
  <c r="G120" i="4"/>
  <c r="F120" i="4"/>
  <c r="E120" i="4"/>
  <c r="D120" i="4"/>
  <c r="C120" i="4"/>
  <c r="O119" i="4"/>
  <c r="N119" i="4"/>
  <c r="M119" i="4"/>
  <c r="L119" i="4"/>
  <c r="K119" i="4"/>
  <c r="J119" i="4"/>
  <c r="I119" i="4"/>
  <c r="H119" i="4"/>
  <c r="G119" i="4"/>
  <c r="F119" i="4"/>
  <c r="E119" i="4"/>
  <c r="D119" i="4"/>
  <c r="C119" i="4"/>
  <c r="O118" i="4"/>
  <c r="N118" i="4"/>
  <c r="M118" i="4"/>
  <c r="L118" i="4"/>
  <c r="K118" i="4"/>
  <c r="J118" i="4"/>
  <c r="I118" i="4"/>
  <c r="H118" i="4"/>
  <c r="G118" i="4"/>
  <c r="F118" i="4"/>
  <c r="E118" i="4"/>
  <c r="D118" i="4"/>
  <c r="C118" i="4"/>
  <c r="O117" i="4"/>
  <c r="N117" i="4"/>
  <c r="M117" i="4"/>
  <c r="L117" i="4"/>
  <c r="K117" i="4"/>
  <c r="J117" i="4"/>
  <c r="I117" i="4"/>
  <c r="H117" i="4"/>
  <c r="G117" i="4"/>
  <c r="F117" i="4"/>
  <c r="E117" i="4"/>
  <c r="D117" i="4"/>
  <c r="C117" i="4"/>
  <c r="O116" i="4"/>
  <c r="N116" i="4"/>
  <c r="M116" i="4"/>
  <c r="L116" i="4"/>
  <c r="K116" i="4"/>
  <c r="J116" i="4"/>
  <c r="I116" i="4"/>
  <c r="H116" i="4"/>
  <c r="G116" i="4"/>
  <c r="F116" i="4"/>
  <c r="E116" i="4"/>
  <c r="D116" i="4"/>
  <c r="C116" i="4"/>
  <c r="O115" i="4"/>
  <c r="N115" i="4"/>
  <c r="M115" i="4"/>
  <c r="L115" i="4"/>
  <c r="K115" i="4"/>
  <c r="J115" i="4"/>
  <c r="I115" i="4"/>
  <c r="H115" i="4"/>
  <c r="G115" i="4"/>
  <c r="F115" i="4"/>
  <c r="E115" i="4"/>
  <c r="D115" i="4"/>
  <c r="C115" i="4"/>
  <c r="O114" i="4"/>
  <c r="N114" i="4"/>
  <c r="M114" i="4"/>
  <c r="L114" i="4"/>
  <c r="K114" i="4"/>
  <c r="J114" i="4"/>
  <c r="I114" i="4"/>
  <c r="H114" i="4"/>
  <c r="G114" i="4"/>
  <c r="F114" i="4"/>
  <c r="E114" i="4"/>
  <c r="D114" i="4"/>
  <c r="C114" i="4"/>
  <c r="O113" i="4"/>
  <c r="N113" i="4"/>
  <c r="M113" i="4"/>
  <c r="L113" i="4"/>
  <c r="K113" i="4"/>
  <c r="J113" i="4"/>
  <c r="I113" i="4"/>
  <c r="H113" i="4"/>
  <c r="G113" i="4"/>
  <c r="F113" i="4"/>
  <c r="E113" i="4"/>
  <c r="D113" i="4"/>
  <c r="C113" i="4"/>
  <c r="O112" i="4"/>
  <c r="N112" i="4"/>
  <c r="M112" i="4"/>
  <c r="L112" i="4"/>
  <c r="K112" i="4"/>
  <c r="J112" i="4"/>
  <c r="I112" i="4"/>
  <c r="H112" i="4"/>
  <c r="G112" i="4"/>
  <c r="F112" i="4"/>
  <c r="E112" i="4"/>
  <c r="D112" i="4"/>
  <c r="C112" i="4"/>
  <c r="O111" i="4"/>
  <c r="N111" i="4"/>
  <c r="M111" i="4"/>
  <c r="L111" i="4"/>
  <c r="K111" i="4"/>
  <c r="J111" i="4"/>
  <c r="I111" i="4"/>
  <c r="H111" i="4"/>
  <c r="G111" i="4"/>
  <c r="F111" i="4"/>
  <c r="E111" i="4"/>
  <c r="D111" i="4"/>
  <c r="C111" i="4"/>
  <c r="O110" i="4"/>
  <c r="N110" i="4"/>
  <c r="M110" i="4"/>
  <c r="L110" i="4"/>
  <c r="K110" i="4"/>
  <c r="J110" i="4"/>
  <c r="I110" i="4"/>
  <c r="H110" i="4"/>
  <c r="G110" i="4"/>
  <c r="F110" i="4"/>
  <c r="E110" i="4"/>
  <c r="D110" i="4"/>
  <c r="C110" i="4"/>
  <c r="O109" i="4"/>
  <c r="N109" i="4"/>
  <c r="M109" i="4"/>
  <c r="L109" i="4"/>
  <c r="K109" i="4"/>
  <c r="J109" i="4"/>
  <c r="I109" i="4"/>
  <c r="H109" i="4"/>
  <c r="G109" i="4"/>
  <c r="F109" i="4"/>
  <c r="E109" i="4"/>
  <c r="D109" i="4"/>
  <c r="C109" i="4"/>
  <c r="O108" i="4"/>
  <c r="N108" i="4"/>
  <c r="M108" i="4"/>
  <c r="L108" i="4"/>
  <c r="K108" i="4"/>
  <c r="J108" i="4"/>
  <c r="I108" i="4"/>
  <c r="H108" i="4"/>
  <c r="G108" i="4"/>
  <c r="F108" i="4"/>
  <c r="E108" i="4"/>
  <c r="D108" i="4"/>
  <c r="C108" i="4"/>
  <c r="O107" i="4"/>
  <c r="N107" i="4"/>
  <c r="M107" i="4"/>
  <c r="L107" i="4"/>
  <c r="K107" i="4"/>
  <c r="J107" i="4"/>
  <c r="I107" i="4"/>
  <c r="H107" i="4"/>
  <c r="G107" i="4"/>
  <c r="F107" i="4"/>
  <c r="E107" i="4"/>
  <c r="D107" i="4"/>
  <c r="C107" i="4"/>
  <c r="O106" i="4"/>
  <c r="N106" i="4"/>
  <c r="M106" i="4"/>
  <c r="L106" i="4"/>
  <c r="K106" i="4"/>
  <c r="J106" i="4"/>
  <c r="I106" i="4"/>
  <c r="H106" i="4"/>
  <c r="G106" i="4"/>
  <c r="F106" i="4"/>
  <c r="E106" i="4"/>
  <c r="D106" i="4"/>
  <c r="C106" i="4"/>
  <c r="O105" i="4"/>
  <c r="N105" i="4"/>
  <c r="M105" i="4"/>
  <c r="L105" i="4"/>
  <c r="K105" i="4"/>
  <c r="J105" i="4"/>
  <c r="I105" i="4"/>
  <c r="H105" i="4"/>
  <c r="G105" i="4"/>
  <c r="F105" i="4"/>
  <c r="E105" i="4"/>
  <c r="D105" i="4"/>
  <c r="C105" i="4"/>
  <c r="O104" i="4"/>
  <c r="N104" i="4"/>
  <c r="M104" i="4"/>
  <c r="L104" i="4"/>
  <c r="K104" i="4"/>
  <c r="J104" i="4"/>
  <c r="I104" i="4"/>
  <c r="H104" i="4"/>
  <c r="G104" i="4"/>
  <c r="F104" i="4"/>
  <c r="E104" i="4"/>
  <c r="D104" i="4"/>
  <c r="C104" i="4"/>
  <c r="O103" i="4"/>
  <c r="N103" i="4"/>
  <c r="M103" i="4"/>
  <c r="L103" i="4"/>
  <c r="K103" i="4"/>
  <c r="J103" i="4"/>
  <c r="I103" i="4"/>
  <c r="H103" i="4"/>
  <c r="G103" i="4"/>
  <c r="F103" i="4"/>
  <c r="E103" i="4"/>
  <c r="D103" i="4"/>
  <c r="C103" i="4"/>
  <c r="O102" i="4"/>
  <c r="N102" i="4"/>
  <c r="M102" i="4"/>
  <c r="L102" i="4"/>
  <c r="K102" i="4"/>
  <c r="J102" i="4"/>
  <c r="I102" i="4"/>
  <c r="H102" i="4"/>
  <c r="G102" i="4"/>
  <c r="F102" i="4"/>
  <c r="E102" i="4"/>
  <c r="D102" i="4"/>
  <c r="C102" i="4"/>
  <c r="O101" i="4"/>
  <c r="N101" i="4"/>
  <c r="M101" i="4"/>
  <c r="L101" i="4"/>
  <c r="K101" i="4"/>
  <c r="J101" i="4"/>
  <c r="I101" i="4"/>
  <c r="H101" i="4"/>
  <c r="G101" i="4"/>
  <c r="F101" i="4"/>
  <c r="E101" i="4"/>
  <c r="D101" i="4"/>
  <c r="C101" i="4"/>
  <c r="O100" i="4"/>
  <c r="N100" i="4"/>
  <c r="M100" i="4"/>
  <c r="L100" i="4"/>
  <c r="K100" i="4"/>
  <c r="J100" i="4"/>
  <c r="I100" i="4"/>
  <c r="H100" i="4"/>
  <c r="G100" i="4"/>
  <c r="F100" i="4"/>
  <c r="E100" i="4"/>
  <c r="D100" i="4"/>
  <c r="C100" i="4"/>
  <c r="O99" i="4"/>
  <c r="N99" i="4"/>
  <c r="M99" i="4"/>
  <c r="L99" i="4"/>
  <c r="K99" i="4"/>
  <c r="J99" i="4"/>
  <c r="I99" i="4"/>
  <c r="H99" i="4"/>
  <c r="G99" i="4"/>
  <c r="F99" i="4"/>
  <c r="E99" i="4"/>
  <c r="D99" i="4"/>
  <c r="C99" i="4"/>
  <c r="O98" i="4"/>
  <c r="N98" i="4"/>
  <c r="M98" i="4"/>
  <c r="L98" i="4"/>
  <c r="K98" i="4"/>
  <c r="J98" i="4"/>
  <c r="I98" i="4"/>
  <c r="H98" i="4"/>
  <c r="G98" i="4"/>
  <c r="F98" i="4"/>
  <c r="E98" i="4"/>
  <c r="D98" i="4"/>
  <c r="C98" i="4"/>
  <c r="O97" i="4"/>
  <c r="N97" i="4"/>
  <c r="M97" i="4"/>
  <c r="L97" i="4"/>
  <c r="K97" i="4"/>
  <c r="J97" i="4"/>
  <c r="I97" i="4"/>
  <c r="H97" i="4"/>
  <c r="G97" i="4"/>
  <c r="F97" i="4"/>
  <c r="E97" i="4"/>
  <c r="D97" i="4"/>
  <c r="C97" i="4"/>
  <c r="O96" i="4"/>
  <c r="N96" i="4"/>
  <c r="M96" i="4"/>
  <c r="L96" i="4"/>
  <c r="K96" i="4"/>
  <c r="J96" i="4"/>
  <c r="I96" i="4"/>
  <c r="H96" i="4"/>
  <c r="G96" i="4"/>
  <c r="F96" i="4"/>
  <c r="E96" i="4"/>
  <c r="D96" i="4"/>
  <c r="C96" i="4"/>
  <c r="O95" i="4"/>
  <c r="N95" i="4"/>
  <c r="M95" i="4"/>
  <c r="L95" i="4"/>
  <c r="K95" i="4"/>
  <c r="J95" i="4"/>
  <c r="I95" i="4"/>
  <c r="H95" i="4"/>
  <c r="G95" i="4"/>
  <c r="F95" i="4"/>
  <c r="E95" i="4"/>
  <c r="D95" i="4"/>
  <c r="C95" i="4"/>
  <c r="O94" i="4"/>
  <c r="N94" i="4"/>
  <c r="M94" i="4"/>
  <c r="L94" i="4"/>
  <c r="K94" i="4"/>
  <c r="J94" i="4"/>
  <c r="I94" i="4"/>
  <c r="H94" i="4"/>
  <c r="G94" i="4"/>
  <c r="F94" i="4"/>
  <c r="E94" i="4"/>
  <c r="D94" i="4"/>
  <c r="C94" i="4"/>
  <c r="O93" i="4"/>
  <c r="N93" i="4"/>
  <c r="M93" i="4"/>
  <c r="L93" i="4"/>
  <c r="K93" i="4"/>
  <c r="J93" i="4"/>
  <c r="I93" i="4"/>
  <c r="H93" i="4"/>
  <c r="G93" i="4"/>
  <c r="F93" i="4"/>
  <c r="E93" i="4"/>
  <c r="D93" i="4"/>
  <c r="C93" i="4"/>
  <c r="O92" i="4"/>
  <c r="N92" i="4"/>
  <c r="M92" i="4"/>
  <c r="L92" i="4"/>
  <c r="K92" i="4"/>
  <c r="J92" i="4"/>
  <c r="I92" i="4"/>
  <c r="H92" i="4"/>
  <c r="G92" i="4"/>
  <c r="F92" i="4"/>
  <c r="E92" i="4"/>
  <c r="D92" i="4"/>
  <c r="C92" i="4"/>
  <c r="O91" i="4"/>
  <c r="N91" i="4"/>
  <c r="M91" i="4"/>
  <c r="L91" i="4"/>
  <c r="K91" i="4"/>
  <c r="J91" i="4"/>
  <c r="I91" i="4"/>
  <c r="H91" i="4"/>
  <c r="G91" i="4"/>
  <c r="F91" i="4"/>
  <c r="E91" i="4"/>
  <c r="D91" i="4"/>
  <c r="C91" i="4"/>
  <c r="O90" i="4"/>
  <c r="N90" i="4"/>
  <c r="M90" i="4"/>
  <c r="L90" i="4"/>
  <c r="K90" i="4"/>
  <c r="J90" i="4"/>
  <c r="I90" i="4"/>
  <c r="H90" i="4"/>
  <c r="G90" i="4"/>
  <c r="F90" i="4"/>
  <c r="E90" i="4"/>
  <c r="D90" i="4"/>
  <c r="C90" i="4"/>
  <c r="O89" i="4"/>
  <c r="N89" i="4"/>
  <c r="M89" i="4"/>
  <c r="L89" i="4"/>
  <c r="K89" i="4"/>
  <c r="J89" i="4"/>
  <c r="I89" i="4"/>
  <c r="H89" i="4"/>
  <c r="G89" i="4"/>
  <c r="F89" i="4"/>
  <c r="E89" i="4"/>
  <c r="D89" i="4"/>
  <c r="C89" i="4"/>
  <c r="O88" i="4"/>
  <c r="N88" i="4"/>
  <c r="M88" i="4"/>
  <c r="L88" i="4"/>
  <c r="K88" i="4"/>
  <c r="J88" i="4"/>
  <c r="I88" i="4"/>
  <c r="H88" i="4"/>
  <c r="G88" i="4"/>
  <c r="F88" i="4"/>
  <c r="E88" i="4"/>
  <c r="D88" i="4"/>
  <c r="C88" i="4"/>
  <c r="O87" i="4"/>
  <c r="N87" i="4"/>
  <c r="M87" i="4"/>
  <c r="L87" i="4"/>
  <c r="K87" i="4"/>
  <c r="J87" i="4"/>
  <c r="I87" i="4"/>
  <c r="H87" i="4"/>
  <c r="G87" i="4"/>
  <c r="F87" i="4"/>
  <c r="E87" i="4"/>
  <c r="D87" i="4"/>
  <c r="C87" i="4"/>
  <c r="O86" i="4"/>
  <c r="N86" i="4"/>
  <c r="M86" i="4"/>
  <c r="L86" i="4"/>
  <c r="K86" i="4"/>
  <c r="J86" i="4"/>
  <c r="I86" i="4"/>
  <c r="H86" i="4"/>
  <c r="G86" i="4"/>
  <c r="F86" i="4"/>
  <c r="E86" i="4"/>
  <c r="D86" i="4"/>
  <c r="C86" i="4"/>
  <c r="O85" i="4"/>
  <c r="N85" i="4"/>
  <c r="M85" i="4"/>
  <c r="L85" i="4"/>
  <c r="K85" i="4"/>
  <c r="J85" i="4"/>
  <c r="I85" i="4"/>
  <c r="H85" i="4"/>
  <c r="G85" i="4"/>
  <c r="F85" i="4"/>
  <c r="E85" i="4"/>
  <c r="D85" i="4"/>
  <c r="C85" i="4"/>
  <c r="O84" i="4"/>
  <c r="N84" i="4"/>
  <c r="M84" i="4"/>
  <c r="L84" i="4"/>
  <c r="K84" i="4"/>
  <c r="J84" i="4"/>
  <c r="I84" i="4"/>
  <c r="H84" i="4"/>
  <c r="G84" i="4"/>
  <c r="F84" i="4"/>
  <c r="E84" i="4"/>
  <c r="D84" i="4"/>
  <c r="C84" i="4"/>
  <c r="O83" i="4"/>
  <c r="N83" i="4"/>
  <c r="M83" i="4"/>
  <c r="L83" i="4"/>
  <c r="K83" i="4"/>
  <c r="J83" i="4"/>
  <c r="I83" i="4"/>
  <c r="H83" i="4"/>
  <c r="G83" i="4"/>
  <c r="F83" i="4"/>
  <c r="E83" i="4"/>
  <c r="D83" i="4"/>
  <c r="C83" i="4"/>
  <c r="O82" i="4"/>
  <c r="N82" i="4"/>
  <c r="M82" i="4"/>
  <c r="L82" i="4"/>
  <c r="K82" i="4"/>
  <c r="J82" i="4"/>
  <c r="I82" i="4"/>
  <c r="H82" i="4"/>
  <c r="G82" i="4"/>
  <c r="F82" i="4"/>
  <c r="E82" i="4"/>
  <c r="D82" i="4"/>
  <c r="C82" i="4"/>
  <c r="O81" i="4"/>
  <c r="N81" i="4"/>
  <c r="M81" i="4"/>
  <c r="L81" i="4"/>
  <c r="K81" i="4"/>
  <c r="J81" i="4"/>
  <c r="I81" i="4"/>
  <c r="H81" i="4"/>
  <c r="G81" i="4"/>
  <c r="F81" i="4"/>
  <c r="E81" i="4"/>
  <c r="D81" i="4"/>
  <c r="C81" i="4"/>
  <c r="O80" i="4"/>
  <c r="N80" i="4"/>
  <c r="M80" i="4"/>
  <c r="L80" i="4"/>
  <c r="K80" i="4"/>
  <c r="J80" i="4"/>
  <c r="I80" i="4"/>
  <c r="H80" i="4"/>
  <c r="G80" i="4"/>
  <c r="F80" i="4"/>
  <c r="E80" i="4"/>
  <c r="D80" i="4"/>
  <c r="C80" i="4"/>
  <c r="O79" i="4"/>
  <c r="N79" i="4"/>
  <c r="M79" i="4"/>
  <c r="L79" i="4"/>
  <c r="K79" i="4"/>
  <c r="J79" i="4"/>
  <c r="I79" i="4"/>
  <c r="H79" i="4"/>
  <c r="G79" i="4"/>
  <c r="F79" i="4"/>
  <c r="E79" i="4"/>
  <c r="D79" i="4"/>
  <c r="C79" i="4"/>
  <c r="O78" i="4"/>
  <c r="N78" i="4"/>
  <c r="M78" i="4"/>
  <c r="L78" i="4"/>
  <c r="K78" i="4"/>
  <c r="J78" i="4"/>
  <c r="I78" i="4"/>
  <c r="H78" i="4"/>
  <c r="G78" i="4"/>
  <c r="F78" i="4"/>
  <c r="E78" i="4"/>
  <c r="D78" i="4"/>
  <c r="C78" i="4"/>
  <c r="O77" i="4"/>
  <c r="N77" i="4"/>
  <c r="M77" i="4"/>
  <c r="L77" i="4"/>
  <c r="K77" i="4"/>
  <c r="J77" i="4"/>
  <c r="I77" i="4"/>
  <c r="H77" i="4"/>
  <c r="G77" i="4"/>
  <c r="F77" i="4"/>
  <c r="E77" i="4"/>
  <c r="D77" i="4"/>
  <c r="C77" i="4"/>
  <c r="O76" i="4"/>
  <c r="N76" i="4"/>
  <c r="M76" i="4"/>
  <c r="L76" i="4"/>
  <c r="K76" i="4"/>
  <c r="J76" i="4"/>
  <c r="I76" i="4"/>
  <c r="H76" i="4"/>
  <c r="G76" i="4"/>
  <c r="F76" i="4"/>
  <c r="E76" i="4"/>
  <c r="D76" i="4"/>
  <c r="C76" i="4"/>
  <c r="O75" i="4"/>
  <c r="N75" i="4"/>
  <c r="M75" i="4"/>
  <c r="L75" i="4"/>
  <c r="K75" i="4"/>
  <c r="J75" i="4"/>
  <c r="I75" i="4"/>
  <c r="H75" i="4"/>
  <c r="G75" i="4"/>
  <c r="F75" i="4"/>
  <c r="E75" i="4"/>
  <c r="D75" i="4"/>
  <c r="C75" i="4"/>
  <c r="O74" i="4"/>
  <c r="N74" i="4"/>
  <c r="M74" i="4"/>
  <c r="L74" i="4"/>
  <c r="K74" i="4"/>
  <c r="J74" i="4"/>
  <c r="I74" i="4"/>
  <c r="H74" i="4"/>
  <c r="G74" i="4"/>
  <c r="F74" i="4"/>
  <c r="E74" i="4"/>
  <c r="D74" i="4"/>
  <c r="C74" i="4"/>
  <c r="O73" i="4"/>
  <c r="N73" i="4"/>
  <c r="M73" i="4"/>
  <c r="L73" i="4"/>
  <c r="K73" i="4"/>
  <c r="J73" i="4"/>
  <c r="I73" i="4"/>
  <c r="H73" i="4"/>
  <c r="G73" i="4"/>
  <c r="F73" i="4"/>
  <c r="E73" i="4"/>
  <c r="D73" i="4"/>
  <c r="C73" i="4"/>
  <c r="O72" i="4"/>
  <c r="N72" i="4"/>
  <c r="M72" i="4"/>
  <c r="L72" i="4"/>
  <c r="K72" i="4"/>
  <c r="J72" i="4"/>
  <c r="I72" i="4"/>
  <c r="H72" i="4"/>
  <c r="G72" i="4"/>
  <c r="F72" i="4"/>
  <c r="E72" i="4"/>
  <c r="D72" i="4"/>
  <c r="C72" i="4"/>
  <c r="O71" i="4"/>
  <c r="N71" i="4"/>
  <c r="M71" i="4"/>
  <c r="L71" i="4"/>
  <c r="K71" i="4"/>
  <c r="J71" i="4"/>
  <c r="I71" i="4"/>
  <c r="H71" i="4"/>
  <c r="G71" i="4"/>
  <c r="F71" i="4"/>
  <c r="E71" i="4"/>
  <c r="D71" i="4"/>
  <c r="C71" i="4"/>
  <c r="O70" i="4"/>
  <c r="N70" i="4"/>
  <c r="M70" i="4"/>
  <c r="L70" i="4"/>
  <c r="K70" i="4"/>
  <c r="J70" i="4"/>
  <c r="I70" i="4"/>
  <c r="H70" i="4"/>
  <c r="G70" i="4"/>
  <c r="F70" i="4"/>
  <c r="E70" i="4"/>
  <c r="D70" i="4"/>
  <c r="C70" i="4"/>
  <c r="O69" i="4"/>
  <c r="N69" i="4"/>
  <c r="M69" i="4"/>
  <c r="L69" i="4"/>
  <c r="K69" i="4"/>
  <c r="J69" i="4"/>
  <c r="I69" i="4"/>
  <c r="H69" i="4"/>
  <c r="G69" i="4"/>
  <c r="F69" i="4"/>
  <c r="E69" i="4"/>
  <c r="D69" i="4"/>
  <c r="C69" i="4"/>
  <c r="O68" i="4"/>
  <c r="N68" i="4"/>
  <c r="M68" i="4"/>
  <c r="L68" i="4"/>
  <c r="K68" i="4"/>
  <c r="J68" i="4"/>
  <c r="I68" i="4"/>
  <c r="H68" i="4"/>
  <c r="G68" i="4"/>
  <c r="F68" i="4"/>
  <c r="E68" i="4"/>
  <c r="D68" i="4"/>
  <c r="C68" i="4"/>
  <c r="O67" i="4"/>
  <c r="N67" i="4"/>
  <c r="M67" i="4"/>
  <c r="L67" i="4"/>
  <c r="K67" i="4"/>
  <c r="J67" i="4"/>
  <c r="I67" i="4"/>
  <c r="H67" i="4"/>
  <c r="G67" i="4"/>
  <c r="F67" i="4"/>
  <c r="E67" i="4"/>
  <c r="D67" i="4"/>
  <c r="C67" i="4"/>
  <c r="O66" i="4"/>
  <c r="N66" i="4"/>
  <c r="M66" i="4"/>
  <c r="L66" i="4"/>
  <c r="K66" i="4"/>
  <c r="J66" i="4"/>
  <c r="I66" i="4"/>
  <c r="H66" i="4"/>
  <c r="G66" i="4"/>
  <c r="F66" i="4"/>
  <c r="E66" i="4"/>
  <c r="D66" i="4"/>
  <c r="C66" i="4"/>
  <c r="O65" i="4"/>
  <c r="N65" i="4"/>
  <c r="M65" i="4"/>
  <c r="L65" i="4"/>
  <c r="K65" i="4"/>
  <c r="J65" i="4"/>
  <c r="I65" i="4"/>
  <c r="H65" i="4"/>
  <c r="G65" i="4"/>
  <c r="F65" i="4"/>
  <c r="E65" i="4"/>
  <c r="D65" i="4"/>
  <c r="C65" i="4"/>
  <c r="O64" i="4"/>
  <c r="N64" i="4"/>
  <c r="M64" i="4"/>
  <c r="L64" i="4"/>
  <c r="K64" i="4"/>
  <c r="J64" i="4"/>
  <c r="I64" i="4"/>
  <c r="H64" i="4"/>
  <c r="G64" i="4"/>
  <c r="F64" i="4"/>
  <c r="E64" i="4"/>
  <c r="D64" i="4"/>
  <c r="C64" i="4"/>
  <c r="O63" i="4"/>
  <c r="N63" i="4"/>
  <c r="M63" i="4"/>
  <c r="L63" i="4"/>
  <c r="K63" i="4"/>
  <c r="J63" i="4"/>
  <c r="I63" i="4"/>
  <c r="H63" i="4"/>
  <c r="G63" i="4"/>
  <c r="F63" i="4"/>
  <c r="E63" i="4"/>
  <c r="D63" i="4"/>
  <c r="C63" i="4"/>
  <c r="O62" i="4"/>
  <c r="N62" i="4"/>
  <c r="M62" i="4"/>
  <c r="L62" i="4"/>
  <c r="K62" i="4"/>
  <c r="J62" i="4"/>
  <c r="I62" i="4"/>
  <c r="H62" i="4"/>
  <c r="G62" i="4"/>
  <c r="F62" i="4"/>
  <c r="E62" i="4"/>
  <c r="D62" i="4"/>
  <c r="C62" i="4"/>
  <c r="O61" i="4"/>
  <c r="N61" i="4"/>
  <c r="M61" i="4"/>
  <c r="L61" i="4"/>
  <c r="K61" i="4"/>
  <c r="J61" i="4"/>
  <c r="I61" i="4"/>
  <c r="H61" i="4"/>
  <c r="G61" i="4"/>
  <c r="F61" i="4"/>
  <c r="E61" i="4"/>
  <c r="D61" i="4"/>
  <c r="C61" i="4"/>
  <c r="O60" i="4"/>
  <c r="N60" i="4"/>
  <c r="M60" i="4"/>
  <c r="L60" i="4"/>
  <c r="K60" i="4"/>
  <c r="J60" i="4"/>
  <c r="I60" i="4"/>
  <c r="H60" i="4"/>
  <c r="G60" i="4"/>
  <c r="F60" i="4"/>
  <c r="E60" i="4"/>
  <c r="D60" i="4"/>
  <c r="C60" i="4"/>
  <c r="O59" i="4"/>
  <c r="N59" i="4"/>
  <c r="M59" i="4"/>
  <c r="L59" i="4"/>
  <c r="K59" i="4"/>
  <c r="J59" i="4"/>
  <c r="I59" i="4"/>
  <c r="H59" i="4"/>
  <c r="G59" i="4"/>
  <c r="F59" i="4"/>
  <c r="E59" i="4"/>
  <c r="D59" i="4"/>
  <c r="C59" i="4"/>
  <c r="O58" i="4"/>
  <c r="N58" i="4"/>
  <c r="M58" i="4"/>
  <c r="L58" i="4"/>
  <c r="K58" i="4"/>
  <c r="J58" i="4"/>
  <c r="I58" i="4"/>
  <c r="H58" i="4"/>
  <c r="G58" i="4"/>
  <c r="F58" i="4"/>
  <c r="E58" i="4"/>
  <c r="D58" i="4"/>
  <c r="C58" i="4"/>
  <c r="O57" i="4"/>
  <c r="N57" i="4"/>
  <c r="M57" i="4"/>
  <c r="L57" i="4"/>
  <c r="K57" i="4"/>
  <c r="J57" i="4"/>
  <c r="I57" i="4"/>
  <c r="H57" i="4"/>
  <c r="G57" i="4"/>
  <c r="F57" i="4"/>
  <c r="E57" i="4"/>
  <c r="D57" i="4"/>
  <c r="C57" i="4"/>
  <c r="O56" i="4"/>
  <c r="N56" i="4"/>
  <c r="M56" i="4"/>
  <c r="L56" i="4"/>
  <c r="K56" i="4"/>
  <c r="J56" i="4"/>
  <c r="I56" i="4"/>
  <c r="H56" i="4"/>
  <c r="G56" i="4"/>
  <c r="F56" i="4"/>
  <c r="E56" i="4"/>
  <c r="D56" i="4"/>
  <c r="C56" i="4"/>
  <c r="O55" i="4"/>
  <c r="N55" i="4"/>
  <c r="M55" i="4"/>
  <c r="L55" i="4"/>
  <c r="K55" i="4"/>
  <c r="J55" i="4"/>
  <c r="I55" i="4"/>
  <c r="H55" i="4"/>
  <c r="G55" i="4"/>
  <c r="F55" i="4"/>
  <c r="E55" i="4"/>
  <c r="D55" i="4"/>
  <c r="C55" i="4"/>
  <c r="O54" i="4"/>
  <c r="N54" i="4"/>
  <c r="M54" i="4"/>
  <c r="L54" i="4"/>
  <c r="K54" i="4"/>
  <c r="J54" i="4"/>
  <c r="I54" i="4"/>
  <c r="H54" i="4"/>
  <c r="G54" i="4"/>
  <c r="F54" i="4"/>
  <c r="E54" i="4"/>
  <c r="D54" i="4"/>
  <c r="C54" i="4"/>
  <c r="O53" i="4"/>
  <c r="N53" i="4"/>
  <c r="M53" i="4"/>
  <c r="L53" i="4"/>
  <c r="K53" i="4"/>
  <c r="J53" i="4"/>
  <c r="I53" i="4"/>
  <c r="H53" i="4"/>
  <c r="G53" i="4"/>
  <c r="F53" i="4"/>
  <c r="E53" i="4"/>
  <c r="D53" i="4"/>
  <c r="C53" i="4"/>
  <c r="O52" i="4"/>
  <c r="N52" i="4"/>
  <c r="M52" i="4"/>
  <c r="L52" i="4"/>
  <c r="K52" i="4"/>
  <c r="J52" i="4"/>
  <c r="I52" i="4"/>
  <c r="H52" i="4"/>
  <c r="G52" i="4"/>
  <c r="F52" i="4"/>
  <c r="E52" i="4"/>
  <c r="D52" i="4"/>
  <c r="C52" i="4"/>
  <c r="O51" i="4"/>
  <c r="N51" i="4"/>
  <c r="M51" i="4"/>
  <c r="L51" i="4"/>
  <c r="K51" i="4"/>
  <c r="J51" i="4"/>
  <c r="I51" i="4"/>
  <c r="H51" i="4"/>
  <c r="G51" i="4"/>
  <c r="F51" i="4"/>
  <c r="E51" i="4"/>
  <c r="D51" i="4"/>
  <c r="C51" i="4"/>
  <c r="O50" i="4"/>
  <c r="N50" i="4"/>
  <c r="M50" i="4"/>
  <c r="L50" i="4"/>
  <c r="K50" i="4"/>
  <c r="J50" i="4"/>
  <c r="I50" i="4"/>
  <c r="H50" i="4"/>
  <c r="G50" i="4"/>
  <c r="F50" i="4"/>
  <c r="E50" i="4"/>
  <c r="D50" i="4"/>
  <c r="C50" i="4"/>
  <c r="O49" i="4"/>
  <c r="N49" i="4"/>
  <c r="M49" i="4"/>
  <c r="L49" i="4"/>
  <c r="K49" i="4"/>
  <c r="J49" i="4"/>
  <c r="I49" i="4"/>
  <c r="H49" i="4"/>
  <c r="G49" i="4"/>
  <c r="F49" i="4"/>
  <c r="E49" i="4"/>
  <c r="D49" i="4"/>
  <c r="C49" i="4"/>
  <c r="O48" i="4"/>
  <c r="N48" i="4"/>
  <c r="M48" i="4"/>
  <c r="L48" i="4"/>
  <c r="K48" i="4"/>
  <c r="J48" i="4"/>
  <c r="I48" i="4"/>
  <c r="H48" i="4"/>
  <c r="G48" i="4"/>
  <c r="F48" i="4"/>
  <c r="E48" i="4"/>
  <c r="D48" i="4"/>
  <c r="C48" i="4"/>
  <c r="O47" i="4"/>
  <c r="N47" i="4"/>
  <c r="M47" i="4"/>
  <c r="L47" i="4"/>
  <c r="K47" i="4"/>
  <c r="J47" i="4"/>
  <c r="I47" i="4"/>
  <c r="H47" i="4"/>
  <c r="G47" i="4"/>
  <c r="F47" i="4"/>
  <c r="E47" i="4"/>
  <c r="D47" i="4"/>
  <c r="C47" i="4"/>
  <c r="O46" i="4"/>
  <c r="N46" i="4"/>
  <c r="M46" i="4"/>
  <c r="L46" i="4"/>
  <c r="K46" i="4"/>
  <c r="J46" i="4"/>
  <c r="I46" i="4"/>
  <c r="H46" i="4"/>
  <c r="G46" i="4"/>
  <c r="F46" i="4"/>
  <c r="E46" i="4"/>
  <c r="D46" i="4"/>
  <c r="C46" i="4"/>
  <c r="O45" i="4"/>
  <c r="N45" i="4"/>
  <c r="M45" i="4"/>
  <c r="L45" i="4"/>
  <c r="K45" i="4"/>
  <c r="J45" i="4"/>
  <c r="I45" i="4"/>
  <c r="H45" i="4"/>
  <c r="G45" i="4"/>
  <c r="F45" i="4"/>
  <c r="E45" i="4"/>
  <c r="D45" i="4"/>
  <c r="C45" i="4"/>
  <c r="O44" i="4"/>
  <c r="N44" i="4"/>
  <c r="M44" i="4"/>
  <c r="L44" i="4"/>
  <c r="K44" i="4"/>
  <c r="J44" i="4"/>
  <c r="I44" i="4"/>
  <c r="H44" i="4"/>
  <c r="G44" i="4"/>
  <c r="F44" i="4"/>
  <c r="E44" i="4"/>
  <c r="D44" i="4"/>
  <c r="C44" i="4"/>
  <c r="O43" i="4"/>
  <c r="N43" i="4"/>
  <c r="M43" i="4"/>
  <c r="L43" i="4"/>
  <c r="K43" i="4"/>
  <c r="J43" i="4"/>
  <c r="I43" i="4"/>
  <c r="H43" i="4"/>
  <c r="G43" i="4"/>
  <c r="F43" i="4"/>
  <c r="E43" i="4"/>
  <c r="D43" i="4"/>
  <c r="C43" i="4"/>
  <c r="O42" i="4"/>
  <c r="N42" i="4"/>
  <c r="M42" i="4"/>
  <c r="L42" i="4"/>
  <c r="K42" i="4"/>
  <c r="J42" i="4"/>
  <c r="I42" i="4"/>
  <c r="H42" i="4"/>
  <c r="G42" i="4"/>
  <c r="F42" i="4"/>
  <c r="E42" i="4"/>
  <c r="D42" i="4"/>
  <c r="C42" i="4"/>
  <c r="O41" i="4"/>
  <c r="N41" i="4"/>
  <c r="M41" i="4"/>
  <c r="L41" i="4"/>
  <c r="K41" i="4"/>
  <c r="J41" i="4"/>
  <c r="I41" i="4"/>
  <c r="H41" i="4"/>
  <c r="G41" i="4"/>
  <c r="F41" i="4"/>
  <c r="E41" i="4"/>
  <c r="D41" i="4"/>
  <c r="C41" i="4"/>
  <c r="O40" i="4"/>
  <c r="N40" i="4"/>
  <c r="M40" i="4"/>
  <c r="L40" i="4"/>
  <c r="K40" i="4"/>
  <c r="J40" i="4"/>
  <c r="I40" i="4"/>
  <c r="H40" i="4"/>
  <c r="G40" i="4"/>
  <c r="F40" i="4"/>
  <c r="E40" i="4"/>
  <c r="D40" i="4"/>
  <c r="C40" i="4"/>
  <c r="O39" i="4"/>
  <c r="N39" i="4"/>
  <c r="M39" i="4"/>
  <c r="L39" i="4"/>
  <c r="K39" i="4"/>
  <c r="J39" i="4"/>
  <c r="I39" i="4"/>
  <c r="H39" i="4"/>
  <c r="G39" i="4"/>
  <c r="F39" i="4"/>
  <c r="E39" i="4"/>
  <c r="D39" i="4"/>
  <c r="C39" i="4"/>
  <c r="O38" i="4"/>
  <c r="N38" i="4"/>
  <c r="M38" i="4"/>
  <c r="L38" i="4"/>
  <c r="K38" i="4"/>
  <c r="J38" i="4"/>
  <c r="I38" i="4"/>
  <c r="H38" i="4"/>
  <c r="G38" i="4"/>
  <c r="F38" i="4"/>
  <c r="E38" i="4"/>
  <c r="D38" i="4"/>
  <c r="C38" i="4"/>
  <c r="O37" i="4"/>
  <c r="N37" i="4"/>
  <c r="M37" i="4"/>
  <c r="L37" i="4"/>
  <c r="K37" i="4"/>
  <c r="J37" i="4"/>
  <c r="I37" i="4"/>
  <c r="H37" i="4"/>
  <c r="G37" i="4"/>
  <c r="F37" i="4"/>
  <c r="E37" i="4"/>
  <c r="D37" i="4"/>
  <c r="C37" i="4"/>
  <c r="O36" i="4"/>
  <c r="N36" i="4"/>
  <c r="M36" i="4"/>
  <c r="L36" i="4"/>
  <c r="K36" i="4"/>
  <c r="J36" i="4"/>
  <c r="I36" i="4"/>
  <c r="H36" i="4"/>
  <c r="G36" i="4"/>
  <c r="F36" i="4"/>
  <c r="E36" i="4"/>
  <c r="D36" i="4"/>
  <c r="C36" i="4"/>
  <c r="O35" i="4"/>
  <c r="N35" i="4"/>
  <c r="M35" i="4"/>
  <c r="L35" i="4"/>
  <c r="K35" i="4"/>
  <c r="J35" i="4"/>
  <c r="I35" i="4"/>
  <c r="H35" i="4"/>
  <c r="G35" i="4"/>
  <c r="F35" i="4"/>
  <c r="E35" i="4"/>
  <c r="D35" i="4"/>
  <c r="C35" i="4"/>
  <c r="O34" i="4"/>
  <c r="N34" i="4"/>
  <c r="M34" i="4"/>
  <c r="L34" i="4"/>
  <c r="K34" i="4"/>
  <c r="J34" i="4"/>
  <c r="I34" i="4"/>
  <c r="H34" i="4"/>
  <c r="G34" i="4"/>
  <c r="F34" i="4"/>
  <c r="E34" i="4"/>
  <c r="D34" i="4"/>
  <c r="C34" i="4"/>
  <c r="O33" i="4"/>
  <c r="N33" i="4"/>
  <c r="M33" i="4"/>
  <c r="L33" i="4"/>
  <c r="K33" i="4"/>
  <c r="J33" i="4"/>
  <c r="I33" i="4"/>
  <c r="H33" i="4"/>
  <c r="G33" i="4"/>
  <c r="F33" i="4"/>
  <c r="E33" i="4"/>
  <c r="D33" i="4"/>
  <c r="C33" i="4"/>
  <c r="O32" i="4"/>
  <c r="N32" i="4"/>
  <c r="M32" i="4"/>
  <c r="L32" i="4"/>
  <c r="K32" i="4"/>
  <c r="J32" i="4"/>
  <c r="I32" i="4"/>
  <c r="H32" i="4"/>
  <c r="G32" i="4"/>
  <c r="F32" i="4"/>
  <c r="E32" i="4"/>
  <c r="D32" i="4"/>
  <c r="C32" i="4"/>
  <c r="O31" i="4"/>
  <c r="N31" i="4"/>
  <c r="M31" i="4"/>
  <c r="L31" i="4"/>
  <c r="K31" i="4"/>
  <c r="J31" i="4"/>
  <c r="I31" i="4"/>
  <c r="H31" i="4"/>
  <c r="G31" i="4"/>
  <c r="F31" i="4"/>
  <c r="E31" i="4"/>
  <c r="D31" i="4"/>
  <c r="C31" i="4"/>
  <c r="O30" i="4"/>
  <c r="N30" i="4"/>
  <c r="M30" i="4"/>
  <c r="L30" i="4"/>
  <c r="K30" i="4"/>
  <c r="J30" i="4"/>
  <c r="I30" i="4"/>
  <c r="H30" i="4"/>
  <c r="G30" i="4"/>
  <c r="F30" i="4"/>
  <c r="E30" i="4"/>
  <c r="D30" i="4"/>
  <c r="C30" i="4"/>
  <c r="O29" i="4"/>
  <c r="N29" i="4"/>
  <c r="M29" i="4"/>
  <c r="L29" i="4"/>
  <c r="K29" i="4"/>
  <c r="J29" i="4"/>
  <c r="I29" i="4"/>
  <c r="H29" i="4"/>
  <c r="G29" i="4"/>
  <c r="F29" i="4"/>
  <c r="E29" i="4"/>
  <c r="D29" i="4"/>
  <c r="C29" i="4"/>
  <c r="O28" i="4"/>
  <c r="N28" i="4"/>
  <c r="M28" i="4"/>
  <c r="L28" i="4"/>
  <c r="K28" i="4"/>
  <c r="J28" i="4"/>
  <c r="I28" i="4"/>
  <c r="H28" i="4"/>
  <c r="G28" i="4"/>
  <c r="F28" i="4"/>
  <c r="E28" i="4"/>
  <c r="D28" i="4"/>
  <c r="C28" i="4"/>
  <c r="O27" i="4"/>
  <c r="N27" i="4"/>
  <c r="M27" i="4"/>
  <c r="L27" i="4"/>
  <c r="K27" i="4"/>
  <c r="J27" i="4"/>
  <c r="I27" i="4"/>
  <c r="H27" i="4"/>
  <c r="G27" i="4"/>
  <c r="F27" i="4"/>
  <c r="E27" i="4"/>
  <c r="D27" i="4"/>
  <c r="C27" i="4"/>
  <c r="O26" i="4"/>
  <c r="N26" i="4"/>
  <c r="M26" i="4"/>
  <c r="L26" i="4"/>
  <c r="K26" i="4"/>
  <c r="J26" i="4"/>
  <c r="I26" i="4"/>
  <c r="H26" i="4"/>
  <c r="G26" i="4"/>
  <c r="F26" i="4"/>
  <c r="E26" i="4"/>
  <c r="D26" i="4"/>
  <c r="C26" i="4"/>
  <c r="O25" i="4"/>
  <c r="N25" i="4"/>
  <c r="M25" i="4"/>
  <c r="L25" i="4"/>
  <c r="K25" i="4"/>
  <c r="J25" i="4"/>
  <c r="I25" i="4"/>
  <c r="H25" i="4"/>
  <c r="G25" i="4"/>
  <c r="F25" i="4"/>
  <c r="E25" i="4"/>
  <c r="D25" i="4"/>
  <c r="C25" i="4"/>
  <c r="O24" i="4"/>
  <c r="N24" i="4"/>
  <c r="M24" i="4"/>
  <c r="L24" i="4"/>
  <c r="K24" i="4"/>
  <c r="J24" i="4"/>
  <c r="I24" i="4"/>
  <c r="H24" i="4"/>
  <c r="G24" i="4"/>
  <c r="F24" i="4"/>
  <c r="E24" i="4"/>
  <c r="D24" i="4"/>
  <c r="C24" i="4"/>
  <c r="O23" i="4"/>
  <c r="N23" i="4"/>
  <c r="M23" i="4"/>
  <c r="L23" i="4"/>
  <c r="K23" i="4"/>
  <c r="J23" i="4"/>
  <c r="I23" i="4"/>
  <c r="H23" i="4"/>
  <c r="G23" i="4"/>
  <c r="F23" i="4"/>
  <c r="E23" i="4"/>
  <c r="D23" i="4"/>
  <c r="C23" i="4"/>
  <c r="O22" i="4"/>
  <c r="N22" i="4"/>
  <c r="M22" i="4"/>
  <c r="L22" i="4"/>
  <c r="K22" i="4"/>
  <c r="J22" i="4"/>
  <c r="I22" i="4"/>
  <c r="H22" i="4"/>
  <c r="G22" i="4"/>
  <c r="F22" i="4"/>
  <c r="E22" i="4"/>
  <c r="D22" i="4"/>
  <c r="C22" i="4"/>
  <c r="O21" i="4"/>
  <c r="N21" i="4"/>
  <c r="M21" i="4"/>
  <c r="L21" i="4"/>
  <c r="K21" i="4"/>
  <c r="J21" i="4"/>
  <c r="I21" i="4"/>
  <c r="H21" i="4"/>
  <c r="G21" i="4"/>
  <c r="F21" i="4"/>
  <c r="E21" i="4"/>
  <c r="D21" i="4"/>
  <c r="C21" i="4"/>
  <c r="O20" i="4"/>
  <c r="N20" i="4"/>
  <c r="M20" i="4"/>
  <c r="L20" i="4"/>
  <c r="K20" i="4"/>
  <c r="J20" i="4"/>
  <c r="I20" i="4"/>
  <c r="H20" i="4"/>
  <c r="G20" i="4"/>
  <c r="F20" i="4"/>
  <c r="E20" i="4"/>
  <c r="D20" i="4"/>
  <c r="C20" i="4"/>
  <c r="O19" i="4"/>
  <c r="N19" i="4"/>
  <c r="M19" i="4"/>
  <c r="L19" i="4"/>
  <c r="K19" i="4"/>
  <c r="J19" i="4"/>
  <c r="I19" i="4"/>
  <c r="H19" i="4"/>
  <c r="G19" i="4"/>
  <c r="F19" i="4"/>
  <c r="E19" i="4"/>
  <c r="D19" i="4"/>
  <c r="C19" i="4"/>
  <c r="O18" i="4"/>
  <c r="N18" i="4"/>
  <c r="M18" i="4"/>
  <c r="L18" i="4"/>
  <c r="K18" i="4"/>
  <c r="J18" i="4"/>
  <c r="I18" i="4"/>
  <c r="H18" i="4"/>
  <c r="G18" i="4"/>
  <c r="F18" i="4"/>
  <c r="E18" i="4"/>
  <c r="D18" i="4"/>
  <c r="C18" i="4"/>
  <c r="O17" i="4"/>
  <c r="N17" i="4"/>
  <c r="M17" i="4"/>
  <c r="L17" i="4"/>
  <c r="K17" i="4"/>
  <c r="J17" i="4"/>
  <c r="I17" i="4"/>
  <c r="H17" i="4"/>
  <c r="G17" i="4"/>
  <c r="F17" i="4"/>
  <c r="E17" i="4"/>
  <c r="D17" i="4"/>
  <c r="C17" i="4"/>
  <c r="O16" i="4"/>
  <c r="N16" i="4"/>
  <c r="M16" i="4"/>
  <c r="L16" i="4"/>
  <c r="K16" i="4"/>
  <c r="J16" i="4"/>
  <c r="I16" i="4"/>
  <c r="H16" i="4"/>
  <c r="G16" i="4"/>
  <c r="F16" i="4"/>
  <c r="E16" i="4"/>
  <c r="D16" i="4"/>
  <c r="C16" i="4"/>
  <c r="O15" i="4"/>
  <c r="N15" i="4"/>
  <c r="M15" i="4"/>
  <c r="L15" i="4"/>
  <c r="K15" i="4"/>
  <c r="J15" i="4"/>
  <c r="I15" i="4"/>
  <c r="H15" i="4"/>
  <c r="G15" i="4"/>
  <c r="F15" i="4"/>
  <c r="E15" i="4"/>
  <c r="D15" i="4"/>
  <c r="C15" i="4"/>
  <c r="O14" i="4"/>
  <c r="N14" i="4"/>
  <c r="M14" i="4"/>
  <c r="L14" i="4"/>
  <c r="K14" i="4"/>
  <c r="J14" i="4"/>
  <c r="I14" i="4"/>
  <c r="H14" i="4"/>
  <c r="G14" i="4"/>
  <c r="F14" i="4"/>
  <c r="E14" i="4"/>
  <c r="D14" i="4"/>
  <c r="C14" i="4"/>
  <c r="O13" i="4"/>
  <c r="N13" i="4"/>
  <c r="M13" i="4"/>
  <c r="L13" i="4"/>
  <c r="K13" i="4"/>
  <c r="J13" i="4"/>
  <c r="I13" i="4"/>
  <c r="H13" i="4"/>
  <c r="G13" i="4"/>
  <c r="F13" i="4"/>
  <c r="E13" i="4"/>
  <c r="D13" i="4"/>
  <c r="C13" i="4"/>
  <c r="O12" i="4"/>
  <c r="N12" i="4"/>
  <c r="M12" i="4"/>
  <c r="L12" i="4"/>
  <c r="K12" i="4"/>
  <c r="J12" i="4"/>
  <c r="I12" i="4"/>
  <c r="H12" i="4"/>
  <c r="G12" i="4"/>
  <c r="F12" i="4"/>
  <c r="E12" i="4"/>
  <c r="D12" i="4"/>
  <c r="C12" i="4"/>
  <c r="O11" i="4"/>
  <c r="N11" i="4"/>
  <c r="M11" i="4"/>
  <c r="L11" i="4"/>
  <c r="K11" i="4"/>
  <c r="J11" i="4"/>
  <c r="I11" i="4"/>
  <c r="H11" i="4"/>
  <c r="G11" i="4"/>
  <c r="F11" i="4"/>
  <c r="E11" i="4"/>
  <c r="D11" i="4"/>
  <c r="C11" i="4"/>
  <c r="O10" i="4"/>
  <c r="N10" i="4"/>
  <c r="M10" i="4"/>
  <c r="L10" i="4"/>
  <c r="K10" i="4"/>
  <c r="J10" i="4"/>
  <c r="I10" i="4"/>
  <c r="H10" i="4"/>
  <c r="G10" i="4"/>
  <c r="F10" i="4"/>
  <c r="E10" i="4"/>
  <c r="D10" i="4"/>
  <c r="C10" i="4"/>
  <c r="O9" i="4"/>
  <c r="N9" i="4"/>
  <c r="M9" i="4"/>
  <c r="L9" i="4"/>
  <c r="K9" i="4"/>
  <c r="J9" i="4"/>
  <c r="I9" i="4"/>
  <c r="H9" i="4"/>
  <c r="G9" i="4"/>
  <c r="F9" i="4"/>
  <c r="E9" i="4"/>
  <c r="D9" i="4"/>
  <c r="C9" i="4"/>
  <c r="O8" i="4"/>
  <c r="N8" i="4"/>
  <c r="M8" i="4"/>
  <c r="L8" i="4"/>
  <c r="K8" i="4"/>
  <c r="J8" i="4"/>
  <c r="I8" i="4"/>
  <c r="H8" i="4"/>
  <c r="G8" i="4"/>
  <c r="F8" i="4"/>
  <c r="E8" i="4"/>
  <c r="D8" i="4"/>
  <c r="C8" i="4"/>
  <c r="O6" i="4"/>
  <c r="N6" i="4"/>
  <c r="M6" i="4"/>
  <c r="L6" i="4"/>
  <c r="K6" i="4"/>
  <c r="J6" i="4"/>
  <c r="I6" i="4"/>
  <c r="H6" i="4"/>
  <c r="G6" i="4"/>
  <c r="F6" i="4"/>
  <c r="E6" i="4"/>
  <c r="D6" i="4"/>
  <c r="O390" i="3"/>
  <c r="N390" i="3"/>
  <c r="M390" i="3"/>
  <c r="L390" i="3"/>
  <c r="K390" i="3"/>
  <c r="J390" i="3"/>
  <c r="I390" i="3"/>
  <c r="H390" i="3"/>
  <c r="G390" i="3"/>
  <c r="F390" i="3"/>
  <c r="E390" i="3"/>
  <c r="D390" i="3"/>
  <c r="C390" i="3"/>
  <c r="O389" i="3"/>
  <c r="N389" i="3"/>
  <c r="M389" i="3"/>
  <c r="L389" i="3"/>
  <c r="K389" i="3"/>
  <c r="J389" i="3"/>
  <c r="I389" i="3"/>
  <c r="H389" i="3"/>
  <c r="G389" i="3"/>
  <c r="F389" i="3"/>
  <c r="E389" i="3"/>
  <c r="D389" i="3"/>
  <c r="C389" i="3"/>
  <c r="O388" i="3"/>
  <c r="N388" i="3"/>
  <c r="M388" i="3"/>
  <c r="L388" i="3"/>
  <c r="K388" i="3"/>
  <c r="J388" i="3"/>
  <c r="I388" i="3"/>
  <c r="H388" i="3"/>
  <c r="G388" i="3"/>
  <c r="F388" i="3"/>
  <c r="E388" i="3"/>
  <c r="D388" i="3"/>
  <c r="C388" i="3"/>
  <c r="O387" i="3"/>
  <c r="N387" i="3"/>
  <c r="M387" i="3"/>
  <c r="L387" i="3"/>
  <c r="K387" i="3"/>
  <c r="J387" i="3"/>
  <c r="I387" i="3"/>
  <c r="H387" i="3"/>
  <c r="G387" i="3"/>
  <c r="F387" i="3"/>
  <c r="E387" i="3"/>
  <c r="D387" i="3"/>
  <c r="C387" i="3"/>
  <c r="O386" i="3"/>
  <c r="N386" i="3"/>
  <c r="M386" i="3"/>
  <c r="L386" i="3"/>
  <c r="K386" i="3"/>
  <c r="J386" i="3"/>
  <c r="I386" i="3"/>
  <c r="H386" i="3"/>
  <c r="G386" i="3"/>
  <c r="F386" i="3"/>
  <c r="E386" i="3"/>
  <c r="D386" i="3"/>
  <c r="C386" i="3"/>
  <c r="O385" i="3"/>
  <c r="N385" i="3"/>
  <c r="M385" i="3"/>
  <c r="L385" i="3"/>
  <c r="K385" i="3"/>
  <c r="J385" i="3"/>
  <c r="I385" i="3"/>
  <c r="H385" i="3"/>
  <c r="G385" i="3"/>
  <c r="F385" i="3"/>
  <c r="E385" i="3"/>
  <c r="D385" i="3"/>
  <c r="C385" i="3"/>
  <c r="O384" i="3"/>
  <c r="N384" i="3"/>
  <c r="M384" i="3"/>
  <c r="L384" i="3"/>
  <c r="K384" i="3"/>
  <c r="J384" i="3"/>
  <c r="I384" i="3"/>
  <c r="H384" i="3"/>
  <c r="G384" i="3"/>
  <c r="F384" i="3"/>
  <c r="E384" i="3"/>
  <c r="D384" i="3"/>
  <c r="C384" i="3"/>
  <c r="O383" i="3"/>
  <c r="N383" i="3"/>
  <c r="M383" i="3"/>
  <c r="L383" i="3"/>
  <c r="K383" i="3"/>
  <c r="J383" i="3"/>
  <c r="I383" i="3"/>
  <c r="H383" i="3"/>
  <c r="G383" i="3"/>
  <c r="F383" i="3"/>
  <c r="E383" i="3"/>
  <c r="D383" i="3"/>
  <c r="C383" i="3"/>
  <c r="O382" i="3"/>
  <c r="N382" i="3"/>
  <c r="M382" i="3"/>
  <c r="L382" i="3"/>
  <c r="K382" i="3"/>
  <c r="J382" i="3"/>
  <c r="I382" i="3"/>
  <c r="H382" i="3"/>
  <c r="G382" i="3"/>
  <c r="F382" i="3"/>
  <c r="E382" i="3"/>
  <c r="D382" i="3"/>
  <c r="C382" i="3"/>
  <c r="O381" i="3"/>
  <c r="N381" i="3"/>
  <c r="M381" i="3"/>
  <c r="L381" i="3"/>
  <c r="K381" i="3"/>
  <c r="J381" i="3"/>
  <c r="I381" i="3"/>
  <c r="H381" i="3"/>
  <c r="G381" i="3"/>
  <c r="F381" i="3"/>
  <c r="E381" i="3"/>
  <c r="D381" i="3"/>
  <c r="C381" i="3"/>
  <c r="O380" i="3"/>
  <c r="N380" i="3"/>
  <c r="M380" i="3"/>
  <c r="L380" i="3"/>
  <c r="K380" i="3"/>
  <c r="J380" i="3"/>
  <c r="I380" i="3"/>
  <c r="H380" i="3"/>
  <c r="G380" i="3"/>
  <c r="F380" i="3"/>
  <c r="E380" i="3"/>
  <c r="D380" i="3"/>
  <c r="C380" i="3"/>
  <c r="O379" i="3"/>
  <c r="N379" i="3"/>
  <c r="M379" i="3"/>
  <c r="L379" i="3"/>
  <c r="K379" i="3"/>
  <c r="J379" i="3"/>
  <c r="I379" i="3"/>
  <c r="H379" i="3"/>
  <c r="G379" i="3"/>
  <c r="F379" i="3"/>
  <c r="E379" i="3"/>
  <c r="D379" i="3"/>
  <c r="C379" i="3"/>
  <c r="O378" i="3"/>
  <c r="N378" i="3"/>
  <c r="M378" i="3"/>
  <c r="L378" i="3"/>
  <c r="K378" i="3"/>
  <c r="J378" i="3"/>
  <c r="I378" i="3"/>
  <c r="H378" i="3"/>
  <c r="G378" i="3"/>
  <c r="F378" i="3"/>
  <c r="E378" i="3"/>
  <c r="D378" i="3"/>
  <c r="C378" i="3"/>
  <c r="O377" i="3"/>
  <c r="N377" i="3"/>
  <c r="M377" i="3"/>
  <c r="L377" i="3"/>
  <c r="K377" i="3"/>
  <c r="J377" i="3"/>
  <c r="I377" i="3"/>
  <c r="H377" i="3"/>
  <c r="G377" i="3"/>
  <c r="F377" i="3"/>
  <c r="E377" i="3"/>
  <c r="D377" i="3"/>
  <c r="C377" i="3"/>
  <c r="O376" i="3"/>
  <c r="N376" i="3"/>
  <c r="M376" i="3"/>
  <c r="L376" i="3"/>
  <c r="K376" i="3"/>
  <c r="J376" i="3"/>
  <c r="I376" i="3"/>
  <c r="H376" i="3"/>
  <c r="G376" i="3"/>
  <c r="F376" i="3"/>
  <c r="E376" i="3"/>
  <c r="D376" i="3"/>
  <c r="C376" i="3"/>
  <c r="O375" i="3"/>
  <c r="N375" i="3"/>
  <c r="M375" i="3"/>
  <c r="L375" i="3"/>
  <c r="K375" i="3"/>
  <c r="J375" i="3"/>
  <c r="I375" i="3"/>
  <c r="H375" i="3"/>
  <c r="G375" i="3"/>
  <c r="F375" i="3"/>
  <c r="E375" i="3"/>
  <c r="D375" i="3"/>
  <c r="C375" i="3"/>
  <c r="O374" i="3"/>
  <c r="N374" i="3"/>
  <c r="M374" i="3"/>
  <c r="L374" i="3"/>
  <c r="K374" i="3"/>
  <c r="J374" i="3"/>
  <c r="I374" i="3"/>
  <c r="H374" i="3"/>
  <c r="G374" i="3"/>
  <c r="F374" i="3"/>
  <c r="E374" i="3"/>
  <c r="D374" i="3"/>
  <c r="C374" i="3"/>
  <c r="O373" i="3"/>
  <c r="N373" i="3"/>
  <c r="M373" i="3"/>
  <c r="L373" i="3"/>
  <c r="K373" i="3"/>
  <c r="J373" i="3"/>
  <c r="I373" i="3"/>
  <c r="H373" i="3"/>
  <c r="G373" i="3"/>
  <c r="F373" i="3"/>
  <c r="E373" i="3"/>
  <c r="D373" i="3"/>
  <c r="C373" i="3"/>
  <c r="O372" i="3"/>
  <c r="N372" i="3"/>
  <c r="M372" i="3"/>
  <c r="L372" i="3"/>
  <c r="K372" i="3"/>
  <c r="J372" i="3"/>
  <c r="I372" i="3"/>
  <c r="H372" i="3"/>
  <c r="G372" i="3"/>
  <c r="F372" i="3"/>
  <c r="E372" i="3"/>
  <c r="D372" i="3"/>
  <c r="C372" i="3"/>
  <c r="O371" i="3"/>
  <c r="N371" i="3"/>
  <c r="M371" i="3"/>
  <c r="L371" i="3"/>
  <c r="K371" i="3"/>
  <c r="J371" i="3"/>
  <c r="I371" i="3"/>
  <c r="H371" i="3"/>
  <c r="G371" i="3"/>
  <c r="F371" i="3"/>
  <c r="E371" i="3"/>
  <c r="D371" i="3"/>
  <c r="C371" i="3"/>
  <c r="O370" i="3"/>
  <c r="N370" i="3"/>
  <c r="M370" i="3"/>
  <c r="L370" i="3"/>
  <c r="K370" i="3"/>
  <c r="J370" i="3"/>
  <c r="I370" i="3"/>
  <c r="H370" i="3"/>
  <c r="G370" i="3"/>
  <c r="F370" i="3"/>
  <c r="E370" i="3"/>
  <c r="D370" i="3"/>
  <c r="C370" i="3"/>
  <c r="O369" i="3"/>
  <c r="N369" i="3"/>
  <c r="M369" i="3"/>
  <c r="L369" i="3"/>
  <c r="K369" i="3"/>
  <c r="J369" i="3"/>
  <c r="I369" i="3"/>
  <c r="H369" i="3"/>
  <c r="G369" i="3"/>
  <c r="F369" i="3"/>
  <c r="E369" i="3"/>
  <c r="D369" i="3"/>
  <c r="C369" i="3"/>
  <c r="O368" i="3"/>
  <c r="N368" i="3"/>
  <c r="M368" i="3"/>
  <c r="L368" i="3"/>
  <c r="K368" i="3"/>
  <c r="J368" i="3"/>
  <c r="I368" i="3"/>
  <c r="H368" i="3"/>
  <c r="G368" i="3"/>
  <c r="F368" i="3"/>
  <c r="E368" i="3"/>
  <c r="D368" i="3"/>
  <c r="C368" i="3"/>
  <c r="O367" i="3"/>
  <c r="N367" i="3"/>
  <c r="M367" i="3"/>
  <c r="L367" i="3"/>
  <c r="K367" i="3"/>
  <c r="J367" i="3"/>
  <c r="I367" i="3"/>
  <c r="H367" i="3"/>
  <c r="G367" i="3"/>
  <c r="F367" i="3"/>
  <c r="E367" i="3"/>
  <c r="D367" i="3"/>
  <c r="C367" i="3"/>
  <c r="O366" i="3"/>
  <c r="N366" i="3"/>
  <c r="M366" i="3"/>
  <c r="L366" i="3"/>
  <c r="K366" i="3"/>
  <c r="J366" i="3"/>
  <c r="I366" i="3"/>
  <c r="H366" i="3"/>
  <c r="G366" i="3"/>
  <c r="F366" i="3"/>
  <c r="E366" i="3"/>
  <c r="D366" i="3"/>
  <c r="C366" i="3"/>
  <c r="O365" i="3"/>
  <c r="N365" i="3"/>
  <c r="M365" i="3"/>
  <c r="L365" i="3"/>
  <c r="K365" i="3"/>
  <c r="J365" i="3"/>
  <c r="I365" i="3"/>
  <c r="H365" i="3"/>
  <c r="G365" i="3"/>
  <c r="F365" i="3"/>
  <c r="E365" i="3"/>
  <c r="D365" i="3"/>
  <c r="C365" i="3"/>
  <c r="O364" i="3"/>
  <c r="N364" i="3"/>
  <c r="M364" i="3"/>
  <c r="L364" i="3"/>
  <c r="K364" i="3"/>
  <c r="J364" i="3"/>
  <c r="I364" i="3"/>
  <c r="H364" i="3"/>
  <c r="G364" i="3"/>
  <c r="F364" i="3"/>
  <c r="E364" i="3"/>
  <c r="D364" i="3"/>
  <c r="C364" i="3"/>
  <c r="O363" i="3"/>
  <c r="N363" i="3"/>
  <c r="M363" i="3"/>
  <c r="L363" i="3"/>
  <c r="K363" i="3"/>
  <c r="J363" i="3"/>
  <c r="I363" i="3"/>
  <c r="H363" i="3"/>
  <c r="G363" i="3"/>
  <c r="F363" i="3"/>
  <c r="E363" i="3"/>
  <c r="D363" i="3"/>
  <c r="C363" i="3"/>
  <c r="O362" i="3"/>
  <c r="N362" i="3"/>
  <c r="M362" i="3"/>
  <c r="L362" i="3"/>
  <c r="K362" i="3"/>
  <c r="J362" i="3"/>
  <c r="I362" i="3"/>
  <c r="H362" i="3"/>
  <c r="G362" i="3"/>
  <c r="F362" i="3"/>
  <c r="E362" i="3"/>
  <c r="D362" i="3"/>
  <c r="C362" i="3"/>
  <c r="O361" i="3"/>
  <c r="N361" i="3"/>
  <c r="M361" i="3"/>
  <c r="L361" i="3"/>
  <c r="K361" i="3"/>
  <c r="J361" i="3"/>
  <c r="I361" i="3"/>
  <c r="H361" i="3"/>
  <c r="G361" i="3"/>
  <c r="F361" i="3"/>
  <c r="E361" i="3"/>
  <c r="D361" i="3"/>
  <c r="C361" i="3"/>
  <c r="O360" i="3"/>
  <c r="N360" i="3"/>
  <c r="M360" i="3"/>
  <c r="L360" i="3"/>
  <c r="K360" i="3"/>
  <c r="J360" i="3"/>
  <c r="I360" i="3"/>
  <c r="H360" i="3"/>
  <c r="G360" i="3"/>
  <c r="F360" i="3"/>
  <c r="E360" i="3"/>
  <c r="D360" i="3"/>
  <c r="C360" i="3"/>
  <c r="O359" i="3"/>
  <c r="N359" i="3"/>
  <c r="M359" i="3"/>
  <c r="L359" i="3"/>
  <c r="K359" i="3"/>
  <c r="J359" i="3"/>
  <c r="I359" i="3"/>
  <c r="H359" i="3"/>
  <c r="G359" i="3"/>
  <c r="F359" i="3"/>
  <c r="E359" i="3"/>
  <c r="D359" i="3"/>
  <c r="C359" i="3"/>
  <c r="O358" i="3"/>
  <c r="N358" i="3"/>
  <c r="M358" i="3"/>
  <c r="L358" i="3"/>
  <c r="K358" i="3"/>
  <c r="J358" i="3"/>
  <c r="I358" i="3"/>
  <c r="H358" i="3"/>
  <c r="G358" i="3"/>
  <c r="F358" i="3"/>
  <c r="E358" i="3"/>
  <c r="D358" i="3"/>
  <c r="C358" i="3"/>
  <c r="O357" i="3"/>
  <c r="N357" i="3"/>
  <c r="M357" i="3"/>
  <c r="L357" i="3"/>
  <c r="K357" i="3"/>
  <c r="J357" i="3"/>
  <c r="I357" i="3"/>
  <c r="H357" i="3"/>
  <c r="G357" i="3"/>
  <c r="F357" i="3"/>
  <c r="E357" i="3"/>
  <c r="D357" i="3"/>
  <c r="C357" i="3"/>
  <c r="O356" i="3"/>
  <c r="N356" i="3"/>
  <c r="M356" i="3"/>
  <c r="L356" i="3"/>
  <c r="K356" i="3"/>
  <c r="J356" i="3"/>
  <c r="I356" i="3"/>
  <c r="H356" i="3"/>
  <c r="G356" i="3"/>
  <c r="F356" i="3"/>
  <c r="E356" i="3"/>
  <c r="D356" i="3"/>
  <c r="C356" i="3"/>
  <c r="O355" i="3"/>
  <c r="N355" i="3"/>
  <c r="M355" i="3"/>
  <c r="L355" i="3"/>
  <c r="K355" i="3"/>
  <c r="J355" i="3"/>
  <c r="I355" i="3"/>
  <c r="H355" i="3"/>
  <c r="G355" i="3"/>
  <c r="F355" i="3"/>
  <c r="E355" i="3"/>
  <c r="D355" i="3"/>
  <c r="C355" i="3"/>
  <c r="O354" i="3"/>
  <c r="N354" i="3"/>
  <c r="M354" i="3"/>
  <c r="L354" i="3"/>
  <c r="K354" i="3"/>
  <c r="J354" i="3"/>
  <c r="I354" i="3"/>
  <c r="H354" i="3"/>
  <c r="G354" i="3"/>
  <c r="F354" i="3"/>
  <c r="E354" i="3"/>
  <c r="D354" i="3"/>
  <c r="C354" i="3"/>
  <c r="O353" i="3"/>
  <c r="N353" i="3"/>
  <c r="M353" i="3"/>
  <c r="L353" i="3"/>
  <c r="K353" i="3"/>
  <c r="J353" i="3"/>
  <c r="I353" i="3"/>
  <c r="H353" i="3"/>
  <c r="G353" i="3"/>
  <c r="F353" i="3"/>
  <c r="E353" i="3"/>
  <c r="D353" i="3"/>
  <c r="C353" i="3"/>
  <c r="O352" i="3"/>
  <c r="N352" i="3"/>
  <c r="M352" i="3"/>
  <c r="L352" i="3"/>
  <c r="K352" i="3"/>
  <c r="J352" i="3"/>
  <c r="I352" i="3"/>
  <c r="H352" i="3"/>
  <c r="G352" i="3"/>
  <c r="F352" i="3"/>
  <c r="E352" i="3"/>
  <c r="D352" i="3"/>
  <c r="C352" i="3"/>
  <c r="O351" i="3"/>
  <c r="N351" i="3"/>
  <c r="M351" i="3"/>
  <c r="L351" i="3"/>
  <c r="K351" i="3"/>
  <c r="J351" i="3"/>
  <c r="I351" i="3"/>
  <c r="H351" i="3"/>
  <c r="G351" i="3"/>
  <c r="F351" i="3"/>
  <c r="E351" i="3"/>
  <c r="D351" i="3"/>
  <c r="C351" i="3"/>
  <c r="O350" i="3"/>
  <c r="N350" i="3"/>
  <c r="M350" i="3"/>
  <c r="L350" i="3"/>
  <c r="K350" i="3"/>
  <c r="J350" i="3"/>
  <c r="I350" i="3"/>
  <c r="H350" i="3"/>
  <c r="G350" i="3"/>
  <c r="F350" i="3"/>
  <c r="E350" i="3"/>
  <c r="D350" i="3"/>
  <c r="C350" i="3"/>
  <c r="O349" i="3"/>
  <c r="N349" i="3"/>
  <c r="M349" i="3"/>
  <c r="L349" i="3"/>
  <c r="K349" i="3"/>
  <c r="J349" i="3"/>
  <c r="I349" i="3"/>
  <c r="H349" i="3"/>
  <c r="G349" i="3"/>
  <c r="F349" i="3"/>
  <c r="E349" i="3"/>
  <c r="D349" i="3"/>
  <c r="C349" i="3"/>
  <c r="O348" i="3"/>
  <c r="N348" i="3"/>
  <c r="M348" i="3"/>
  <c r="L348" i="3"/>
  <c r="K348" i="3"/>
  <c r="J348" i="3"/>
  <c r="I348" i="3"/>
  <c r="H348" i="3"/>
  <c r="G348" i="3"/>
  <c r="F348" i="3"/>
  <c r="E348" i="3"/>
  <c r="D348" i="3"/>
  <c r="C348" i="3"/>
  <c r="O347" i="3"/>
  <c r="N347" i="3"/>
  <c r="M347" i="3"/>
  <c r="L347" i="3"/>
  <c r="K347" i="3"/>
  <c r="J347" i="3"/>
  <c r="I347" i="3"/>
  <c r="H347" i="3"/>
  <c r="G347" i="3"/>
  <c r="F347" i="3"/>
  <c r="E347" i="3"/>
  <c r="D347" i="3"/>
  <c r="C347" i="3"/>
  <c r="O346" i="3"/>
  <c r="N346" i="3"/>
  <c r="M346" i="3"/>
  <c r="L346" i="3"/>
  <c r="K346" i="3"/>
  <c r="J346" i="3"/>
  <c r="I346" i="3"/>
  <c r="H346" i="3"/>
  <c r="G346" i="3"/>
  <c r="F346" i="3"/>
  <c r="E346" i="3"/>
  <c r="D346" i="3"/>
  <c r="C346" i="3"/>
  <c r="O345" i="3"/>
  <c r="N345" i="3"/>
  <c r="M345" i="3"/>
  <c r="L345" i="3"/>
  <c r="K345" i="3"/>
  <c r="J345" i="3"/>
  <c r="I345" i="3"/>
  <c r="H345" i="3"/>
  <c r="G345" i="3"/>
  <c r="F345" i="3"/>
  <c r="E345" i="3"/>
  <c r="D345" i="3"/>
  <c r="C345" i="3"/>
  <c r="O344" i="3"/>
  <c r="N344" i="3"/>
  <c r="M344" i="3"/>
  <c r="L344" i="3"/>
  <c r="K344" i="3"/>
  <c r="J344" i="3"/>
  <c r="I344" i="3"/>
  <c r="H344" i="3"/>
  <c r="G344" i="3"/>
  <c r="F344" i="3"/>
  <c r="E344" i="3"/>
  <c r="D344" i="3"/>
  <c r="C344" i="3"/>
  <c r="O343" i="3"/>
  <c r="N343" i="3"/>
  <c r="M343" i="3"/>
  <c r="L343" i="3"/>
  <c r="K343" i="3"/>
  <c r="J343" i="3"/>
  <c r="I343" i="3"/>
  <c r="H343" i="3"/>
  <c r="G343" i="3"/>
  <c r="F343" i="3"/>
  <c r="E343" i="3"/>
  <c r="D343" i="3"/>
  <c r="C343" i="3"/>
  <c r="O342" i="3"/>
  <c r="N342" i="3"/>
  <c r="M342" i="3"/>
  <c r="L342" i="3"/>
  <c r="K342" i="3"/>
  <c r="J342" i="3"/>
  <c r="I342" i="3"/>
  <c r="H342" i="3"/>
  <c r="G342" i="3"/>
  <c r="F342" i="3"/>
  <c r="E342" i="3"/>
  <c r="D342" i="3"/>
  <c r="C342" i="3"/>
  <c r="O341" i="3"/>
  <c r="N341" i="3"/>
  <c r="M341" i="3"/>
  <c r="L341" i="3"/>
  <c r="K341" i="3"/>
  <c r="J341" i="3"/>
  <c r="I341" i="3"/>
  <c r="H341" i="3"/>
  <c r="G341" i="3"/>
  <c r="F341" i="3"/>
  <c r="E341" i="3"/>
  <c r="D341" i="3"/>
  <c r="C341" i="3"/>
  <c r="O340" i="3"/>
  <c r="N340" i="3"/>
  <c r="M340" i="3"/>
  <c r="L340" i="3"/>
  <c r="K340" i="3"/>
  <c r="J340" i="3"/>
  <c r="I340" i="3"/>
  <c r="H340" i="3"/>
  <c r="G340" i="3"/>
  <c r="F340" i="3"/>
  <c r="E340" i="3"/>
  <c r="D340" i="3"/>
  <c r="C340" i="3"/>
  <c r="O339" i="3"/>
  <c r="N339" i="3"/>
  <c r="M339" i="3"/>
  <c r="L339" i="3"/>
  <c r="K339" i="3"/>
  <c r="J339" i="3"/>
  <c r="I339" i="3"/>
  <c r="H339" i="3"/>
  <c r="G339" i="3"/>
  <c r="F339" i="3"/>
  <c r="E339" i="3"/>
  <c r="D339" i="3"/>
  <c r="C339" i="3"/>
  <c r="O338" i="3"/>
  <c r="N338" i="3"/>
  <c r="M338" i="3"/>
  <c r="L338" i="3"/>
  <c r="K338" i="3"/>
  <c r="J338" i="3"/>
  <c r="I338" i="3"/>
  <c r="H338" i="3"/>
  <c r="G338" i="3"/>
  <c r="F338" i="3"/>
  <c r="E338" i="3"/>
  <c r="D338" i="3"/>
  <c r="C338" i="3"/>
  <c r="O337" i="3"/>
  <c r="N337" i="3"/>
  <c r="M337" i="3"/>
  <c r="L337" i="3"/>
  <c r="K337" i="3"/>
  <c r="J337" i="3"/>
  <c r="I337" i="3"/>
  <c r="H337" i="3"/>
  <c r="G337" i="3"/>
  <c r="F337" i="3"/>
  <c r="E337" i="3"/>
  <c r="D337" i="3"/>
  <c r="C337" i="3"/>
  <c r="O336" i="3"/>
  <c r="N336" i="3"/>
  <c r="M336" i="3"/>
  <c r="L336" i="3"/>
  <c r="K336" i="3"/>
  <c r="J336" i="3"/>
  <c r="I336" i="3"/>
  <c r="H336" i="3"/>
  <c r="G336" i="3"/>
  <c r="F336" i="3"/>
  <c r="E336" i="3"/>
  <c r="D336" i="3"/>
  <c r="C336" i="3"/>
  <c r="O335" i="3"/>
  <c r="N335" i="3"/>
  <c r="M335" i="3"/>
  <c r="L335" i="3"/>
  <c r="K335" i="3"/>
  <c r="J335" i="3"/>
  <c r="I335" i="3"/>
  <c r="H335" i="3"/>
  <c r="G335" i="3"/>
  <c r="F335" i="3"/>
  <c r="E335" i="3"/>
  <c r="D335" i="3"/>
  <c r="C335" i="3"/>
  <c r="O334" i="3"/>
  <c r="N334" i="3"/>
  <c r="M334" i="3"/>
  <c r="L334" i="3"/>
  <c r="K334" i="3"/>
  <c r="J334" i="3"/>
  <c r="I334" i="3"/>
  <c r="H334" i="3"/>
  <c r="G334" i="3"/>
  <c r="F334" i="3"/>
  <c r="E334" i="3"/>
  <c r="D334" i="3"/>
  <c r="C334" i="3"/>
  <c r="O333" i="3"/>
  <c r="N333" i="3"/>
  <c r="M333" i="3"/>
  <c r="L333" i="3"/>
  <c r="K333" i="3"/>
  <c r="J333" i="3"/>
  <c r="I333" i="3"/>
  <c r="H333" i="3"/>
  <c r="G333" i="3"/>
  <c r="F333" i="3"/>
  <c r="E333" i="3"/>
  <c r="D333" i="3"/>
  <c r="C333" i="3"/>
  <c r="O332" i="3"/>
  <c r="N332" i="3"/>
  <c r="M332" i="3"/>
  <c r="L332" i="3"/>
  <c r="K332" i="3"/>
  <c r="J332" i="3"/>
  <c r="I332" i="3"/>
  <c r="H332" i="3"/>
  <c r="G332" i="3"/>
  <c r="F332" i="3"/>
  <c r="E332" i="3"/>
  <c r="D332" i="3"/>
  <c r="C332" i="3"/>
  <c r="O331" i="3"/>
  <c r="N331" i="3"/>
  <c r="M331" i="3"/>
  <c r="L331" i="3"/>
  <c r="K331" i="3"/>
  <c r="J331" i="3"/>
  <c r="I331" i="3"/>
  <c r="H331" i="3"/>
  <c r="G331" i="3"/>
  <c r="F331" i="3"/>
  <c r="E331" i="3"/>
  <c r="D331" i="3"/>
  <c r="C331" i="3"/>
  <c r="O330" i="3"/>
  <c r="N330" i="3"/>
  <c r="M330" i="3"/>
  <c r="L330" i="3"/>
  <c r="K330" i="3"/>
  <c r="J330" i="3"/>
  <c r="I330" i="3"/>
  <c r="H330" i="3"/>
  <c r="G330" i="3"/>
  <c r="F330" i="3"/>
  <c r="E330" i="3"/>
  <c r="D330" i="3"/>
  <c r="C330" i="3"/>
  <c r="O329" i="3"/>
  <c r="N329" i="3"/>
  <c r="M329" i="3"/>
  <c r="L329" i="3"/>
  <c r="K329" i="3"/>
  <c r="J329" i="3"/>
  <c r="I329" i="3"/>
  <c r="H329" i="3"/>
  <c r="G329" i="3"/>
  <c r="F329" i="3"/>
  <c r="E329" i="3"/>
  <c r="D329" i="3"/>
  <c r="C329" i="3"/>
  <c r="O328" i="3"/>
  <c r="N328" i="3"/>
  <c r="M328" i="3"/>
  <c r="L328" i="3"/>
  <c r="K328" i="3"/>
  <c r="J328" i="3"/>
  <c r="I328" i="3"/>
  <c r="H328" i="3"/>
  <c r="G328" i="3"/>
  <c r="F328" i="3"/>
  <c r="E328" i="3"/>
  <c r="D328" i="3"/>
  <c r="C328" i="3"/>
  <c r="O327" i="3"/>
  <c r="N327" i="3"/>
  <c r="M327" i="3"/>
  <c r="L327" i="3"/>
  <c r="K327" i="3"/>
  <c r="J327" i="3"/>
  <c r="I327" i="3"/>
  <c r="H327" i="3"/>
  <c r="G327" i="3"/>
  <c r="F327" i="3"/>
  <c r="E327" i="3"/>
  <c r="D327" i="3"/>
  <c r="C327" i="3"/>
  <c r="O326" i="3"/>
  <c r="N326" i="3"/>
  <c r="M326" i="3"/>
  <c r="L326" i="3"/>
  <c r="K326" i="3"/>
  <c r="J326" i="3"/>
  <c r="I326" i="3"/>
  <c r="H326" i="3"/>
  <c r="G326" i="3"/>
  <c r="F326" i="3"/>
  <c r="E326" i="3"/>
  <c r="D326" i="3"/>
  <c r="C326" i="3"/>
  <c r="O325" i="3"/>
  <c r="N325" i="3"/>
  <c r="M325" i="3"/>
  <c r="L325" i="3"/>
  <c r="K325" i="3"/>
  <c r="J325" i="3"/>
  <c r="I325" i="3"/>
  <c r="H325" i="3"/>
  <c r="G325" i="3"/>
  <c r="F325" i="3"/>
  <c r="E325" i="3"/>
  <c r="D325" i="3"/>
  <c r="C325" i="3"/>
  <c r="O324" i="3"/>
  <c r="N324" i="3"/>
  <c r="M324" i="3"/>
  <c r="L324" i="3"/>
  <c r="K324" i="3"/>
  <c r="J324" i="3"/>
  <c r="I324" i="3"/>
  <c r="H324" i="3"/>
  <c r="G324" i="3"/>
  <c r="F324" i="3"/>
  <c r="E324" i="3"/>
  <c r="D324" i="3"/>
  <c r="C324" i="3"/>
  <c r="O323" i="3"/>
  <c r="N323" i="3"/>
  <c r="M323" i="3"/>
  <c r="L323" i="3"/>
  <c r="K323" i="3"/>
  <c r="J323" i="3"/>
  <c r="I323" i="3"/>
  <c r="H323" i="3"/>
  <c r="G323" i="3"/>
  <c r="F323" i="3"/>
  <c r="E323" i="3"/>
  <c r="D323" i="3"/>
  <c r="C323" i="3"/>
  <c r="O322" i="3"/>
  <c r="N322" i="3"/>
  <c r="M322" i="3"/>
  <c r="L322" i="3"/>
  <c r="K322" i="3"/>
  <c r="J322" i="3"/>
  <c r="I322" i="3"/>
  <c r="H322" i="3"/>
  <c r="G322" i="3"/>
  <c r="F322" i="3"/>
  <c r="E322" i="3"/>
  <c r="D322" i="3"/>
  <c r="C322" i="3"/>
  <c r="O321" i="3"/>
  <c r="N321" i="3"/>
  <c r="M321" i="3"/>
  <c r="L321" i="3"/>
  <c r="K321" i="3"/>
  <c r="J321" i="3"/>
  <c r="I321" i="3"/>
  <c r="H321" i="3"/>
  <c r="G321" i="3"/>
  <c r="F321" i="3"/>
  <c r="E321" i="3"/>
  <c r="D321" i="3"/>
  <c r="C321" i="3"/>
  <c r="O320" i="3"/>
  <c r="N320" i="3"/>
  <c r="M320" i="3"/>
  <c r="L320" i="3"/>
  <c r="K320" i="3"/>
  <c r="J320" i="3"/>
  <c r="I320" i="3"/>
  <c r="H320" i="3"/>
  <c r="G320" i="3"/>
  <c r="F320" i="3"/>
  <c r="E320" i="3"/>
  <c r="D320" i="3"/>
  <c r="C320" i="3"/>
  <c r="O319" i="3"/>
  <c r="N319" i="3"/>
  <c r="M319" i="3"/>
  <c r="L319" i="3"/>
  <c r="K319" i="3"/>
  <c r="J319" i="3"/>
  <c r="I319" i="3"/>
  <c r="H319" i="3"/>
  <c r="G319" i="3"/>
  <c r="F319" i="3"/>
  <c r="E319" i="3"/>
  <c r="D319" i="3"/>
  <c r="C319" i="3"/>
  <c r="O318" i="3"/>
  <c r="N318" i="3"/>
  <c r="M318" i="3"/>
  <c r="L318" i="3"/>
  <c r="K318" i="3"/>
  <c r="J318" i="3"/>
  <c r="I318" i="3"/>
  <c r="H318" i="3"/>
  <c r="G318" i="3"/>
  <c r="F318" i="3"/>
  <c r="E318" i="3"/>
  <c r="D318" i="3"/>
  <c r="C318" i="3"/>
  <c r="O317" i="3"/>
  <c r="N317" i="3"/>
  <c r="M317" i="3"/>
  <c r="L317" i="3"/>
  <c r="K317" i="3"/>
  <c r="J317" i="3"/>
  <c r="I317" i="3"/>
  <c r="H317" i="3"/>
  <c r="G317" i="3"/>
  <c r="F317" i="3"/>
  <c r="E317" i="3"/>
  <c r="D317" i="3"/>
  <c r="C317" i="3"/>
  <c r="O316" i="3"/>
  <c r="N316" i="3"/>
  <c r="M316" i="3"/>
  <c r="L316" i="3"/>
  <c r="K316" i="3"/>
  <c r="J316" i="3"/>
  <c r="I316" i="3"/>
  <c r="H316" i="3"/>
  <c r="G316" i="3"/>
  <c r="F316" i="3"/>
  <c r="E316" i="3"/>
  <c r="D316" i="3"/>
  <c r="C316" i="3"/>
  <c r="O315" i="3"/>
  <c r="N315" i="3"/>
  <c r="M315" i="3"/>
  <c r="L315" i="3"/>
  <c r="K315" i="3"/>
  <c r="J315" i="3"/>
  <c r="I315" i="3"/>
  <c r="H315" i="3"/>
  <c r="G315" i="3"/>
  <c r="F315" i="3"/>
  <c r="E315" i="3"/>
  <c r="D315" i="3"/>
  <c r="C315" i="3"/>
  <c r="O314" i="3"/>
  <c r="N314" i="3"/>
  <c r="M314" i="3"/>
  <c r="L314" i="3"/>
  <c r="K314" i="3"/>
  <c r="J314" i="3"/>
  <c r="I314" i="3"/>
  <c r="H314" i="3"/>
  <c r="G314" i="3"/>
  <c r="F314" i="3"/>
  <c r="E314" i="3"/>
  <c r="D314" i="3"/>
  <c r="C314" i="3"/>
  <c r="O313" i="3"/>
  <c r="N313" i="3"/>
  <c r="M313" i="3"/>
  <c r="L313" i="3"/>
  <c r="K313" i="3"/>
  <c r="J313" i="3"/>
  <c r="I313" i="3"/>
  <c r="H313" i="3"/>
  <c r="G313" i="3"/>
  <c r="F313" i="3"/>
  <c r="E313" i="3"/>
  <c r="D313" i="3"/>
  <c r="C313" i="3"/>
  <c r="O312" i="3"/>
  <c r="N312" i="3"/>
  <c r="M312" i="3"/>
  <c r="L312" i="3"/>
  <c r="K312" i="3"/>
  <c r="J312" i="3"/>
  <c r="I312" i="3"/>
  <c r="H312" i="3"/>
  <c r="G312" i="3"/>
  <c r="F312" i="3"/>
  <c r="E312" i="3"/>
  <c r="D312" i="3"/>
  <c r="C312" i="3"/>
  <c r="O311" i="3"/>
  <c r="N311" i="3"/>
  <c r="M311" i="3"/>
  <c r="L311" i="3"/>
  <c r="K311" i="3"/>
  <c r="J311" i="3"/>
  <c r="I311" i="3"/>
  <c r="H311" i="3"/>
  <c r="G311" i="3"/>
  <c r="F311" i="3"/>
  <c r="E311" i="3"/>
  <c r="D311" i="3"/>
  <c r="C311" i="3"/>
  <c r="O310" i="3"/>
  <c r="N310" i="3"/>
  <c r="M310" i="3"/>
  <c r="L310" i="3"/>
  <c r="K310" i="3"/>
  <c r="J310" i="3"/>
  <c r="I310" i="3"/>
  <c r="H310" i="3"/>
  <c r="G310" i="3"/>
  <c r="F310" i="3"/>
  <c r="E310" i="3"/>
  <c r="D310" i="3"/>
  <c r="C310" i="3"/>
  <c r="O309" i="3"/>
  <c r="N309" i="3"/>
  <c r="M309" i="3"/>
  <c r="L309" i="3"/>
  <c r="K309" i="3"/>
  <c r="J309" i="3"/>
  <c r="I309" i="3"/>
  <c r="H309" i="3"/>
  <c r="G309" i="3"/>
  <c r="F309" i="3"/>
  <c r="E309" i="3"/>
  <c r="D309" i="3"/>
  <c r="C309" i="3"/>
  <c r="O308" i="3"/>
  <c r="N308" i="3"/>
  <c r="M308" i="3"/>
  <c r="L308" i="3"/>
  <c r="K308" i="3"/>
  <c r="J308" i="3"/>
  <c r="I308" i="3"/>
  <c r="H308" i="3"/>
  <c r="G308" i="3"/>
  <c r="F308" i="3"/>
  <c r="E308" i="3"/>
  <c r="D308" i="3"/>
  <c r="C308" i="3"/>
  <c r="O307" i="3"/>
  <c r="N307" i="3"/>
  <c r="M307" i="3"/>
  <c r="L307" i="3"/>
  <c r="K307" i="3"/>
  <c r="J307" i="3"/>
  <c r="I307" i="3"/>
  <c r="H307" i="3"/>
  <c r="G307" i="3"/>
  <c r="F307" i="3"/>
  <c r="E307" i="3"/>
  <c r="D307" i="3"/>
  <c r="C307" i="3"/>
  <c r="O306" i="3"/>
  <c r="N306" i="3"/>
  <c r="M306" i="3"/>
  <c r="L306" i="3"/>
  <c r="K306" i="3"/>
  <c r="J306" i="3"/>
  <c r="I306" i="3"/>
  <c r="H306" i="3"/>
  <c r="G306" i="3"/>
  <c r="F306" i="3"/>
  <c r="E306" i="3"/>
  <c r="D306" i="3"/>
  <c r="C306" i="3"/>
  <c r="O305" i="3"/>
  <c r="N305" i="3"/>
  <c r="M305" i="3"/>
  <c r="L305" i="3"/>
  <c r="K305" i="3"/>
  <c r="J305" i="3"/>
  <c r="I305" i="3"/>
  <c r="H305" i="3"/>
  <c r="G305" i="3"/>
  <c r="F305" i="3"/>
  <c r="E305" i="3"/>
  <c r="D305" i="3"/>
  <c r="C305" i="3"/>
  <c r="O304" i="3"/>
  <c r="N304" i="3"/>
  <c r="M304" i="3"/>
  <c r="L304" i="3"/>
  <c r="K304" i="3"/>
  <c r="J304" i="3"/>
  <c r="I304" i="3"/>
  <c r="H304" i="3"/>
  <c r="G304" i="3"/>
  <c r="F304" i="3"/>
  <c r="E304" i="3"/>
  <c r="D304" i="3"/>
  <c r="C304" i="3"/>
  <c r="O303" i="3"/>
  <c r="N303" i="3"/>
  <c r="M303" i="3"/>
  <c r="L303" i="3"/>
  <c r="K303" i="3"/>
  <c r="J303" i="3"/>
  <c r="I303" i="3"/>
  <c r="H303" i="3"/>
  <c r="G303" i="3"/>
  <c r="F303" i="3"/>
  <c r="E303" i="3"/>
  <c r="D303" i="3"/>
  <c r="C303" i="3"/>
  <c r="O302" i="3"/>
  <c r="N302" i="3"/>
  <c r="M302" i="3"/>
  <c r="L302" i="3"/>
  <c r="K302" i="3"/>
  <c r="J302" i="3"/>
  <c r="I302" i="3"/>
  <c r="H302" i="3"/>
  <c r="G302" i="3"/>
  <c r="F302" i="3"/>
  <c r="E302" i="3"/>
  <c r="D302" i="3"/>
  <c r="C302" i="3"/>
  <c r="O301" i="3"/>
  <c r="N301" i="3"/>
  <c r="M301" i="3"/>
  <c r="L301" i="3"/>
  <c r="K301" i="3"/>
  <c r="J301" i="3"/>
  <c r="I301" i="3"/>
  <c r="H301" i="3"/>
  <c r="G301" i="3"/>
  <c r="F301" i="3"/>
  <c r="E301" i="3"/>
  <c r="D301" i="3"/>
  <c r="C301" i="3"/>
  <c r="O300" i="3"/>
  <c r="N300" i="3"/>
  <c r="M300" i="3"/>
  <c r="L300" i="3"/>
  <c r="K300" i="3"/>
  <c r="J300" i="3"/>
  <c r="I300" i="3"/>
  <c r="H300" i="3"/>
  <c r="G300" i="3"/>
  <c r="F300" i="3"/>
  <c r="E300" i="3"/>
  <c r="D300" i="3"/>
  <c r="C300" i="3"/>
  <c r="O299" i="3"/>
  <c r="N299" i="3"/>
  <c r="M299" i="3"/>
  <c r="L299" i="3"/>
  <c r="K299" i="3"/>
  <c r="J299" i="3"/>
  <c r="I299" i="3"/>
  <c r="H299" i="3"/>
  <c r="G299" i="3"/>
  <c r="F299" i="3"/>
  <c r="E299" i="3"/>
  <c r="D299" i="3"/>
  <c r="C299" i="3"/>
  <c r="O298" i="3"/>
  <c r="N298" i="3"/>
  <c r="M298" i="3"/>
  <c r="L298" i="3"/>
  <c r="K298" i="3"/>
  <c r="J298" i="3"/>
  <c r="I298" i="3"/>
  <c r="H298" i="3"/>
  <c r="G298" i="3"/>
  <c r="F298" i="3"/>
  <c r="E298" i="3"/>
  <c r="D298" i="3"/>
  <c r="C298" i="3"/>
  <c r="O297" i="3"/>
  <c r="N297" i="3"/>
  <c r="M297" i="3"/>
  <c r="L297" i="3"/>
  <c r="K297" i="3"/>
  <c r="J297" i="3"/>
  <c r="I297" i="3"/>
  <c r="H297" i="3"/>
  <c r="G297" i="3"/>
  <c r="F297" i="3"/>
  <c r="E297" i="3"/>
  <c r="D297" i="3"/>
  <c r="C297" i="3"/>
  <c r="O296" i="3"/>
  <c r="N296" i="3"/>
  <c r="M296" i="3"/>
  <c r="L296" i="3"/>
  <c r="K296" i="3"/>
  <c r="J296" i="3"/>
  <c r="I296" i="3"/>
  <c r="H296" i="3"/>
  <c r="G296" i="3"/>
  <c r="F296" i="3"/>
  <c r="E296" i="3"/>
  <c r="D296" i="3"/>
  <c r="C296" i="3"/>
  <c r="O295" i="3"/>
  <c r="N295" i="3"/>
  <c r="M295" i="3"/>
  <c r="L295" i="3"/>
  <c r="K295" i="3"/>
  <c r="J295" i="3"/>
  <c r="I295" i="3"/>
  <c r="H295" i="3"/>
  <c r="G295" i="3"/>
  <c r="F295" i="3"/>
  <c r="E295" i="3"/>
  <c r="D295" i="3"/>
  <c r="C295" i="3"/>
  <c r="O294" i="3"/>
  <c r="N294" i="3"/>
  <c r="M294" i="3"/>
  <c r="L294" i="3"/>
  <c r="K294" i="3"/>
  <c r="J294" i="3"/>
  <c r="I294" i="3"/>
  <c r="H294" i="3"/>
  <c r="G294" i="3"/>
  <c r="F294" i="3"/>
  <c r="E294" i="3"/>
  <c r="D294" i="3"/>
  <c r="C294" i="3"/>
  <c r="O293" i="3"/>
  <c r="N293" i="3"/>
  <c r="M293" i="3"/>
  <c r="L293" i="3"/>
  <c r="K293" i="3"/>
  <c r="J293" i="3"/>
  <c r="I293" i="3"/>
  <c r="H293" i="3"/>
  <c r="G293" i="3"/>
  <c r="F293" i="3"/>
  <c r="E293" i="3"/>
  <c r="D293" i="3"/>
  <c r="C293" i="3"/>
  <c r="O292" i="3"/>
  <c r="N292" i="3"/>
  <c r="M292" i="3"/>
  <c r="L292" i="3"/>
  <c r="K292" i="3"/>
  <c r="J292" i="3"/>
  <c r="I292" i="3"/>
  <c r="H292" i="3"/>
  <c r="G292" i="3"/>
  <c r="F292" i="3"/>
  <c r="E292" i="3"/>
  <c r="D292" i="3"/>
  <c r="C292" i="3"/>
  <c r="O291" i="3"/>
  <c r="N291" i="3"/>
  <c r="M291" i="3"/>
  <c r="L291" i="3"/>
  <c r="K291" i="3"/>
  <c r="J291" i="3"/>
  <c r="I291" i="3"/>
  <c r="H291" i="3"/>
  <c r="G291" i="3"/>
  <c r="F291" i="3"/>
  <c r="E291" i="3"/>
  <c r="D291" i="3"/>
  <c r="C291" i="3"/>
  <c r="O290" i="3"/>
  <c r="N290" i="3"/>
  <c r="M290" i="3"/>
  <c r="L290" i="3"/>
  <c r="K290" i="3"/>
  <c r="J290" i="3"/>
  <c r="I290" i="3"/>
  <c r="H290" i="3"/>
  <c r="G290" i="3"/>
  <c r="F290" i="3"/>
  <c r="E290" i="3"/>
  <c r="D290" i="3"/>
  <c r="C290" i="3"/>
  <c r="O289" i="3"/>
  <c r="N289" i="3"/>
  <c r="M289" i="3"/>
  <c r="L289" i="3"/>
  <c r="K289" i="3"/>
  <c r="J289" i="3"/>
  <c r="I289" i="3"/>
  <c r="H289" i="3"/>
  <c r="G289" i="3"/>
  <c r="F289" i="3"/>
  <c r="E289" i="3"/>
  <c r="D289" i="3"/>
  <c r="C289" i="3"/>
  <c r="O288" i="3"/>
  <c r="N288" i="3"/>
  <c r="M288" i="3"/>
  <c r="L288" i="3"/>
  <c r="K288" i="3"/>
  <c r="J288" i="3"/>
  <c r="I288" i="3"/>
  <c r="H288" i="3"/>
  <c r="G288" i="3"/>
  <c r="F288" i="3"/>
  <c r="E288" i="3"/>
  <c r="D288" i="3"/>
  <c r="C288" i="3"/>
  <c r="O287" i="3"/>
  <c r="N287" i="3"/>
  <c r="M287" i="3"/>
  <c r="L287" i="3"/>
  <c r="K287" i="3"/>
  <c r="J287" i="3"/>
  <c r="I287" i="3"/>
  <c r="H287" i="3"/>
  <c r="G287" i="3"/>
  <c r="F287" i="3"/>
  <c r="E287" i="3"/>
  <c r="D287" i="3"/>
  <c r="C287" i="3"/>
  <c r="O286" i="3"/>
  <c r="N286" i="3"/>
  <c r="M286" i="3"/>
  <c r="L286" i="3"/>
  <c r="K286" i="3"/>
  <c r="J286" i="3"/>
  <c r="I286" i="3"/>
  <c r="H286" i="3"/>
  <c r="G286" i="3"/>
  <c r="F286" i="3"/>
  <c r="E286" i="3"/>
  <c r="D286" i="3"/>
  <c r="C286" i="3"/>
  <c r="O285" i="3"/>
  <c r="N285" i="3"/>
  <c r="M285" i="3"/>
  <c r="L285" i="3"/>
  <c r="K285" i="3"/>
  <c r="J285" i="3"/>
  <c r="I285" i="3"/>
  <c r="H285" i="3"/>
  <c r="G285" i="3"/>
  <c r="F285" i="3"/>
  <c r="E285" i="3"/>
  <c r="D285" i="3"/>
  <c r="C285" i="3"/>
  <c r="O284" i="3"/>
  <c r="N284" i="3"/>
  <c r="M284" i="3"/>
  <c r="L284" i="3"/>
  <c r="K284" i="3"/>
  <c r="J284" i="3"/>
  <c r="I284" i="3"/>
  <c r="H284" i="3"/>
  <c r="G284" i="3"/>
  <c r="F284" i="3"/>
  <c r="E284" i="3"/>
  <c r="D284" i="3"/>
  <c r="C284" i="3"/>
  <c r="O283" i="3"/>
  <c r="N283" i="3"/>
  <c r="M283" i="3"/>
  <c r="L283" i="3"/>
  <c r="K283" i="3"/>
  <c r="J283" i="3"/>
  <c r="I283" i="3"/>
  <c r="H283" i="3"/>
  <c r="G283" i="3"/>
  <c r="F283" i="3"/>
  <c r="E283" i="3"/>
  <c r="D283" i="3"/>
  <c r="C283" i="3"/>
  <c r="O282" i="3"/>
  <c r="N282" i="3"/>
  <c r="M282" i="3"/>
  <c r="L282" i="3"/>
  <c r="K282" i="3"/>
  <c r="J282" i="3"/>
  <c r="I282" i="3"/>
  <c r="H282" i="3"/>
  <c r="G282" i="3"/>
  <c r="F282" i="3"/>
  <c r="E282" i="3"/>
  <c r="D282" i="3"/>
  <c r="C282" i="3"/>
  <c r="O281" i="3"/>
  <c r="N281" i="3"/>
  <c r="M281" i="3"/>
  <c r="L281" i="3"/>
  <c r="K281" i="3"/>
  <c r="J281" i="3"/>
  <c r="I281" i="3"/>
  <c r="H281" i="3"/>
  <c r="G281" i="3"/>
  <c r="F281" i="3"/>
  <c r="E281" i="3"/>
  <c r="D281" i="3"/>
  <c r="C281" i="3"/>
  <c r="O280" i="3"/>
  <c r="N280" i="3"/>
  <c r="M280" i="3"/>
  <c r="L280" i="3"/>
  <c r="K280" i="3"/>
  <c r="J280" i="3"/>
  <c r="I280" i="3"/>
  <c r="H280" i="3"/>
  <c r="G280" i="3"/>
  <c r="F280" i="3"/>
  <c r="E280" i="3"/>
  <c r="D280" i="3"/>
  <c r="C280" i="3"/>
  <c r="O279" i="3"/>
  <c r="N279" i="3"/>
  <c r="M279" i="3"/>
  <c r="L279" i="3"/>
  <c r="K279" i="3"/>
  <c r="J279" i="3"/>
  <c r="I279" i="3"/>
  <c r="H279" i="3"/>
  <c r="G279" i="3"/>
  <c r="F279" i="3"/>
  <c r="E279" i="3"/>
  <c r="D279" i="3"/>
  <c r="C279" i="3"/>
  <c r="O278" i="3"/>
  <c r="N278" i="3"/>
  <c r="M278" i="3"/>
  <c r="L278" i="3"/>
  <c r="K278" i="3"/>
  <c r="J278" i="3"/>
  <c r="I278" i="3"/>
  <c r="H278" i="3"/>
  <c r="G278" i="3"/>
  <c r="F278" i="3"/>
  <c r="E278" i="3"/>
  <c r="D278" i="3"/>
  <c r="C278" i="3"/>
  <c r="O277" i="3"/>
  <c r="N277" i="3"/>
  <c r="M277" i="3"/>
  <c r="L277" i="3"/>
  <c r="K277" i="3"/>
  <c r="J277" i="3"/>
  <c r="I277" i="3"/>
  <c r="H277" i="3"/>
  <c r="G277" i="3"/>
  <c r="F277" i="3"/>
  <c r="E277" i="3"/>
  <c r="D277" i="3"/>
  <c r="C277" i="3"/>
  <c r="O276" i="3"/>
  <c r="N276" i="3"/>
  <c r="M276" i="3"/>
  <c r="L276" i="3"/>
  <c r="K276" i="3"/>
  <c r="J276" i="3"/>
  <c r="I276" i="3"/>
  <c r="H276" i="3"/>
  <c r="G276" i="3"/>
  <c r="F276" i="3"/>
  <c r="E276" i="3"/>
  <c r="D276" i="3"/>
  <c r="C276" i="3"/>
  <c r="O275" i="3"/>
  <c r="N275" i="3"/>
  <c r="M275" i="3"/>
  <c r="L275" i="3"/>
  <c r="K275" i="3"/>
  <c r="J275" i="3"/>
  <c r="I275" i="3"/>
  <c r="H275" i="3"/>
  <c r="G275" i="3"/>
  <c r="F275" i="3"/>
  <c r="E275" i="3"/>
  <c r="D275" i="3"/>
  <c r="C275" i="3"/>
  <c r="O274" i="3"/>
  <c r="N274" i="3"/>
  <c r="M274" i="3"/>
  <c r="L274" i="3"/>
  <c r="K274" i="3"/>
  <c r="J274" i="3"/>
  <c r="I274" i="3"/>
  <c r="H274" i="3"/>
  <c r="G274" i="3"/>
  <c r="F274" i="3"/>
  <c r="E274" i="3"/>
  <c r="D274" i="3"/>
  <c r="C274" i="3"/>
  <c r="O273" i="3"/>
  <c r="N273" i="3"/>
  <c r="M273" i="3"/>
  <c r="L273" i="3"/>
  <c r="K273" i="3"/>
  <c r="J273" i="3"/>
  <c r="I273" i="3"/>
  <c r="H273" i="3"/>
  <c r="G273" i="3"/>
  <c r="F273" i="3"/>
  <c r="E273" i="3"/>
  <c r="D273" i="3"/>
  <c r="C273" i="3"/>
  <c r="O272" i="3"/>
  <c r="N272" i="3"/>
  <c r="M272" i="3"/>
  <c r="L272" i="3"/>
  <c r="K272" i="3"/>
  <c r="J272" i="3"/>
  <c r="I272" i="3"/>
  <c r="H272" i="3"/>
  <c r="G272" i="3"/>
  <c r="F272" i="3"/>
  <c r="E272" i="3"/>
  <c r="D272" i="3"/>
  <c r="C272" i="3"/>
  <c r="O271" i="3"/>
  <c r="N271" i="3"/>
  <c r="M271" i="3"/>
  <c r="L271" i="3"/>
  <c r="K271" i="3"/>
  <c r="J271" i="3"/>
  <c r="I271" i="3"/>
  <c r="H271" i="3"/>
  <c r="G271" i="3"/>
  <c r="F271" i="3"/>
  <c r="E271" i="3"/>
  <c r="D271" i="3"/>
  <c r="C271" i="3"/>
  <c r="O270" i="3"/>
  <c r="N270" i="3"/>
  <c r="M270" i="3"/>
  <c r="L270" i="3"/>
  <c r="K270" i="3"/>
  <c r="J270" i="3"/>
  <c r="I270" i="3"/>
  <c r="H270" i="3"/>
  <c r="G270" i="3"/>
  <c r="F270" i="3"/>
  <c r="E270" i="3"/>
  <c r="D270" i="3"/>
  <c r="C270" i="3"/>
  <c r="O269" i="3"/>
  <c r="N269" i="3"/>
  <c r="M269" i="3"/>
  <c r="L269" i="3"/>
  <c r="K269" i="3"/>
  <c r="J269" i="3"/>
  <c r="I269" i="3"/>
  <c r="H269" i="3"/>
  <c r="G269" i="3"/>
  <c r="F269" i="3"/>
  <c r="E269" i="3"/>
  <c r="D269" i="3"/>
  <c r="C269" i="3"/>
  <c r="O268" i="3"/>
  <c r="N268" i="3"/>
  <c r="M268" i="3"/>
  <c r="L268" i="3"/>
  <c r="K268" i="3"/>
  <c r="J268" i="3"/>
  <c r="I268" i="3"/>
  <c r="H268" i="3"/>
  <c r="G268" i="3"/>
  <c r="F268" i="3"/>
  <c r="E268" i="3"/>
  <c r="D268" i="3"/>
  <c r="C268" i="3"/>
  <c r="O267" i="3"/>
  <c r="N267" i="3"/>
  <c r="M267" i="3"/>
  <c r="L267" i="3"/>
  <c r="K267" i="3"/>
  <c r="J267" i="3"/>
  <c r="I267" i="3"/>
  <c r="H267" i="3"/>
  <c r="G267" i="3"/>
  <c r="F267" i="3"/>
  <c r="E267" i="3"/>
  <c r="D267" i="3"/>
  <c r="C267" i="3"/>
  <c r="O266" i="3"/>
  <c r="N266" i="3"/>
  <c r="M266" i="3"/>
  <c r="L266" i="3"/>
  <c r="K266" i="3"/>
  <c r="J266" i="3"/>
  <c r="I266" i="3"/>
  <c r="H266" i="3"/>
  <c r="G266" i="3"/>
  <c r="F266" i="3"/>
  <c r="E266" i="3"/>
  <c r="D266" i="3"/>
  <c r="C266" i="3"/>
  <c r="O265" i="3"/>
  <c r="N265" i="3"/>
  <c r="M265" i="3"/>
  <c r="L265" i="3"/>
  <c r="K265" i="3"/>
  <c r="J265" i="3"/>
  <c r="I265" i="3"/>
  <c r="H265" i="3"/>
  <c r="G265" i="3"/>
  <c r="F265" i="3"/>
  <c r="E265" i="3"/>
  <c r="D265" i="3"/>
  <c r="C265" i="3"/>
  <c r="O264" i="3"/>
  <c r="N264" i="3"/>
  <c r="M264" i="3"/>
  <c r="L264" i="3"/>
  <c r="K264" i="3"/>
  <c r="J264" i="3"/>
  <c r="I264" i="3"/>
  <c r="H264" i="3"/>
  <c r="G264" i="3"/>
  <c r="F264" i="3"/>
  <c r="E264" i="3"/>
  <c r="D264" i="3"/>
  <c r="C264" i="3"/>
  <c r="O263" i="3"/>
  <c r="N263" i="3"/>
  <c r="M263" i="3"/>
  <c r="L263" i="3"/>
  <c r="K263" i="3"/>
  <c r="J263" i="3"/>
  <c r="I263" i="3"/>
  <c r="H263" i="3"/>
  <c r="G263" i="3"/>
  <c r="F263" i="3"/>
  <c r="E263" i="3"/>
  <c r="D263" i="3"/>
  <c r="C263" i="3"/>
  <c r="O262" i="3"/>
  <c r="N262" i="3"/>
  <c r="M262" i="3"/>
  <c r="L262" i="3"/>
  <c r="K262" i="3"/>
  <c r="J262" i="3"/>
  <c r="I262" i="3"/>
  <c r="H262" i="3"/>
  <c r="G262" i="3"/>
  <c r="F262" i="3"/>
  <c r="E262" i="3"/>
  <c r="D262" i="3"/>
  <c r="C262" i="3"/>
  <c r="O261" i="3"/>
  <c r="N261" i="3"/>
  <c r="M261" i="3"/>
  <c r="L261" i="3"/>
  <c r="K261" i="3"/>
  <c r="J261" i="3"/>
  <c r="I261" i="3"/>
  <c r="H261" i="3"/>
  <c r="G261" i="3"/>
  <c r="F261" i="3"/>
  <c r="E261" i="3"/>
  <c r="D261" i="3"/>
  <c r="C261" i="3"/>
  <c r="O260" i="3"/>
  <c r="N260" i="3"/>
  <c r="M260" i="3"/>
  <c r="L260" i="3"/>
  <c r="K260" i="3"/>
  <c r="J260" i="3"/>
  <c r="I260" i="3"/>
  <c r="H260" i="3"/>
  <c r="G260" i="3"/>
  <c r="F260" i="3"/>
  <c r="E260" i="3"/>
  <c r="D260" i="3"/>
  <c r="C260" i="3"/>
  <c r="O259" i="3"/>
  <c r="N259" i="3"/>
  <c r="M259" i="3"/>
  <c r="L259" i="3"/>
  <c r="K259" i="3"/>
  <c r="J259" i="3"/>
  <c r="I259" i="3"/>
  <c r="H259" i="3"/>
  <c r="G259" i="3"/>
  <c r="F259" i="3"/>
  <c r="E259" i="3"/>
  <c r="D259" i="3"/>
  <c r="C259" i="3"/>
  <c r="O258" i="3"/>
  <c r="N258" i="3"/>
  <c r="M258" i="3"/>
  <c r="L258" i="3"/>
  <c r="K258" i="3"/>
  <c r="J258" i="3"/>
  <c r="I258" i="3"/>
  <c r="H258" i="3"/>
  <c r="G258" i="3"/>
  <c r="F258" i="3"/>
  <c r="E258" i="3"/>
  <c r="D258" i="3"/>
  <c r="C258" i="3"/>
  <c r="O257" i="3"/>
  <c r="N257" i="3"/>
  <c r="M257" i="3"/>
  <c r="L257" i="3"/>
  <c r="K257" i="3"/>
  <c r="J257" i="3"/>
  <c r="I257" i="3"/>
  <c r="H257" i="3"/>
  <c r="G257" i="3"/>
  <c r="F257" i="3"/>
  <c r="E257" i="3"/>
  <c r="D257" i="3"/>
  <c r="C257" i="3"/>
  <c r="O256" i="3"/>
  <c r="N256" i="3"/>
  <c r="M256" i="3"/>
  <c r="L256" i="3"/>
  <c r="K256" i="3"/>
  <c r="J256" i="3"/>
  <c r="I256" i="3"/>
  <c r="H256" i="3"/>
  <c r="G256" i="3"/>
  <c r="F256" i="3"/>
  <c r="E256" i="3"/>
  <c r="D256" i="3"/>
  <c r="C256" i="3"/>
  <c r="O255" i="3"/>
  <c r="N255" i="3"/>
  <c r="M255" i="3"/>
  <c r="L255" i="3"/>
  <c r="K255" i="3"/>
  <c r="J255" i="3"/>
  <c r="I255" i="3"/>
  <c r="H255" i="3"/>
  <c r="G255" i="3"/>
  <c r="F255" i="3"/>
  <c r="E255" i="3"/>
  <c r="D255" i="3"/>
  <c r="C255" i="3"/>
  <c r="O254" i="3"/>
  <c r="N254" i="3"/>
  <c r="M254" i="3"/>
  <c r="L254" i="3"/>
  <c r="K254" i="3"/>
  <c r="J254" i="3"/>
  <c r="I254" i="3"/>
  <c r="H254" i="3"/>
  <c r="G254" i="3"/>
  <c r="F254" i="3"/>
  <c r="E254" i="3"/>
  <c r="D254" i="3"/>
  <c r="C254" i="3"/>
  <c r="O253" i="3"/>
  <c r="N253" i="3"/>
  <c r="M253" i="3"/>
  <c r="L253" i="3"/>
  <c r="K253" i="3"/>
  <c r="J253" i="3"/>
  <c r="I253" i="3"/>
  <c r="H253" i="3"/>
  <c r="G253" i="3"/>
  <c r="F253" i="3"/>
  <c r="E253" i="3"/>
  <c r="D253" i="3"/>
  <c r="C253" i="3"/>
  <c r="O252" i="3"/>
  <c r="N252" i="3"/>
  <c r="M252" i="3"/>
  <c r="L252" i="3"/>
  <c r="K252" i="3"/>
  <c r="J252" i="3"/>
  <c r="I252" i="3"/>
  <c r="H252" i="3"/>
  <c r="G252" i="3"/>
  <c r="F252" i="3"/>
  <c r="E252" i="3"/>
  <c r="D252" i="3"/>
  <c r="C252" i="3"/>
  <c r="O251" i="3"/>
  <c r="N251" i="3"/>
  <c r="M251" i="3"/>
  <c r="L251" i="3"/>
  <c r="K251" i="3"/>
  <c r="J251" i="3"/>
  <c r="I251" i="3"/>
  <c r="H251" i="3"/>
  <c r="G251" i="3"/>
  <c r="F251" i="3"/>
  <c r="E251" i="3"/>
  <c r="D251" i="3"/>
  <c r="C251" i="3"/>
  <c r="O250" i="3"/>
  <c r="N250" i="3"/>
  <c r="M250" i="3"/>
  <c r="L250" i="3"/>
  <c r="K250" i="3"/>
  <c r="J250" i="3"/>
  <c r="I250" i="3"/>
  <c r="H250" i="3"/>
  <c r="G250" i="3"/>
  <c r="F250" i="3"/>
  <c r="E250" i="3"/>
  <c r="D250" i="3"/>
  <c r="C250" i="3"/>
  <c r="O249" i="3"/>
  <c r="N249" i="3"/>
  <c r="M249" i="3"/>
  <c r="L249" i="3"/>
  <c r="K249" i="3"/>
  <c r="J249" i="3"/>
  <c r="I249" i="3"/>
  <c r="H249" i="3"/>
  <c r="G249" i="3"/>
  <c r="F249" i="3"/>
  <c r="E249" i="3"/>
  <c r="D249" i="3"/>
  <c r="C249" i="3"/>
  <c r="O248" i="3"/>
  <c r="N248" i="3"/>
  <c r="M248" i="3"/>
  <c r="L248" i="3"/>
  <c r="K248" i="3"/>
  <c r="J248" i="3"/>
  <c r="I248" i="3"/>
  <c r="H248" i="3"/>
  <c r="G248" i="3"/>
  <c r="F248" i="3"/>
  <c r="E248" i="3"/>
  <c r="D248" i="3"/>
  <c r="C248" i="3"/>
  <c r="O247" i="3"/>
  <c r="N247" i="3"/>
  <c r="M247" i="3"/>
  <c r="L247" i="3"/>
  <c r="K247" i="3"/>
  <c r="J247" i="3"/>
  <c r="I247" i="3"/>
  <c r="H247" i="3"/>
  <c r="G247" i="3"/>
  <c r="F247" i="3"/>
  <c r="E247" i="3"/>
  <c r="D247" i="3"/>
  <c r="C247" i="3"/>
  <c r="O246" i="3"/>
  <c r="N246" i="3"/>
  <c r="M246" i="3"/>
  <c r="L246" i="3"/>
  <c r="K246" i="3"/>
  <c r="J246" i="3"/>
  <c r="I246" i="3"/>
  <c r="H246" i="3"/>
  <c r="G246" i="3"/>
  <c r="F246" i="3"/>
  <c r="E246" i="3"/>
  <c r="D246" i="3"/>
  <c r="C246" i="3"/>
  <c r="O245" i="3"/>
  <c r="N245" i="3"/>
  <c r="M245" i="3"/>
  <c r="L245" i="3"/>
  <c r="K245" i="3"/>
  <c r="J245" i="3"/>
  <c r="I245" i="3"/>
  <c r="H245" i="3"/>
  <c r="G245" i="3"/>
  <c r="F245" i="3"/>
  <c r="E245" i="3"/>
  <c r="D245" i="3"/>
  <c r="C245" i="3"/>
  <c r="O244" i="3"/>
  <c r="N244" i="3"/>
  <c r="M244" i="3"/>
  <c r="L244" i="3"/>
  <c r="K244" i="3"/>
  <c r="J244" i="3"/>
  <c r="I244" i="3"/>
  <c r="H244" i="3"/>
  <c r="G244" i="3"/>
  <c r="F244" i="3"/>
  <c r="E244" i="3"/>
  <c r="D244" i="3"/>
  <c r="C244" i="3"/>
  <c r="O243" i="3"/>
  <c r="N243" i="3"/>
  <c r="M243" i="3"/>
  <c r="L243" i="3"/>
  <c r="K243" i="3"/>
  <c r="J243" i="3"/>
  <c r="I243" i="3"/>
  <c r="H243" i="3"/>
  <c r="G243" i="3"/>
  <c r="F243" i="3"/>
  <c r="E243" i="3"/>
  <c r="D243" i="3"/>
  <c r="C243" i="3"/>
  <c r="O242" i="3"/>
  <c r="N242" i="3"/>
  <c r="M242" i="3"/>
  <c r="L242" i="3"/>
  <c r="K242" i="3"/>
  <c r="J242" i="3"/>
  <c r="I242" i="3"/>
  <c r="H242" i="3"/>
  <c r="G242" i="3"/>
  <c r="F242" i="3"/>
  <c r="E242" i="3"/>
  <c r="D242" i="3"/>
  <c r="C242" i="3"/>
  <c r="O241" i="3"/>
  <c r="N241" i="3"/>
  <c r="M241" i="3"/>
  <c r="L241" i="3"/>
  <c r="K241" i="3"/>
  <c r="J241" i="3"/>
  <c r="I241" i="3"/>
  <c r="H241" i="3"/>
  <c r="G241" i="3"/>
  <c r="F241" i="3"/>
  <c r="E241" i="3"/>
  <c r="D241" i="3"/>
  <c r="C241" i="3"/>
  <c r="O240" i="3"/>
  <c r="N240" i="3"/>
  <c r="M240" i="3"/>
  <c r="L240" i="3"/>
  <c r="K240" i="3"/>
  <c r="J240" i="3"/>
  <c r="I240" i="3"/>
  <c r="H240" i="3"/>
  <c r="G240" i="3"/>
  <c r="F240" i="3"/>
  <c r="E240" i="3"/>
  <c r="D240" i="3"/>
  <c r="C240" i="3"/>
  <c r="O239" i="3"/>
  <c r="N239" i="3"/>
  <c r="M239" i="3"/>
  <c r="L239" i="3"/>
  <c r="K239" i="3"/>
  <c r="J239" i="3"/>
  <c r="I239" i="3"/>
  <c r="H239" i="3"/>
  <c r="G239" i="3"/>
  <c r="F239" i="3"/>
  <c r="E239" i="3"/>
  <c r="D239" i="3"/>
  <c r="C239" i="3"/>
  <c r="O238" i="3"/>
  <c r="N238" i="3"/>
  <c r="M238" i="3"/>
  <c r="L238" i="3"/>
  <c r="K238" i="3"/>
  <c r="J238" i="3"/>
  <c r="I238" i="3"/>
  <c r="H238" i="3"/>
  <c r="G238" i="3"/>
  <c r="F238" i="3"/>
  <c r="E238" i="3"/>
  <c r="D238" i="3"/>
  <c r="C238" i="3"/>
  <c r="O237" i="3"/>
  <c r="N237" i="3"/>
  <c r="M237" i="3"/>
  <c r="L237" i="3"/>
  <c r="K237" i="3"/>
  <c r="J237" i="3"/>
  <c r="I237" i="3"/>
  <c r="H237" i="3"/>
  <c r="G237" i="3"/>
  <c r="F237" i="3"/>
  <c r="E237" i="3"/>
  <c r="D237" i="3"/>
  <c r="C237" i="3"/>
  <c r="O236" i="3"/>
  <c r="N236" i="3"/>
  <c r="M236" i="3"/>
  <c r="L236" i="3"/>
  <c r="K236" i="3"/>
  <c r="J236" i="3"/>
  <c r="I236" i="3"/>
  <c r="H236" i="3"/>
  <c r="G236" i="3"/>
  <c r="F236" i="3"/>
  <c r="E236" i="3"/>
  <c r="D236" i="3"/>
  <c r="C236" i="3"/>
  <c r="O235" i="3"/>
  <c r="N235" i="3"/>
  <c r="M235" i="3"/>
  <c r="L235" i="3"/>
  <c r="K235" i="3"/>
  <c r="J235" i="3"/>
  <c r="I235" i="3"/>
  <c r="H235" i="3"/>
  <c r="G235" i="3"/>
  <c r="F235" i="3"/>
  <c r="E235" i="3"/>
  <c r="D235" i="3"/>
  <c r="C235" i="3"/>
  <c r="O234" i="3"/>
  <c r="N234" i="3"/>
  <c r="M234" i="3"/>
  <c r="L234" i="3"/>
  <c r="K234" i="3"/>
  <c r="J234" i="3"/>
  <c r="I234" i="3"/>
  <c r="H234" i="3"/>
  <c r="G234" i="3"/>
  <c r="F234" i="3"/>
  <c r="E234" i="3"/>
  <c r="D234" i="3"/>
  <c r="C234" i="3"/>
  <c r="O233" i="3"/>
  <c r="N233" i="3"/>
  <c r="M233" i="3"/>
  <c r="L233" i="3"/>
  <c r="K233" i="3"/>
  <c r="J233" i="3"/>
  <c r="I233" i="3"/>
  <c r="H233" i="3"/>
  <c r="G233" i="3"/>
  <c r="F233" i="3"/>
  <c r="E233" i="3"/>
  <c r="D233" i="3"/>
  <c r="C233" i="3"/>
  <c r="O232" i="3"/>
  <c r="N232" i="3"/>
  <c r="M232" i="3"/>
  <c r="L232" i="3"/>
  <c r="K232" i="3"/>
  <c r="J232" i="3"/>
  <c r="I232" i="3"/>
  <c r="H232" i="3"/>
  <c r="G232" i="3"/>
  <c r="F232" i="3"/>
  <c r="E232" i="3"/>
  <c r="D232" i="3"/>
  <c r="C232" i="3"/>
  <c r="O231" i="3"/>
  <c r="N231" i="3"/>
  <c r="M231" i="3"/>
  <c r="L231" i="3"/>
  <c r="K231" i="3"/>
  <c r="J231" i="3"/>
  <c r="I231" i="3"/>
  <c r="H231" i="3"/>
  <c r="G231" i="3"/>
  <c r="F231" i="3"/>
  <c r="E231" i="3"/>
  <c r="D231" i="3"/>
  <c r="C231" i="3"/>
  <c r="O230" i="3"/>
  <c r="N230" i="3"/>
  <c r="M230" i="3"/>
  <c r="L230" i="3"/>
  <c r="K230" i="3"/>
  <c r="J230" i="3"/>
  <c r="I230" i="3"/>
  <c r="H230" i="3"/>
  <c r="G230" i="3"/>
  <c r="F230" i="3"/>
  <c r="E230" i="3"/>
  <c r="D230" i="3"/>
  <c r="C230" i="3"/>
  <c r="O229" i="3"/>
  <c r="N229" i="3"/>
  <c r="M229" i="3"/>
  <c r="L229" i="3"/>
  <c r="K229" i="3"/>
  <c r="J229" i="3"/>
  <c r="I229" i="3"/>
  <c r="H229" i="3"/>
  <c r="G229" i="3"/>
  <c r="F229" i="3"/>
  <c r="E229" i="3"/>
  <c r="D229" i="3"/>
  <c r="C229" i="3"/>
  <c r="O228" i="3"/>
  <c r="N228" i="3"/>
  <c r="M228" i="3"/>
  <c r="L228" i="3"/>
  <c r="K228" i="3"/>
  <c r="J228" i="3"/>
  <c r="I228" i="3"/>
  <c r="H228" i="3"/>
  <c r="G228" i="3"/>
  <c r="F228" i="3"/>
  <c r="E228" i="3"/>
  <c r="D228" i="3"/>
  <c r="C228" i="3"/>
  <c r="O227" i="3"/>
  <c r="N227" i="3"/>
  <c r="M227" i="3"/>
  <c r="L227" i="3"/>
  <c r="K227" i="3"/>
  <c r="J227" i="3"/>
  <c r="I227" i="3"/>
  <c r="H227" i="3"/>
  <c r="G227" i="3"/>
  <c r="F227" i="3"/>
  <c r="E227" i="3"/>
  <c r="D227" i="3"/>
  <c r="C227" i="3"/>
  <c r="O226" i="3"/>
  <c r="N226" i="3"/>
  <c r="M226" i="3"/>
  <c r="L226" i="3"/>
  <c r="K226" i="3"/>
  <c r="J226" i="3"/>
  <c r="I226" i="3"/>
  <c r="H226" i="3"/>
  <c r="G226" i="3"/>
  <c r="F226" i="3"/>
  <c r="E226" i="3"/>
  <c r="D226" i="3"/>
  <c r="C226" i="3"/>
  <c r="O225" i="3"/>
  <c r="N225" i="3"/>
  <c r="M225" i="3"/>
  <c r="L225" i="3"/>
  <c r="K225" i="3"/>
  <c r="J225" i="3"/>
  <c r="I225" i="3"/>
  <c r="H225" i="3"/>
  <c r="G225" i="3"/>
  <c r="F225" i="3"/>
  <c r="E225" i="3"/>
  <c r="D225" i="3"/>
  <c r="C225" i="3"/>
  <c r="O224" i="3"/>
  <c r="N224" i="3"/>
  <c r="M224" i="3"/>
  <c r="L224" i="3"/>
  <c r="K224" i="3"/>
  <c r="J224" i="3"/>
  <c r="I224" i="3"/>
  <c r="H224" i="3"/>
  <c r="G224" i="3"/>
  <c r="F224" i="3"/>
  <c r="E224" i="3"/>
  <c r="D224" i="3"/>
  <c r="C224" i="3"/>
  <c r="O223" i="3"/>
  <c r="N223" i="3"/>
  <c r="M223" i="3"/>
  <c r="L223" i="3"/>
  <c r="K223" i="3"/>
  <c r="J223" i="3"/>
  <c r="I223" i="3"/>
  <c r="H223" i="3"/>
  <c r="G223" i="3"/>
  <c r="F223" i="3"/>
  <c r="E223" i="3"/>
  <c r="D223" i="3"/>
  <c r="C223" i="3"/>
  <c r="O222" i="3"/>
  <c r="N222" i="3"/>
  <c r="M222" i="3"/>
  <c r="L222" i="3"/>
  <c r="K222" i="3"/>
  <c r="J222" i="3"/>
  <c r="I222" i="3"/>
  <c r="H222" i="3"/>
  <c r="G222" i="3"/>
  <c r="F222" i="3"/>
  <c r="E222" i="3"/>
  <c r="D222" i="3"/>
  <c r="C222" i="3"/>
  <c r="O221" i="3"/>
  <c r="N221" i="3"/>
  <c r="M221" i="3"/>
  <c r="L221" i="3"/>
  <c r="K221" i="3"/>
  <c r="J221" i="3"/>
  <c r="I221" i="3"/>
  <c r="H221" i="3"/>
  <c r="G221" i="3"/>
  <c r="F221" i="3"/>
  <c r="E221" i="3"/>
  <c r="D221" i="3"/>
  <c r="C221" i="3"/>
  <c r="O220" i="3"/>
  <c r="N220" i="3"/>
  <c r="M220" i="3"/>
  <c r="L220" i="3"/>
  <c r="K220" i="3"/>
  <c r="J220" i="3"/>
  <c r="I220" i="3"/>
  <c r="H220" i="3"/>
  <c r="G220" i="3"/>
  <c r="F220" i="3"/>
  <c r="E220" i="3"/>
  <c r="D220" i="3"/>
  <c r="C220" i="3"/>
  <c r="O219" i="3"/>
  <c r="N219" i="3"/>
  <c r="M219" i="3"/>
  <c r="L219" i="3"/>
  <c r="K219" i="3"/>
  <c r="J219" i="3"/>
  <c r="I219" i="3"/>
  <c r="H219" i="3"/>
  <c r="G219" i="3"/>
  <c r="F219" i="3"/>
  <c r="E219" i="3"/>
  <c r="D219" i="3"/>
  <c r="C219" i="3"/>
  <c r="O218" i="3"/>
  <c r="N218" i="3"/>
  <c r="M218" i="3"/>
  <c r="L218" i="3"/>
  <c r="K218" i="3"/>
  <c r="J218" i="3"/>
  <c r="I218" i="3"/>
  <c r="H218" i="3"/>
  <c r="G218" i="3"/>
  <c r="F218" i="3"/>
  <c r="E218" i="3"/>
  <c r="D218" i="3"/>
  <c r="C218" i="3"/>
  <c r="O217" i="3"/>
  <c r="N217" i="3"/>
  <c r="M217" i="3"/>
  <c r="L217" i="3"/>
  <c r="K217" i="3"/>
  <c r="J217" i="3"/>
  <c r="I217" i="3"/>
  <c r="H217" i="3"/>
  <c r="G217" i="3"/>
  <c r="F217" i="3"/>
  <c r="E217" i="3"/>
  <c r="D217" i="3"/>
  <c r="C217" i="3"/>
  <c r="O216" i="3"/>
  <c r="N216" i="3"/>
  <c r="M216" i="3"/>
  <c r="L216" i="3"/>
  <c r="K216" i="3"/>
  <c r="J216" i="3"/>
  <c r="I216" i="3"/>
  <c r="H216" i="3"/>
  <c r="G216" i="3"/>
  <c r="F216" i="3"/>
  <c r="E216" i="3"/>
  <c r="D216" i="3"/>
  <c r="C216" i="3"/>
  <c r="O215" i="3"/>
  <c r="N215" i="3"/>
  <c r="M215" i="3"/>
  <c r="L215" i="3"/>
  <c r="K215" i="3"/>
  <c r="J215" i="3"/>
  <c r="I215" i="3"/>
  <c r="H215" i="3"/>
  <c r="G215" i="3"/>
  <c r="F215" i="3"/>
  <c r="E215" i="3"/>
  <c r="D215" i="3"/>
  <c r="C215" i="3"/>
  <c r="O214" i="3"/>
  <c r="N214" i="3"/>
  <c r="M214" i="3"/>
  <c r="L214" i="3"/>
  <c r="K214" i="3"/>
  <c r="J214" i="3"/>
  <c r="I214" i="3"/>
  <c r="H214" i="3"/>
  <c r="G214" i="3"/>
  <c r="F214" i="3"/>
  <c r="E214" i="3"/>
  <c r="D214" i="3"/>
  <c r="C214" i="3"/>
  <c r="O213" i="3"/>
  <c r="N213" i="3"/>
  <c r="M213" i="3"/>
  <c r="L213" i="3"/>
  <c r="K213" i="3"/>
  <c r="J213" i="3"/>
  <c r="I213" i="3"/>
  <c r="H213" i="3"/>
  <c r="G213" i="3"/>
  <c r="F213" i="3"/>
  <c r="E213" i="3"/>
  <c r="D213" i="3"/>
  <c r="C213" i="3"/>
  <c r="O212" i="3"/>
  <c r="N212" i="3"/>
  <c r="M212" i="3"/>
  <c r="L212" i="3"/>
  <c r="K212" i="3"/>
  <c r="J212" i="3"/>
  <c r="I212" i="3"/>
  <c r="H212" i="3"/>
  <c r="G212" i="3"/>
  <c r="F212" i="3"/>
  <c r="E212" i="3"/>
  <c r="D212" i="3"/>
  <c r="C212" i="3"/>
  <c r="O211" i="3"/>
  <c r="N211" i="3"/>
  <c r="M211" i="3"/>
  <c r="L211" i="3"/>
  <c r="K211" i="3"/>
  <c r="J211" i="3"/>
  <c r="I211" i="3"/>
  <c r="H211" i="3"/>
  <c r="G211" i="3"/>
  <c r="F211" i="3"/>
  <c r="E211" i="3"/>
  <c r="D211" i="3"/>
  <c r="C211" i="3"/>
  <c r="O210" i="3"/>
  <c r="N210" i="3"/>
  <c r="M210" i="3"/>
  <c r="L210" i="3"/>
  <c r="K210" i="3"/>
  <c r="J210" i="3"/>
  <c r="I210" i="3"/>
  <c r="H210" i="3"/>
  <c r="G210" i="3"/>
  <c r="F210" i="3"/>
  <c r="E210" i="3"/>
  <c r="D210" i="3"/>
  <c r="C210" i="3"/>
  <c r="O209" i="3"/>
  <c r="N209" i="3"/>
  <c r="M209" i="3"/>
  <c r="L209" i="3"/>
  <c r="K209" i="3"/>
  <c r="J209" i="3"/>
  <c r="I209" i="3"/>
  <c r="H209" i="3"/>
  <c r="G209" i="3"/>
  <c r="F209" i="3"/>
  <c r="E209" i="3"/>
  <c r="D209" i="3"/>
  <c r="C209" i="3"/>
  <c r="O208" i="3"/>
  <c r="N208" i="3"/>
  <c r="M208" i="3"/>
  <c r="L208" i="3"/>
  <c r="K208" i="3"/>
  <c r="J208" i="3"/>
  <c r="I208" i="3"/>
  <c r="H208" i="3"/>
  <c r="G208" i="3"/>
  <c r="F208" i="3"/>
  <c r="E208" i="3"/>
  <c r="D208" i="3"/>
  <c r="C208" i="3"/>
  <c r="O207" i="3"/>
  <c r="N207" i="3"/>
  <c r="M207" i="3"/>
  <c r="L207" i="3"/>
  <c r="K207" i="3"/>
  <c r="J207" i="3"/>
  <c r="I207" i="3"/>
  <c r="H207" i="3"/>
  <c r="G207" i="3"/>
  <c r="F207" i="3"/>
  <c r="E207" i="3"/>
  <c r="D207" i="3"/>
  <c r="C207" i="3"/>
  <c r="O206" i="3"/>
  <c r="N206" i="3"/>
  <c r="M206" i="3"/>
  <c r="L206" i="3"/>
  <c r="K206" i="3"/>
  <c r="J206" i="3"/>
  <c r="I206" i="3"/>
  <c r="H206" i="3"/>
  <c r="G206" i="3"/>
  <c r="F206" i="3"/>
  <c r="E206" i="3"/>
  <c r="D206" i="3"/>
  <c r="C206" i="3"/>
  <c r="O205" i="3"/>
  <c r="N205" i="3"/>
  <c r="M205" i="3"/>
  <c r="L205" i="3"/>
  <c r="K205" i="3"/>
  <c r="J205" i="3"/>
  <c r="I205" i="3"/>
  <c r="H205" i="3"/>
  <c r="G205" i="3"/>
  <c r="F205" i="3"/>
  <c r="E205" i="3"/>
  <c r="D205" i="3"/>
  <c r="C205" i="3"/>
  <c r="O204" i="3"/>
  <c r="N204" i="3"/>
  <c r="M204" i="3"/>
  <c r="L204" i="3"/>
  <c r="K204" i="3"/>
  <c r="J204" i="3"/>
  <c r="I204" i="3"/>
  <c r="H204" i="3"/>
  <c r="G204" i="3"/>
  <c r="F204" i="3"/>
  <c r="E204" i="3"/>
  <c r="D204" i="3"/>
  <c r="C204" i="3"/>
  <c r="O203" i="3"/>
  <c r="N203" i="3"/>
  <c r="M203" i="3"/>
  <c r="L203" i="3"/>
  <c r="K203" i="3"/>
  <c r="J203" i="3"/>
  <c r="I203" i="3"/>
  <c r="H203" i="3"/>
  <c r="G203" i="3"/>
  <c r="F203" i="3"/>
  <c r="E203" i="3"/>
  <c r="D203" i="3"/>
  <c r="C203" i="3"/>
  <c r="O202" i="3"/>
  <c r="N202" i="3"/>
  <c r="M202" i="3"/>
  <c r="L202" i="3"/>
  <c r="K202" i="3"/>
  <c r="J202" i="3"/>
  <c r="I202" i="3"/>
  <c r="H202" i="3"/>
  <c r="G202" i="3"/>
  <c r="F202" i="3"/>
  <c r="E202" i="3"/>
  <c r="D202" i="3"/>
  <c r="C202" i="3"/>
  <c r="O201" i="3"/>
  <c r="N201" i="3"/>
  <c r="M201" i="3"/>
  <c r="L201" i="3"/>
  <c r="K201" i="3"/>
  <c r="J201" i="3"/>
  <c r="I201" i="3"/>
  <c r="H201" i="3"/>
  <c r="G201" i="3"/>
  <c r="F201" i="3"/>
  <c r="E201" i="3"/>
  <c r="D201" i="3"/>
  <c r="C201" i="3"/>
  <c r="O200" i="3"/>
  <c r="N200" i="3"/>
  <c r="M200" i="3"/>
  <c r="L200" i="3"/>
  <c r="K200" i="3"/>
  <c r="J200" i="3"/>
  <c r="I200" i="3"/>
  <c r="H200" i="3"/>
  <c r="G200" i="3"/>
  <c r="F200" i="3"/>
  <c r="E200" i="3"/>
  <c r="D200" i="3"/>
  <c r="C200" i="3"/>
  <c r="O199" i="3"/>
  <c r="N199" i="3"/>
  <c r="M199" i="3"/>
  <c r="L199" i="3"/>
  <c r="K199" i="3"/>
  <c r="J199" i="3"/>
  <c r="I199" i="3"/>
  <c r="H199" i="3"/>
  <c r="G199" i="3"/>
  <c r="F199" i="3"/>
  <c r="E199" i="3"/>
  <c r="D199" i="3"/>
  <c r="C199" i="3"/>
  <c r="O198" i="3"/>
  <c r="N198" i="3"/>
  <c r="M198" i="3"/>
  <c r="L198" i="3"/>
  <c r="K198" i="3"/>
  <c r="J198" i="3"/>
  <c r="I198" i="3"/>
  <c r="H198" i="3"/>
  <c r="G198" i="3"/>
  <c r="F198" i="3"/>
  <c r="E198" i="3"/>
  <c r="D198" i="3"/>
  <c r="C198" i="3"/>
  <c r="O197" i="3"/>
  <c r="N197" i="3"/>
  <c r="M197" i="3"/>
  <c r="L197" i="3"/>
  <c r="K197" i="3"/>
  <c r="J197" i="3"/>
  <c r="I197" i="3"/>
  <c r="H197" i="3"/>
  <c r="G197" i="3"/>
  <c r="F197" i="3"/>
  <c r="E197" i="3"/>
  <c r="D197" i="3"/>
  <c r="C197" i="3"/>
  <c r="O196" i="3"/>
  <c r="N196" i="3"/>
  <c r="M196" i="3"/>
  <c r="L196" i="3"/>
  <c r="K196" i="3"/>
  <c r="J196" i="3"/>
  <c r="I196" i="3"/>
  <c r="H196" i="3"/>
  <c r="G196" i="3"/>
  <c r="F196" i="3"/>
  <c r="E196" i="3"/>
  <c r="D196" i="3"/>
  <c r="C196" i="3"/>
  <c r="O195" i="3"/>
  <c r="N195" i="3"/>
  <c r="M195" i="3"/>
  <c r="L195" i="3"/>
  <c r="K195" i="3"/>
  <c r="J195" i="3"/>
  <c r="I195" i="3"/>
  <c r="H195" i="3"/>
  <c r="G195" i="3"/>
  <c r="F195" i="3"/>
  <c r="E195" i="3"/>
  <c r="D195" i="3"/>
  <c r="C195" i="3"/>
  <c r="O194" i="3"/>
  <c r="N194" i="3"/>
  <c r="M194" i="3"/>
  <c r="L194" i="3"/>
  <c r="K194" i="3"/>
  <c r="J194" i="3"/>
  <c r="I194" i="3"/>
  <c r="H194" i="3"/>
  <c r="G194" i="3"/>
  <c r="F194" i="3"/>
  <c r="E194" i="3"/>
  <c r="D194" i="3"/>
  <c r="C194" i="3"/>
  <c r="O193" i="3"/>
  <c r="N193" i="3"/>
  <c r="M193" i="3"/>
  <c r="L193" i="3"/>
  <c r="K193" i="3"/>
  <c r="J193" i="3"/>
  <c r="I193" i="3"/>
  <c r="H193" i="3"/>
  <c r="G193" i="3"/>
  <c r="F193" i="3"/>
  <c r="E193" i="3"/>
  <c r="D193" i="3"/>
  <c r="C193" i="3"/>
  <c r="O192" i="3"/>
  <c r="N192" i="3"/>
  <c r="M192" i="3"/>
  <c r="L192" i="3"/>
  <c r="K192" i="3"/>
  <c r="J192" i="3"/>
  <c r="I192" i="3"/>
  <c r="H192" i="3"/>
  <c r="G192" i="3"/>
  <c r="F192" i="3"/>
  <c r="E192" i="3"/>
  <c r="D192" i="3"/>
  <c r="C192" i="3"/>
  <c r="O191" i="3"/>
  <c r="N191" i="3"/>
  <c r="M191" i="3"/>
  <c r="L191" i="3"/>
  <c r="K191" i="3"/>
  <c r="J191" i="3"/>
  <c r="I191" i="3"/>
  <c r="H191" i="3"/>
  <c r="G191" i="3"/>
  <c r="F191" i="3"/>
  <c r="E191" i="3"/>
  <c r="D191" i="3"/>
  <c r="C191" i="3"/>
  <c r="O190" i="3"/>
  <c r="N190" i="3"/>
  <c r="M190" i="3"/>
  <c r="L190" i="3"/>
  <c r="K190" i="3"/>
  <c r="J190" i="3"/>
  <c r="I190" i="3"/>
  <c r="H190" i="3"/>
  <c r="G190" i="3"/>
  <c r="F190" i="3"/>
  <c r="E190" i="3"/>
  <c r="D190" i="3"/>
  <c r="C190" i="3"/>
  <c r="O189" i="3"/>
  <c r="N189" i="3"/>
  <c r="M189" i="3"/>
  <c r="L189" i="3"/>
  <c r="K189" i="3"/>
  <c r="J189" i="3"/>
  <c r="I189" i="3"/>
  <c r="H189" i="3"/>
  <c r="G189" i="3"/>
  <c r="F189" i="3"/>
  <c r="E189" i="3"/>
  <c r="D189" i="3"/>
  <c r="C189" i="3"/>
  <c r="O188" i="3"/>
  <c r="N188" i="3"/>
  <c r="M188" i="3"/>
  <c r="L188" i="3"/>
  <c r="K188" i="3"/>
  <c r="J188" i="3"/>
  <c r="I188" i="3"/>
  <c r="H188" i="3"/>
  <c r="G188" i="3"/>
  <c r="F188" i="3"/>
  <c r="E188" i="3"/>
  <c r="D188" i="3"/>
  <c r="C188" i="3"/>
  <c r="O187" i="3"/>
  <c r="N187" i="3"/>
  <c r="M187" i="3"/>
  <c r="L187" i="3"/>
  <c r="K187" i="3"/>
  <c r="J187" i="3"/>
  <c r="I187" i="3"/>
  <c r="H187" i="3"/>
  <c r="G187" i="3"/>
  <c r="F187" i="3"/>
  <c r="E187" i="3"/>
  <c r="D187" i="3"/>
  <c r="C187" i="3"/>
  <c r="O186" i="3"/>
  <c r="N186" i="3"/>
  <c r="M186" i="3"/>
  <c r="L186" i="3"/>
  <c r="K186" i="3"/>
  <c r="J186" i="3"/>
  <c r="I186" i="3"/>
  <c r="H186" i="3"/>
  <c r="G186" i="3"/>
  <c r="F186" i="3"/>
  <c r="E186" i="3"/>
  <c r="D186" i="3"/>
  <c r="C186" i="3"/>
  <c r="O185" i="3"/>
  <c r="N185" i="3"/>
  <c r="M185" i="3"/>
  <c r="L185" i="3"/>
  <c r="K185" i="3"/>
  <c r="J185" i="3"/>
  <c r="I185" i="3"/>
  <c r="H185" i="3"/>
  <c r="G185" i="3"/>
  <c r="F185" i="3"/>
  <c r="E185" i="3"/>
  <c r="D185" i="3"/>
  <c r="C185" i="3"/>
  <c r="O184" i="3"/>
  <c r="N184" i="3"/>
  <c r="M184" i="3"/>
  <c r="L184" i="3"/>
  <c r="K184" i="3"/>
  <c r="J184" i="3"/>
  <c r="I184" i="3"/>
  <c r="H184" i="3"/>
  <c r="G184" i="3"/>
  <c r="F184" i="3"/>
  <c r="E184" i="3"/>
  <c r="D184" i="3"/>
  <c r="C184" i="3"/>
  <c r="O183" i="3"/>
  <c r="N183" i="3"/>
  <c r="M183" i="3"/>
  <c r="L183" i="3"/>
  <c r="K183" i="3"/>
  <c r="J183" i="3"/>
  <c r="I183" i="3"/>
  <c r="H183" i="3"/>
  <c r="G183" i="3"/>
  <c r="F183" i="3"/>
  <c r="E183" i="3"/>
  <c r="D183" i="3"/>
  <c r="C183" i="3"/>
  <c r="O182" i="3"/>
  <c r="N182" i="3"/>
  <c r="M182" i="3"/>
  <c r="L182" i="3"/>
  <c r="K182" i="3"/>
  <c r="J182" i="3"/>
  <c r="I182" i="3"/>
  <c r="H182" i="3"/>
  <c r="G182" i="3"/>
  <c r="F182" i="3"/>
  <c r="E182" i="3"/>
  <c r="D182" i="3"/>
  <c r="C182" i="3"/>
  <c r="O181" i="3"/>
  <c r="N181" i="3"/>
  <c r="M181" i="3"/>
  <c r="L181" i="3"/>
  <c r="K181" i="3"/>
  <c r="J181" i="3"/>
  <c r="I181" i="3"/>
  <c r="H181" i="3"/>
  <c r="G181" i="3"/>
  <c r="F181" i="3"/>
  <c r="E181" i="3"/>
  <c r="D181" i="3"/>
  <c r="C181" i="3"/>
  <c r="O180" i="3"/>
  <c r="N180" i="3"/>
  <c r="M180" i="3"/>
  <c r="L180" i="3"/>
  <c r="K180" i="3"/>
  <c r="J180" i="3"/>
  <c r="I180" i="3"/>
  <c r="H180" i="3"/>
  <c r="G180" i="3"/>
  <c r="F180" i="3"/>
  <c r="E180" i="3"/>
  <c r="D180" i="3"/>
  <c r="C180" i="3"/>
  <c r="O179" i="3"/>
  <c r="N179" i="3"/>
  <c r="M179" i="3"/>
  <c r="L179" i="3"/>
  <c r="K179" i="3"/>
  <c r="J179" i="3"/>
  <c r="I179" i="3"/>
  <c r="H179" i="3"/>
  <c r="G179" i="3"/>
  <c r="F179" i="3"/>
  <c r="E179" i="3"/>
  <c r="D179" i="3"/>
  <c r="C179" i="3"/>
  <c r="O178" i="3"/>
  <c r="N178" i="3"/>
  <c r="M178" i="3"/>
  <c r="L178" i="3"/>
  <c r="K178" i="3"/>
  <c r="J178" i="3"/>
  <c r="I178" i="3"/>
  <c r="H178" i="3"/>
  <c r="G178" i="3"/>
  <c r="F178" i="3"/>
  <c r="E178" i="3"/>
  <c r="D178" i="3"/>
  <c r="C178" i="3"/>
  <c r="O177" i="3"/>
  <c r="N177" i="3"/>
  <c r="M177" i="3"/>
  <c r="L177" i="3"/>
  <c r="K177" i="3"/>
  <c r="J177" i="3"/>
  <c r="I177" i="3"/>
  <c r="H177" i="3"/>
  <c r="G177" i="3"/>
  <c r="F177" i="3"/>
  <c r="E177" i="3"/>
  <c r="D177" i="3"/>
  <c r="C177" i="3"/>
  <c r="O176" i="3"/>
  <c r="N176" i="3"/>
  <c r="M176" i="3"/>
  <c r="L176" i="3"/>
  <c r="K176" i="3"/>
  <c r="J176" i="3"/>
  <c r="I176" i="3"/>
  <c r="H176" i="3"/>
  <c r="G176" i="3"/>
  <c r="F176" i="3"/>
  <c r="E176" i="3"/>
  <c r="D176" i="3"/>
  <c r="C176" i="3"/>
  <c r="O175" i="3"/>
  <c r="N175" i="3"/>
  <c r="M175" i="3"/>
  <c r="L175" i="3"/>
  <c r="K175" i="3"/>
  <c r="J175" i="3"/>
  <c r="I175" i="3"/>
  <c r="H175" i="3"/>
  <c r="G175" i="3"/>
  <c r="F175" i="3"/>
  <c r="E175" i="3"/>
  <c r="D175" i="3"/>
  <c r="C175" i="3"/>
  <c r="O174" i="3"/>
  <c r="N174" i="3"/>
  <c r="M174" i="3"/>
  <c r="L174" i="3"/>
  <c r="K174" i="3"/>
  <c r="J174" i="3"/>
  <c r="I174" i="3"/>
  <c r="H174" i="3"/>
  <c r="G174" i="3"/>
  <c r="F174" i="3"/>
  <c r="E174" i="3"/>
  <c r="D174" i="3"/>
  <c r="C174" i="3"/>
  <c r="O173" i="3"/>
  <c r="N173" i="3"/>
  <c r="M173" i="3"/>
  <c r="L173" i="3"/>
  <c r="K173" i="3"/>
  <c r="J173" i="3"/>
  <c r="I173" i="3"/>
  <c r="H173" i="3"/>
  <c r="G173" i="3"/>
  <c r="F173" i="3"/>
  <c r="E173" i="3"/>
  <c r="D173" i="3"/>
  <c r="C173" i="3"/>
  <c r="O172" i="3"/>
  <c r="N172" i="3"/>
  <c r="M172" i="3"/>
  <c r="L172" i="3"/>
  <c r="K172" i="3"/>
  <c r="J172" i="3"/>
  <c r="I172" i="3"/>
  <c r="H172" i="3"/>
  <c r="G172" i="3"/>
  <c r="F172" i="3"/>
  <c r="E172" i="3"/>
  <c r="D172" i="3"/>
  <c r="C172" i="3"/>
  <c r="O171" i="3"/>
  <c r="N171" i="3"/>
  <c r="M171" i="3"/>
  <c r="L171" i="3"/>
  <c r="K171" i="3"/>
  <c r="J171" i="3"/>
  <c r="I171" i="3"/>
  <c r="H171" i="3"/>
  <c r="G171" i="3"/>
  <c r="F171" i="3"/>
  <c r="E171" i="3"/>
  <c r="D171" i="3"/>
  <c r="C171" i="3"/>
  <c r="O170" i="3"/>
  <c r="N170" i="3"/>
  <c r="M170" i="3"/>
  <c r="L170" i="3"/>
  <c r="K170" i="3"/>
  <c r="J170" i="3"/>
  <c r="I170" i="3"/>
  <c r="H170" i="3"/>
  <c r="G170" i="3"/>
  <c r="F170" i="3"/>
  <c r="E170" i="3"/>
  <c r="D170" i="3"/>
  <c r="C170" i="3"/>
  <c r="O169" i="3"/>
  <c r="N169" i="3"/>
  <c r="M169" i="3"/>
  <c r="L169" i="3"/>
  <c r="K169" i="3"/>
  <c r="J169" i="3"/>
  <c r="I169" i="3"/>
  <c r="H169" i="3"/>
  <c r="G169" i="3"/>
  <c r="F169" i="3"/>
  <c r="E169" i="3"/>
  <c r="D169" i="3"/>
  <c r="C169" i="3"/>
  <c r="O168" i="3"/>
  <c r="N168" i="3"/>
  <c r="M168" i="3"/>
  <c r="L168" i="3"/>
  <c r="K168" i="3"/>
  <c r="J168" i="3"/>
  <c r="I168" i="3"/>
  <c r="H168" i="3"/>
  <c r="G168" i="3"/>
  <c r="F168" i="3"/>
  <c r="E168" i="3"/>
  <c r="D168" i="3"/>
  <c r="C168" i="3"/>
  <c r="O167" i="3"/>
  <c r="N167" i="3"/>
  <c r="M167" i="3"/>
  <c r="L167" i="3"/>
  <c r="K167" i="3"/>
  <c r="J167" i="3"/>
  <c r="I167" i="3"/>
  <c r="H167" i="3"/>
  <c r="G167" i="3"/>
  <c r="F167" i="3"/>
  <c r="E167" i="3"/>
  <c r="D167" i="3"/>
  <c r="C167" i="3"/>
  <c r="O166" i="3"/>
  <c r="N166" i="3"/>
  <c r="M166" i="3"/>
  <c r="L166" i="3"/>
  <c r="K166" i="3"/>
  <c r="J166" i="3"/>
  <c r="I166" i="3"/>
  <c r="H166" i="3"/>
  <c r="G166" i="3"/>
  <c r="F166" i="3"/>
  <c r="E166" i="3"/>
  <c r="D166" i="3"/>
  <c r="C166" i="3"/>
  <c r="O165" i="3"/>
  <c r="N165" i="3"/>
  <c r="M165" i="3"/>
  <c r="L165" i="3"/>
  <c r="K165" i="3"/>
  <c r="J165" i="3"/>
  <c r="I165" i="3"/>
  <c r="H165" i="3"/>
  <c r="G165" i="3"/>
  <c r="F165" i="3"/>
  <c r="E165" i="3"/>
  <c r="D165" i="3"/>
  <c r="C165" i="3"/>
  <c r="O164" i="3"/>
  <c r="N164" i="3"/>
  <c r="M164" i="3"/>
  <c r="L164" i="3"/>
  <c r="K164" i="3"/>
  <c r="J164" i="3"/>
  <c r="I164" i="3"/>
  <c r="H164" i="3"/>
  <c r="G164" i="3"/>
  <c r="F164" i="3"/>
  <c r="E164" i="3"/>
  <c r="D164" i="3"/>
  <c r="C164" i="3"/>
  <c r="O163" i="3"/>
  <c r="N163" i="3"/>
  <c r="M163" i="3"/>
  <c r="L163" i="3"/>
  <c r="K163" i="3"/>
  <c r="J163" i="3"/>
  <c r="I163" i="3"/>
  <c r="H163" i="3"/>
  <c r="G163" i="3"/>
  <c r="F163" i="3"/>
  <c r="E163" i="3"/>
  <c r="D163" i="3"/>
  <c r="C163" i="3"/>
  <c r="O162" i="3"/>
  <c r="N162" i="3"/>
  <c r="M162" i="3"/>
  <c r="L162" i="3"/>
  <c r="K162" i="3"/>
  <c r="J162" i="3"/>
  <c r="I162" i="3"/>
  <c r="H162" i="3"/>
  <c r="G162" i="3"/>
  <c r="F162" i="3"/>
  <c r="E162" i="3"/>
  <c r="D162" i="3"/>
  <c r="C162" i="3"/>
  <c r="O161" i="3"/>
  <c r="N161" i="3"/>
  <c r="M161" i="3"/>
  <c r="L161" i="3"/>
  <c r="K161" i="3"/>
  <c r="J161" i="3"/>
  <c r="I161" i="3"/>
  <c r="H161" i="3"/>
  <c r="G161" i="3"/>
  <c r="F161" i="3"/>
  <c r="E161" i="3"/>
  <c r="D161" i="3"/>
  <c r="C161" i="3"/>
  <c r="O160" i="3"/>
  <c r="N160" i="3"/>
  <c r="M160" i="3"/>
  <c r="L160" i="3"/>
  <c r="K160" i="3"/>
  <c r="J160" i="3"/>
  <c r="I160" i="3"/>
  <c r="H160" i="3"/>
  <c r="G160" i="3"/>
  <c r="F160" i="3"/>
  <c r="E160" i="3"/>
  <c r="D160" i="3"/>
  <c r="C160" i="3"/>
  <c r="O159" i="3"/>
  <c r="N159" i="3"/>
  <c r="M159" i="3"/>
  <c r="L159" i="3"/>
  <c r="K159" i="3"/>
  <c r="J159" i="3"/>
  <c r="I159" i="3"/>
  <c r="H159" i="3"/>
  <c r="G159" i="3"/>
  <c r="F159" i="3"/>
  <c r="E159" i="3"/>
  <c r="D159" i="3"/>
  <c r="C159" i="3"/>
  <c r="O158" i="3"/>
  <c r="N158" i="3"/>
  <c r="M158" i="3"/>
  <c r="L158" i="3"/>
  <c r="K158" i="3"/>
  <c r="J158" i="3"/>
  <c r="I158" i="3"/>
  <c r="H158" i="3"/>
  <c r="G158" i="3"/>
  <c r="F158" i="3"/>
  <c r="E158" i="3"/>
  <c r="D158" i="3"/>
  <c r="C158" i="3"/>
  <c r="O157" i="3"/>
  <c r="N157" i="3"/>
  <c r="M157" i="3"/>
  <c r="L157" i="3"/>
  <c r="K157" i="3"/>
  <c r="J157" i="3"/>
  <c r="I157" i="3"/>
  <c r="H157" i="3"/>
  <c r="G157" i="3"/>
  <c r="F157" i="3"/>
  <c r="E157" i="3"/>
  <c r="D157" i="3"/>
  <c r="C157" i="3"/>
  <c r="O156" i="3"/>
  <c r="N156" i="3"/>
  <c r="M156" i="3"/>
  <c r="L156" i="3"/>
  <c r="K156" i="3"/>
  <c r="J156" i="3"/>
  <c r="I156" i="3"/>
  <c r="H156" i="3"/>
  <c r="G156" i="3"/>
  <c r="F156" i="3"/>
  <c r="E156" i="3"/>
  <c r="D156" i="3"/>
  <c r="C156" i="3"/>
  <c r="O155" i="3"/>
  <c r="N155" i="3"/>
  <c r="M155" i="3"/>
  <c r="L155" i="3"/>
  <c r="K155" i="3"/>
  <c r="J155" i="3"/>
  <c r="I155" i="3"/>
  <c r="H155" i="3"/>
  <c r="G155" i="3"/>
  <c r="F155" i="3"/>
  <c r="E155" i="3"/>
  <c r="D155" i="3"/>
  <c r="C155" i="3"/>
  <c r="O154" i="3"/>
  <c r="N154" i="3"/>
  <c r="M154" i="3"/>
  <c r="L154" i="3"/>
  <c r="K154" i="3"/>
  <c r="J154" i="3"/>
  <c r="I154" i="3"/>
  <c r="H154" i="3"/>
  <c r="G154" i="3"/>
  <c r="F154" i="3"/>
  <c r="E154" i="3"/>
  <c r="D154" i="3"/>
  <c r="C154" i="3"/>
  <c r="O153" i="3"/>
  <c r="N153" i="3"/>
  <c r="M153" i="3"/>
  <c r="L153" i="3"/>
  <c r="K153" i="3"/>
  <c r="J153" i="3"/>
  <c r="I153" i="3"/>
  <c r="H153" i="3"/>
  <c r="G153" i="3"/>
  <c r="F153" i="3"/>
  <c r="E153" i="3"/>
  <c r="D153" i="3"/>
  <c r="C153" i="3"/>
  <c r="O152" i="3"/>
  <c r="N152" i="3"/>
  <c r="M152" i="3"/>
  <c r="L152" i="3"/>
  <c r="K152" i="3"/>
  <c r="J152" i="3"/>
  <c r="I152" i="3"/>
  <c r="H152" i="3"/>
  <c r="G152" i="3"/>
  <c r="F152" i="3"/>
  <c r="E152" i="3"/>
  <c r="D152" i="3"/>
  <c r="C152" i="3"/>
  <c r="O151" i="3"/>
  <c r="N151" i="3"/>
  <c r="M151" i="3"/>
  <c r="L151" i="3"/>
  <c r="K151" i="3"/>
  <c r="J151" i="3"/>
  <c r="I151" i="3"/>
  <c r="H151" i="3"/>
  <c r="G151" i="3"/>
  <c r="F151" i="3"/>
  <c r="E151" i="3"/>
  <c r="D151" i="3"/>
  <c r="C151" i="3"/>
  <c r="O150" i="3"/>
  <c r="N150" i="3"/>
  <c r="M150" i="3"/>
  <c r="L150" i="3"/>
  <c r="K150" i="3"/>
  <c r="J150" i="3"/>
  <c r="I150" i="3"/>
  <c r="H150" i="3"/>
  <c r="G150" i="3"/>
  <c r="F150" i="3"/>
  <c r="E150" i="3"/>
  <c r="D150" i="3"/>
  <c r="C150" i="3"/>
  <c r="O149" i="3"/>
  <c r="N149" i="3"/>
  <c r="M149" i="3"/>
  <c r="L149" i="3"/>
  <c r="K149" i="3"/>
  <c r="J149" i="3"/>
  <c r="I149" i="3"/>
  <c r="H149" i="3"/>
  <c r="G149" i="3"/>
  <c r="F149" i="3"/>
  <c r="E149" i="3"/>
  <c r="D149" i="3"/>
  <c r="C149" i="3"/>
  <c r="O148" i="3"/>
  <c r="N148" i="3"/>
  <c r="M148" i="3"/>
  <c r="L148" i="3"/>
  <c r="K148" i="3"/>
  <c r="J148" i="3"/>
  <c r="I148" i="3"/>
  <c r="H148" i="3"/>
  <c r="G148" i="3"/>
  <c r="F148" i="3"/>
  <c r="E148" i="3"/>
  <c r="D148" i="3"/>
  <c r="C148" i="3"/>
  <c r="O147" i="3"/>
  <c r="N147" i="3"/>
  <c r="M147" i="3"/>
  <c r="L147" i="3"/>
  <c r="K147" i="3"/>
  <c r="J147" i="3"/>
  <c r="I147" i="3"/>
  <c r="H147" i="3"/>
  <c r="G147" i="3"/>
  <c r="F147" i="3"/>
  <c r="E147" i="3"/>
  <c r="D147" i="3"/>
  <c r="C147" i="3"/>
  <c r="O146" i="3"/>
  <c r="N146" i="3"/>
  <c r="M146" i="3"/>
  <c r="L146" i="3"/>
  <c r="K146" i="3"/>
  <c r="J146" i="3"/>
  <c r="I146" i="3"/>
  <c r="H146" i="3"/>
  <c r="G146" i="3"/>
  <c r="F146" i="3"/>
  <c r="E146" i="3"/>
  <c r="D146" i="3"/>
  <c r="C146" i="3"/>
  <c r="O145" i="3"/>
  <c r="N145" i="3"/>
  <c r="M145" i="3"/>
  <c r="L145" i="3"/>
  <c r="K145" i="3"/>
  <c r="J145" i="3"/>
  <c r="I145" i="3"/>
  <c r="H145" i="3"/>
  <c r="G145" i="3"/>
  <c r="F145" i="3"/>
  <c r="E145" i="3"/>
  <c r="D145" i="3"/>
  <c r="C145" i="3"/>
  <c r="O144" i="3"/>
  <c r="N144" i="3"/>
  <c r="M144" i="3"/>
  <c r="L144" i="3"/>
  <c r="K144" i="3"/>
  <c r="J144" i="3"/>
  <c r="I144" i="3"/>
  <c r="H144" i="3"/>
  <c r="G144" i="3"/>
  <c r="F144" i="3"/>
  <c r="E144" i="3"/>
  <c r="D144" i="3"/>
  <c r="C144" i="3"/>
  <c r="O143" i="3"/>
  <c r="N143" i="3"/>
  <c r="M143" i="3"/>
  <c r="L143" i="3"/>
  <c r="K143" i="3"/>
  <c r="J143" i="3"/>
  <c r="I143" i="3"/>
  <c r="H143" i="3"/>
  <c r="G143" i="3"/>
  <c r="F143" i="3"/>
  <c r="E143" i="3"/>
  <c r="D143" i="3"/>
  <c r="C143" i="3"/>
  <c r="O142" i="3"/>
  <c r="N142" i="3"/>
  <c r="M142" i="3"/>
  <c r="L142" i="3"/>
  <c r="K142" i="3"/>
  <c r="J142" i="3"/>
  <c r="I142" i="3"/>
  <c r="H142" i="3"/>
  <c r="G142" i="3"/>
  <c r="F142" i="3"/>
  <c r="E142" i="3"/>
  <c r="D142" i="3"/>
  <c r="C142" i="3"/>
  <c r="O141" i="3"/>
  <c r="N141" i="3"/>
  <c r="M141" i="3"/>
  <c r="L141" i="3"/>
  <c r="K141" i="3"/>
  <c r="J141" i="3"/>
  <c r="I141" i="3"/>
  <c r="H141" i="3"/>
  <c r="G141" i="3"/>
  <c r="F141" i="3"/>
  <c r="E141" i="3"/>
  <c r="D141" i="3"/>
  <c r="C141" i="3"/>
  <c r="O140" i="3"/>
  <c r="N140" i="3"/>
  <c r="M140" i="3"/>
  <c r="L140" i="3"/>
  <c r="K140" i="3"/>
  <c r="J140" i="3"/>
  <c r="I140" i="3"/>
  <c r="H140" i="3"/>
  <c r="G140" i="3"/>
  <c r="F140" i="3"/>
  <c r="E140" i="3"/>
  <c r="D140" i="3"/>
  <c r="C140" i="3"/>
  <c r="O139" i="3"/>
  <c r="N139" i="3"/>
  <c r="M139" i="3"/>
  <c r="L139" i="3"/>
  <c r="K139" i="3"/>
  <c r="J139" i="3"/>
  <c r="I139" i="3"/>
  <c r="H139" i="3"/>
  <c r="G139" i="3"/>
  <c r="F139" i="3"/>
  <c r="E139" i="3"/>
  <c r="D139" i="3"/>
  <c r="C139" i="3"/>
  <c r="O138" i="3"/>
  <c r="N138" i="3"/>
  <c r="M138" i="3"/>
  <c r="L138" i="3"/>
  <c r="K138" i="3"/>
  <c r="J138" i="3"/>
  <c r="I138" i="3"/>
  <c r="H138" i="3"/>
  <c r="G138" i="3"/>
  <c r="F138" i="3"/>
  <c r="E138" i="3"/>
  <c r="D138" i="3"/>
  <c r="C138" i="3"/>
  <c r="O137" i="3"/>
  <c r="N137" i="3"/>
  <c r="M137" i="3"/>
  <c r="L137" i="3"/>
  <c r="K137" i="3"/>
  <c r="J137" i="3"/>
  <c r="I137" i="3"/>
  <c r="H137" i="3"/>
  <c r="G137" i="3"/>
  <c r="F137" i="3"/>
  <c r="E137" i="3"/>
  <c r="D137" i="3"/>
  <c r="C137" i="3"/>
  <c r="O136" i="3"/>
  <c r="N136" i="3"/>
  <c r="M136" i="3"/>
  <c r="L136" i="3"/>
  <c r="K136" i="3"/>
  <c r="J136" i="3"/>
  <c r="I136" i="3"/>
  <c r="H136" i="3"/>
  <c r="G136" i="3"/>
  <c r="F136" i="3"/>
  <c r="E136" i="3"/>
  <c r="D136" i="3"/>
  <c r="C136" i="3"/>
  <c r="O135" i="3"/>
  <c r="N135" i="3"/>
  <c r="M135" i="3"/>
  <c r="L135" i="3"/>
  <c r="K135" i="3"/>
  <c r="J135" i="3"/>
  <c r="I135" i="3"/>
  <c r="H135" i="3"/>
  <c r="G135" i="3"/>
  <c r="F135" i="3"/>
  <c r="E135" i="3"/>
  <c r="D135" i="3"/>
  <c r="C135" i="3"/>
  <c r="O134" i="3"/>
  <c r="N134" i="3"/>
  <c r="M134" i="3"/>
  <c r="L134" i="3"/>
  <c r="K134" i="3"/>
  <c r="J134" i="3"/>
  <c r="I134" i="3"/>
  <c r="H134" i="3"/>
  <c r="G134" i="3"/>
  <c r="F134" i="3"/>
  <c r="E134" i="3"/>
  <c r="D134" i="3"/>
  <c r="C134" i="3"/>
  <c r="O133" i="3"/>
  <c r="N133" i="3"/>
  <c r="M133" i="3"/>
  <c r="L133" i="3"/>
  <c r="K133" i="3"/>
  <c r="J133" i="3"/>
  <c r="I133" i="3"/>
  <c r="H133" i="3"/>
  <c r="G133" i="3"/>
  <c r="F133" i="3"/>
  <c r="E133" i="3"/>
  <c r="D133" i="3"/>
  <c r="C133" i="3"/>
  <c r="O132" i="3"/>
  <c r="N132" i="3"/>
  <c r="M132" i="3"/>
  <c r="L132" i="3"/>
  <c r="K132" i="3"/>
  <c r="J132" i="3"/>
  <c r="I132" i="3"/>
  <c r="H132" i="3"/>
  <c r="G132" i="3"/>
  <c r="F132" i="3"/>
  <c r="E132" i="3"/>
  <c r="D132" i="3"/>
  <c r="C132" i="3"/>
  <c r="O131" i="3"/>
  <c r="N131" i="3"/>
  <c r="M131" i="3"/>
  <c r="L131" i="3"/>
  <c r="K131" i="3"/>
  <c r="J131" i="3"/>
  <c r="I131" i="3"/>
  <c r="H131" i="3"/>
  <c r="G131" i="3"/>
  <c r="F131" i="3"/>
  <c r="E131" i="3"/>
  <c r="D131" i="3"/>
  <c r="C131" i="3"/>
  <c r="O130" i="3"/>
  <c r="N130" i="3"/>
  <c r="M130" i="3"/>
  <c r="L130" i="3"/>
  <c r="K130" i="3"/>
  <c r="J130" i="3"/>
  <c r="I130" i="3"/>
  <c r="H130" i="3"/>
  <c r="G130" i="3"/>
  <c r="F130" i="3"/>
  <c r="E130" i="3"/>
  <c r="D130" i="3"/>
  <c r="C130" i="3"/>
  <c r="O129" i="3"/>
  <c r="N129" i="3"/>
  <c r="M129" i="3"/>
  <c r="L129" i="3"/>
  <c r="K129" i="3"/>
  <c r="J129" i="3"/>
  <c r="I129" i="3"/>
  <c r="H129" i="3"/>
  <c r="G129" i="3"/>
  <c r="F129" i="3"/>
  <c r="E129" i="3"/>
  <c r="D129" i="3"/>
  <c r="C129" i="3"/>
  <c r="O128" i="3"/>
  <c r="N128" i="3"/>
  <c r="M128" i="3"/>
  <c r="L128" i="3"/>
  <c r="K128" i="3"/>
  <c r="J128" i="3"/>
  <c r="I128" i="3"/>
  <c r="H128" i="3"/>
  <c r="G128" i="3"/>
  <c r="F128" i="3"/>
  <c r="E128" i="3"/>
  <c r="D128" i="3"/>
  <c r="C128" i="3"/>
  <c r="O127" i="3"/>
  <c r="N127" i="3"/>
  <c r="M127" i="3"/>
  <c r="L127" i="3"/>
  <c r="K127" i="3"/>
  <c r="J127" i="3"/>
  <c r="I127" i="3"/>
  <c r="H127" i="3"/>
  <c r="G127" i="3"/>
  <c r="F127" i="3"/>
  <c r="E127" i="3"/>
  <c r="D127" i="3"/>
  <c r="C127" i="3"/>
  <c r="O126" i="3"/>
  <c r="N126" i="3"/>
  <c r="M126" i="3"/>
  <c r="L126" i="3"/>
  <c r="K126" i="3"/>
  <c r="J126" i="3"/>
  <c r="I126" i="3"/>
  <c r="H126" i="3"/>
  <c r="G126" i="3"/>
  <c r="F126" i="3"/>
  <c r="E126" i="3"/>
  <c r="D126" i="3"/>
  <c r="C126" i="3"/>
  <c r="O125" i="3"/>
  <c r="N125" i="3"/>
  <c r="M125" i="3"/>
  <c r="L125" i="3"/>
  <c r="K125" i="3"/>
  <c r="J125" i="3"/>
  <c r="I125" i="3"/>
  <c r="H125" i="3"/>
  <c r="G125" i="3"/>
  <c r="F125" i="3"/>
  <c r="E125" i="3"/>
  <c r="D125" i="3"/>
  <c r="C125" i="3"/>
  <c r="O124" i="3"/>
  <c r="N124" i="3"/>
  <c r="M124" i="3"/>
  <c r="L124" i="3"/>
  <c r="K124" i="3"/>
  <c r="J124" i="3"/>
  <c r="I124" i="3"/>
  <c r="H124" i="3"/>
  <c r="G124" i="3"/>
  <c r="F124" i="3"/>
  <c r="E124" i="3"/>
  <c r="D124" i="3"/>
  <c r="C124" i="3"/>
  <c r="O123" i="3"/>
  <c r="N123" i="3"/>
  <c r="M123" i="3"/>
  <c r="L123" i="3"/>
  <c r="K123" i="3"/>
  <c r="J123" i="3"/>
  <c r="I123" i="3"/>
  <c r="H123" i="3"/>
  <c r="G123" i="3"/>
  <c r="F123" i="3"/>
  <c r="E123" i="3"/>
  <c r="D123" i="3"/>
  <c r="C123" i="3"/>
  <c r="O122" i="3"/>
  <c r="N122" i="3"/>
  <c r="M122" i="3"/>
  <c r="L122" i="3"/>
  <c r="K122" i="3"/>
  <c r="J122" i="3"/>
  <c r="I122" i="3"/>
  <c r="H122" i="3"/>
  <c r="G122" i="3"/>
  <c r="F122" i="3"/>
  <c r="E122" i="3"/>
  <c r="D122" i="3"/>
  <c r="C122" i="3"/>
  <c r="O121" i="3"/>
  <c r="N121" i="3"/>
  <c r="M121" i="3"/>
  <c r="L121" i="3"/>
  <c r="K121" i="3"/>
  <c r="J121" i="3"/>
  <c r="I121" i="3"/>
  <c r="H121" i="3"/>
  <c r="G121" i="3"/>
  <c r="F121" i="3"/>
  <c r="E121" i="3"/>
  <c r="D121" i="3"/>
  <c r="C121" i="3"/>
  <c r="O120" i="3"/>
  <c r="N120" i="3"/>
  <c r="M120" i="3"/>
  <c r="L120" i="3"/>
  <c r="K120" i="3"/>
  <c r="J120" i="3"/>
  <c r="I120" i="3"/>
  <c r="H120" i="3"/>
  <c r="G120" i="3"/>
  <c r="F120" i="3"/>
  <c r="E120" i="3"/>
  <c r="D120" i="3"/>
  <c r="C120" i="3"/>
  <c r="O119" i="3"/>
  <c r="N119" i="3"/>
  <c r="M119" i="3"/>
  <c r="L119" i="3"/>
  <c r="K119" i="3"/>
  <c r="J119" i="3"/>
  <c r="I119" i="3"/>
  <c r="H119" i="3"/>
  <c r="G119" i="3"/>
  <c r="F119" i="3"/>
  <c r="E119" i="3"/>
  <c r="D119" i="3"/>
  <c r="C119" i="3"/>
  <c r="O118" i="3"/>
  <c r="N118" i="3"/>
  <c r="M118" i="3"/>
  <c r="L118" i="3"/>
  <c r="K118" i="3"/>
  <c r="J118" i="3"/>
  <c r="I118" i="3"/>
  <c r="H118" i="3"/>
  <c r="G118" i="3"/>
  <c r="F118" i="3"/>
  <c r="E118" i="3"/>
  <c r="D118" i="3"/>
  <c r="C118" i="3"/>
  <c r="O117" i="3"/>
  <c r="N117" i="3"/>
  <c r="M117" i="3"/>
  <c r="L117" i="3"/>
  <c r="K117" i="3"/>
  <c r="J117" i="3"/>
  <c r="I117" i="3"/>
  <c r="H117" i="3"/>
  <c r="G117" i="3"/>
  <c r="F117" i="3"/>
  <c r="E117" i="3"/>
  <c r="D117" i="3"/>
  <c r="C117" i="3"/>
  <c r="O116" i="3"/>
  <c r="N116" i="3"/>
  <c r="M116" i="3"/>
  <c r="L116" i="3"/>
  <c r="K116" i="3"/>
  <c r="J116" i="3"/>
  <c r="I116" i="3"/>
  <c r="H116" i="3"/>
  <c r="G116" i="3"/>
  <c r="F116" i="3"/>
  <c r="E116" i="3"/>
  <c r="D116" i="3"/>
  <c r="C116" i="3"/>
  <c r="O115" i="3"/>
  <c r="N115" i="3"/>
  <c r="M115" i="3"/>
  <c r="L115" i="3"/>
  <c r="K115" i="3"/>
  <c r="J115" i="3"/>
  <c r="I115" i="3"/>
  <c r="H115" i="3"/>
  <c r="G115" i="3"/>
  <c r="F115" i="3"/>
  <c r="E115" i="3"/>
  <c r="D115" i="3"/>
  <c r="C115" i="3"/>
  <c r="O114" i="3"/>
  <c r="N114" i="3"/>
  <c r="M114" i="3"/>
  <c r="L114" i="3"/>
  <c r="K114" i="3"/>
  <c r="J114" i="3"/>
  <c r="I114" i="3"/>
  <c r="H114" i="3"/>
  <c r="G114" i="3"/>
  <c r="F114" i="3"/>
  <c r="E114" i="3"/>
  <c r="D114" i="3"/>
  <c r="C114" i="3"/>
  <c r="O113" i="3"/>
  <c r="N113" i="3"/>
  <c r="M113" i="3"/>
  <c r="L113" i="3"/>
  <c r="K113" i="3"/>
  <c r="J113" i="3"/>
  <c r="I113" i="3"/>
  <c r="H113" i="3"/>
  <c r="G113" i="3"/>
  <c r="F113" i="3"/>
  <c r="E113" i="3"/>
  <c r="D113" i="3"/>
  <c r="C113" i="3"/>
  <c r="O112" i="3"/>
  <c r="N112" i="3"/>
  <c r="M112" i="3"/>
  <c r="L112" i="3"/>
  <c r="K112" i="3"/>
  <c r="J112" i="3"/>
  <c r="I112" i="3"/>
  <c r="H112" i="3"/>
  <c r="G112" i="3"/>
  <c r="F112" i="3"/>
  <c r="E112" i="3"/>
  <c r="D112" i="3"/>
  <c r="C112" i="3"/>
  <c r="O111" i="3"/>
  <c r="N111" i="3"/>
  <c r="M111" i="3"/>
  <c r="L111" i="3"/>
  <c r="K111" i="3"/>
  <c r="J111" i="3"/>
  <c r="I111" i="3"/>
  <c r="H111" i="3"/>
  <c r="G111" i="3"/>
  <c r="F111" i="3"/>
  <c r="E111" i="3"/>
  <c r="D111" i="3"/>
  <c r="C111" i="3"/>
  <c r="O110" i="3"/>
  <c r="N110" i="3"/>
  <c r="M110" i="3"/>
  <c r="L110" i="3"/>
  <c r="K110" i="3"/>
  <c r="J110" i="3"/>
  <c r="I110" i="3"/>
  <c r="H110" i="3"/>
  <c r="G110" i="3"/>
  <c r="F110" i="3"/>
  <c r="E110" i="3"/>
  <c r="D110" i="3"/>
  <c r="C110" i="3"/>
  <c r="O109" i="3"/>
  <c r="N109" i="3"/>
  <c r="M109" i="3"/>
  <c r="L109" i="3"/>
  <c r="K109" i="3"/>
  <c r="J109" i="3"/>
  <c r="I109" i="3"/>
  <c r="H109" i="3"/>
  <c r="G109" i="3"/>
  <c r="F109" i="3"/>
  <c r="E109" i="3"/>
  <c r="D109" i="3"/>
  <c r="C109" i="3"/>
  <c r="O108" i="3"/>
  <c r="N108" i="3"/>
  <c r="M108" i="3"/>
  <c r="L108" i="3"/>
  <c r="K108" i="3"/>
  <c r="J108" i="3"/>
  <c r="I108" i="3"/>
  <c r="H108" i="3"/>
  <c r="G108" i="3"/>
  <c r="F108" i="3"/>
  <c r="E108" i="3"/>
  <c r="D108" i="3"/>
  <c r="C108" i="3"/>
  <c r="O107" i="3"/>
  <c r="N107" i="3"/>
  <c r="M107" i="3"/>
  <c r="L107" i="3"/>
  <c r="K107" i="3"/>
  <c r="J107" i="3"/>
  <c r="I107" i="3"/>
  <c r="H107" i="3"/>
  <c r="G107" i="3"/>
  <c r="F107" i="3"/>
  <c r="E107" i="3"/>
  <c r="D107" i="3"/>
  <c r="C107" i="3"/>
  <c r="O106" i="3"/>
  <c r="N106" i="3"/>
  <c r="M106" i="3"/>
  <c r="L106" i="3"/>
  <c r="K106" i="3"/>
  <c r="J106" i="3"/>
  <c r="I106" i="3"/>
  <c r="H106" i="3"/>
  <c r="G106" i="3"/>
  <c r="F106" i="3"/>
  <c r="E106" i="3"/>
  <c r="D106" i="3"/>
  <c r="C106" i="3"/>
  <c r="O105" i="3"/>
  <c r="N105" i="3"/>
  <c r="M105" i="3"/>
  <c r="L105" i="3"/>
  <c r="K105" i="3"/>
  <c r="J105" i="3"/>
  <c r="I105" i="3"/>
  <c r="H105" i="3"/>
  <c r="G105" i="3"/>
  <c r="F105" i="3"/>
  <c r="E105" i="3"/>
  <c r="D105" i="3"/>
  <c r="C105" i="3"/>
  <c r="O104" i="3"/>
  <c r="N104" i="3"/>
  <c r="M104" i="3"/>
  <c r="L104" i="3"/>
  <c r="K104" i="3"/>
  <c r="J104" i="3"/>
  <c r="I104" i="3"/>
  <c r="H104" i="3"/>
  <c r="G104" i="3"/>
  <c r="F104" i="3"/>
  <c r="E104" i="3"/>
  <c r="D104" i="3"/>
  <c r="C104" i="3"/>
  <c r="O103" i="3"/>
  <c r="N103" i="3"/>
  <c r="M103" i="3"/>
  <c r="L103" i="3"/>
  <c r="K103" i="3"/>
  <c r="J103" i="3"/>
  <c r="I103" i="3"/>
  <c r="H103" i="3"/>
  <c r="G103" i="3"/>
  <c r="F103" i="3"/>
  <c r="E103" i="3"/>
  <c r="D103" i="3"/>
  <c r="C103" i="3"/>
  <c r="O102" i="3"/>
  <c r="N102" i="3"/>
  <c r="M102" i="3"/>
  <c r="L102" i="3"/>
  <c r="K102" i="3"/>
  <c r="J102" i="3"/>
  <c r="I102" i="3"/>
  <c r="H102" i="3"/>
  <c r="G102" i="3"/>
  <c r="F102" i="3"/>
  <c r="E102" i="3"/>
  <c r="D102" i="3"/>
  <c r="C102" i="3"/>
  <c r="O101" i="3"/>
  <c r="N101" i="3"/>
  <c r="M101" i="3"/>
  <c r="L101" i="3"/>
  <c r="K101" i="3"/>
  <c r="J101" i="3"/>
  <c r="I101" i="3"/>
  <c r="H101" i="3"/>
  <c r="G101" i="3"/>
  <c r="F101" i="3"/>
  <c r="E101" i="3"/>
  <c r="D101" i="3"/>
  <c r="C101" i="3"/>
  <c r="O100" i="3"/>
  <c r="N100" i="3"/>
  <c r="M100" i="3"/>
  <c r="L100" i="3"/>
  <c r="K100" i="3"/>
  <c r="J100" i="3"/>
  <c r="I100" i="3"/>
  <c r="H100" i="3"/>
  <c r="G100" i="3"/>
  <c r="F100" i="3"/>
  <c r="E100" i="3"/>
  <c r="D100" i="3"/>
  <c r="C100" i="3"/>
  <c r="O99" i="3"/>
  <c r="N99" i="3"/>
  <c r="M99" i="3"/>
  <c r="L99" i="3"/>
  <c r="K99" i="3"/>
  <c r="J99" i="3"/>
  <c r="I99" i="3"/>
  <c r="H99" i="3"/>
  <c r="G99" i="3"/>
  <c r="F99" i="3"/>
  <c r="E99" i="3"/>
  <c r="D99" i="3"/>
  <c r="C99" i="3"/>
  <c r="O98" i="3"/>
  <c r="N98" i="3"/>
  <c r="M98" i="3"/>
  <c r="L98" i="3"/>
  <c r="K98" i="3"/>
  <c r="J98" i="3"/>
  <c r="I98" i="3"/>
  <c r="H98" i="3"/>
  <c r="G98" i="3"/>
  <c r="F98" i="3"/>
  <c r="E98" i="3"/>
  <c r="D98" i="3"/>
  <c r="C98" i="3"/>
  <c r="O97" i="3"/>
  <c r="N97" i="3"/>
  <c r="M97" i="3"/>
  <c r="L97" i="3"/>
  <c r="K97" i="3"/>
  <c r="J97" i="3"/>
  <c r="I97" i="3"/>
  <c r="H97" i="3"/>
  <c r="G97" i="3"/>
  <c r="F97" i="3"/>
  <c r="E97" i="3"/>
  <c r="D97" i="3"/>
  <c r="C97" i="3"/>
  <c r="O96" i="3"/>
  <c r="N96" i="3"/>
  <c r="M96" i="3"/>
  <c r="L96" i="3"/>
  <c r="K96" i="3"/>
  <c r="J96" i="3"/>
  <c r="I96" i="3"/>
  <c r="H96" i="3"/>
  <c r="G96" i="3"/>
  <c r="F96" i="3"/>
  <c r="E96" i="3"/>
  <c r="D96" i="3"/>
  <c r="C96" i="3"/>
  <c r="O95" i="3"/>
  <c r="N95" i="3"/>
  <c r="M95" i="3"/>
  <c r="L95" i="3"/>
  <c r="K95" i="3"/>
  <c r="J95" i="3"/>
  <c r="I95" i="3"/>
  <c r="H95" i="3"/>
  <c r="G95" i="3"/>
  <c r="F95" i="3"/>
  <c r="E95" i="3"/>
  <c r="D95" i="3"/>
  <c r="C95" i="3"/>
  <c r="O94" i="3"/>
  <c r="N94" i="3"/>
  <c r="M94" i="3"/>
  <c r="L94" i="3"/>
  <c r="K94" i="3"/>
  <c r="J94" i="3"/>
  <c r="I94" i="3"/>
  <c r="H94" i="3"/>
  <c r="G94" i="3"/>
  <c r="F94" i="3"/>
  <c r="E94" i="3"/>
  <c r="D94" i="3"/>
  <c r="C94" i="3"/>
  <c r="O93" i="3"/>
  <c r="N93" i="3"/>
  <c r="M93" i="3"/>
  <c r="L93" i="3"/>
  <c r="K93" i="3"/>
  <c r="J93" i="3"/>
  <c r="I93" i="3"/>
  <c r="H93" i="3"/>
  <c r="G93" i="3"/>
  <c r="F93" i="3"/>
  <c r="E93" i="3"/>
  <c r="D93" i="3"/>
  <c r="C93" i="3"/>
  <c r="O92" i="3"/>
  <c r="N92" i="3"/>
  <c r="M92" i="3"/>
  <c r="L92" i="3"/>
  <c r="K92" i="3"/>
  <c r="J92" i="3"/>
  <c r="I92" i="3"/>
  <c r="H92" i="3"/>
  <c r="G92" i="3"/>
  <c r="F92" i="3"/>
  <c r="E92" i="3"/>
  <c r="D92" i="3"/>
  <c r="C92" i="3"/>
  <c r="O91" i="3"/>
  <c r="N91" i="3"/>
  <c r="M91" i="3"/>
  <c r="L91" i="3"/>
  <c r="K91" i="3"/>
  <c r="J91" i="3"/>
  <c r="I91" i="3"/>
  <c r="H91" i="3"/>
  <c r="G91" i="3"/>
  <c r="F91" i="3"/>
  <c r="E91" i="3"/>
  <c r="D91" i="3"/>
  <c r="C91" i="3"/>
  <c r="O90" i="3"/>
  <c r="N90" i="3"/>
  <c r="M90" i="3"/>
  <c r="L90" i="3"/>
  <c r="K90" i="3"/>
  <c r="J90" i="3"/>
  <c r="I90" i="3"/>
  <c r="H90" i="3"/>
  <c r="G90" i="3"/>
  <c r="F90" i="3"/>
  <c r="E90" i="3"/>
  <c r="D90" i="3"/>
  <c r="C90" i="3"/>
  <c r="O89" i="3"/>
  <c r="N89" i="3"/>
  <c r="M89" i="3"/>
  <c r="L89" i="3"/>
  <c r="K89" i="3"/>
  <c r="J89" i="3"/>
  <c r="I89" i="3"/>
  <c r="H89" i="3"/>
  <c r="G89" i="3"/>
  <c r="F89" i="3"/>
  <c r="E89" i="3"/>
  <c r="D89" i="3"/>
  <c r="C89" i="3"/>
  <c r="O88" i="3"/>
  <c r="N88" i="3"/>
  <c r="M88" i="3"/>
  <c r="L88" i="3"/>
  <c r="K88" i="3"/>
  <c r="J88" i="3"/>
  <c r="I88" i="3"/>
  <c r="H88" i="3"/>
  <c r="G88" i="3"/>
  <c r="F88" i="3"/>
  <c r="E88" i="3"/>
  <c r="D88" i="3"/>
  <c r="C88" i="3"/>
  <c r="O87" i="3"/>
  <c r="N87" i="3"/>
  <c r="M87" i="3"/>
  <c r="L87" i="3"/>
  <c r="K87" i="3"/>
  <c r="J87" i="3"/>
  <c r="I87" i="3"/>
  <c r="H87" i="3"/>
  <c r="G87" i="3"/>
  <c r="F87" i="3"/>
  <c r="E87" i="3"/>
  <c r="D87" i="3"/>
  <c r="C87" i="3"/>
  <c r="O86" i="3"/>
  <c r="N86" i="3"/>
  <c r="M86" i="3"/>
  <c r="L86" i="3"/>
  <c r="K86" i="3"/>
  <c r="J86" i="3"/>
  <c r="I86" i="3"/>
  <c r="H86" i="3"/>
  <c r="G86" i="3"/>
  <c r="F86" i="3"/>
  <c r="E86" i="3"/>
  <c r="D86" i="3"/>
  <c r="C86" i="3"/>
  <c r="O85" i="3"/>
  <c r="N85" i="3"/>
  <c r="M85" i="3"/>
  <c r="L85" i="3"/>
  <c r="K85" i="3"/>
  <c r="J85" i="3"/>
  <c r="I85" i="3"/>
  <c r="H85" i="3"/>
  <c r="G85" i="3"/>
  <c r="F85" i="3"/>
  <c r="E85" i="3"/>
  <c r="D85" i="3"/>
  <c r="C85" i="3"/>
  <c r="O84" i="3"/>
  <c r="N84" i="3"/>
  <c r="M84" i="3"/>
  <c r="L84" i="3"/>
  <c r="K84" i="3"/>
  <c r="J84" i="3"/>
  <c r="I84" i="3"/>
  <c r="H84" i="3"/>
  <c r="G84" i="3"/>
  <c r="F84" i="3"/>
  <c r="E84" i="3"/>
  <c r="D84" i="3"/>
  <c r="C84" i="3"/>
  <c r="O83" i="3"/>
  <c r="N83" i="3"/>
  <c r="M83" i="3"/>
  <c r="L83" i="3"/>
  <c r="K83" i="3"/>
  <c r="J83" i="3"/>
  <c r="I83" i="3"/>
  <c r="H83" i="3"/>
  <c r="G83" i="3"/>
  <c r="F83" i="3"/>
  <c r="E83" i="3"/>
  <c r="D83" i="3"/>
  <c r="C83" i="3"/>
  <c r="O82" i="3"/>
  <c r="N82" i="3"/>
  <c r="M82" i="3"/>
  <c r="L82" i="3"/>
  <c r="K82" i="3"/>
  <c r="J82" i="3"/>
  <c r="I82" i="3"/>
  <c r="H82" i="3"/>
  <c r="G82" i="3"/>
  <c r="F82" i="3"/>
  <c r="E82" i="3"/>
  <c r="D82" i="3"/>
  <c r="C82" i="3"/>
  <c r="O81" i="3"/>
  <c r="N81" i="3"/>
  <c r="M81" i="3"/>
  <c r="L81" i="3"/>
  <c r="K81" i="3"/>
  <c r="J81" i="3"/>
  <c r="I81" i="3"/>
  <c r="H81" i="3"/>
  <c r="G81" i="3"/>
  <c r="F81" i="3"/>
  <c r="E81" i="3"/>
  <c r="D81" i="3"/>
  <c r="C81" i="3"/>
  <c r="O80" i="3"/>
  <c r="N80" i="3"/>
  <c r="M80" i="3"/>
  <c r="L80" i="3"/>
  <c r="K80" i="3"/>
  <c r="J80" i="3"/>
  <c r="I80" i="3"/>
  <c r="H80" i="3"/>
  <c r="G80" i="3"/>
  <c r="F80" i="3"/>
  <c r="E80" i="3"/>
  <c r="D80" i="3"/>
  <c r="C80" i="3"/>
  <c r="O79" i="3"/>
  <c r="N79" i="3"/>
  <c r="M79" i="3"/>
  <c r="L79" i="3"/>
  <c r="K79" i="3"/>
  <c r="J79" i="3"/>
  <c r="I79" i="3"/>
  <c r="H79" i="3"/>
  <c r="G79" i="3"/>
  <c r="F79" i="3"/>
  <c r="E79" i="3"/>
  <c r="D79" i="3"/>
  <c r="C79" i="3"/>
  <c r="O78" i="3"/>
  <c r="N78" i="3"/>
  <c r="M78" i="3"/>
  <c r="L78" i="3"/>
  <c r="K78" i="3"/>
  <c r="J78" i="3"/>
  <c r="I78" i="3"/>
  <c r="H78" i="3"/>
  <c r="G78" i="3"/>
  <c r="F78" i="3"/>
  <c r="E78" i="3"/>
  <c r="D78" i="3"/>
  <c r="C78" i="3"/>
  <c r="O77" i="3"/>
  <c r="N77" i="3"/>
  <c r="M77" i="3"/>
  <c r="L77" i="3"/>
  <c r="K77" i="3"/>
  <c r="J77" i="3"/>
  <c r="I77" i="3"/>
  <c r="H77" i="3"/>
  <c r="G77" i="3"/>
  <c r="F77" i="3"/>
  <c r="E77" i="3"/>
  <c r="D77" i="3"/>
  <c r="C77" i="3"/>
  <c r="O76" i="3"/>
  <c r="N76" i="3"/>
  <c r="M76" i="3"/>
  <c r="L76" i="3"/>
  <c r="K76" i="3"/>
  <c r="J76" i="3"/>
  <c r="I76" i="3"/>
  <c r="H76" i="3"/>
  <c r="G76" i="3"/>
  <c r="F76" i="3"/>
  <c r="E76" i="3"/>
  <c r="D76" i="3"/>
  <c r="C76" i="3"/>
  <c r="O75" i="3"/>
  <c r="N75" i="3"/>
  <c r="M75" i="3"/>
  <c r="L75" i="3"/>
  <c r="K75" i="3"/>
  <c r="J75" i="3"/>
  <c r="I75" i="3"/>
  <c r="H75" i="3"/>
  <c r="G75" i="3"/>
  <c r="F75" i="3"/>
  <c r="E75" i="3"/>
  <c r="D75" i="3"/>
  <c r="C75" i="3"/>
  <c r="O74" i="3"/>
  <c r="N74" i="3"/>
  <c r="M74" i="3"/>
  <c r="L74" i="3"/>
  <c r="K74" i="3"/>
  <c r="J74" i="3"/>
  <c r="I74" i="3"/>
  <c r="H74" i="3"/>
  <c r="G74" i="3"/>
  <c r="F74" i="3"/>
  <c r="E74" i="3"/>
  <c r="D74" i="3"/>
  <c r="C74" i="3"/>
  <c r="O73" i="3"/>
  <c r="N73" i="3"/>
  <c r="M73" i="3"/>
  <c r="L73" i="3"/>
  <c r="K73" i="3"/>
  <c r="J73" i="3"/>
  <c r="I73" i="3"/>
  <c r="H73" i="3"/>
  <c r="G73" i="3"/>
  <c r="F73" i="3"/>
  <c r="E73" i="3"/>
  <c r="D73" i="3"/>
  <c r="C73" i="3"/>
  <c r="O72" i="3"/>
  <c r="N72" i="3"/>
  <c r="M72" i="3"/>
  <c r="L72" i="3"/>
  <c r="K72" i="3"/>
  <c r="J72" i="3"/>
  <c r="I72" i="3"/>
  <c r="H72" i="3"/>
  <c r="G72" i="3"/>
  <c r="F72" i="3"/>
  <c r="E72" i="3"/>
  <c r="D72" i="3"/>
  <c r="C72" i="3"/>
  <c r="O71" i="3"/>
  <c r="N71" i="3"/>
  <c r="M71" i="3"/>
  <c r="L71" i="3"/>
  <c r="K71" i="3"/>
  <c r="J71" i="3"/>
  <c r="I71" i="3"/>
  <c r="H71" i="3"/>
  <c r="G71" i="3"/>
  <c r="F71" i="3"/>
  <c r="E71" i="3"/>
  <c r="D71" i="3"/>
  <c r="C71" i="3"/>
  <c r="O70" i="3"/>
  <c r="N70" i="3"/>
  <c r="M70" i="3"/>
  <c r="L70" i="3"/>
  <c r="K70" i="3"/>
  <c r="J70" i="3"/>
  <c r="I70" i="3"/>
  <c r="H70" i="3"/>
  <c r="G70" i="3"/>
  <c r="F70" i="3"/>
  <c r="E70" i="3"/>
  <c r="D70" i="3"/>
  <c r="C70" i="3"/>
  <c r="O69" i="3"/>
  <c r="N69" i="3"/>
  <c r="M69" i="3"/>
  <c r="L69" i="3"/>
  <c r="K69" i="3"/>
  <c r="J69" i="3"/>
  <c r="I69" i="3"/>
  <c r="H69" i="3"/>
  <c r="G69" i="3"/>
  <c r="F69" i="3"/>
  <c r="E69" i="3"/>
  <c r="D69" i="3"/>
  <c r="C69" i="3"/>
  <c r="O68" i="3"/>
  <c r="N68" i="3"/>
  <c r="M68" i="3"/>
  <c r="L68" i="3"/>
  <c r="K68" i="3"/>
  <c r="J68" i="3"/>
  <c r="I68" i="3"/>
  <c r="H68" i="3"/>
  <c r="G68" i="3"/>
  <c r="F68" i="3"/>
  <c r="E68" i="3"/>
  <c r="D68" i="3"/>
  <c r="C68" i="3"/>
  <c r="O67" i="3"/>
  <c r="N67" i="3"/>
  <c r="M67" i="3"/>
  <c r="L67" i="3"/>
  <c r="K67" i="3"/>
  <c r="J67" i="3"/>
  <c r="I67" i="3"/>
  <c r="H67" i="3"/>
  <c r="G67" i="3"/>
  <c r="F67" i="3"/>
  <c r="E67" i="3"/>
  <c r="D67" i="3"/>
  <c r="C67" i="3"/>
  <c r="O66" i="3"/>
  <c r="N66" i="3"/>
  <c r="M66" i="3"/>
  <c r="L66" i="3"/>
  <c r="K66" i="3"/>
  <c r="J66" i="3"/>
  <c r="I66" i="3"/>
  <c r="H66" i="3"/>
  <c r="G66" i="3"/>
  <c r="F66" i="3"/>
  <c r="E66" i="3"/>
  <c r="D66" i="3"/>
  <c r="C66" i="3"/>
  <c r="O65" i="3"/>
  <c r="N65" i="3"/>
  <c r="M65" i="3"/>
  <c r="L65" i="3"/>
  <c r="K65" i="3"/>
  <c r="J65" i="3"/>
  <c r="I65" i="3"/>
  <c r="H65" i="3"/>
  <c r="G65" i="3"/>
  <c r="F65" i="3"/>
  <c r="E65" i="3"/>
  <c r="D65" i="3"/>
  <c r="C65" i="3"/>
  <c r="O64" i="3"/>
  <c r="N64" i="3"/>
  <c r="M64" i="3"/>
  <c r="L64" i="3"/>
  <c r="K64" i="3"/>
  <c r="J64" i="3"/>
  <c r="I64" i="3"/>
  <c r="H64" i="3"/>
  <c r="G64" i="3"/>
  <c r="F64" i="3"/>
  <c r="E64" i="3"/>
  <c r="D64" i="3"/>
  <c r="C64" i="3"/>
  <c r="O63" i="3"/>
  <c r="N63" i="3"/>
  <c r="M63" i="3"/>
  <c r="L63" i="3"/>
  <c r="K63" i="3"/>
  <c r="J63" i="3"/>
  <c r="I63" i="3"/>
  <c r="H63" i="3"/>
  <c r="G63" i="3"/>
  <c r="F63" i="3"/>
  <c r="E63" i="3"/>
  <c r="D63" i="3"/>
  <c r="C63" i="3"/>
  <c r="O62" i="3"/>
  <c r="N62" i="3"/>
  <c r="M62" i="3"/>
  <c r="L62" i="3"/>
  <c r="K62" i="3"/>
  <c r="J62" i="3"/>
  <c r="I62" i="3"/>
  <c r="H62" i="3"/>
  <c r="G62" i="3"/>
  <c r="F62" i="3"/>
  <c r="E62" i="3"/>
  <c r="D62" i="3"/>
  <c r="C62" i="3"/>
  <c r="O61" i="3"/>
  <c r="N61" i="3"/>
  <c r="M61" i="3"/>
  <c r="L61" i="3"/>
  <c r="K61" i="3"/>
  <c r="J61" i="3"/>
  <c r="I61" i="3"/>
  <c r="H61" i="3"/>
  <c r="G61" i="3"/>
  <c r="F61" i="3"/>
  <c r="E61" i="3"/>
  <c r="D61" i="3"/>
  <c r="C61" i="3"/>
  <c r="O60" i="3"/>
  <c r="N60" i="3"/>
  <c r="M60" i="3"/>
  <c r="L60" i="3"/>
  <c r="K60" i="3"/>
  <c r="J60" i="3"/>
  <c r="I60" i="3"/>
  <c r="H60" i="3"/>
  <c r="G60" i="3"/>
  <c r="F60" i="3"/>
  <c r="E60" i="3"/>
  <c r="D60" i="3"/>
  <c r="C60" i="3"/>
  <c r="O59" i="3"/>
  <c r="N59" i="3"/>
  <c r="M59" i="3"/>
  <c r="L59" i="3"/>
  <c r="K59" i="3"/>
  <c r="J59" i="3"/>
  <c r="I59" i="3"/>
  <c r="H59" i="3"/>
  <c r="G59" i="3"/>
  <c r="F59" i="3"/>
  <c r="E59" i="3"/>
  <c r="D59" i="3"/>
  <c r="C59" i="3"/>
  <c r="O58" i="3"/>
  <c r="N58" i="3"/>
  <c r="M58" i="3"/>
  <c r="L58" i="3"/>
  <c r="K58" i="3"/>
  <c r="J58" i="3"/>
  <c r="I58" i="3"/>
  <c r="H58" i="3"/>
  <c r="G58" i="3"/>
  <c r="F58" i="3"/>
  <c r="E58" i="3"/>
  <c r="D58" i="3"/>
  <c r="C58" i="3"/>
  <c r="O57" i="3"/>
  <c r="N57" i="3"/>
  <c r="M57" i="3"/>
  <c r="L57" i="3"/>
  <c r="K57" i="3"/>
  <c r="J57" i="3"/>
  <c r="I57" i="3"/>
  <c r="H57" i="3"/>
  <c r="G57" i="3"/>
  <c r="F57" i="3"/>
  <c r="E57" i="3"/>
  <c r="D57" i="3"/>
  <c r="C57" i="3"/>
  <c r="O56" i="3"/>
  <c r="N56" i="3"/>
  <c r="M56" i="3"/>
  <c r="L56" i="3"/>
  <c r="K56" i="3"/>
  <c r="J56" i="3"/>
  <c r="I56" i="3"/>
  <c r="H56" i="3"/>
  <c r="G56" i="3"/>
  <c r="F56" i="3"/>
  <c r="E56" i="3"/>
  <c r="D56" i="3"/>
  <c r="C56" i="3"/>
  <c r="O55" i="3"/>
  <c r="N55" i="3"/>
  <c r="M55" i="3"/>
  <c r="L55" i="3"/>
  <c r="K55" i="3"/>
  <c r="J55" i="3"/>
  <c r="I55" i="3"/>
  <c r="H55" i="3"/>
  <c r="G55" i="3"/>
  <c r="F55" i="3"/>
  <c r="E55" i="3"/>
  <c r="D55" i="3"/>
  <c r="C55" i="3"/>
  <c r="O54" i="3"/>
  <c r="N54" i="3"/>
  <c r="M54" i="3"/>
  <c r="L54" i="3"/>
  <c r="K54" i="3"/>
  <c r="J54" i="3"/>
  <c r="I54" i="3"/>
  <c r="H54" i="3"/>
  <c r="G54" i="3"/>
  <c r="F54" i="3"/>
  <c r="E54" i="3"/>
  <c r="D54" i="3"/>
  <c r="C54" i="3"/>
  <c r="O53" i="3"/>
  <c r="N53" i="3"/>
  <c r="M53" i="3"/>
  <c r="L53" i="3"/>
  <c r="K53" i="3"/>
  <c r="J53" i="3"/>
  <c r="I53" i="3"/>
  <c r="H53" i="3"/>
  <c r="G53" i="3"/>
  <c r="F53" i="3"/>
  <c r="E53" i="3"/>
  <c r="D53" i="3"/>
  <c r="C53" i="3"/>
  <c r="O52" i="3"/>
  <c r="N52" i="3"/>
  <c r="M52" i="3"/>
  <c r="L52" i="3"/>
  <c r="K52" i="3"/>
  <c r="J52" i="3"/>
  <c r="I52" i="3"/>
  <c r="H52" i="3"/>
  <c r="G52" i="3"/>
  <c r="F52" i="3"/>
  <c r="E52" i="3"/>
  <c r="D52" i="3"/>
  <c r="C52" i="3"/>
  <c r="O51" i="3"/>
  <c r="N51" i="3"/>
  <c r="M51" i="3"/>
  <c r="L51" i="3"/>
  <c r="K51" i="3"/>
  <c r="J51" i="3"/>
  <c r="I51" i="3"/>
  <c r="H51" i="3"/>
  <c r="G51" i="3"/>
  <c r="F51" i="3"/>
  <c r="E51" i="3"/>
  <c r="D51" i="3"/>
  <c r="C51" i="3"/>
  <c r="O50" i="3"/>
  <c r="N50" i="3"/>
  <c r="M50" i="3"/>
  <c r="L50" i="3"/>
  <c r="K50" i="3"/>
  <c r="J50" i="3"/>
  <c r="I50" i="3"/>
  <c r="H50" i="3"/>
  <c r="G50" i="3"/>
  <c r="F50" i="3"/>
  <c r="E50" i="3"/>
  <c r="D50" i="3"/>
  <c r="C50" i="3"/>
  <c r="O49" i="3"/>
  <c r="N49" i="3"/>
  <c r="M49" i="3"/>
  <c r="L49" i="3"/>
  <c r="K49" i="3"/>
  <c r="J49" i="3"/>
  <c r="I49" i="3"/>
  <c r="H49" i="3"/>
  <c r="G49" i="3"/>
  <c r="F49" i="3"/>
  <c r="E49" i="3"/>
  <c r="D49" i="3"/>
  <c r="C49" i="3"/>
  <c r="O48" i="3"/>
  <c r="N48" i="3"/>
  <c r="M48" i="3"/>
  <c r="L48" i="3"/>
  <c r="K48" i="3"/>
  <c r="J48" i="3"/>
  <c r="I48" i="3"/>
  <c r="H48" i="3"/>
  <c r="G48" i="3"/>
  <c r="F48" i="3"/>
  <c r="E48" i="3"/>
  <c r="D48" i="3"/>
  <c r="C48" i="3"/>
  <c r="O47" i="3"/>
  <c r="N47" i="3"/>
  <c r="M47" i="3"/>
  <c r="L47" i="3"/>
  <c r="K47" i="3"/>
  <c r="J47" i="3"/>
  <c r="I47" i="3"/>
  <c r="H47" i="3"/>
  <c r="G47" i="3"/>
  <c r="F47" i="3"/>
  <c r="E47" i="3"/>
  <c r="D47" i="3"/>
  <c r="C47" i="3"/>
  <c r="O46" i="3"/>
  <c r="N46" i="3"/>
  <c r="M46" i="3"/>
  <c r="L46" i="3"/>
  <c r="K46" i="3"/>
  <c r="J46" i="3"/>
  <c r="I46" i="3"/>
  <c r="H46" i="3"/>
  <c r="G46" i="3"/>
  <c r="F46" i="3"/>
  <c r="E46" i="3"/>
  <c r="D46" i="3"/>
  <c r="C46" i="3"/>
  <c r="O45" i="3"/>
  <c r="N45" i="3"/>
  <c r="M45" i="3"/>
  <c r="L45" i="3"/>
  <c r="K45" i="3"/>
  <c r="J45" i="3"/>
  <c r="I45" i="3"/>
  <c r="H45" i="3"/>
  <c r="G45" i="3"/>
  <c r="F45" i="3"/>
  <c r="E45" i="3"/>
  <c r="D45" i="3"/>
  <c r="C45" i="3"/>
  <c r="O44" i="3"/>
  <c r="N44" i="3"/>
  <c r="M44" i="3"/>
  <c r="L44" i="3"/>
  <c r="K44" i="3"/>
  <c r="J44" i="3"/>
  <c r="I44" i="3"/>
  <c r="H44" i="3"/>
  <c r="G44" i="3"/>
  <c r="F44" i="3"/>
  <c r="E44" i="3"/>
  <c r="D44" i="3"/>
  <c r="C44" i="3"/>
  <c r="O43" i="3"/>
  <c r="N43" i="3"/>
  <c r="M43" i="3"/>
  <c r="L43" i="3"/>
  <c r="K43" i="3"/>
  <c r="J43" i="3"/>
  <c r="I43" i="3"/>
  <c r="H43" i="3"/>
  <c r="G43" i="3"/>
  <c r="F43" i="3"/>
  <c r="E43" i="3"/>
  <c r="D43" i="3"/>
  <c r="C43" i="3"/>
  <c r="O42" i="3"/>
  <c r="N42" i="3"/>
  <c r="M42" i="3"/>
  <c r="L42" i="3"/>
  <c r="K42" i="3"/>
  <c r="J42" i="3"/>
  <c r="I42" i="3"/>
  <c r="H42" i="3"/>
  <c r="G42" i="3"/>
  <c r="F42" i="3"/>
  <c r="E42" i="3"/>
  <c r="D42" i="3"/>
  <c r="C42" i="3"/>
  <c r="O41" i="3"/>
  <c r="N41" i="3"/>
  <c r="M41" i="3"/>
  <c r="L41" i="3"/>
  <c r="K41" i="3"/>
  <c r="J41" i="3"/>
  <c r="I41" i="3"/>
  <c r="H41" i="3"/>
  <c r="G41" i="3"/>
  <c r="F41" i="3"/>
  <c r="E41" i="3"/>
  <c r="D41" i="3"/>
  <c r="C41" i="3"/>
  <c r="O40" i="3"/>
  <c r="N40" i="3"/>
  <c r="M40" i="3"/>
  <c r="L40" i="3"/>
  <c r="K40" i="3"/>
  <c r="J40" i="3"/>
  <c r="I40" i="3"/>
  <c r="H40" i="3"/>
  <c r="G40" i="3"/>
  <c r="F40" i="3"/>
  <c r="E40" i="3"/>
  <c r="D40" i="3"/>
  <c r="C40" i="3"/>
  <c r="O39" i="3"/>
  <c r="N39" i="3"/>
  <c r="M39" i="3"/>
  <c r="L39" i="3"/>
  <c r="K39" i="3"/>
  <c r="J39" i="3"/>
  <c r="I39" i="3"/>
  <c r="H39" i="3"/>
  <c r="G39" i="3"/>
  <c r="F39" i="3"/>
  <c r="E39" i="3"/>
  <c r="D39" i="3"/>
  <c r="C39" i="3"/>
  <c r="O38" i="3"/>
  <c r="N38" i="3"/>
  <c r="M38" i="3"/>
  <c r="L38" i="3"/>
  <c r="K38" i="3"/>
  <c r="J38" i="3"/>
  <c r="I38" i="3"/>
  <c r="H38" i="3"/>
  <c r="G38" i="3"/>
  <c r="F38" i="3"/>
  <c r="E38" i="3"/>
  <c r="D38" i="3"/>
  <c r="C38" i="3"/>
  <c r="O37" i="3"/>
  <c r="N37" i="3"/>
  <c r="M37" i="3"/>
  <c r="L37" i="3"/>
  <c r="K37" i="3"/>
  <c r="J37" i="3"/>
  <c r="I37" i="3"/>
  <c r="H37" i="3"/>
  <c r="G37" i="3"/>
  <c r="F37" i="3"/>
  <c r="E37" i="3"/>
  <c r="D37" i="3"/>
  <c r="C37" i="3"/>
  <c r="O36" i="3"/>
  <c r="N36" i="3"/>
  <c r="M36" i="3"/>
  <c r="L36" i="3"/>
  <c r="K36" i="3"/>
  <c r="J36" i="3"/>
  <c r="I36" i="3"/>
  <c r="H36" i="3"/>
  <c r="G36" i="3"/>
  <c r="F36" i="3"/>
  <c r="E36" i="3"/>
  <c r="D36" i="3"/>
  <c r="C36" i="3"/>
  <c r="O35" i="3"/>
  <c r="N35" i="3"/>
  <c r="M35" i="3"/>
  <c r="L35" i="3"/>
  <c r="K35" i="3"/>
  <c r="J35" i="3"/>
  <c r="I35" i="3"/>
  <c r="H35" i="3"/>
  <c r="G35" i="3"/>
  <c r="F35" i="3"/>
  <c r="E35" i="3"/>
  <c r="D35" i="3"/>
  <c r="C35" i="3"/>
  <c r="O34" i="3"/>
  <c r="N34" i="3"/>
  <c r="M34" i="3"/>
  <c r="L34" i="3"/>
  <c r="K34" i="3"/>
  <c r="J34" i="3"/>
  <c r="I34" i="3"/>
  <c r="H34" i="3"/>
  <c r="G34" i="3"/>
  <c r="F34" i="3"/>
  <c r="E34" i="3"/>
  <c r="D34" i="3"/>
  <c r="C34" i="3"/>
  <c r="O33" i="3"/>
  <c r="N33" i="3"/>
  <c r="M33" i="3"/>
  <c r="L33" i="3"/>
  <c r="K33" i="3"/>
  <c r="J33" i="3"/>
  <c r="I33" i="3"/>
  <c r="H33" i="3"/>
  <c r="G33" i="3"/>
  <c r="F33" i="3"/>
  <c r="E33" i="3"/>
  <c r="D33" i="3"/>
  <c r="C33" i="3"/>
  <c r="O32" i="3"/>
  <c r="N32" i="3"/>
  <c r="M32" i="3"/>
  <c r="L32" i="3"/>
  <c r="K32" i="3"/>
  <c r="J32" i="3"/>
  <c r="I32" i="3"/>
  <c r="H32" i="3"/>
  <c r="G32" i="3"/>
  <c r="F32" i="3"/>
  <c r="E32" i="3"/>
  <c r="D32" i="3"/>
  <c r="C32" i="3"/>
  <c r="O31" i="3"/>
  <c r="N31" i="3"/>
  <c r="M31" i="3"/>
  <c r="L31" i="3"/>
  <c r="K31" i="3"/>
  <c r="J31" i="3"/>
  <c r="I31" i="3"/>
  <c r="H31" i="3"/>
  <c r="G31" i="3"/>
  <c r="F31" i="3"/>
  <c r="E31" i="3"/>
  <c r="D31" i="3"/>
  <c r="C31" i="3"/>
  <c r="O30" i="3"/>
  <c r="N30" i="3"/>
  <c r="M30" i="3"/>
  <c r="L30" i="3"/>
  <c r="K30" i="3"/>
  <c r="J30" i="3"/>
  <c r="I30" i="3"/>
  <c r="H30" i="3"/>
  <c r="G30" i="3"/>
  <c r="F30" i="3"/>
  <c r="E30" i="3"/>
  <c r="D30" i="3"/>
  <c r="C30" i="3"/>
  <c r="O29" i="3"/>
  <c r="N29" i="3"/>
  <c r="M29" i="3"/>
  <c r="L29" i="3"/>
  <c r="K29" i="3"/>
  <c r="J29" i="3"/>
  <c r="I29" i="3"/>
  <c r="H29" i="3"/>
  <c r="G29" i="3"/>
  <c r="F29" i="3"/>
  <c r="E29" i="3"/>
  <c r="D29" i="3"/>
  <c r="C29" i="3"/>
  <c r="O28" i="3"/>
  <c r="N28" i="3"/>
  <c r="M28" i="3"/>
  <c r="L28" i="3"/>
  <c r="K28" i="3"/>
  <c r="J28" i="3"/>
  <c r="I28" i="3"/>
  <c r="H28" i="3"/>
  <c r="G28" i="3"/>
  <c r="F28" i="3"/>
  <c r="E28" i="3"/>
  <c r="D28" i="3"/>
  <c r="C28" i="3"/>
  <c r="O27" i="3"/>
  <c r="N27" i="3"/>
  <c r="M27" i="3"/>
  <c r="L27" i="3"/>
  <c r="K27" i="3"/>
  <c r="J27" i="3"/>
  <c r="I27" i="3"/>
  <c r="H27" i="3"/>
  <c r="G27" i="3"/>
  <c r="F27" i="3"/>
  <c r="E27" i="3"/>
  <c r="D27" i="3"/>
  <c r="C27" i="3"/>
  <c r="O26" i="3"/>
  <c r="N26" i="3"/>
  <c r="M26" i="3"/>
  <c r="L26" i="3"/>
  <c r="K26" i="3"/>
  <c r="J26" i="3"/>
  <c r="I26" i="3"/>
  <c r="H26" i="3"/>
  <c r="G26" i="3"/>
  <c r="F26" i="3"/>
  <c r="E26" i="3"/>
  <c r="D26" i="3"/>
  <c r="C26" i="3"/>
  <c r="O25" i="3"/>
  <c r="N25" i="3"/>
  <c r="M25" i="3"/>
  <c r="L25" i="3"/>
  <c r="K25" i="3"/>
  <c r="J25" i="3"/>
  <c r="I25" i="3"/>
  <c r="H25" i="3"/>
  <c r="G25" i="3"/>
  <c r="F25" i="3"/>
  <c r="E25" i="3"/>
  <c r="D25" i="3"/>
  <c r="C25" i="3"/>
  <c r="O24" i="3"/>
  <c r="N24" i="3"/>
  <c r="M24" i="3"/>
  <c r="L24" i="3"/>
  <c r="K24" i="3"/>
  <c r="J24" i="3"/>
  <c r="I24" i="3"/>
  <c r="H24" i="3"/>
  <c r="G24" i="3"/>
  <c r="F24" i="3"/>
  <c r="E24" i="3"/>
  <c r="D24" i="3"/>
  <c r="C24" i="3"/>
  <c r="O23" i="3"/>
  <c r="N23" i="3"/>
  <c r="M23" i="3"/>
  <c r="L23" i="3"/>
  <c r="K23" i="3"/>
  <c r="J23" i="3"/>
  <c r="I23" i="3"/>
  <c r="H23" i="3"/>
  <c r="G23" i="3"/>
  <c r="F23" i="3"/>
  <c r="E23" i="3"/>
  <c r="D23" i="3"/>
  <c r="C23" i="3"/>
  <c r="O22" i="3"/>
  <c r="N22" i="3"/>
  <c r="M22" i="3"/>
  <c r="L22" i="3"/>
  <c r="K22" i="3"/>
  <c r="J22" i="3"/>
  <c r="I22" i="3"/>
  <c r="H22" i="3"/>
  <c r="G22" i="3"/>
  <c r="F22" i="3"/>
  <c r="E22" i="3"/>
  <c r="D22" i="3"/>
  <c r="C22" i="3"/>
  <c r="O21" i="3"/>
  <c r="N21" i="3"/>
  <c r="M21" i="3"/>
  <c r="L21" i="3"/>
  <c r="K21" i="3"/>
  <c r="J21" i="3"/>
  <c r="I21" i="3"/>
  <c r="H21" i="3"/>
  <c r="G21" i="3"/>
  <c r="F21" i="3"/>
  <c r="E21" i="3"/>
  <c r="D21" i="3"/>
  <c r="C21" i="3"/>
  <c r="O20" i="3"/>
  <c r="N20" i="3"/>
  <c r="M20" i="3"/>
  <c r="L20" i="3"/>
  <c r="K20" i="3"/>
  <c r="J20" i="3"/>
  <c r="I20" i="3"/>
  <c r="H20" i="3"/>
  <c r="G20" i="3"/>
  <c r="F20" i="3"/>
  <c r="E20" i="3"/>
  <c r="D20" i="3"/>
  <c r="C20" i="3"/>
  <c r="O19" i="3"/>
  <c r="N19" i="3"/>
  <c r="M19" i="3"/>
  <c r="L19" i="3"/>
  <c r="K19" i="3"/>
  <c r="J19" i="3"/>
  <c r="I19" i="3"/>
  <c r="H19" i="3"/>
  <c r="G19" i="3"/>
  <c r="F19" i="3"/>
  <c r="E19" i="3"/>
  <c r="D19" i="3"/>
  <c r="C19" i="3"/>
  <c r="O18" i="3"/>
  <c r="N18" i="3"/>
  <c r="M18" i="3"/>
  <c r="L18" i="3"/>
  <c r="K18" i="3"/>
  <c r="J18" i="3"/>
  <c r="I18" i="3"/>
  <c r="H18" i="3"/>
  <c r="G18" i="3"/>
  <c r="F18" i="3"/>
  <c r="E18" i="3"/>
  <c r="D18" i="3"/>
  <c r="C18" i="3"/>
  <c r="O17" i="3"/>
  <c r="N17" i="3"/>
  <c r="M17" i="3"/>
  <c r="L17" i="3"/>
  <c r="K17" i="3"/>
  <c r="J17" i="3"/>
  <c r="I17" i="3"/>
  <c r="H17" i="3"/>
  <c r="G17" i="3"/>
  <c r="F17" i="3"/>
  <c r="E17" i="3"/>
  <c r="D17" i="3"/>
  <c r="C17" i="3"/>
  <c r="O16" i="3"/>
  <c r="N16" i="3"/>
  <c r="M16" i="3"/>
  <c r="L16" i="3"/>
  <c r="K16" i="3"/>
  <c r="J16" i="3"/>
  <c r="I16" i="3"/>
  <c r="H16" i="3"/>
  <c r="G16" i="3"/>
  <c r="F16" i="3"/>
  <c r="E16" i="3"/>
  <c r="D16" i="3"/>
  <c r="C16" i="3"/>
  <c r="O15" i="3"/>
  <c r="N15" i="3"/>
  <c r="M15" i="3"/>
  <c r="L15" i="3"/>
  <c r="K15" i="3"/>
  <c r="J15" i="3"/>
  <c r="I15" i="3"/>
  <c r="H15" i="3"/>
  <c r="G15" i="3"/>
  <c r="F15" i="3"/>
  <c r="E15" i="3"/>
  <c r="D15" i="3"/>
  <c r="C15" i="3"/>
  <c r="O14" i="3"/>
  <c r="N14" i="3"/>
  <c r="M14" i="3"/>
  <c r="L14" i="3"/>
  <c r="K14" i="3"/>
  <c r="J14" i="3"/>
  <c r="I14" i="3"/>
  <c r="H14" i="3"/>
  <c r="G14" i="3"/>
  <c r="F14" i="3"/>
  <c r="E14" i="3"/>
  <c r="D14" i="3"/>
  <c r="C14" i="3"/>
  <c r="O13" i="3"/>
  <c r="N13" i="3"/>
  <c r="M13" i="3"/>
  <c r="L13" i="3"/>
  <c r="K13" i="3"/>
  <c r="J13" i="3"/>
  <c r="I13" i="3"/>
  <c r="H13" i="3"/>
  <c r="G13" i="3"/>
  <c r="F13" i="3"/>
  <c r="E13" i="3"/>
  <c r="D13" i="3"/>
  <c r="C13" i="3"/>
  <c r="O12" i="3"/>
  <c r="N12" i="3"/>
  <c r="M12" i="3"/>
  <c r="L12" i="3"/>
  <c r="K12" i="3"/>
  <c r="J12" i="3"/>
  <c r="I12" i="3"/>
  <c r="H12" i="3"/>
  <c r="G12" i="3"/>
  <c r="F12" i="3"/>
  <c r="E12" i="3"/>
  <c r="D12" i="3"/>
  <c r="C12" i="3"/>
  <c r="O11" i="3"/>
  <c r="N11" i="3"/>
  <c r="M11" i="3"/>
  <c r="L11" i="3"/>
  <c r="K11" i="3"/>
  <c r="J11" i="3"/>
  <c r="I11" i="3"/>
  <c r="H11" i="3"/>
  <c r="G11" i="3"/>
  <c r="F11" i="3"/>
  <c r="E11" i="3"/>
  <c r="D11" i="3"/>
  <c r="C11" i="3"/>
  <c r="O10" i="3"/>
  <c r="N10" i="3"/>
  <c r="M10" i="3"/>
  <c r="L10" i="3"/>
  <c r="K10" i="3"/>
  <c r="J10" i="3"/>
  <c r="I10" i="3"/>
  <c r="H10" i="3"/>
  <c r="G10" i="3"/>
  <c r="F10" i="3"/>
  <c r="E10" i="3"/>
  <c r="D10" i="3"/>
  <c r="C10" i="3"/>
  <c r="O9" i="3"/>
  <c r="N9" i="3"/>
  <c r="M9" i="3"/>
  <c r="L9" i="3"/>
  <c r="K9" i="3"/>
  <c r="J9" i="3"/>
  <c r="I9" i="3"/>
  <c r="H9" i="3"/>
  <c r="G9" i="3"/>
  <c r="F9" i="3"/>
  <c r="E9" i="3"/>
  <c r="D9" i="3"/>
  <c r="C9" i="3"/>
  <c r="O8" i="3"/>
  <c r="N8" i="3"/>
  <c r="M8" i="3"/>
  <c r="L8" i="3"/>
  <c r="K8" i="3"/>
  <c r="J8" i="3"/>
  <c r="I8" i="3"/>
  <c r="H8" i="3"/>
  <c r="G8" i="3"/>
  <c r="F8" i="3"/>
  <c r="E8" i="3"/>
  <c r="D8" i="3"/>
  <c r="C8" i="3"/>
  <c r="O6" i="3"/>
  <c r="N6" i="3"/>
  <c r="M6" i="3"/>
  <c r="L6" i="3"/>
  <c r="K6" i="3"/>
  <c r="J6" i="3"/>
  <c r="I6" i="3"/>
  <c r="H6" i="3"/>
  <c r="G6" i="3"/>
  <c r="F6" i="3"/>
  <c r="E6" i="3"/>
  <c r="D6" i="3"/>
  <c r="O390" i="2"/>
  <c r="N390" i="2"/>
  <c r="M390" i="2"/>
  <c r="L390" i="2"/>
  <c r="K390" i="2"/>
  <c r="J390" i="2"/>
  <c r="I390" i="2"/>
  <c r="H390" i="2"/>
  <c r="G390" i="2"/>
  <c r="F390" i="2"/>
  <c r="E390" i="2"/>
  <c r="D390" i="2"/>
  <c r="C390" i="2"/>
  <c r="O389" i="2"/>
  <c r="N389" i="2"/>
  <c r="M389" i="2"/>
  <c r="L389" i="2"/>
  <c r="K389" i="2"/>
  <c r="J389" i="2"/>
  <c r="I389" i="2"/>
  <c r="H389" i="2"/>
  <c r="G389" i="2"/>
  <c r="F389" i="2"/>
  <c r="E389" i="2"/>
  <c r="D389" i="2"/>
  <c r="C389" i="2"/>
  <c r="O388" i="2"/>
  <c r="N388" i="2"/>
  <c r="M388" i="2"/>
  <c r="L388" i="2"/>
  <c r="K388" i="2"/>
  <c r="J388" i="2"/>
  <c r="I388" i="2"/>
  <c r="H388" i="2"/>
  <c r="G388" i="2"/>
  <c r="F388" i="2"/>
  <c r="E388" i="2"/>
  <c r="D388" i="2"/>
  <c r="C388" i="2"/>
  <c r="O387" i="2"/>
  <c r="N387" i="2"/>
  <c r="M387" i="2"/>
  <c r="L387" i="2"/>
  <c r="K387" i="2"/>
  <c r="J387" i="2"/>
  <c r="I387" i="2"/>
  <c r="H387" i="2"/>
  <c r="G387" i="2"/>
  <c r="F387" i="2"/>
  <c r="E387" i="2"/>
  <c r="D387" i="2"/>
  <c r="C387" i="2"/>
  <c r="O386" i="2"/>
  <c r="N386" i="2"/>
  <c r="M386" i="2"/>
  <c r="L386" i="2"/>
  <c r="K386" i="2"/>
  <c r="J386" i="2"/>
  <c r="I386" i="2"/>
  <c r="H386" i="2"/>
  <c r="G386" i="2"/>
  <c r="F386" i="2"/>
  <c r="E386" i="2"/>
  <c r="D386" i="2"/>
  <c r="C386" i="2"/>
  <c r="O385" i="2"/>
  <c r="N385" i="2"/>
  <c r="M385" i="2"/>
  <c r="L385" i="2"/>
  <c r="K385" i="2"/>
  <c r="J385" i="2"/>
  <c r="I385" i="2"/>
  <c r="H385" i="2"/>
  <c r="G385" i="2"/>
  <c r="F385" i="2"/>
  <c r="E385" i="2"/>
  <c r="D385" i="2"/>
  <c r="C385" i="2"/>
  <c r="O384" i="2"/>
  <c r="N384" i="2"/>
  <c r="M384" i="2"/>
  <c r="L384" i="2"/>
  <c r="K384" i="2"/>
  <c r="J384" i="2"/>
  <c r="I384" i="2"/>
  <c r="H384" i="2"/>
  <c r="G384" i="2"/>
  <c r="F384" i="2"/>
  <c r="E384" i="2"/>
  <c r="D384" i="2"/>
  <c r="C384" i="2"/>
  <c r="O383" i="2"/>
  <c r="N383" i="2"/>
  <c r="M383" i="2"/>
  <c r="L383" i="2"/>
  <c r="K383" i="2"/>
  <c r="J383" i="2"/>
  <c r="I383" i="2"/>
  <c r="H383" i="2"/>
  <c r="G383" i="2"/>
  <c r="F383" i="2"/>
  <c r="E383" i="2"/>
  <c r="D383" i="2"/>
  <c r="C383" i="2"/>
  <c r="O382" i="2"/>
  <c r="N382" i="2"/>
  <c r="M382" i="2"/>
  <c r="L382" i="2"/>
  <c r="K382" i="2"/>
  <c r="J382" i="2"/>
  <c r="I382" i="2"/>
  <c r="H382" i="2"/>
  <c r="G382" i="2"/>
  <c r="F382" i="2"/>
  <c r="E382" i="2"/>
  <c r="D382" i="2"/>
  <c r="C382" i="2"/>
  <c r="O381" i="2"/>
  <c r="N381" i="2"/>
  <c r="M381" i="2"/>
  <c r="L381" i="2"/>
  <c r="K381" i="2"/>
  <c r="J381" i="2"/>
  <c r="I381" i="2"/>
  <c r="H381" i="2"/>
  <c r="G381" i="2"/>
  <c r="F381" i="2"/>
  <c r="E381" i="2"/>
  <c r="D381" i="2"/>
  <c r="C381" i="2"/>
  <c r="O380" i="2"/>
  <c r="N380" i="2"/>
  <c r="M380" i="2"/>
  <c r="L380" i="2"/>
  <c r="K380" i="2"/>
  <c r="J380" i="2"/>
  <c r="I380" i="2"/>
  <c r="H380" i="2"/>
  <c r="G380" i="2"/>
  <c r="F380" i="2"/>
  <c r="E380" i="2"/>
  <c r="D380" i="2"/>
  <c r="C380" i="2"/>
  <c r="O379" i="2"/>
  <c r="N379" i="2"/>
  <c r="M379" i="2"/>
  <c r="L379" i="2"/>
  <c r="K379" i="2"/>
  <c r="J379" i="2"/>
  <c r="I379" i="2"/>
  <c r="H379" i="2"/>
  <c r="G379" i="2"/>
  <c r="F379" i="2"/>
  <c r="E379" i="2"/>
  <c r="D379" i="2"/>
  <c r="C379" i="2"/>
  <c r="O378" i="2"/>
  <c r="N378" i="2"/>
  <c r="M378" i="2"/>
  <c r="L378" i="2"/>
  <c r="K378" i="2"/>
  <c r="J378" i="2"/>
  <c r="I378" i="2"/>
  <c r="H378" i="2"/>
  <c r="G378" i="2"/>
  <c r="F378" i="2"/>
  <c r="E378" i="2"/>
  <c r="D378" i="2"/>
  <c r="C378" i="2"/>
  <c r="O377" i="2"/>
  <c r="N377" i="2"/>
  <c r="M377" i="2"/>
  <c r="L377" i="2"/>
  <c r="K377" i="2"/>
  <c r="J377" i="2"/>
  <c r="I377" i="2"/>
  <c r="H377" i="2"/>
  <c r="G377" i="2"/>
  <c r="F377" i="2"/>
  <c r="E377" i="2"/>
  <c r="D377" i="2"/>
  <c r="C377" i="2"/>
  <c r="O376" i="2"/>
  <c r="N376" i="2"/>
  <c r="M376" i="2"/>
  <c r="L376" i="2"/>
  <c r="K376" i="2"/>
  <c r="J376" i="2"/>
  <c r="I376" i="2"/>
  <c r="H376" i="2"/>
  <c r="G376" i="2"/>
  <c r="F376" i="2"/>
  <c r="E376" i="2"/>
  <c r="D376" i="2"/>
  <c r="C376" i="2"/>
  <c r="O375" i="2"/>
  <c r="N375" i="2"/>
  <c r="M375" i="2"/>
  <c r="L375" i="2"/>
  <c r="K375" i="2"/>
  <c r="J375" i="2"/>
  <c r="I375" i="2"/>
  <c r="H375" i="2"/>
  <c r="G375" i="2"/>
  <c r="F375" i="2"/>
  <c r="E375" i="2"/>
  <c r="D375" i="2"/>
  <c r="C375" i="2"/>
  <c r="O374" i="2"/>
  <c r="N374" i="2"/>
  <c r="M374" i="2"/>
  <c r="L374" i="2"/>
  <c r="K374" i="2"/>
  <c r="J374" i="2"/>
  <c r="I374" i="2"/>
  <c r="H374" i="2"/>
  <c r="G374" i="2"/>
  <c r="F374" i="2"/>
  <c r="E374" i="2"/>
  <c r="D374" i="2"/>
  <c r="C374" i="2"/>
  <c r="O373" i="2"/>
  <c r="N373" i="2"/>
  <c r="M373" i="2"/>
  <c r="L373" i="2"/>
  <c r="K373" i="2"/>
  <c r="J373" i="2"/>
  <c r="I373" i="2"/>
  <c r="H373" i="2"/>
  <c r="G373" i="2"/>
  <c r="F373" i="2"/>
  <c r="E373" i="2"/>
  <c r="D373" i="2"/>
  <c r="C373" i="2"/>
  <c r="O372" i="2"/>
  <c r="N372" i="2"/>
  <c r="M372" i="2"/>
  <c r="L372" i="2"/>
  <c r="K372" i="2"/>
  <c r="J372" i="2"/>
  <c r="I372" i="2"/>
  <c r="H372" i="2"/>
  <c r="G372" i="2"/>
  <c r="F372" i="2"/>
  <c r="E372" i="2"/>
  <c r="D372" i="2"/>
  <c r="C372" i="2"/>
  <c r="O371" i="2"/>
  <c r="N371" i="2"/>
  <c r="M371" i="2"/>
  <c r="L371" i="2"/>
  <c r="K371" i="2"/>
  <c r="J371" i="2"/>
  <c r="I371" i="2"/>
  <c r="H371" i="2"/>
  <c r="G371" i="2"/>
  <c r="F371" i="2"/>
  <c r="E371" i="2"/>
  <c r="D371" i="2"/>
  <c r="C371" i="2"/>
  <c r="O370" i="2"/>
  <c r="N370" i="2"/>
  <c r="M370" i="2"/>
  <c r="L370" i="2"/>
  <c r="K370" i="2"/>
  <c r="J370" i="2"/>
  <c r="I370" i="2"/>
  <c r="H370" i="2"/>
  <c r="G370" i="2"/>
  <c r="F370" i="2"/>
  <c r="E370" i="2"/>
  <c r="D370" i="2"/>
  <c r="C370" i="2"/>
  <c r="O369" i="2"/>
  <c r="N369" i="2"/>
  <c r="M369" i="2"/>
  <c r="L369" i="2"/>
  <c r="K369" i="2"/>
  <c r="J369" i="2"/>
  <c r="I369" i="2"/>
  <c r="H369" i="2"/>
  <c r="G369" i="2"/>
  <c r="F369" i="2"/>
  <c r="E369" i="2"/>
  <c r="D369" i="2"/>
  <c r="C369" i="2"/>
  <c r="O368" i="2"/>
  <c r="N368" i="2"/>
  <c r="M368" i="2"/>
  <c r="L368" i="2"/>
  <c r="K368" i="2"/>
  <c r="J368" i="2"/>
  <c r="I368" i="2"/>
  <c r="H368" i="2"/>
  <c r="G368" i="2"/>
  <c r="F368" i="2"/>
  <c r="E368" i="2"/>
  <c r="D368" i="2"/>
  <c r="C368" i="2"/>
  <c r="O367" i="2"/>
  <c r="N367" i="2"/>
  <c r="M367" i="2"/>
  <c r="L367" i="2"/>
  <c r="K367" i="2"/>
  <c r="J367" i="2"/>
  <c r="I367" i="2"/>
  <c r="H367" i="2"/>
  <c r="G367" i="2"/>
  <c r="F367" i="2"/>
  <c r="E367" i="2"/>
  <c r="D367" i="2"/>
  <c r="C367" i="2"/>
  <c r="O366" i="2"/>
  <c r="N366" i="2"/>
  <c r="M366" i="2"/>
  <c r="L366" i="2"/>
  <c r="K366" i="2"/>
  <c r="J366" i="2"/>
  <c r="I366" i="2"/>
  <c r="H366" i="2"/>
  <c r="G366" i="2"/>
  <c r="F366" i="2"/>
  <c r="E366" i="2"/>
  <c r="D366" i="2"/>
  <c r="C366" i="2"/>
  <c r="O365" i="2"/>
  <c r="N365" i="2"/>
  <c r="M365" i="2"/>
  <c r="L365" i="2"/>
  <c r="K365" i="2"/>
  <c r="J365" i="2"/>
  <c r="I365" i="2"/>
  <c r="H365" i="2"/>
  <c r="G365" i="2"/>
  <c r="F365" i="2"/>
  <c r="E365" i="2"/>
  <c r="D365" i="2"/>
  <c r="C365" i="2"/>
  <c r="O364" i="2"/>
  <c r="N364" i="2"/>
  <c r="M364" i="2"/>
  <c r="L364" i="2"/>
  <c r="K364" i="2"/>
  <c r="J364" i="2"/>
  <c r="I364" i="2"/>
  <c r="H364" i="2"/>
  <c r="G364" i="2"/>
  <c r="F364" i="2"/>
  <c r="E364" i="2"/>
  <c r="D364" i="2"/>
  <c r="C364" i="2"/>
  <c r="O363" i="2"/>
  <c r="N363" i="2"/>
  <c r="M363" i="2"/>
  <c r="L363" i="2"/>
  <c r="K363" i="2"/>
  <c r="J363" i="2"/>
  <c r="I363" i="2"/>
  <c r="H363" i="2"/>
  <c r="G363" i="2"/>
  <c r="F363" i="2"/>
  <c r="E363" i="2"/>
  <c r="D363" i="2"/>
  <c r="C363" i="2"/>
  <c r="O362" i="2"/>
  <c r="N362" i="2"/>
  <c r="M362" i="2"/>
  <c r="L362" i="2"/>
  <c r="K362" i="2"/>
  <c r="J362" i="2"/>
  <c r="I362" i="2"/>
  <c r="H362" i="2"/>
  <c r="G362" i="2"/>
  <c r="F362" i="2"/>
  <c r="E362" i="2"/>
  <c r="D362" i="2"/>
  <c r="C362" i="2"/>
  <c r="O361" i="2"/>
  <c r="N361" i="2"/>
  <c r="M361" i="2"/>
  <c r="L361" i="2"/>
  <c r="K361" i="2"/>
  <c r="J361" i="2"/>
  <c r="I361" i="2"/>
  <c r="H361" i="2"/>
  <c r="G361" i="2"/>
  <c r="F361" i="2"/>
  <c r="E361" i="2"/>
  <c r="D361" i="2"/>
  <c r="C361" i="2"/>
  <c r="O360" i="2"/>
  <c r="N360" i="2"/>
  <c r="M360" i="2"/>
  <c r="L360" i="2"/>
  <c r="K360" i="2"/>
  <c r="J360" i="2"/>
  <c r="I360" i="2"/>
  <c r="H360" i="2"/>
  <c r="G360" i="2"/>
  <c r="F360" i="2"/>
  <c r="E360" i="2"/>
  <c r="D360" i="2"/>
  <c r="C360" i="2"/>
  <c r="O359" i="2"/>
  <c r="N359" i="2"/>
  <c r="M359" i="2"/>
  <c r="L359" i="2"/>
  <c r="K359" i="2"/>
  <c r="J359" i="2"/>
  <c r="I359" i="2"/>
  <c r="H359" i="2"/>
  <c r="G359" i="2"/>
  <c r="F359" i="2"/>
  <c r="E359" i="2"/>
  <c r="D359" i="2"/>
  <c r="C359" i="2"/>
  <c r="O358" i="2"/>
  <c r="N358" i="2"/>
  <c r="M358" i="2"/>
  <c r="L358" i="2"/>
  <c r="K358" i="2"/>
  <c r="J358" i="2"/>
  <c r="I358" i="2"/>
  <c r="H358" i="2"/>
  <c r="G358" i="2"/>
  <c r="F358" i="2"/>
  <c r="E358" i="2"/>
  <c r="D358" i="2"/>
  <c r="C358" i="2"/>
  <c r="O357" i="2"/>
  <c r="N357" i="2"/>
  <c r="M357" i="2"/>
  <c r="L357" i="2"/>
  <c r="K357" i="2"/>
  <c r="J357" i="2"/>
  <c r="I357" i="2"/>
  <c r="H357" i="2"/>
  <c r="G357" i="2"/>
  <c r="F357" i="2"/>
  <c r="E357" i="2"/>
  <c r="D357" i="2"/>
  <c r="C357" i="2"/>
  <c r="O356" i="2"/>
  <c r="N356" i="2"/>
  <c r="M356" i="2"/>
  <c r="L356" i="2"/>
  <c r="K356" i="2"/>
  <c r="J356" i="2"/>
  <c r="I356" i="2"/>
  <c r="H356" i="2"/>
  <c r="G356" i="2"/>
  <c r="F356" i="2"/>
  <c r="E356" i="2"/>
  <c r="D356" i="2"/>
  <c r="C356" i="2"/>
  <c r="O355" i="2"/>
  <c r="N355" i="2"/>
  <c r="M355" i="2"/>
  <c r="L355" i="2"/>
  <c r="K355" i="2"/>
  <c r="J355" i="2"/>
  <c r="I355" i="2"/>
  <c r="H355" i="2"/>
  <c r="G355" i="2"/>
  <c r="F355" i="2"/>
  <c r="E355" i="2"/>
  <c r="D355" i="2"/>
  <c r="C355" i="2"/>
  <c r="O354" i="2"/>
  <c r="N354" i="2"/>
  <c r="M354" i="2"/>
  <c r="L354" i="2"/>
  <c r="K354" i="2"/>
  <c r="J354" i="2"/>
  <c r="I354" i="2"/>
  <c r="H354" i="2"/>
  <c r="G354" i="2"/>
  <c r="F354" i="2"/>
  <c r="E354" i="2"/>
  <c r="D354" i="2"/>
  <c r="C354" i="2"/>
  <c r="O353" i="2"/>
  <c r="N353" i="2"/>
  <c r="M353" i="2"/>
  <c r="L353" i="2"/>
  <c r="K353" i="2"/>
  <c r="J353" i="2"/>
  <c r="I353" i="2"/>
  <c r="H353" i="2"/>
  <c r="G353" i="2"/>
  <c r="F353" i="2"/>
  <c r="E353" i="2"/>
  <c r="D353" i="2"/>
  <c r="C353" i="2"/>
  <c r="O352" i="2"/>
  <c r="N352" i="2"/>
  <c r="M352" i="2"/>
  <c r="L352" i="2"/>
  <c r="K352" i="2"/>
  <c r="J352" i="2"/>
  <c r="I352" i="2"/>
  <c r="H352" i="2"/>
  <c r="G352" i="2"/>
  <c r="F352" i="2"/>
  <c r="E352" i="2"/>
  <c r="D352" i="2"/>
  <c r="C352" i="2"/>
  <c r="O351" i="2"/>
  <c r="N351" i="2"/>
  <c r="M351" i="2"/>
  <c r="L351" i="2"/>
  <c r="K351" i="2"/>
  <c r="J351" i="2"/>
  <c r="I351" i="2"/>
  <c r="H351" i="2"/>
  <c r="G351" i="2"/>
  <c r="F351" i="2"/>
  <c r="E351" i="2"/>
  <c r="D351" i="2"/>
  <c r="C351" i="2"/>
  <c r="O350" i="2"/>
  <c r="N350" i="2"/>
  <c r="M350" i="2"/>
  <c r="L350" i="2"/>
  <c r="K350" i="2"/>
  <c r="J350" i="2"/>
  <c r="I350" i="2"/>
  <c r="H350" i="2"/>
  <c r="G350" i="2"/>
  <c r="F350" i="2"/>
  <c r="E350" i="2"/>
  <c r="D350" i="2"/>
  <c r="C350" i="2"/>
  <c r="O349" i="2"/>
  <c r="N349" i="2"/>
  <c r="M349" i="2"/>
  <c r="L349" i="2"/>
  <c r="K349" i="2"/>
  <c r="J349" i="2"/>
  <c r="I349" i="2"/>
  <c r="H349" i="2"/>
  <c r="G349" i="2"/>
  <c r="F349" i="2"/>
  <c r="E349" i="2"/>
  <c r="D349" i="2"/>
  <c r="C349" i="2"/>
  <c r="O348" i="2"/>
  <c r="N348" i="2"/>
  <c r="M348" i="2"/>
  <c r="L348" i="2"/>
  <c r="K348" i="2"/>
  <c r="J348" i="2"/>
  <c r="I348" i="2"/>
  <c r="H348" i="2"/>
  <c r="G348" i="2"/>
  <c r="F348" i="2"/>
  <c r="E348" i="2"/>
  <c r="D348" i="2"/>
  <c r="C348" i="2"/>
  <c r="O347" i="2"/>
  <c r="N347" i="2"/>
  <c r="M347" i="2"/>
  <c r="L347" i="2"/>
  <c r="K347" i="2"/>
  <c r="J347" i="2"/>
  <c r="I347" i="2"/>
  <c r="H347" i="2"/>
  <c r="G347" i="2"/>
  <c r="F347" i="2"/>
  <c r="E347" i="2"/>
  <c r="D347" i="2"/>
  <c r="C347" i="2"/>
  <c r="O346" i="2"/>
  <c r="N346" i="2"/>
  <c r="M346" i="2"/>
  <c r="L346" i="2"/>
  <c r="K346" i="2"/>
  <c r="J346" i="2"/>
  <c r="I346" i="2"/>
  <c r="H346" i="2"/>
  <c r="G346" i="2"/>
  <c r="F346" i="2"/>
  <c r="E346" i="2"/>
  <c r="D346" i="2"/>
  <c r="C346" i="2"/>
  <c r="O345" i="2"/>
  <c r="N345" i="2"/>
  <c r="M345" i="2"/>
  <c r="L345" i="2"/>
  <c r="K345" i="2"/>
  <c r="J345" i="2"/>
  <c r="I345" i="2"/>
  <c r="H345" i="2"/>
  <c r="G345" i="2"/>
  <c r="F345" i="2"/>
  <c r="E345" i="2"/>
  <c r="D345" i="2"/>
  <c r="C345" i="2"/>
  <c r="O344" i="2"/>
  <c r="N344" i="2"/>
  <c r="M344" i="2"/>
  <c r="L344" i="2"/>
  <c r="K344" i="2"/>
  <c r="J344" i="2"/>
  <c r="I344" i="2"/>
  <c r="H344" i="2"/>
  <c r="G344" i="2"/>
  <c r="F344" i="2"/>
  <c r="E344" i="2"/>
  <c r="D344" i="2"/>
  <c r="C344" i="2"/>
  <c r="O343" i="2"/>
  <c r="N343" i="2"/>
  <c r="M343" i="2"/>
  <c r="L343" i="2"/>
  <c r="K343" i="2"/>
  <c r="J343" i="2"/>
  <c r="I343" i="2"/>
  <c r="H343" i="2"/>
  <c r="G343" i="2"/>
  <c r="F343" i="2"/>
  <c r="E343" i="2"/>
  <c r="D343" i="2"/>
  <c r="C343" i="2"/>
  <c r="O342" i="2"/>
  <c r="N342" i="2"/>
  <c r="M342" i="2"/>
  <c r="L342" i="2"/>
  <c r="K342" i="2"/>
  <c r="J342" i="2"/>
  <c r="I342" i="2"/>
  <c r="H342" i="2"/>
  <c r="G342" i="2"/>
  <c r="F342" i="2"/>
  <c r="E342" i="2"/>
  <c r="D342" i="2"/>
  <c r="C342" i="2"/>
  <c r="O341" i="2"/>
  <c r="N341" i="2"/>
  <c r="M341" i="2"/>
  <c r="L341" i="2"/>
  <c r="K341" i="2"/>
  <c r="J341" i="2"/>
  <c r="I341" i="2"/>
  <c r="H341" i="2"/>
  <c r="G341" i="2"/>
  <c r="F341" i="2"/>
  <c r="E341" i="2"/>
  <c r="D341" i="2"/>
  <c r="C341" i="2"/>
  <c r="O340" i="2"/>
  <c r="N340" i="2"/>
  <c r="M340" i="2"/>
  <c r="L340" i="2"/>
  <c r="K340" i="2"/>
  <c r="J340" i="2"/>
  <c r="I340" i="2"/>
  <c r="H340" i="2"/>
  <c r="G340" i="2"/>
  <c r="F340" i="2"/>
  <c r="E340" i="2"/>
  <c r="D340" i="2"/>
  <c r="C340" i="2"/>
  <c r="O339" i="2"/>
  <c r="N339" i="2"/>
  <c r="M339" i="2"/>
  <c r="L339" i="2"/>
  <c r="K339" i="2"/>
  <c r="J339" i="2"/>
  <c r="I339" i="2"/>
  <c r="H339" i="2"/>
  <c r="G339" i="2"/>
  <c r="F339" i="2"/>
  <c r="E339" i="2"/>
  <c r="D339" i="2"/>
  <c r="C339" i="2"/>
  <c r="O338" i="2"/>
  <c r="N338" i="2"/>
  <c r="M338" i="2"/>
  <c r="L338" i="2"/>
  <c r="K338" i="2"/>
  <c r="J338" i="2"/>
  <c r="I338" i="2"/>
  <c r="H338" i="2"/>
  <c r="G338" i="2"/>
  <c r="F338" i="2"/>
  <c r="E338" i="2"/>
  <c r="D338" i="2"/>
  <c r="C338" i="2"/>
  <c r="O337" i="2"/>
  <c r="N337" i="2"/>
  <c r="M337" i="2"/>
  <c r="L337" i="2"/>
  <c r="K337" i="2"/>
  <c r="J337" i="2"/>
  <c r="I337" i="2"/>
  <c r="H337" i="2"/>
  <c r="G337" i="2"/>
  <c r="F337" i="2"/>
  <c r="E337" i="2"/>
  <c r="D337" i="2"/>
  <c r="C337" i="2"/>
  <c r="O336" i="2"/>
  <c r="N336" i="2"/>
  <c r="M336" i="2"/>
  <c r="L336" i="2"/>
  <c r="K336" i="2"/>
  <c r="J336" i="2"/>
  <c r="I336" i="2"/>
  <c r="H336" i="2"/>
  <c r="G336" i="2"/>
  <c r="F336" i="2"/>
  <c r="E336" i="2"/>
  <c r="D336" i="2"/>
  <c r="C336" i="2"/>
  <c r="O335" i="2"/>
  <c r="N335" i="2"/>
  <c r="M335" i="2"/>
  <c r="L335" i="2"/>
  <c r="K335" i="2"/>
  <c r="J335" i="2"/>
  <c r="I335" i="2"/>
  <c r="H335" i="2"/>
  <c r="G335" i="2"/>
  <c r="F335" i="2"/>
  <c r="E335" i="2"/>
  <c r="D335" i="2"/>
  <c r="C335" i="2"/>
  <c r="O334" i="2"/>
  <c r="N334" i="2"/>
  <c r="M334" i="2"/>
  <c r="L334" i="2"/>
  <c r="K334" i="2"/>
  <c r="J334" i="2"/>
  <c r="I334" i="2"/>
  <c r="H334" i="2"/>
  <c r="G334" i="2"/>
  <c r="F334" i="2"/>
  <c r="E334" i="2"/>
  <c r="D334" i="2"/>
  <c r="C334" i="2"/>
  <c r="O333" i="2"/>
  <c r="N333" i="2"/>
  <c r="M333" i="2"/>
  <c r="L333" i="2"/>
  <c r="K333" i="2"/>
  <c r="J333" i="2"/>
  <c r="I333" i="2"/>
  <c r="H333" i="2"/>
  <c r="G333" i="2"/>
  <c r="F333" i="2"/>
  <c r="E333" i="2"/>
  <c r="D333" i="2"/>
  <c r="C333" i="2"/>
  <c r="O332" i="2"/>
  <c r="N332" i="2"/>
  <c r="M332" i="2"/>
  <c r="L332" i="2"/>
  <c r="K332" i="2"/>
  <c r="J332" i="2"/>
  <c r="I332" i="2"/>
  <c r="H332" i="2"/>
  <c r="G332" i="2"/>
  <c r="F332" i="2"/>
  <c r="E332" i="2"/>
  <c r="D332" i="2"/>
  <c r="C332" i="2"/>
  <c r="O331" i="2"/>
  <c r="N331" i="2"/>
  <c r="M331" i="2"/>
  <c r="L331" i="2"/>
  <c r="K331" i="2"/>
  <c r="J331" i="2"/>
  <c r="I331" i="2"/>
  <c r="H331" i="2"/>
  <c r="G331" i="2"/>
  <c r="F331" i="2"/>
  <c r="E331" i="2"/>
  <c r="D331" i="2"/>
  <c r="C331" i="2"/>
  <c r="O330" i="2"/>
  <c r="N330" i="2"/>
  <c r="M330" i="2"/>
  <c r="L330" i="2"/>
  <c r="K330" i="2"/>
  <c r="J330" i="2"/>
  <c r="I330" i="2"/>
  <c r="H330" i="2"/>
  <c r="G330" i="2"/>
  <c r="F330" i="2"/>
  <c r="E330" i="2"/>
  <c r="D330" i="2"/>
  <c r="C330" i="2"/>
  <c r="O329" i="2"/>
  <c r="N329" i="2"/>
  <c r="M329" i="2"/>
  <c r="L329" i="2"/>
  <c r="K329" i="2"/>
  <c r="J329" i="2"/>
  <c r="I329" i="2"/>
  <c r="H329" i="2"/>
  <c r="G329" i="2"/>
  <c r="F329" i="2"/>
  <c r="E329" i="2"/>
  <c r="D329" i="2"/>
  <c r="C329" i="2"/>
  <c r="O328" i="2"/>
  <c r="N328" i="2"/>
  <c r="M328" i="2"/>
  <c r="L328" i="2"/>
  <c r="K328" i="2"/>
  <c r="J328" i="2"/>
  <c r="I328" i="2"/>
  <c r="H328" i="2"/>
  <c r="G328" i="2"/>
  <c r="F328" i="2"/>
  <c r="E328" i="2"/>
  <c r="D328" i="2"/>
  <c r="C328" i="2"/>
  <c r="O327" i="2"/>
  <c r="N327" i="2"/>
  <c r="M327" i="2"/>
  <c r="L327" i="2"/>
  <c r="K327" i="2"/>
  <c r="J327" i="2"/>
  <c r="I327" i="2"/>
  <c r="H327" i="2"/>
  <c r="G327" i="2"/>
  <c r="F327" i="2"/>
  <c r="E327" i="2"/>
  <c r="D327" i="2"/>
  <c r="C327" i="2"/>
  <c r="O326" i="2"/>
  <c r="N326" i="2"/>
  <c r="M326" i="2"/>
  <c r="L326" i="2"/>
  <c r="K326" i="2"/>
  <c r="J326" i="2"/>
  <c r="I326" i="2"/>
  <c r="H326" i="2"/>
  <c r="G326" i="2"/>
  <c r="F326" i="2"/>
  <c r="E326" i="2"/>
  <c r="D326" i="2"/>
  <c r="C326" i="2"/>
  <c r="O325" i="2"/>
  <c r="N325" i="2"/>
  <c r="M325" i="2"/>
  <c r="L325" i="2"/>
  <c r="K325" i="2"/>
  <c r="J325" i="2"/>
  <c r="I325" i="2"/>
  <c r="H325" i="2"/>
  <c r="G325" i="2"/>
  <c r="F325" i="2"/>
  <c r="E325" i="2"/>
  <c r="D325" i="2"/>
  <c r="C325" i="2"/>
  <c r="O324" i="2"/>
  <c r="N324" i="2"/>
  <c r="M324" i="2"/>
  <c r="L324" i="2"/>
  <c r="K324" i="2"/>
  <c r="J324" i="2"/>
  <c r="I324" i="2"/>
  <c r="H324" i="2"/>
  <c r="G324" i="2"/>
  <c r="F324" i="2"/>
  <c r="E324" i="2"/>
  <c r="D324" i="2"/>
  <c r="C324" i="2"/>
  <c r="O323" i="2"/>
  <c r="N323" i="2"/>
  <c r="M323" i="2"/>
  <c r="L323" i="2"/>
  <c r="K323" i="2"/>
  <c r="J323" i="2"/>
  <c r="I323" i="2"/>
  <c r="H323" i="2"/>
  <c r="G323" i="2"/>
  <c r="F323" i="2"/>
  <c r="E323" i="2"/>
  <c r="D323" i="2"/>
  <c r="C323" i="2"/>
  <c r="O322" i="2"/>
  <c r="N322" i="2"/>
  <c r="M322" i="2"/>
  <c r="L322" i="2"/>
  <c r="K322" i="2"/>
  <c r="J322" i="2"/>
  <c r="I322" i="2"/>
  <c r="H322" i="2"/>
  <c r="G322" i="2"/>
  <c r="F322" i="2"/>
  <c r="E322" i="2"/>
  <c r="D322" i="2"/>
  <c r="C322" i="2"/>
  <c r="O321" i="2"/>
  <c r="N321" i="2"/>
  <c r="M321" i="2"/>
  <c r="L321" i="2"/>
  <c r="K321" i="2"/>
  <c r="J321" i="2"/>
  <c r="I321" i="2"/>
  <c r="H321" i="2"/>
  <c r="G321" i="2"/>
  <c r="F321" i="2"/>
  <c r="E321" i="2"/>
  <c r="D321" i="2"/>
  <c r="C321" i="2"/>
  <c r="O320" i="2"/>
  <c r="N320" i="2"/>
  <c r="M320" i="2"/>
  <c r="L320" i="2"/>
  <c r="K320" i="2"/>
  <c r="J320" i="2"/>
  <c r="I320" i="2"/>
  <c r="H320" i="2"/>
  <c r="G320" i="2"/>
  <c r="F320" i="2"/>
  <c r="E320" i="2"/>
  <c r="D320" i="2"/>
  <c r="C320" i="2"/>
  <c r="O319" i="2"/>
  <c r="N319" i="2"/>
  <c r="M319" i="2"/>
  <c r="L319" i="2"/>
  <c r="K319" i="2"/>
  <c r="J319" i="2"/>
  <c r="I319" i="2"/>
  <c r="H319" i="2"/>
  <c r="G319" i="2"/>
  <c r="F319" i="2"/>
  <c r="E319" i="2"/>
  <c r="D319" i="2"/>
  <c r="C319" i="2"/>
  <c r="O318" i="2"/>
  <c r="N318" i="2"/>
  <c r="M318" i="2"/>
  <c r="L318" i="2"/>
  <c r="K318" i="2"/>
  <c r="J318" i="2"/>
  <c r="I318" i="2"/>
  <c r="H318" i="2"/>
  <c r="G318" i="2"/>
  <c r="F318" i="2"/>
  <c r="E318" i="2"/>
  <c r="D318" i="2"/>
  <c r="C318" i="2"/>
  <c r="O317" i="2"/>
  <c r="N317" i="2"/>
  <c r="M317" i="2"/>
  <c r="L317" i="2"/>
  <c r="K317" i="2"/>
  <c r="J317" i="2"/>
  <c r="I317" i="2"/>
  <c r="H317" i="2"/>
  <c r="G317" i="2"/>
  <c r="F317" i="2"/>
  <c r="E317" i="2"/>
  <c r="D317" i="2"/>
  <c r="C317" i="2"/>
  <c r="O316" i="2"/>
  <c r="N316" i="2"/>
  <c r="M316" i="2"/>
  <c r="L316" i="2"/>
  <c r="K316" i="2"/>
  <c r="J316" i="2"/>
  <c r="I316" i="2"/>
  <c r="H316" i="2"/>
  <c r="G316" i="2"/>
  <c r="F316" i="2"/>
  <c r="E316" i="2"/>
  <c r="D316" i="2"/>
  <c r="C316" i="2"/>
  <c r="O315" i="2"/>
  <c r="N315" i="2"/>
  <c r="M315" i="2"/>
  <c r="L315" i="2"/>
  <c r="K315" i="2"/>
  <c r="J315" i="2"/>
  <c r="I315" i="2"/>
  <c r="H315" i="2"/>
  <c r="G315" i="2"/>
  <c r="F315" i="2"/>
  <c r="E315" i="2"/>
  <c r="D315" i="2"/>
  <c r="C315" i="2"/>
  <c r="O314" i="2"/>
  <c r="N314" i="2"/>
  <c r="M314" i="2"/>
  <c r="L314" i="2"/>
  <c r="K314" i="2"/>
  <c r="J314" i="2"/>
  <c r="I314" i="2"/>
  <c r="H314" i="2"/>
  <c r="G314" i="2"/>
  <c r="F314" i="2"/>
  <c r="E314" i="2"/>
  <c r="D314" i="2"/>
  <c r="C314" i="2"/>
  <c r="O313" i="2"/>
  <c r="N313" i="2"/>
  <c r="M313" i="2"/>
  <c r="L313" i="2"/>
  <c r="K313" i="2"/>
  <c r="J313" i="2"/>
  <c r="I313" i="2"/>
  <c r="H313" i="2"/>
  <c r="G313" i="2"/>
  <c r="F313" i="2"/>
  <c r="E313" i="2"/>
  <c r="D313" i="2"/>
  <c r="C313" i="2"/>
  <c r="O312" i="2"/>
  <c r="N312" i="2"/>
  <c r="M312" i="2"/>
  <c r="L312" i="2"/>
  <c r="K312" i="2"/>
  <c r="J312" i="2"/>
  <c r="I312" i="2"/>
  <c r="H312" i="2"/>
  <c r="G312" i="2"/>
  <c r="F312" i="2"/>
  <c r="E312" i="2"/>
  <c r="D312" i="2"/>
  <c r="C312" i="2"/>
  <c r="O311" i="2"/>
  <c r="N311" i="2"/>
  <c r="M311" i="2"/>
  <c r="L311" i="2"/>
  <c r="K311" i="2"/>
  <c r="J311" i="2"/>
  <c r="I311" i="2"/>
  <c r="H311" i="2"/>
  <c r="G311" i="2"/>
  <c r="F311" i="2"/>
  <c r="E311" i="2"/>
  <c r="D311" i="2"/>
  <c r="C311" i="2"/>
  <c r="O310" i="2"/>
  <c r="N310" i="2"/>
  <c r="M310" i="2"/>
  <c r="L310" i="2"/>
  <c r="K310" i="2"/>
  <c r="J310" i="2"/>
  <c r="I310" i="2"/>
  <c r="H310" i="2"/>
  <c r="G310" i="2"/>
  <c r="F310" i="2"/>
  <c r="E310" i="2"/>
  <c r="D310" i="2"/>
  <c r="C310" i="2"/>
  <c r="O309" i="2"/>
  <c r="N309" i="2"/>
  <c r="M309" i="2"/>
  <c r="L309" i="2"/>
  <c r="K309" i="2"/>
  <c r="J309" i="2"/>
  <c r="I309" i="2"/>
  <c r="H309" i="2"/>
  <c r="G309" i="2"/>
  <c r="F309" i="2"/>
  <c r="E309" i="2"/>
  <c r="D309" i="2"/>
  <c r="C309" i="2"/>
  <c r="O308" i="2"/>
  <c r="N308" i="2"/>
  <c r="M308" i="2"/>
  <c r="L308" i="2"/>
  <c r="K308" i="2"/>
  <c r="J308" i="2"/>
  <c r="I308" i="2"/>
  <c r="H308" i="2"/>
  <c r="G308" i="2"/>
  <c r="F308" i="2"/>
  <c r="E308" i="2"/>
  <c r="D308" i="2"/>
  <c r="C308" i="2"/>
  <c r="O307" i="2"/>
  <c r="N307" i="2"/>
  <c r="M307" i="2"/>
  <c r="L307" i="2"/>
  <c r="K307" i="2"/>
  <c r="J307" i="2"/>
  <c r="I307" i="2"/>
  <c r="H307" i="2"/>
  <c r="G307" i="2"/>
  <c r="F307" i="2"/>
  <c r="E307" i="2"/>
  <c r="D307" i="2"/>
  <c r="C307" i="2"/>
  <c r="O306" i="2"/>
  <c r="N306" i="2"/>
  <c r="M306" i="2"/>
  <c r="L306" i="2"/>
  <c r="K306" i="2"/>
  <c r="J306" i="2"/>
  <c r="I306" i="2"/>
  <c r="H306" i="2"/>
  <c r="G306" i="2"/>
  <c r="F306" i="2"/>
  <c r="E306" i="2"/>
  <c r="D306" i="2"/>
  <c r="C306" i="2"/>
  <c r="O305" i="2"/>
  <c r="N305" i="2"/>
  <c r="M305" i="2"/>
  <c r="L305" i="2"/>
  <c r="K305" i="2"/>
  <c r="J305" i="2"/>
  <c r="I305" i="2"/>
  <c r="H305" i="2"/>
  <c r="G305" i="2"/>
  <c r="F305" i="2"/>
  <c r="E305" i="2"/>
  <c r="D305" i="2"/>
  <c r="C305" i="2"/>
  <c r="O304" i="2"/>
  <c r="N304" i="2"/>
  <c r="M304" i="2"/>
  <c r="L304" i="2"/>
  <c r="K304" i="2"/>
  <c r="J304" i="2"/>
  <c r="I304" i="2"/>
  <c r="H304" i="2"/>
  <c r="G304" i="2"/>
  <c r="F304" i="2"/>
  <c r="E304" i="2"/>
  <c r="D304" i="2"/>
  <c r="C304" i="2"/>
  <c r="O303" i="2"/>
  <c r="N303" i="2"/>
  <c r="M303" i="2"/>
  <c r="L303" i="2"/>
  <c r="K303" i="2"/>
  <c r="J303" i="2"/>
  <c r="I303" i="2"/>
  <c r="H303" i="2"/>
  <c r="G303" i="2"/>
  <c r="F303" i="2"/>
  <c r="E303" i="2"/>
  <c r="D303" i="2"/>
  <c r="C303" i="2"/>
  <c r="O302" i="2"/>
  <c r="N302" i="2"/>
  <c r="M302" i="2"/>
  <c r="L302" i="2"/>
  <c r="K302" i="2"/>
  <c r="J302" i="2"/>
  <c r="I302" i="2"/>
  <c r="H302" i="2"/>
  <c r="G302" i="2"/>
  <c r="F302" i="2"/>
  <c r="E302" i="2"/>
  <c r="D302" i="2"/>
  <c r="C302" i="2"/>
  <c r="O301" i="2"/>
  <c r="N301" i="2"/>
  <c r="M301" i="2"/>
  <c r="L301" i="2"/>
  <c r="K301" i="2"/>
  <c r="J301" i="2"/>
  <c r="I301" i="2"/>
  <c r="H301" i="2"/>
  <c r="G301" i="2"/>
  <c r="F301" i="2"/>
  <c r="E301" i="2"/>
  <c r="D301" i="2"/>
  <c r="C301" i="2"/>
  <c r="O300" i="2"/>
  <c r="N300" i="2"/>
  <c r="M300" i="2"/>
  <c r="L300" i="2"/>
  <c r="K300" i="2"/>
  <c r="J300" i="2"/>
  <c r="I300" i="2"/>
  <c r="H300" i="2"/>
  <c r="G300" i="2"/>
  <c r="F300" i="2"/>
  <c r="E300" i="2"/>
  <c r="D300" i="2"/>
  <c r="C300" i="2"/>
  <c r="O299" i="2"/>
  <c r="N299" i="2"/>
  <c r="M299" i="2"/>
  <c r="L299" i="2"/>
  <c r="K299" i="2"/>
  <c r="J299" i="2"/>
  <c r="I299" i="2"/>
  <c r="H299" i="2"/>
  <c r="G299" i="2"/>
  <c r="F299" i="2"/>
  <c r="E299" i="2"/>
  <c r="D299" i="2"/>
  <c r="C299" i="2"/>
  <c r="O298" i="2"/>
  <c r="N298" i="2"/>
  <c r="M298" i="2"/>
  <c r="L298" i="2"/>
  <c r="K298" i="2"/>
  <c r="J298" i="2"/>
  <c r="I298" i="2"/>
  <c r="H298" i="2"/>
  <c r="G298" i="2"/>
  <c r="F298" i="2"/>
  <c r="E298" i="2"/>
  <c r="D298" i="2"/>
  <c r="C298" i="2"/>
  <c r="O297" i="2"/>
  <c r="N297" i="2"/>
  <c r="M297" i="2"/>
  <c r="L297" i="2"/>
  <c r="K297" i="2"/>
  <c r="J297" i="2"/>
  <c r="I297" i="2"/>
  <c r="H297" i="2"/>
  <c r="G297" i="2"/>
  <c r="F297" i="2"/>
  <c r="E297" i="2"/>
  <c r="D297" i="2"/>
  <c r="C297" i="2"/>
  <c r="O296" i="2"/>
  <c r="N296" i="2"/>
  <c r="M296" i="2"/>
  <c r="L296" i="2"/>
  <c r="K296" i="2"/>
  <c r="J296" i="2"/>
  <c r="I296" i="2"/>
  <c r="H296" i="2"/>
  <c r="G296" i="2"/>
  <c r="F296" i="2"/>
  <c r="E296" i="2"/>
  <c r="D296" i="2"/>
  <c r="C296" i="2"/>
  <c r="O295" i="2"/>
  <c r="N295" i="2"/>
  <c r="M295" i="2"/>
  <c r="L295" i="2"/>
  <c r="K295" i="2"/>
  <c r="J295" i="2"/>
  <c r="I295" i="2"/>
  <c r="H295" i="2"/>
  <c r="G295" i="2"/>
  <c r="F295" i="2"/>
  <c r="E295" i="2"/>
  <c r="D295" i="2"/>
  <c r="C295" i="2"/>
  <c r="O294" i="2"/>
  <c r="N294" i="2"/>
  <c r="M294" i="2"/>
  <c r="L294" i="2"/>
  <c r="K294" i="2"/>
  <c r="J294" i="2"/>
  <c r="I294" i="2"/>
  <c r="H294" i="2"/>
  <c r="G294" i="2"/>
  <c r="F294" i="2"/>
  <c r="E294" i="2"/>
  <c r="D294" i="2"/>
  <c r="C294" i="2"/>
  <c r="O293" i="2"/>
  <c r="N293" i="2"/>
  <c r="M293" i="2"/>
  <c r="L293" i="2"/>
  <c r="K293" i="2"/>
  <c r="J293" i="2"/>
  <c r="I293" i="2"/>
  <c r="H293" i="2"/>
  <c r="G293" i="2"/>
  <c r="F293" i="2"/>
  <c r="E293" i="2"/>
  <c r="D293" i="2"/>
  <c r="C293" i="2"/>
  <c r="O292" i="2"/>
  <c r="N292" i="2"/>
  <c r="M292" i="2"/>
  <c r="L292" i="2"/>
  <c r="K292" i="2"/>
  <c r="J292" i="2"/>
  <c r="I292" i="2"/>
  <c r="H292" i="2"/>
  <c r="G292" i="2"/>
  <c r="F292" i="2"/>
  <c r="E292" i="2"/>
  <c r="D292" i="2"/>
  <c r="C292" i="2"/>
  <c r="O291" i="2"/>
  <c r="N291" i="2"/>
  <c r="M291" i="2"/>
  <c r="L291" i="2"/>
  <c r="K291" i="2"/>
  <c r="J291" i="2"/>
  <c r="I291" i="2"/>
  <c r="H291" i="2"/>
  <c r="G291" i="2"/>
  <c r="F291" i="2"/>
  <c r="E291" i="2"/>
  <c r="D291" i="2"/>
  <c r="C291" i="2"/>
  <c r="O290" i="2"/>
  <c r="N290" i="2"/>
  <c r="M290" i="2"/>
  <c r="L290" i="2"/>
  <c r="K290" i="2"/>
  <c r="J290" i="2"/>
  <c r="I290" i="2"/>
  <c r="H290" i="2"/>
  <c r="G290" i="2"/>
  <c r="F290" i="2"/>
  <c r="E290" i="2"/>
  <c r="D290" i="2"/>
  <c r="C290" i="2"/>
  <c r="O289" i="2"/>
  <c r="N289" i="2"/>
  <c r="M289" i="2"/>
  <c r="L289" i="2"/>
  <c r="K289" i="2"/>
  <c r="J289" i="2"/>
  <c r="I289" i="2"/>
  <c r="H289" i="2"/>
  <c r="G289" i="2"/>
  <c r="F289" i="2"/>
  <c r="E289" i="2"/>
  <c r="D289" i="2"/>
  <c r="C289" i="2"/>
  <c r="O288" i="2"/>
  <c r="N288" i="2"/>
  <c r="M288" i="2"/>
  <c r="L288" i="2"/>
  <c r="K288" i="2"/>
  <c r="J288" i="2"/>
  <c r="I288" i="2"/>
  <c r="H288" i="2"/>
  <c r="G288" i="2"/>
  <c r="F288" i="2"/>
  <c r="E288" i="2"/>
  <c r="D288" i="2"/>
  <c r="C288" i="2"/>
  <c r="O287" i="2"/>
  <c r="N287" i="2"/>
  <c r="M287" i="2"/>
  <c r="L287" i="2"/>
  <c r="K287" i="2"/>
  <c r="J287" i="2"/>
  <c r="I287" i="2"/>
  <c r="H287" i="2"/>
  <c r="G287" i="2"/>
  <c r="F287" i="2"/>
  <c r="E287" i="2"/>
  <c r="D287" i="2"/>
  <c r="C287" i="2"/>
  <c r="O286" i="2"/>
  <c r="N286" i="2"/>
  <c r="M286" i="2"/>
  <c r="L286" i="2"/>
  <c r="K286" i="2"/>
  <c r="J286" i="2"/>
  <c r="I286" i="2"/>
  <c r="H286" i="2"/>
  <c r="G286" i="2"/>
  <c r="F286" i="2"/>
  <c r="E286" i="2"/>
  <c r="D286" i="2"/>
  <c r="C286" i="2"/>
  <c r="O285" i="2"/>
  <c r="N285" i="2"/>
  <c r="M285" i="2"/>
  <c r="L285" i="2"/>
  <c r="K285" i="2"/>
  <c r="J285" i="2"/>
  <c r="I285" i="2"/>
  <c r="H285" i="2"/>
  <c r="G285" i="2"/>
  <c r="F285" i="2"/>
  <c r="E285" i="2"/>
  <c r="D285" i="2"/>
  <c r="C285" i="2"/>
  <c r="O284" i="2"/>
  <c r="N284" i="2"/>
  <c r="M284" i="2"/>
  <c r="L284" i="2"/>
  <c r="K284" i="2"/>
  <c r="J284" i="2"/>
  <c r="I284" i="2"/>
  <c r="H284" i="2"/>
  <c r="G284" i="2"/>
  <c r="F284" i="2"/>
  <c r="E284" i="2"/>
  <c r="D284" i="2"/>
  <c r="C284" i="2"/>
  <c r="O283" i="2"/>
  <c r="N283" i="2"/>
  <c r="M283" i="2"/>
  <c r="L283" i="2"/>
  <c r="K283" i="2"/>
  <c r="J283" i="2"/>
  <c r="I283" i="2"/>
  <c r="H283" i="2"/>
  <c r="G283" i="2"/>
  <c r="F283" i="2"/>
  <c r="E283" i="2"/>
  <c r="D283" i="2"/>
  <c r="C283" i="2"/>
  <c r="O282" i="2"/>
  <c r="N282" i="2"/>
  <c r="M282" i="2"/>
  <c r="L282" i="2"/>
  <c r="K282" i="2"/>
  <c r="J282" i="2"/>
  <c r="I282" i="2"/>
  <c r="H282" i="2"/>
  <c r="G282" i="2"/>
  <c r="F282" i="2"/>
  <c r="E282" i="2"/>
  <c r="D282" i="2"/>
  <c r="C282" i="2"/>
  <c r="O281" i="2"/>
  <c r="N281" i="2"/>
  <c r="M281" i="2"/>
  <c r="L281" i="2"/>
  <c r="K281" i="2"/>
  <c r="J281" i="2"/>
  <c r="I281" i="2"/>
  <c r="H281" i="2"/>
  <c r="G281" i="2"/>
  <c r="F281" i="2"/>
  <c r="E281" i="2"/>
  <c r="D281" i="2"/>
  <c r="C281" i="2"/>
  <c r="O280" i="2"/>
  <c r="N280" i="2"/>
  <c r="M280" i="2"/>
  <c r="L280" i="2"/>
  <c r="K280" i="2"/>
  <c r="J280" i="2"/>
  <c r="I280" i="2"/>
  <c r="H280" i="2"/>
  <c r="G280" i="2"/>
  <c r="F280" i="2"/>
  <c r="E280" i="2"/>
  <c r="D280" i="2"/>
  <c r="C280" i="2"/>
  <c r="O279" i="2"/>
  <c r="N279" i="2"/>
  <c r="M279" i="2"/>
  <c r="L279" i="2"/>
  <c r="K279" i="2"/>
  <c r="J279" i="2"/>
  <c r="I279" i="2"/>
  <c r="H279" i="2"/>
  <c r="G279" i="2"/>
  <c r="F279" i="2"/>
  <c r="E279" i="2"/>
  <c r="D279" i="2"/>
  <c r="C279" i="2"/>
  <c r="O278" i="2"/>
  <c r="N278" i="2"/>
  <c r="M278" i="2"/>
  <c r="L278" i="2"/>
  <c r="K278" i="2"/>
  <c r="J278" i="2"/>
  <c r="I278" i="2"/>
  <c r="H278" i="2"/>
  <c r="G278" i="2"/>
  <c r="F278" i="2"/>
  <c r="E278" i="2"/>
  <c r="D278" i="2"/>
  <c r="C278" i="2"/>
  <c r="O277" i="2"/>
  <c r="N277" i="2"/>
  <c r="M277" i="2"/>
  <c r="L277" i="2"/>
  <c r="K277" i="2"/>
  <c r="J277" i="2"/>
  <c r="I277" i="2"/>
  <c r="H277" i="2"/>
  <c r="G277" i="2"/>
  <c r="F277" i="2"/>
  <c r="E277" i="2"/>
  <c r="D277" i="2"/>
  <c r="C277" i="2"/>
  <c r="O276" i="2"/>
  <c r="N276" i="2"/>
  <c r="M276" i="2"/>
  <c r="L276" i="2"/>
  <c r="K276" i="2"/>
  <c r="J276" i="2"/>
  <c r="I276" i="2"/>
  <c r="H276" i="2"/>
  <c r="G276" i="2"/>
  <c r="F276" i="2"/>
  <c r="E276" i="2"/>
  <c r="D276" i="2"/>
  <c r="C276" i="2"/>
  <c r="O275" i="2"/>
  <c r="N275" i="2"/>
  <c r="M275" i="2"/>
  <c r="L275" i="2"/>
  <c r="K275" i="2"/>
  <c r="J275" i="2"/>
  <c r="I275" i="2"/>
  <c r="H275" i="2"/>
  <c r="G275" i="2"/>
  <c r="F275" i="2"/>
  <c r="E275" i="2"/>
  <c r="D275" i="2"/>
  <c r="C275" i="2"/>
  <c r="O274" i="2"/>
  <c r="N274" i="2"/>
  <c r="M274" i="2"/>
  <c r="L274" i="2"/>
  <c r="K274" i="2"/>
  <c r="J274" i="2"/>
  <c r="I274" i="2"/>
  <c r="H274" i="2"/>
  <c r="G274" i="2"/>
  <c r="F274" i="2"/>
  <c r="E274" i="2"/>
  <c r="D274" i="2"/>
  <c r="C274" i="2"/>
  <c r="O273" i="2"/>
  <c r="N273" i="2"/>
  <c r="M273" i="2"/>
  <c r="L273" i="2"/>
  <c r="K273" i="2"/>
  <c r="J273" i="2"/>
  <c r="I273" i="2"/>
  <c r="H273" i="2"/>
  <c r="G273" i="2"/>
  <c r="F273" i="2"/>
  <c r="E273" i="2"/>
  <c r="D273" i="2"/>
  <c r="C273" i="2"/>
  <c r="O272" i="2"/>
  <c r="N272" i="2"/>
  <c r="M272" i="2"/>
  <c r="L272" i="2"/>
  <c r="K272" i="2"/>
  <c r="J272" i="2"/>
  <c r="I272" i="2"/>
  <c r="H272" i="2"/>
  <c r="G272" i="2"/>
  <c r="F272" i="2"/>
  <c r="E272" i="2"/>
  <c r="D272" i="2"/>
  <c r="C272" i="2"/>
  <c r="O271" i="2"/>
  <c r="N271" i="2"/>
  <c r="M271" i="2"/>
  <c r="L271" i="2"/>
  <c r="K271" i="2"/>
  <c r="J271" i="2"/>
  <c r="I271" i="2"/>
  <c r="H271" i="2"/>
  <c r="G271" i="2"/>
  <c r="F271" i="2"/>
  <c r="E271" i="2"/>
  <c r="D271" i="2"/>
  <c r="C271" i="2"/>
  <c r="O270" i="2"/>
  <c r="N270" i="2"/>
  <c r="M270" i="2"/>
  <c r="L270" i="2"/>
  <c r="K270" i="2"/>
  <c r="J270" i="2"/>
  <c r="I270" i="2"/>
  <c r="H270" i="2"/>
  <c r="G270" i="2"/>
  <c r="F270" i="2"/>
  <c r="E270" i="2"/>
  <c r="D270" i="2"/>
  <c r="C270" i="2"/>
  <c r="O269" i="2"/>
  <c r="N269" i="2"/>
  <c r="M269" i="2"/>
  <c r="L269" i="2"/>
  <c r="K269" i="2"/>
  <c r="J269" i="2"/>
  <c r="I269" i="2"/>
  <c r="H269" i="2"/>
  <c r="G269" i="2"/>
  <c r="F269" i="2"/>
  <c r="E269" i="2"/>
  <c r="D269" i="2"/>
  <c r="C269" i="2"/>
  <c r="O268" i="2"/>
  <c r="N268" i="2"/>
  <c r="M268" i="2"/>
  <c r="L268" i="2"/>
  <c r="K268" i="2"/>
  <c r="J268" i="2"/>
  <c r="I268" i="2"/>
  <c r="H268" i="2"/>
  <c r="G268" i="2"/>
  <c r="F268" i="2"/>
  <c r="E268" i="2"/>
  <c r="D268" i="2"/>
  <c r="C268" i="2"/>
  <c r="O267" i="2"/>
  <c r="N267" i="2"/>
  <c r="M267" i="2"/>
  <c r="L267" i="2"/>
  <c r="K267" i="2"/>
  <c r="J267" i="2"/>
  <c r="I267" i="2"/>
  <c r="H267" i="2"/>
  <c r="G267" i="2"/>
  <c r="F267" i="2"/>
  <c r="E267" i="2"/>
  <c r="D267" i="2"/>
  <c r="C267" i="2"/>
  <c r="O266" i="2"/>
  <c r="N266" i="2"/>
  <c r="M266" i="2"/>
  <c r="L266" i="2"/>
  <c r="K266" i="2"/>
  <c r="J266" i="2"/>
  <c r="I266" i="2"/>
  <c r="H266" i="2"/>
  <c r="G266" i="2"/>
  <c r="F266" i="2"/>
  <c r="E266" i="2"/>
  <c r="D266" i="2"/>
  <c r="C266" i="2"/>
  <c r="O265" i="2"/>
  <c r="N265" i="2"/>
  <c r="M265" i="2"/>
  <c r="L265" i="2"/>
  <c r="K265" i="2"/>
  <c r="J265" i="2"/>
  <c r="I265" i="2"/>
  <c r="H265" i="2"/>
  <c r="G265" i="2"/>
  <c r="F265" i="2"/>
  <c r="E265" i="2"/>
  <c r="D265" i="2"/>
  <c r="C265" i="2"/>
  <c r="O264" i="2"/>
  <c r="N264" i="2"/>
  <c r="M264" i="2"/>
  <c r="L264" i="2"/>
  <c r="K264" i="2"/>
  <c r="J264" i="2"/>
  <c r="I264" i="2"/>
  <c r="H264" i="2"/>
  <c r="G264" i="2"/>
  <c r="F264" i="2"/>
  <c r="E264" i="2"/>
  <c r="D264" i="2"/>
  <c r="C264" i="2"/>
  <c r="O263" i="2"/>
  <c r="N263" i="2"/>
  <c r="M263" i="2"/>
  <c r="L263" i="2"/>
  <c r="K263" i="2"/>
  <c r="J263" i="2"/>
  <c r="I263" i="2"/>
  <c r="H263" i="2"/>
  <c r="G263" i="2"/>
  <c r="F263" i="2"/>
  <c r="E263" i="2"/>
  <c r="D263" i="2"/>
  <c r="C263" i="2"/>
  <c r="O262" i="2"/>
  <c r="N262" i="2"/>
  <c r="M262" i="2"/>
  <c r="L262" i="2"/>
  <c r="K262" i="2"/>
  <c r="J262" i="2"/>
  <c r="I262" i="2"/>
  <c r="H262" i="2"/>
  <c r="G262" i="2"/>
  <c r="F262" i="2"/>
  <c r="E262" i="2"/>
  <c r="D262" i="2"/>
  <c r="C262" i="2"/>
  <c r="O261" i="2"/>
  <c r="N261" i="2"/>
  <c r="M261" i="2"/>
  <c r="L261" i="2"/>
  <c r="K261" i="2"/>
  <c r="J261" i="2"/>
  <c r="I261" i="2"/>
  <c r="H261" i="2"/>
  <c r="G261" i="2"/>
  <c r="F261" i="2"/>
  <c r="E261" i="2"/>
  <c r="D261" i="2"/>
  <c r="C261" i="2"/>
  <c r="O260" i="2"/>
  <c r="N260" i="2"/>
  <c r="M260" i="2"/>
  <c r="L260" i="2"/>
  <c r="K260" i="2"/>
  <c r="J260" i="2"/>
  <c r="I260" i="2"/>
  <c r="H260" i="2"/>
  <c r="G260" i="2"/>
  <c r="F260" i="2"/>
  <c r="E260" i="2"/>
  <c r="D260" i="2"/>
  <c r="C260" i="2"/>
  <c r="O259" i="2"/>
  <c r="N259" i="2"/>
  <c r="M259" i="2"/>
  <c r="L259" i="2"/>
  <c r="K259" i="2"/>
  <c r="J259" i="2"/>
  <c r="I259" i="2"/>
  <c r="H259" i="2"/>
  <c r="G259" i="2"/>
  <c r="F259" i="2"/>
  <c r="E259" i="2"/>
  <c r="D259" i="2"/>
  <c r="C259" i="2"/>
  <c r="O258" i="2"/>
  <c r="N258" i="2"/>
  <c r="M258" i="2"/>
  <c r="L258" i="2"/>
  <c r="K258" i="2"/>
  <c r="J258" i="2"/>
  <c r="I258" i="2"/>
  <c r="H258" i="2"/>
  <c r="G258" i="2"/>
  <c r="F258" i="2"/>
  <c r="E258" i="2"/>
  <c r="D258" i="2"/>
  <c r="C258" i="2"/>
  <c r="O257" i="2"/>
  <c r="N257" i="2"/>
  <c r="M257" i="2"/>
  <c r="L257" i="2"/>
  <c r="K257" i="2"/>
  <c r="J257" i="2"/>
  <c r="I257" i="2"/>
  <c r="H257" i="2"/>
  <c r="G257" i="2"/>
  <c r="F257" i="2"/>
  <c r="E257" i="2"/>
  <c r="D257" i="2"/>
  <c r="C257" i="2"/>
  <c r="O256" i="2"/>
  <c r="N256" i="2"/>
  <c r="M256" i="2"/>
  <c r="L256" i="2"/>
  <c r="K256" i="2"/>
  <c r="J256" i="2"/>
  <c r="I256" i="2"/>
  <c r="H256" i="2"/>
  <c r="G256" i="2"/>
  <c r="F256" i="2"/>
  <c r="E256" i="2"/>
  <c r="D256" i="2"/>
  <c r="C256" i="2"/>
  <c r="O255" i="2"/>
  <c r="N255" i="2"/>
  <c r="M255" i="2"/>
  <c r="L255" i="2"/>
  <c r="K255" i="2"/>
  <c r="J255" i="2"/>
  <c r="I255" i="2"/>
  <c r="H255" i="2"/>
  <c r="G255" i="2"/>
  <c r="F255" i="2"/>
  <c r="E255" i="2"/>
  <c r="D255" i="2"/>
  <c r="C255" i="2"/>
  <c r="O254" i="2"/>
  <c r="N254" i="2"/>
  <c r="M254" i="2"/>
  <c r="L254" i="2"/>
  <c r="K254" i="2"/>
  <c r="J254" i="2"/>
  <c r="I254" i="2"/>
  <c r="H254" i="2"/>
  <c r="G254" i="2"/>
  <c r="F254" i="2"/>
  <c r="E254" i="2"/>
  <c r="D254" i="2"/>
  <c r="C254" i="2"/>
  <c r="O253" i="2"/>
  <c r="N253" i="2"/>
  <c r="M253" i="2"/>
  <c r="L253" i="2"/>
  <c r="K253" i="2"/>
  <c r="J253" i="2"/>
  <c r="I253" i="2"/>
  <c r="H253" i="2"/>
  <c r="G253" i="2"/>
  <c r="F253" i="2"/>
  <c r="E253" i="2"/>
  <c r="D253" i="2"/>
  <c r="C253" i="2"/>
  <c r="O252" i="2"/>
  <c r="N252" i="2"/>
  <c r="M252" i="2"/>
  <c r="L252" i="2"/>
  <c r="K252" i="2"/>
  <c r="J252" i="2"/>
  <c r="I252" i="2"/>
  <c r="H252" i="2"/>
  <c r="G252" i="2"/>
  <c r="F252" i="2"/>
  <c r="E252" i="2"/>
  <c r="D252" i="2"/>
  <c r="C252" i="2"/>
  <c r="O251" i="2"/>
  <c r="N251" i="2"/>
  <c r="M251" i="2"/>
  <c r="L251" i="2"/>
  <c r="K251" i="2"/>
  <c r="J251" i="2"/>
  <c r="I251" i="2"/>
  <c r="H251" i="2"/>
  <c r="G251" i="2"/>
  <c r="F251" i="2"/>
  <c r="E251" i="2"/>
  <c r="D251" i="2"/>
  <c r="C251" i="2"/>
  <c r="O250" i="2"/>
  <c r="N250" i="2"/>
  <c r="M250" i="2"/>
  <c r="L250" i="2"/>
  <c r="K250" i="2"/>
  <c r="J250" i="2"/>
  <c r="I250" i="2"/>
  <c r="H250" i="2"/>
  <c r="G250" i="2"/>
  <c r="F250" i="2"/>
  <c r="E250" i="2"/>
  <c r="D250" i="2"/>
  <c r="C250" i="2"/>
  <c r="O249" i="2"/>
  <c r="N249" i="2"/>
  <c r="M249" i="2"/>
  <c r="L249" i="2"/>
  <c r="K249" i="2"/>
  <c r="J249" i="2"/>
  <c r="I249" i="2"/>
  <c r="H249" i="2"/>
  <c r="G249" i="2"/>
  <c r="F249" i="2"/>
  <c r="E249" i="2"/>
  <c r="D249" i="2"/>
  <c r="C249" i="2"/>
  <c r="O248" i="2"/>
  <c r="N248" i="2"/>
  <c r="M248" i="2"/>
  <c r="L248" i="2"/>
  <c r="K248" i="2"/>
  <c r="J248" i="2"/>
  <c r="I248" i="2"/>
  <c r="H248" i="2"/>
  <c r="G248" i="2"/>
  <c r="F248" i="2"/>
  <c r="E248" i="2"/>
  <c r="D248" i="2"/>
  <c r="C248" i="2"/>
  <c r="O247" i="2"/>
  <c r="N247" i="2"/>
  <c r="M247" i="2"/>
  <c r="L247" i="2"/>
  <c r="K247" i="2"/>
  <c r="J247" i="2"/>
  <c r="I247" i="2"/>
  <c r="H247" i="2"/>
  <c r="G247" i="2"/>
  <c r="F247" i="2"/>
  <c r="E247" i="2"/>
  <c r="D247" i="2"/>
  <c r="C247" i="2"/>
  <c r="O246" i="2"/>
  <c r="N246" i="2"/>
  <c r="M246" i="2"/>
  <c r="L246" i="2"/>
  <c r="K246" i="2"/>
  <c r="J246" i="2"/>
  <c r="I246" i="2"/>
  <c r="H246" i="2"/>
  <c r="G246" i="2"/>
  <c r="F246" i="2"/>
  <c r="E246" i="2"/>
  <c r="D246" i="2"/>
  <c r="C246" i="2"/>
  <c r="O245" i="2"/>
  <c r="N245" i="2"/>
  <c r="M245" i="2"/>
  <c r="L245" i="2"/>
  <c r="K245" i="2"/>
  <c r="J245" i="2"/>
  <c r="I245" i="2"/>
  <c r="H245" i="2"/>
  <c r="G245" i="2"/>
  <c r="F245" i="2"/>
  <c r="E245" i="2"/>
  <c r="D245" i="2"/>
  <c r="C245" i="2"/>
  <c r="O244" i="2"/>
  <c r="N244" i="2"/>
  <c r="M244" i="2"/>
  <c r="L244" i="2"/>
  <c r="K244" i="2"/>
  <c r="J244" i="2"/>
  <c r="I244" i="2"/>
  <c r="H244" i="2"/>
  <c r="G244" i="2"/>
  <c r="F244" i="2"/>
  <c r="E244" i="2"/>
  <c r="D244" i="2"/>
  <c r="C244" i="2"/>
  <c r="O243" i="2"/>
  <c r="N243" i="2"/>
  <c r="M243" i="2"/>
  <c r="L243" i="2"/>
  <c r="K243" i="2"/>
  <c r="J243" i="2"/>
  <c r="I243" i="2"/>
  <c r="H243" i="2"/>
  <c r="G243" i="2"/>
  <c r="F243" i="2"/>
  <c r="E243" i="2"/>
  <c r="D243" i="2"/>
  <c r="C243" i="2"/>
  <c r="O242" i="2"/>
  <c r="N242" i="2"/>
  <c r="M242" i="2"/>
  <c r="L242" i="2"/>
  <c r="K242" i="2"/>
  <c r="J242" i="2"/>
  <c r="I242" i="2"/>
  <c r="H242" i="2"/>
  <c r="G242" i="2"/>
  <c r="F242" i="2"/>
  <c r="E242" i="2"/>
  <c r="D242" i="2"/>
  <c r="C242" i="2"/>
  <c r="O241" i="2"/>
  <c r="N241" i="2"/>
  <c r="M241" i="2"/>
  <c r="L241" i="2"/>
  <c r="K241" i="2"/>
  <c r="J241" i="2"/>
  <c r="I241" i="2"/>
  <c r="H241" i="2"/>
  <c r="G241" i="2"/>
  <c r="F241" i="2"/>
  <c r="E241" i="2"/>
  <c r="D241" i="2"/>
  <c r="C241" i="2"/>
  <c r="O240" i="2"/>
  <c r="N240" i="2"/>
  <c r="M240" i="2"/>
  <c r="L240" i="2"/>
  <c r="K240" i="2"/>
  <c r="J240" i="2"/>
  <c r="I240" i="2"/>
  <c r="H240" i="2"/>
  <c r="G240" i="2"/>
  <c r="F240" i="2"/>
  <c r="E240" i="2"/>
  <c r="D240" i="2"/>
  <c r="C240" i="2"/>
  <c r="O239" i="2"/>
  <c r="N239" i="2"/>
  <c r="M239" i="2"/>
  <c r="L239" i="2"/>
  <c r="K239" i="2"/>
  <c r="J239" i="2"/>
  <c r="I239" i="2"/>
  <c r="H239" i="2"/>
  <c r="G239" i="2"/>
  <c r="F239" i="2"/>
  <c r="E239" i="2"/>
  <c r="D239" i="2"/>
  <c r="C239" i="2"/>
  <c r="O238" i="2"/>
  <c r="N238" i="2"/>
  <c r="M238" i="2"/>
  <c r="L238" i="2"/>
  <c r="K238" i="2"/>
  <c r="J238" i="2"/>
  <c r="I238" i="2"/>
  <c r="H238" i="2"/>
  <c r="G238" i="2"/>
  <c r="F238" i="2"/>
  <c r="E238" i="2"/>
  <c r="D238" i="2"/>
  <c r="C238" i="2"/>
  <c r="O237" i="2"/>
  <c r="N237" i="2"/>
  <c r="M237" i="2"/>
  <c r="L237" i="2"/>
  <c r="K237" i="2"/>
  <c r="J237" i="2"/>
  <c r="I237" i="2"/>
  <c r="H237" i="2"/>
  <c r="G237" i="2"/>
  <c r="F237" i="2"/>
  <c r="E237" i="2"/>
  <c r="D237" i="2"/>
  <c r="C237" i="2"/>
  <c r="O236" i="2"/>
  <c r="N236" i="2"/>
  <c r="M236" i="2"/>
  <c r="L236" i="2"/>
  <c r="K236" i="2"/>
  <c r="J236" i="2"/>
  <c r="I236" i="2"/>
  <c r="H236" i="2"/>
  <c r="G236" i="2"/>
  <c r="F236" i="2"/>
  <c r="E236" i="2"/>
  <c r="D236" i="2"/>
  <c r="C236" i="2"/>
  <c r="O235" i="2"/>
  <c r="N235" i="2"/>
  <c r="M235" i="2"/>
  <c r="L235" i="2"/>
  <c r="K235" i="2"/>
  <c r="J235" i="2"/>
  <c r="I235" i="2"/>
  <c r="H235" i="2"/>
  <c r="G235" i="2"/>
  <c r="F235" i="2"/>
  <c r="E235" i="2"/>
  <c r="D235" i="2"/>
  <c r="C235" i="2"/>
  <c r="O234" i="2"/>
  <c r="N234" i="2"/>
  <c r="M234" i="2"/>
  <c r="L234" i="2"/>
  <c r="K234" i="2"/>
  <c r="J234" i="2"/>
  <c r="I234" i="2"/>
  <c r="H234" i="2"/>
  <c r="G234" i="2"/>
  <c r="F234" i="2"/>
  <c r="E234" i="2"/>
  <c r="D234" i="2"/>
  <c r="C234" i="2"/>
  <c r="O233" i="2"/>
  <c r="N233" i="2"/>
  <c r="M233" i="2"/>
  <c r="L233" i="2"/>
  <c r="K233" i="2"/>
  <c r="J233" i="2"/>
  <c r="I233" i="2"/>
  <c r="H233" i="2"/>
  <c r="G233" i="2"/>
  <c r="F233" i="2"/>
  <c r="E233" i="2"/>
  <c r="D233" i="2"/>
  <c r="C233" i="2"/>
  <c r="O232" i="2"/>
  <c r="N232" i="2"/>
  <c r="M232" i="2"/>
  <c r="L232" i="2"/>
  <c r="K232" i="2"/>
  <c r="J232" i="2"/>
  <c r="I232" i="2"/>
  <c r="H232" i="2"/>
  <c r="G232" i="2"/>
  <c r="F232" i="2"/>
  <c r="E232" i="2"/>
  <c r="D232" i="2"/>
  <c r="C232" i="2"/>
  <c r="O231" i="2"/>
  <c r="N231" i="2"/>
  <c r="M231" i="2"/>
  <c r="L231" i="2"/>
  <c r="K231" i="2"/>
  <c r="J231" i="2"/>
  <c r="I231" i="2"/>
  <c r="H231" i="2"/>
  <c r="G231" i="2"/>
  <c r="F231" i="2"/>
  <c r="E231" i="2"/>
  <c r="D231" i="2"/>
  <c r="C231" i="2"/>
  <c r="O230" i="2"/>
  <c r="N230" i="2"/>
  <c r="M230" i="2"/>
  <c r="L230" i="2"/>
  <c r="K230" i="2"/>
  <c r="J230" i="2"/>
  <c r="I230" i="2"/>
  <c r="H230" i="2"/>
  <c r="G230" i="2"/>
  <c r="F230" i="2"/>
  <c r="E230" i="2"/>
  <c r="D230" i="2"/>
  <c r="C230" i="2"/>
  <c r="O229" i="2"/>
  <c r="N229" i="2"/>
  <c r="M229" i="2"/>
  <c r="L229" i="2"/>
  <c r="K229" i="2"/>
  <c r="J229" i="2"/>
  <c r="I229" i="2"/>
  <c r="H229" i="2"/>
  <c r="G229" i="2"/>
  <c r="F229" i="2"/>
  <c r="E229" i="2"/>
  <c r="D229" i="2"/>
  <c r="C229" i="2"/>
  <c r="O228" i="2"/>
  <c r="N228" i="2"/>
  <c r="M228" i="2"/>
  <c r="L228" i="2"/>
  <c r="K228" i="2"/>
  <c r="J228" i="2"/>
  <c r="I228" i="2"/>
  <c r="H228" i="2"/>
  <c r="G228" i="2"/>
  <c r="F228" i="2"/>
  <c r="E228" i="2"/>
  <c r="D228" i="2"/>
  <c r="C228" i="2"/>
  <c r="O227" i="2"/>
  <c r="N227" i="2"/>
  <c r="M227" i="2"/>
  <c r="L227" i="2"/>
  <c r="K227" i="2"/>
  <c r="J227" i="2"/>
  <c r="I227" i="2"/>
  <c r="H227" i="2"/>
  <c r="G227" i="2"/>
  <c r="F227" i="2"/>
  <c r="E227" i="2"/>
  <c r="D227" i="2"/>
  <c r="C227" i="2"/>
  <c r="O226" i="2"/>
  <c r="N226" i="2"/>
  <c r="M226" i="2"/>
  <c r="L226" i="2"/>
  <c r="K226" i="2"/>
  <c r="J226" i="2"/>
  <c r="I226" i="2"/>
  <c r="H226" i="2"/>
  <c r="G226" i="2"/>
  <c r="F226" i="2"/>
  <c r="E226" i="2"/>
  <c r="D226" i="2"/>
  <c r="C226" i="2"/>
  <c r="O225" i="2"/>
  <c r="N225" i="2"/>
  <c r="M225" i="2"/>
  <c r="L225" i="2"/>
  <c r="K225" i="2"/>
  <c r="J225" i="2"/>
  <c r="I225" i="2"/>
  <c r="H225" i="2"/>
  <c r="G225" i="2"/>
  <c r="F225" i="2"/>
  <c r="E225" i="2"/>
  <c r="D225" i="2"/>
  <c r="C225" i="2"/>
  <c r="O224" i="2"/>
  <c r="N224" i="2"/>
  <c r="M224" i="2"/>
  <c r="L224" i="2"/>
  <c r="K224" i="2"/>
  <c r="J224" i="2"/>
  <c r="I224" i="2"/>
  <c r="H224" i="2"/>
  <c r="G224" i="2"/>
  <c r="F224" i="2"/>
  <c r="E224" i="2"/>
  <c r="D224" i="2"/>
  <c r="C224" i="2"/>
  <c r="O223" i="2"/>
  <c r="N223" i="2"/>
  <c r="M223" i="2"/>
  <c r="L223" i="2"/>
  <c r="K223" i="2"/>
  <c r="J223" i="2"/>
  <c r="I223" i="2"/>
  <c r="H223" i="2"/>
  <c r="G223" i="2"/>
  <c r="F223" i="2"/>
  <c r="E223" i="2"/>
  <c r="D223" i="2"/>
  <c r="C223" i="2"/>
  <c r="O222" i="2"/>
  <c r="N222" i="2"/>
  <c r="M222" i="2"/>
  <c r="L222" i="2"/>
  <c r="K222" i="2"/>
  <c r="J222" i="2"/>
  <c r="I222" i="2"/>
  <c r="H222" i="2"/>
  <c r="G222" i="2"/>
  <c r="F222" i="2"/>
  <c r="E222" i="2"/>
  <c r="D222" i="2"/>
  <c r="C222" i="2"/>
  <c r="O221" i="2"/>
  <c r="N221" i="2"/>
  <c r="M221" i="2"/>
  <c r="L221" i="2"/>
  <c r="K221" i="2"/>
  <c r="J221" i="2"/>
  <c r="I221" i="2"/>
  <c r="H221" i="2"/>
  <c r="G221" i="2"/>
  <c r="F221" i="2"/>
  <c r="E221" i="2"/>
  <c r="D221" i="2"/>
  <c r="C221" i="2"/>
  <c r="O220" i="2"/>
  <c r="N220" i="2"/>
  <c r="M220" i="2"/>
  <c r="L220" i="2"/>
  <c r="K220" i="2"/>
  <c r="J220" i="2"/>
  <c r="I220" i="2"/>
  <c r="H220" i="2"/>
  <c r="G220" i="2"/>
  <c r="F220" i="2"/>
  <c r="E220" i="2"/>
  <c r="D220" i="2"/>
  <c r="C220" i="2"/>
  <c r="O219" i="2"/>
  <c r="N219" i="2"/>
  <c r="M219" i="2"/>
  <c r="L219" i="2"/>
  <c r="K219" i="2"/>
  <c r="J219" i="2"/>
  <c r="I219" i="2"/>
  <c r="H219" i="2"/>
  <c r="G219" i="2"/>
  <c r="F219" i="2"/>
  <c r="E219" i="2"/>
  <c r="D219" i="2"/>
  <c r="C219" i="2"/>
  <c r="O218" i="2"/>
  <c r="N218" i="2"/>
  <c r="M218" i="2"/>
  <c r="L218" i="2"/>
  <c r="K218" i="2"/>
  <c r="J218" i="2"/>
  <c r="I218" i="2"/>
  <c r="H218" i="2"/>
  <c r="G218" i="2"/>
  <c r="F218" i="2"/>
  <c r="E218" i="2"/>
  <c r="D218" i="2"/>
  <c r="C218" i="2"/>
  <c r="O217" i="2"/>
  <c r="N217" i="2"/>
  <c r="M217" i="2"/>
  <c r="L217" i="2"/>
  <c r="K217" i="2"/>
  <c r="J217" i="2"/>
  <c r="I217" i="2"/>
  <c r="H217" i="2"/>
  <c r="G217" i="2"/>
  <c r="F217" i="2"/>
  <c r="E217" i="2"/>
  <c r="D217" i="2"/>
  <c r="C217" i="2"/>
  <c r="O216" i="2"/>
  <c r="N216" i="2"/>
  <c r="M216" i="2"/>
  <c r="L216" i="2"/>
  <c r="K216" i="2"/>
  <c r="J216" i="2"/>
  <c r="I216" i="2"/>
  <c r="H216" i="2"/>
  <c r="G216" i="2"/>
  <c r="F216" i="2"/>
  <c r="E216" i="2"/>
  <c r="D216" i="2"/>
  <c r="C216" i="2"/>
  <c r="O215" i="2"/>
  <c r="N215" i="2"/>
  <c r="M215" i="2"/>
  <c r="L215" i="2"/>
  <c r="K215" i="2"/>
  <c r="J215" i="2"/>
  <c r="I215" i="2"/>
  <c r="H215" i="2"/>
  <c r="G215" i="2"/>
  <c r="F215" i="2"/>
  <c r="E215" i="2"/>
  <c r="D215" i="2"/>
  <c r="C215" i="2"/>
  <c r="O214" i="2"/>
  <c r="N214" i="2"/>
  <c r="M214" i="2"/>
  <c r="L214" i="2"/>
  <c r="K214" i="2"/>
  <c r="J214" i="2"/>
  <c r="I214" i="2"/>
  <c r="H214" i="2"/>
  <c r="G214" i="2"/>
  <c r="F214" i="2"/>
  <c r="E214" i="2"/>
  <c r="D214" i="2"/>
  <c r="C214" i="2"/>
  <c r="O213" i="2"/>
  <c r="N213" i="2"/>
  <c r="M213" i="2"/>
  <c r="L213" i="2"/>
  <c r="K213" i="2"/>
  <c r="J213" i="2"/>
  <c r="I213" i="2"/>
  <c r="H213" i="2"/>
  <c r="G213" i="2"/>
  <c r="F213" i="2"/>
  <c r="E213" i="2"/>
  <c r="D213" i="2"/>
  <c r="C213" i="2"/>
  <c r="O212" i="2"/>
  <c r="N212" i="2"/>
  <c r="M212" i="2"/>
  <c r="L212" i="2"/>
  <c r="K212" i="2"/>
  <c r="J212" i="2"/>
  <c r="I212" i="2"/>
  <c r="H212" i="2"/>
  <c r="G212" i="2"/>
  <c r="F212" i="2"/>
  <c r="E212" i="2"/>
  <c r="D212" i="2"/>
  <c r="C212" i="2"/>
  <c r="O211" i="2"/>
  <c r="N211" i="2"/>
  <c r="M211" i="2"/>
  <c r="L211" i="2"/>
  <c r="K211" i="2"/>
  <c r="J211" i="2"/>
  <c r="I211" i="2"/>
  <c r="H211" i="2"/>
  <c r="G211" i="2"/>
  <c r="F211" i="2"/>
  <c r="E211" i="2"/>
  <c r="D211" i="2"/>
  <c r="C211" i="2"/>
  <c r="O210" i="2"/>
  <c r="N210" i="2"/>
  <c r="M210" i="2"/>
  <c r="L210" i="2"/>
  <c r="K210" i="2"/>
  <c r="J210" i="2"/>
  <c r="I210" i="2"/>
  <c r="H210" i="2"/>
  <c r="G210" i="2"/>
  <c r="F210" i="2"/>
  <c r="E210" i="2"/>
  <c r="D210" i="2"/>
  <c r="C210" i="2"/>
  <c r="O209" i="2"/>
  <c r="N209" i="2"/>
  <c r="M209" i="2"/>
  <c r="L209" i="2"/>
  <c r="K209" i="2"/>
  <c r="J209" i="2"/>
  <c r="I209" i="2"/>
  <c r="H209" i="2"/>
  <c r="G209" i="2"/>
  <c r="F209" i="2"/>
  <c r="E209" i="2"/>
  <c r="D209" i="2"/>
  <c r="C209" i="2"/>
  <c r="O208" i="2"/>
  <c r="N208" i="2"/>
  <c r="M208" i="2"/>
  <c r="L208" i="2"/>
  <c r="K208" i="2"/>
  <c r="J208" i="2"/>
  <c r="I208" i="2"/>
  <c r="H208" i="2"/>
  <c r="G208" i="2"/>
  <c r="F208" i="2"/>
  <c r="E208" i="2"/>
  <c r="D208" i="2"/>
  <c r="C208" i="2"/>
  <c r="O207" i="2"/>
  <c r="N207" i="2"/>
  <c r="M207" i="2"/>
  <c r="L207" i="2"/>
  <c r="K207" i="2"/>
  <c r="J207" i="2"/>
  <c r="I207" i="2"/>
  <c r="H207" i="2"/>
  <c r="G207" i="2"/>
  <c r="F207" i="2"/>
  <c r="E207" i="2"/>
  <c r="D207" i="2"/>
  <c r="C207" i="2"/>
  <c r="O206" i="2"/>
  <c r="N206" i="2"/>
  <c r="M206" i="2"/>
  <c r="L206" i="2"/>
  <c r="K206" i="2"/>
  <c r="J206" i="2"/>
  <c r="I206" i="2"/>
  <c r="H206" i="2"/>
  <c r="G206" i="2"/>
  <c r="F206" i="2"/>
  <c r="E206" i="2"/>
  <c r="D206" i="2"/>
  <c r="C206" i="2"/>
  <c r="O205" i="2"/>
  <c r="N205" i="2"/>
  <c r="M205" i="2"/>
  <c r="L205" i="2"/>
  <c r="K205" i="2"/>
  <c r="J205" i="2"/>
  <c r="I205" i="2"/>
  <c r="H205" i="2"/>
  <c r="G205" i="2"/>
  <c r="F205" i="2"/>
  <c r="E205" i="2"/>
  <c r="D205" i="2"/>
  <c r="C205" i="2"/>
  <c r="O204" i="2"/>
  <c r="N204" i="2"/>
  <c r="M204" i="2"/>
  <c r="L204" i="2"/>
  <c r="K204" i="2"/>
  <c r="J204" i="2"/>
  <c r="I204" i="2"/>
  <c r="H204" i="2"/>
  <c r="G204" i="2"/>
  <c r="F204" i="2"/>
  <c r="E204" i="2"/>
  <c r="D204" i="2"/>
  <c r="C204" i="2"/>
  <c r="O203" i="2"/>
  <c r="N203" i="2"/>
  <c r="M203" i="2"/>
  <c r="L203" i="2"/>
  <c r="K203" i="2"/>
  <c r="J203" i="2"/>
  <c r="I203" i="2"/>
  <c r="H203" i="2"/>
  <c r="G203" i="2"/>
  <c r="F203" i="2"/>
  <c r="E203" i="2"/>
  <c r="D203" i="2"/>
  <c r="C203" i="2"/>
  <c r="O202" i="2"/>
  <c r="N202" i="2"/>
  <c r="M202" i="2"/>
  <c r="L202" i="2"/>
  <c r="K202" i="2"/>
  <c r="J202" i="2"/>
  <c r="I202" i="2"/>
  <c r="H202" i="2"/>
  <c r="G202" i="2"/>
  <c r="F202" i="2"/>
  <c r="E202" i="2"/>
  <c r="D202" i="2"/>
  <c r="C202" i="2"/>
  <c r="O201" i="2"/>
  <c r="N201" i="2"/>
  <c r="M201" i="2"/>
  <c r="L201" i="2"/>
  <c r="K201" i="2"/>
  <c r="J201" i="2"/>
  <c r="I201" i="2"/>
  <c r="H201" i="2"/>
  <c r="G201" i="2"/>
  <c r="F201" i="2"/>
  <c r="E201" i="2"/>
  <c r="D201" i="2"/>
  <c r="C201" i="2"/>
  <c r="O200" i="2"/>
  <c r="N200" i="2"/>
  <c r="M200" i="2"/>
  <c r="L200" i="2"/>
  <c r="K200" i="2"/>
  <c r="J200" i="2"/>
  <c r="I200" i="2"/>
  <c r="H200" i="2"/>
  <c r="G200" i="2"/>
  <c r="F200" i="2"/>
  <c r="E200" i="2"/>
  <c r="D200" i="2"/>
  <c r="C200" i="2"/>
  <c r="O199" i="2"/>
  <c r="N199" i="2"/>
  <c r="M199" i="2"/>
  <c r="L199" i="2"/>
  <c r="K199" i="2"/>
  <c r="J199" i="2"/>
  <c r="I199" i="2"/>
  <c r="H199" i="2"/>
  <c r="G199" i="2"/>
  <c r="F199" i="2"/>
  <c r="E199" i="2"/>
  <c r="D199" i="2"/>
  <c r="C199" i="2"/>
  <c r="O198" i="2"/>
  <c r="N198" i="2"/>
  <c r="M198" i="2"/>
  <c r="L198" i="2"/>
  <c r="K198" i="2"/>
  <c r="J198" i="2"/>
  <c r="I198" i="2"/>
  <c r="H198" i="2"/>
  <c r="G198" i="2"/>
  <c r="F198" i="2"/>
  <c r="E198" i="2"/>
  <c r="D198" i="2"/>
  <c r="C198" i="2"/>
  <c r="O197" i="2"/>
  <c r="N197" i="2"/>
  <c r="M197" i="2"/>
  <c r="L197" i="2"/>
  <c r="K197" i="2"/>
  <c r="J197" i="2"/>
  <c r="I197" i="2"/>
  <c r="H197" i="2"/>
  <c r="G197" i="2"/>
  <c r="F197" i="2"/>
  <c r="E197" i="2"/>
  <c r="D197" i="2"/>
  <c r="C197" i="2"/>
  <c r="O196" i="2"/>
  <c r="N196" i="2"/>
  <c r="M196" i="2"/>
  <c r="L196" i="2"/>
  <c r="K196" i="2"/>
  <c r="J196" i="2"/>
  <c r="I196" i="2"/>
  <c r="H196" i="2"/>
  <c r="G196" i="2"/>
  <c r="F196" i="2"/>
  <c r="E196" i="2"/>
  <c r="D196" i="2"/>
  <c r="C196" i="2"/>
  <c r="O195" i="2"/>
  <c r="N195" i="2"/>
  <c r="M195" i="2"/>
  <c r="L195" i="2"/>
  <c r="K195" i="2"/>
  <c r="J195" i="2"/>
  <c r="I195" i="2"/>
  <c r="H195" i="2"/>
  <c r="G195" i="2"/>
  <c r="F195" i="2"/>
  <c r="E195" i="2"/>
  <c r="D195" i="2"/>
  <c r="C195" i="2"/>
  <c r="O194" i="2"/>
  <c r="N194" i="2"/>
  <c r="M194" i="2"/>
  <c r="L194" i="2"/>
  <c r="K194" i="2"/>
  <c r="J194" i="2"/>
  <c r="I194" i="2"/>
  <c r="H194" i="2"/>
  <c r="G194" i="2"/>
  <c r="F194" i="2"/>
  <c r="E194" i="2"/>
  <c r="D194" i="2"/>
  <c r="C194" i="2"/>
  <c r="O193" i="2"/>
  <c r="N193" i="2"/>
  <c r="M193" i="2"/>
  <c r="L193" i="2"/>
  <c r="K193" i="2"/>
  <c r="J193" i="2"/>
  <c r="I193" i="2"/>
  <c r="H193" i="2"/>
  <c r="G193" i="2"/>
  <c r="F193" i="2"/>
  <c r="E193" i="2"/>
  <c r="D193" i="2"/>
  <c r="C193" i="2"/>
  <c r="O192" i="2"/>
  <c r="N192" i="2"/>
  <c r="M192" i="2"/>
  <c r="L192" i="2"/>
  <c r="K192" i="2"/>
  <c r="J192" i="2"/>
  <c r="I192" i="2"/>
  <c r="H192" i="2"/>
  <c r="G192" i="2"/>
  <c r="F192" i="2"/>
  <c r="E192" i="2"/>
  <c r="D192" i="2"/>
  <c r="C192" i="2"/>
  <c r="O191" i="2"/>
  <c r="N191" i="2"/>
  <c r="M191" i="2"/>
  <c r="L191" i="2"/>
  <c r="K191" i="2"/>
  <c r="J191" i="2"/>
  <c r="I191" i="2"/>
  <c r="H191" i="2"/>
  <c r="G191" i="2"/>
  <c r="F191" i="2"/>
  <c r="E191" i="2"/>
  <c r="D191" i="2"/>
  <c r="C191" i="2"/>
  <c r="O190" i="2"/>
  <c r="N190" i="2"/>
  <c r="M190" i="2"/>
  <c r="L190" i="2"/>
  <c r="K190" i="2"/>
  <c r="J190" i="2"/>
  <c r="I190" i="2"/>
  <c r="H190" i="2"/>
  <c r="G190" i="2"/>
  <c r="F190" i="2"/>
  <c r="E190" i="2"/>
  <c r="D190" i="2"/>
  <c r="C190" i="2"/>
  <c r="O189" i="2"/>
  <c r="N189" i="2"/>
  <c r="M189" i="2"/>
  <c r="L189" i="2"/>
  <c r="K189" i="2"/>
  <c r="J189" i="2"/>
  <c r="I189" i="2"/>
  <c r="H189" i="2"/>
  <c r="G189" i="2"/>
  <c r="F189" i="2"/>
  <c r="E189" i="2"/>
  <c r="D189" i="2"/>
  <c r="C189" i="2"/>
  <c r="O188" i="2"/>
  <c r="N188" i="2"/>
  <c r="M188" i="2"/>
  <c r="L188" i="2"/>
  <c r="K188" i="2"/>
  <c r="J188" i="2"/>
  <c r="I188" i="2"/>
  <c r="H188" i="2"/>
  <c r="G188" i="2"/>
  <c r="F188" i="2"/>
  <c r="E188" i="2"/>
  <c r="D188" i="2"/>
  <c r="C188" i="2"/>
  <c r="O187" i="2"/>
  <c r="N187" i="2"/>
  <c r="M187" i="2"/>
  <c r="L187" i="2"/>
  <c r="K187" i="2"/>
  <c r="J187" i="2"/>
  <c r="I187" i="2"/>
  <c r="H187" i="2"/>
  <c r="G187" i="2"/>
  <c r="F187" i="2"/>
  <c r="E187" i="2"/>
  <c r="D187" i="2"/>
  <c r="C187" i="2"/>
  <c r="O186" i="2"/>
  <c r="N186" i="2"/>
  <c r="M186" i="2"/>
  <c r="L186" i="2"/>
  <c r="K186" i="2"/>
  <c r="J186" i="2"/>
  <c r="I186" i="2"/>
  <c r="H186" i="2"/>
  <c r="G186" i="2"/>
  <c r="F186" i="2"/>
  <c r="E186" i="2"/>
  <c r="D186" i="2"/>
  <c r="C186" i="2"/>
  <c r="O185" i="2"/>
  <c r="N185" i="2"/>
  <c r="M185" i="2"/>
  <c r="L185" i="2"/>
  <c r="K185" i="2"/>
  <c r="J185" i="2"/>
  <c r="I185" i="2"/>
  <c r="H185" i="2"/>
  <c r="G185" i="2"/>
  <c r="F185" i="2"/>
  <c r="E185" i="2"/>
  <c r="D185" i="2"/>
  <c r="C185" i="2"/>
  <c r="O184" i="2"/>
  <c r="N184" i="2"/>
  <c r="M184" i="2"/>
  <c r="L184" i="2"/>
  <c r="K184" i="2"/>
  <c r="J184" i="2"/>
  <c r="I184" i="2"/>
  <c r="H184" i="2"/>
  <c r="G184" i="2"/>
  <c r="F184" i="2"/>
  <c r="E184" i="2"/>
  <c r="D184" i="2"/>
  <c r="C184" i="2"/>
  <c r="O183" i="2"/>
  <c r="N183" i="2"/>
  <c r="M183" i="2"/>
  <c r="L183" i="2"/>
  <c r="K183" i="2"/>
  <c r="J183" i="2"/>
  <c r="I183" i="2"/>
  <c r="H183" i="2"/>
  <c r="G183" i="2"/>
  <c r="F183" i="2"/>
  <c r="E183" i="2"/>
  <c r="D183" i="2"/>
  <c r="C183" i="2"/>
  <c r="O182" i="2"/>
  <c r="N182" i="2"/>
  <c r="M182" i="2"/>
  <c r="L182" i="2"/>
  <c r="K182" i="2"/>
  <c r="J182" i="2"/>
  <c r="I182" i="2"/>
  <c r="H182" i="2"/>
  <c r="G182" i="2"/>
  <c r="F182" i="2"/>
  <c r="E182" i="2"/>
  <c r="D182" i="2"/>
  <c r="C182" i="2"/>
  <c r="O181" i="2"/>
  <c r="N181" i="2"/>
  <c r="M181" i="2"/>
  <c r="L181" i="2"/>
  <c r="K181" i="2"/>
  <c r="J181" i="2"/>
  <c r="I181" i="2"/>
  <c r="H181" i="2"/>
  <c r="G181" i="2"/>
  <c r="F181" i="2"/>
  <c r="E181" i="2"/>
  <c r="D181" i="2"/>
  <c r="C181" i="2"/>
  <c r="O180" i="2"/>
  <c r="N180" i="2"/>
  <c r="M180" i="2"/>
  <c r="L180" i="2"/>
  <c r="K180" i="2"/>
  <c r="J180" i="2"/>
  <c r="I180" i="2"/>
  <c r="H180" i="2"/>
  <c r="G180" i="2"/>
  <c r="F180" i="2"/>
  <c r="E180" i="2"/>
  <c r="D180" i="2"/>
  <c r="C180" i="2"/>
  <c r="O179" i="2"/>
  <c r="N179" i="2"/>
  <c r="M179" i="2"/>
  <c r="L179" i="2"/>
  <c r="K179" i="2"/>
  <c r="J179" i="2"/>
  <c r="I179" i="2"/>
  <c r="H179" i="2"/>
  <c r="G179" i="2"/>
  <c r="F179" i="2"/>
  <c r="E179" i="2"/>
  <c r="D179" i="2"/>
  <c r="C179" i="2"/>
  <c r="O178" i="2"/>
  <c r="N178" i="2"/>
  <c r="M178" i="2"/>
  <c r="L178" i="2"/>
  <c r="K178" i="2"/>
  <c r="J178" i="2"/>
  <c r="I178" i="2"/>
  <c r="H178" i="2"/>
  <c r="G178" i="2"/>
  <c r="F178" i="2"/>
  <c r="E178" i="2"/>
  <c r="D178" i="2"/>
  <c r="C178" i="2"/>
  <c r="O177" i="2"/>
  <c r="N177" i="2"/>
  <c r="M177" i="2"/>
  <c r="L177" i="2"/>
  <c r="K177" i="2"/>
  <c r="J177" i="2"/>
  <c r="I177" i="2"/>
  <c r="H177" i="2"/>
  <c r="G177" i="2"/>
  <c r="F177" i="2"/>
  <c r="E177" i="2"/>
  <c r="D177" i="2"/>
  <c r="C177" i="2"/>
  <c r="O176" i="2"/>
  <c r="N176" i="2"/>
  <c r="M176" i="2"/>
  <c r="L176" i="2"/>
  <c r="K176" i="2"/>
  <c r="J176" i="2"/>
  <c r="I176" i="2"/>
  <c r="H176" i="2"/>
  <c r="G176" i="2"/>
  <c r="F176" i="2"/>
  <c r="E176" i="2"/>
  <c r="D176" i="2"/>
  <c r="C176" i="2"/>
  <c r="O175" i="2"/>
  <c r="N175" i="2"/>
  <c r="M175" i="2"/>
  <c r="L175" i="2"/>
  <c r="K175" i="2"/>
  <c r="J175" i="2"/>
  <c r="I175" i="2"/>
  <c r="H175" i="2"/>
  <c r="G175" i="2"/>
  <c r="F175" i="2"/>
  <c r="E175" i="2"/>
  <c r="D175" i="2"/>
  <c r="C175" i="2"/>
  <c r="O174" i="2"/>
  <c r="N174" i="2"/>
  <c r="M174" i="2"/>
  <c r="L174" i="2"/>
  <c r="K174" i="2"/>
  <c r="J174" i="2"/>
  <c r="I174" i="2"/>
  <c r="H174" i="2"/>
  <c r="G174" i="2"/>
  <c r="F174" i="2"/>
  <c r="E174" i="2"/>
  <c r="D174" i="2"/>
  <c r="C174" i="2"/>
  <c r="O173" i="2"/>
  <c r="N173" i="2"/>
  <c r="M173" i="2"/>
  <c r="L173" i="2"/>
  <c r="K173" i="2"/>
  <c r="J173" i="2"/>
  <c r="I173" i="2"/>
  <c r="H173" i="2"/>
  <c r="G173" i="2"/>
  <c r="F173" i="2"/>
  <c r="E173" i="2"/>
  <c r="D173" i="2"/>
  <c r="C173" i="2"/>
  <c r="O172" i="2"/>
  <c r="N172" i="2"/>
  <c r="M172" i="2"/>
  <c r="L172" i="2"/>
  <c r="K172" i="2"/>
  <c r="J172" i="2"/>
  <c r="I172" i="2"/>
  <c r="H172" i="2"/>
  <c r="G172" i="2"/>
  <c r="F172" i="2"/>
  <c r="E172" i="2"/>
  <c r="D172" i="2"/>
  <c r="C172" i="2"/>
  <c r="O171" i="2"/>
  <c r="N171" i="2"/>
  <c r="M171" i="2"/>
  <c r="L171" i="2"/>
  <c r="K171" i="2"/>
  <c r="J171" i="2"/>
  <c r="I171" i="2"/>
  <c r="H171" i="2"/>
  <c r="G171" i="2"/>
  <c r="F171" i="2"/>
  <c r="E171" i="2"/>
  <c r="D171" i="2"/>
  <c r="C171" i="2"/>
  <c r="O170" i="2"/>
  <c r="N170" i="2"/>
  <c r="M170" i="2"/>
  <c r="L170" i="2"/>
  <c r="K170" i="2"/>
  <c r="J170" i="2"/>
  <c r="I170" i="2"/>
  <c r="H170" i="2"/>
  <c r="G170" i="2"/>
  <c r="F170" i="2"/>
  <c r="E170" i="2"/>
  <c r="D170" i="2"/>
  <c r="C170" i="2"/>
  <c r="O169" i="2"/>
  <c r="N169" i="2"/>
  <c r="M169" i="2"/>
  <c r="L169" i="2"/>
  <c r="K169" i="2"/>
  <c r="J169" i="2"/>
  <c r="I169" i="2"/>
  <c r="H169" i="2"/>
  <c r="G169" i="2"/>
  <c r="F169" i="2"/>
  <c r="E169" i="2"/>
  <c r="D169" i="2"/>
  <c r="C169" i="2"/>
  <c r="O168" i="2"/>
  <c r="N168" i="2"/>
  <c r="M168" i="2"/>
  <c r="L168" i="2"/>
  <c r="K168" i="2"/>
  <c r="J168" i="2"/>
  <c r="I168" i="2"/>
  <c r="H168" i="2"/>
  <c r="G168" i="2"/>
  <c r="F168" i="2"/>
  <c r="E168" i="2"/>
  <c r="D168" i="2"/>
  <c r="C168" i="2"/>
  <c r="O167" i="2"/>
  <c r="N167" i="2"/>
  <c r="M167" i="2"/>
  <c r="L167" i="2"/>
  <c r="K167" i="2"/>
  <c r="J167" i="2"/>
  <c r="I167" i="2"/>
  <c r="H167" i="2"/>
  <c r="G167" i="2"/>
  <c r="F167" i="2"/>
  <c r="E167" i="2"/>
  <c r="D167" i="2"/>
  <c r="C167" i="2"/>
  <c r="O166" i="2"/>
  <c r="N166" i="2"/>
  <c r="M166" i="2"/>
  <c r="L166" i="2"/>
  <c r="K166" i="2"/>
  <c r="J166" i="2"/>
  <c r="I166" i="2"/>
  <c r="H166" i="2"/>
  <c r="G166" i="2"/>
  <c r="F166" i="2"/>
  <c r="E166" i="2"/>
  <c r="D166" i="2"/>
  <c r="C166" i="2"/>
  <c r="O165" i="2"/>
  <c r="N165" i="2"/>
  <c r="M165" i="2"/>
  <c r="L165" i="2"/>
  <c r="K165" i="2"/>
  <c r="J165" i="2"/>
  <c r="I165" i="2"/>
  <c r="H165" i="2"/>
  <c r="G165" i="2"/>
  <c r="F165" i="2"/>
  <c r="E165" i="2"/>
  <c r="D165" i="2"/>
  <c r="C165" i="2"/>
  <c r="O164" i="2"/>
  <c r="N164" i="2"/>
  <c r="M164" i="2"/>
  <c r="L164" i="2"/>
  <c r="K164" i="2"/>
  <c r="J164" i="2"/>
  <c r="I164" i="2"/>
  <c r="H164" i="2"/>
  <c r="G164" i="2"/>
  <c r="F164" i="2"/>
  <c r="E164" i="2"/>
  <c r="D164" i="2"/>
  <c r="C164" i="2"/>
  <c r="O163" i="2"/>
  <c r="N163" i="2"/>
  <c r="M163" i="2"/>
  <c r="L163" i="2"/>
  <c r="K163" i="2"/>
  <c r="J163" i="2"/>
  <c r="I163" i="2"/>
  <c r="H163" i="2"/>
  <c r="G163" i="2"/>
  <c r="F163" i="2"/>
  <c r="E163" i="2"/>
  <c r="D163" i="2"/>
  <c r="C163" i="2"/>
  <c r="O162" i="2"/>
  <c r="N162" i="2"/>
  <c r="M162" i="2"/>
  <c r="L162" i="2"/>
  <c r="K162" i="2"/>
  <c r="J162" i="2"/>
  <c r="I162" i="2"/>
  <c r="H162" i="2"/>
  <c r="G162" i="2"/>
  <c r="F162" i="2"/>
  <c r="E162" i="2"/>
  <c r="D162" i="2"/>
  <c r="C162" i="2"/>
  <c r="O161" i="2"/>
  <c r="N161" i="2"/>
  <c r="M161" i="2"/>
  <c r="L161" i="2"/>
  <c r="K161" i="2"/>
  <c r="J161" i="2"/>
  <c r="I161" i="2"/>
  <c r="H161" i="2"/>
  <c r="G161" i="2"/>
  <c r="F161" i="2"/>
  <c r="E161" i="2"/>
  <c r="D161" i="2"/>
  <c r="C161" i="2"/>
  <c r="O160" i="2"/>
  <c r="N160" i="2"/>
  <c r="M160" i="2"/>
  <c r="L160" i="2"/>
  <c r="K160" i="2"/>
  <c r="J160" i="2"/>
  <c r="I160" i="2"/>
  <c r="H160" i="2"/>
  <c r="G160" i="2"/>
  <c r="F160" i="2"/>
  <c r="E160" i="2"/>
  <c r="D160" i="2"/>
  <c r="C160" i="2"/>
  <c r="O159" i="2"/>
  <c r="N159" i="2"/>
  <c r="M159" i="2"/>
  <c r="L159" i="2"/>
  <c r="K159" i="2"/>
  <c r="J159" i="2"/>
  <c r="I159" i="2"/>
  <c r="H159" i="2"/>
  <c r="G159" i="2"/>
  <c r="F159" i="2"/>
  <c r="E159" i="2"/>
  <c r="D159" i="2"/>
  <c r="C159" i="2"/>
  <c r="O158" i="2"/>
  <c r="N158" i="2"/>
  <c r="M158" i="2"/>
  <c r="L158" i="2"/>
  <c r="K158" i="2"/>
  <c r="J158" i="2"/>
  <c r="I158" i="2"/>
  <c r="H158" i="2"/>
  <c r="G158" i="2"/>
  <c r="F158" i="2"/>
  <c r="E158" i="2"/>
  <c r="D158" i="2"/>
  <c r="C158" i="2"/>
  <c r="O157" i="2"/>
  <c r="N157" i="2"/>
  <c r="M157" i="2"/>
  <c r="L157" i="2"/>
  <c r="K157" i="2"/>
  <c r="J157" i="2"/>
  <c r="I157" i="2"/>
  <c r="H157" i="2"/>
  <c r="G157" i="2"/>
  <c r="F157" i="2"/>
  <c r="E157" i="2"/>
  <c r="D157" i="2"/>
  <c r="C157" i="2"/>
  <c r="O156" i="2"/>
  <c r="N156" i="2"/>
  <c r="M156" i="2"/>
  <c r="L156" i="2"/>
  <c r="K156" i="2"/>
  <c r="J156" i="2"/>
  <c r="I156" i="2"/>
  <c r="H156" i="2"/>
  <c r="G156" i="2"/>
  <c r="F156" i="2"/>
  <c r="E156" i="2"/>
  <c r="D156" i="2"/>
  <c r="C156" i="2"/>
  <c r="O155" i="2"/>
  <c r="N155" i="2"/>
  <c r="M155" i="2"/>
  <c r="L155" i="2"/>
  <c r="K155" i="2"/>
  <c r="J155" i="2"/>
  <c r="I155" i="2"/>
  <c r="H155" i="2"/>
  <c r="G155" i="2"/>
  <c r="F155" i="2"/>
  <c r="E155" i="2"/>
  <c r="D155" i="2"/>
  <c r="C155" i="2"/>
  <c r="O154" i="2"/>
  <c r="N154" i="2"/>
  <c r="M154" i="2"/>
  <c r="L154" i="2"/>
  <c r="K154" i="2"/>
  <c r="J154" i="2"/>
  <c r="I154" i="2"/>
  <c r="H154" i="2"/>
  <c r="G154" i="2"/>
  <c r="F154" i="2"/>
  <c r="E154" i="2"/>
  <c r="D154" i="2"/>
  <c r="C154" i="2"/>
  <c r="O153" i="2"/>
  <c r="N153" i="2"/>
  <c r="M153" i="2"/>
  <c r="L153" i="2"/>
  <c r="K153" i="2"/>
  <c r="J153" i="2"/>
  <c r="I153" i="2"/>
  <c r="H153" i="2"/>
  <c r="G153" i="2"/>
  <c r="F153" i="2"/>
  <c r="E153" i="2"/>
  <c r="D153" i="2"/>
  <c r="C153" i="2"/>
  <c r="O152" i="2"/>
  <c r="N152" i="2"/>
  <c r="M152" i="2"/>
  <c r="L152" i="2"/>
  <c r="K152" i="2"/>
  <c r="J152" i="2"/>
  <c r="I152" i="2"/>
  <c r="H152" i="2"/>
  <c r="G152" i="2"/>
  <c r="F152" i="2"/>
  <c r="E152" i="2"/>
  <c r="D152" i="2"/>
  <c r="C152" i="2"/>
  <c r="O151" i="2"/>
  <c r="N151" i="2"/>
  <c r="M151" i="2"/>
  <c r="L151" i="2"/>
  <c r="K151" i="2"/>
  <c r="J151" i="2"/>
  <c r="I151" i="2"/>
  <c r="H151" i="2"/>
  <c r="G151" i="2"/>
  <c r="F151" i="2"/>
  <c r="E151" i="2"/>
  <c r="D151" i="2"/>
  <c r="C151" i="2"/>
  <c r="O150" i="2"/>
  <c r="N150" i="2"/>
  <c r="M150" i="2"/>
  <c r="L150" i="2"/>
  <c r="K150" i="2"/>
  <c r="J150" i="2"/>
  <c r="I150" i="2"/>
  <c r="H150" i="2"/>
  <c r="G150" i="2"/>
  <c r="F150" i="2"/>
  <c r="E150" i="2"/>
  <c r="D150" i="2"/>
  <c r="C150" i="2"/>
  <c r="O149" i="2"/>
  <c r="N149" i="2"/>
  <c r="M149" i="2"/>
  <c r="L149" i="2"/>
  <c r="K149" i="2"/>
  <c r="J149" i="2"/>
  <c r="I149" i="2"/>
  <c r="H149" i="2"/>
  <c r="G149" i="2"/>
  <c r="F149" i="2"/>
  <c r="E149" i="2"/>
  <c r="D149" i="2"/>
  <c r="C149" i="2"/>
  <c r="O148" i="2"/>
  <c r="N148" i="2"/>
  <c r="M148" i="2"/>
  <c r="L148" i="2"/>
  <c r="K148" i="2"/>
  <c r="J148" i="2"/>
  <c r="I148" i="2"/>
  <c r="H148" i="2"/>
  <c r="G148" i="2"/>
  <c r="F148" i="2"/>
  <c r="E148" i="2"/>
  <c r="D148" i="2"/>
  <c r="C148" i="2"/>
  <c r="O147" i="2"/>
  <c r="N147" i="2"/>
  <c r="M147" i="2"/>
  <c r="L147" i="2"/>
  <c r="K147" i="2"/>
  <c r="J147" i="2"/>
  <c r="I147" i="2"/>
  <c r="H147" i="2"/>
  <c r="G147" i="2"/>
  <c r="F147" i="2"/>
  <c r="E147" i="2"/>
  <c r="D147" i="2"/>
  <c r="C147" i="2"/>
  <c r="O146" i="2"/>
  <c r="N146" i="2"/>
  <c r="M146" i="2"/>
  <c r="L146" i="2"/>
  <c r="K146" i="2"/>
  <c r="J146" i="2"/>
  <c r="I146" i="2"/>
  <c r="H146" i="2"/>
  <c r="G146" i="2"/>
  <c r="F146" i="2"/>
  <c r="E146" i="2"/>
  <c r="D146" i="2"/>
  <c r="C146" i="2"/>
  <c r="O145" i="2"/>
  <c r="N145" i="2"/>
  <c r="M145" i="2"/>
  <c r="L145" i="2"/>
  <c r="K145" i="2"/>
  <c r="J145" i="2"/>
  <c r="I145" i="2"/>
  <c r="H145" i="2"/>
  <c r="G145" i="2"/>
  <c r="F145" i="2"/>
  <c r="E145" i="2"/>
  <c r="D145" i="2"/>
  <c r="C145" i="2"/>
  <c r="O144" i="2"/>
  <c r="N144" i="2"/>
  <c r="M144" i="2"/>
  <c r="L144" i="2"/>
  <c r="K144" i="2"/>
  <c r="J144" i="2"/>
  <c r="I144" i="2"/>
  <c r="H144" i="2"/>
  <c r="G144" i="2"/>
  <c r="F144" i="2"/>
  <c r="E144" i="2"/>
  <c r="D144" i="2"/>
  <c r="C144" i="2"/>
  <c r="O143" i="2"/>
  <c r="N143" i="2"/>
  <c r="M143" i="2"/>
  <c r="L143" i="2"/>
  <c r="K143" i="2"/>
  <c r="J143" i="2"/>
  <c r="I143" i="2"/>
  <c r="H143" i="2"/>
  <c r="G143" i="2"/>
  <c r="F143" i="2"/>
  <c r="E143" i="2"/>
  <c r="D143" i="2"/>
  <c r="C143" i="2"/>
  <c r="O142" i="2"/>
  <c r="N142" i="2"/>
  <c r="M142" i="2"/>
  <c r="L142" i="2"/>
  <c r="K142" i="2"/>
  <c r="J142" i="2"/>
  <c r="I142" i="2"/>
  <c r="H142" i="2"/>
  <c r="G142" i="2"/>
  <c r="F142" i="2"/>
  <c r="E142" i="2"/>
  <c r="D142" i="2"/>
  <c r="C142" i="2"/>
  <c r="O141" i="2"/>
  <c r="N141" i="2"/>
  <c r="M141" i="2"/>
  <c r="L141" i="2"/>
  <c r="K141" i="2"/>
  <c r="J141" i="2"/>
  <c r="I141" i="2"/>
  <c r="H141" i="2"/>
  <c r="G141" i="2"/>
  <c r="F141" i="2"/>
  <c r="E141" i="2"/>
  <c r="D141" i="2"/>
  <c r="C141" i="2"/>
  <c r="O140" i="2"/>
  <c r="N140" i="2"/>
  <c r="M140" i="2"/>
  <c r="L140" i="2"/>
  <c r="K140" i="2"/>
  <c r="J140" i="2"/>
  <c r="I140" i="2"/>
  <c r="H140" i="2"/>
  <c r="G140" i="2"/>
  <c r="F140" i="2"/>
  <c r="E140" i="2"/>
  <c r="D140" i="2"/>
  <c r="C140" i="2"/>
  <c r="O139" i="2"/>
  <c r="N139" i="2"/>
  <c r="M139" i="2"/>
  <c r="L139" i="2"/>
  <c r="K139" i="2"/>
  <c r="J139" i="2"/>
  <c r="I139" i="2"/>
  <c r="H139" i="2"/>
  <c r="G139" i="2"/>
  <c r="F139" i="2"/>
  <c r="E139" i="2"/>
  <c r="D139" i="2"/>
  <c r="C139" i="2"/>
  <c r="O138" i="2"/>
  <c r="N138" i="2"/>
  <c r="M138" i="2"/>
  <c r="L138" i="2"/>
  <c r="K138" i="2"/>
  <c r="J138" i="2"/>
  <c r="I138" i="2"/>
  <c r="H138" i="2"/>
  <c r="G138" i="2"/>
  <c r="F138" i="2"/>
  <c r="E138" i="2"/>
  <c r="D138" i="2"/>
  <c r="C138" i="2"/>
  <c r="O137" i="2"/>
  <c r="N137" i="2"/>
  <c r="M137" i="2"/>
  <c r="L137" i="2"/>
  <c r="K137" i="2"/>
  <c r="J137" i="2"/>
  <c r="I137" i="2"/>
  <c r="H137" i="2"/>
  <c r="G137" i="2"/>
  <c r="F137" i="2"/>
  <c r="E137" i="2"/>
  <c r="D137" i="2"/>
  <c r="C137" i="2"/>
  <c r="O136" i="2"/>
  <c r="N136" i="2"/>
  <c r="M136" i="2"/>
  <c r="L136" i="2"/>
  <c r="K136" i="2"/>
  <c r="J136" i="2"/>
  <c r="I136" i="2"/>
  <c r="H136" i="2"/>
  <c r="G136" i="2"/>
  <c r="F136" i="2"/>
  <c r="E136" i="2"/>
  <c r="D136" i="2"/>
  <c r="C136" i="2"/>
  <c r="O135" i="2"/>
  <c r="N135" i="2"/>
  <c r="M135" i="2"/>
  <c r="L135" i="2"/>
  <c r="K135" i="2"/>
  <c r="J135" i="2"/>
  <c r="I135" i="2"/>
  <c r="H135" i="2"/>
  <c r="G135" i="2"/>
  <c r="F135" i="2"/>
  <c r="E135" i="2"/>
  <c r="D135" i="2"/>
  <c r="C135" i="2"/>
  <c r="O134" i="2"/>
  <c r="N134" i="2"/>
  <c r="M134" i="2"/>
  <c r="L134" i="2"/>
  <c r="K134" i="2"/>
  <c r="J134" i="2"/>
  <c r="I134" i="2"/>
  <c r="H134" i="2"/>
  <c r="G134" i="2"/>
  <c r="F134" i="2"/>
  <c r="E134" i="2"/>
  <c r="D134" i="2"/>
  <c r="C134" i="2"/>
  <c r="O133" i="2"/>
  <c r="N133" i="2"/>
  <c r="M133" i="2"/>
  <c r="L133" i="2"/>
  <c r="K133" i="2"/>
  <c r="J133" i="2"/>
  <c r="I133" i="2"/>
  <c r="H133" i="2"/>
  <c r="G133" i="2"/>
  <c r="F133" i="2"/>
  <c r="E133" i="2"/>
  <c r="D133" i="2"/>
  <c r="C133" i="2"/>
  <c r="O132" i="2"/>
  <c r="N132" i="2"/>
  <c r="M132" i="2"/>
  <c r="L132" i="2"/>
  <c r="K132" i="2"/>
  <c r="J132" i="2"/>
  <c r="I132" i="2"/>
  <c r="H132" i="2"/>
  <c r="G132" i="2"/>
  <c r="F132" i="2"/>
  <c r="E132" i="2"/>
  <c r="D132" i="2"/>
  <c r="C132" i="2"/>
  <c r="O131" i="2"/>
  <c r="N131" i="2"/>
  <c r="M131" i="2"/>
  <c r="L131" i="2"/>
  <c r="K131" i="2"/>
  <c r="J131" i="2"/>
  <c r="I131" i="2"/>
  <c r="H131" i="2"/>
  <c r="G131" i="2"/>
  <c r="F131" i="2"/>
  <c r="E131" i="2"/>
  <c r="D131" i="2"/>
  <c r="C131" i="2"/>
  <c r="O130" i="2"/>
  <c r="N130" i="2"/>
  <c r="M130" i="2"/>
  <c r="L130" i="2"/>
  <c r="K130" i="2"/>
  <c r="J130" i="2"/>
  <c r="I130" i="2"/>
  <c r="H130" i="2"/>
  <c r="G130" i="2"/>
  <c r="F130" i="2"/>
  <c r="E130" i="2"/>
  <c r="D130" i="2"/>
  <c r="C130" i="2"/>
  <c r="O129" i="2"/>
  <c r="N129" i="2"/>
  <c r="M129" i="2"/>
  <c r="L129" i="2"/>
  <c r="K129" i="2"/>
  <c r="J129" i="2"/>
  <c r="I129" i="2"/>
  <c r="H129" i="2"/>
  <c r="G129" i="2"/>
  <c r="F129" i="2"/>
  <c r="E129" i="2"/>
  <c r="D129" i="2"/>
  <c r="C129" i="2"/>
  <c r="O128" i="2"/>
  <c r="N128" i="2"/>
  <c r="M128" i="2"/>
  <c r="L128" i="2"/>
  <c r="K128" i="2"/>
  <c r="J128" i="2"/>
  <c r="I128" i="2"/>
  <c r="H128" i="2"/>
  <c r="G128" i="2"/>
  <c r="F128" i="2"/>
  <c r="E128" i="2"/>
  <c r="D128" i="2"/>
  <c r="C128" i="2"/>
  <c r="O127" i="2"/>
  <c r="N127" i="2"/>
  <c r="M127" i="2"/>
  <c r="L127" i="2"/>
  <c r="K127" i="2"/>
  <c r="J127" i="2"/>
  <c r="I127" i="2"/>
  <c r="H127" i="2"/>
  <c r="G127" i="2"/>
  <c r="F127" i="2"/>
  <c r="E127" i="2"/>
  <c r="D127" i="2"/>
  <c r="C127" i="2"/>
  <c r="O126" i="2"/>
  <c r="N126" i="2"/>
  <c r="M126" i="2"/>
  <c r="L126" i="2"/>
  <c r="K126" i="2"/>
  <c r="J126" i="2"/>
  <c r="I126" i="2"/>
  <c r="H126" i="2"/>
  <c r="G126" i="2"/>
  <c r="F126" i="2"/>
  <c r="E126" i="2"/>
  <c r="D126" i="2"/>
  <c r="C126" i="2"/>
  <c r="O125" i="2"/>
  <c r="N125" i="2"/>
  <c r="M125" i="2"/>
  <c r="L125" i="2"/>
  <c r="K125" i="2"/>
  <c r="J125" i="2"/>
  <c r="I125" i="2"/>
  <c r="H125" i="2"/>
  <c r="G125" i="2"/>
  <c r="F125" i="2"/>
  <c r="E125" i="2"/>
  <c r="D125" i="2"/>
  <c r="C125" i="2"/>
  <c r="O124" i="2"/>
  <c r="N124" i="2"/>
  <c r="M124" i="2"/>
  <c r="L124" i="2"/>
  <c r="K124" i="2"/>
  <c r="J124" i="2"/>
  <c r="I124" i="2"/>
  <c r="H124" i="2"/>
  <c r="G124" i="2"/>
  <c r="F124" i="2"/>
  <c r="E124" i="2"/>
  <c r="D124" i="2"/>
  <c r="C124" i="2"/>
  <c r="O123" i="2"/>
  <c r="N123" i="2"/>
  <c r="M123" i="2"/>
  <c r="L123" i="2"/>
  <c r="K123" i="2"/>
  <c r="J123" i="2"/>
  <c r="I123" i="2"/>
  <c r="H123" i="2"/>
  <c r="G123" i="2"/>
  <c r="F123" i="2"/>
  <c r="E123" i="2"/>
  <c r="D123" i="2"/>
  <c r="C123" i="2"/>
  <c r="O122" i="2"/>
  <c r="N122" i="2"/>
  <c r="M122" i="2"/>
  <c r="L122" i="2"/>
  <c r="K122" i="2"/>
  <c r="J122" i="2"/>
  <c r="I122" i="2"/>
  <c r="H122" i="2"/>
  <c r="G122" i="2"/>
  <c r="F122" i="2"/>
  <c r="E122" i="2"/>
  <c r="D122" i="2"/>
  <c r="C122" i="2"/>
  <c r="O121" i="2"/>
  <c r="N121" i="2"/>
  <c r="M121" i="2"/>
  <c r="L121" i="2"/>
  <c r="K121" i="2"/>
  <c r="J121" i="2"/>
  <c r="I121" i="2"/>
  <c r="H121" i="2"/>
  <c r="G121" i="2"/>
  <c r="F121" i="2"/>
  <c r="E121" i="2"/>
  <c r="D121" i="2"/>
  <c r="C121" i="2"/>
  <c r="O120" i="2"/>
  <c r="N120" i="2"/>
  <c r="M120" i="2"/>
  <c r="L120" i="2"/>
  <c r="K120" i="2"/>
  <c r="J120" i="2"/>
  <c r="I120" i="2"/>
  <c r="H120" i="2"/>
  <c r="G120" i="2"/>
  <c r="F120" i="2"/>
  <c r="E120" i="2"/>
  <c r="D120" i="2"/>
  <c r="C120" i="2"/>
  <c r="O119" i="2"/>
  <c r="N119" i="2"/>
  <c r="M119" i="2"/>
  <c r="L119" i="2"/>
  <c r="K119" i="2"/>
  <c r="J119" i="2"/>
  <c r="I119" i="2"/>
  <c r="H119" i="2"/>
  <c r="G119" i="2"/>
  <c r="F119" i="2"/>
  <c r="E119" i="2"/>
  <c r="D119" i="2"/>
  <c r="C119" i="2"/>
  <c r="O118" i="2"/>
  <c r="N118" i="2"/>
  <c r="M118" i="2"/>
  <c r="L118" i="2"/>
  <c r="K118" i="2"/>
  <c r="J118" i="2"/>
  <c r="I118" i="2"/>
  <c r="H118" i="2"/>
  <c r="G118" i="2"/>
  <c r="F118" i="2"/>
  <c r="E118" i="2"/>
  <c r="D118" i="2"/>
  <c r="C118" i="2"/>
  <c r="O117" i="2"/>
  <c r="N117" i="2"/>
  <c r="M117" i="2"/>
  <c r="L117" i="2"/>
  <c r="K117" i="2"/>
  <c r="J117" i="2"/>
  <c r="I117" i="2"/>
  <c r="H117" i="2"/>
  <c r="G117" i="2"/>
  <c r="F117" i="2"/>
  <c r="E117" i="2"/>
  <c r="D117" i="2"/>
  <c r="C117" i="2"/>
  <c r="O116" i="2"/>
  <c r="N116" i="2"/>
  <c r="M116" i="2"/>
  <c r="L116" i="2"/>
  <c r="K116" i="2"/>
  <c r="J116" i="2"/>
  <c r="I116" i="2"/>
  <c r="H116" i="2"/>
  <c r="G116" i="2"/>
  <c r="F116" i="2"/>
  <c r="E116" i="2"/>
  <c r="D116" i="2"/>
  <c r="C116" i="2"/>
  <c r="O115" i="2"/>
  <c r="N115" i="2"/>
  <c r="M115" i="2"/>
  <c r="L115" i="2"/>
  <c r="K115" i="2"/>
  <c r="J115" i="2"/>
  <c r="I115" i="2"/>
  <c r="H115" i="2"/>
  <c r="G115" i="2"/>
  <c r="F115" i="2"/>
  <c r="E115" i="2"/>
  <c r="D115" i="2"/>
  <c r="C115" i="2"/>
  <c r="O114" i="2"/>
  <c r="N114" i="2"/>
  <c r="M114" i="2"/>
  <c r="L114" i="2"/>
  <c r="K114" i="2"/>
  <c r="J114" i="2"/>
  <c r="I114" i="2"/>
  <c r="H114" i="2"/>
  <c r="G114" i="2"/>
  <c r="F114" i="2"/>
  <c r="E114" i="2"/>
  <c r="D114" i="2"/>
  <c r="C114" i="2"/>
  <c r="O113" i="2"/>
  <c r="N113" i="2"/>
  <c r="M113" i="2"/>
  <c r="L113" i="2"/>
  <c r="K113" i="2"/>
  <c r="J113" i="2"/>
  <c r="I113" i="2"/>
  <c r="H113" i="2"/>
  <c r="G113" i="2"/>
  <c r="F113" i="2"/>
  <c r="E113" i="2"/>
  <c r="D113" i="2"/>
  <c r="C113" i="2"/>
  <c r="O112" i="2"/>
  <c r="N112" i="2"/>
  <c r="M112" i="2"/>
  <c r="L112" i="2"/>
  <c r="K112" i="2"/>
  <c r="J112" i="2"/>
  <c r="I112" i="2"/>
  <c r="H112" i="2"/>
  <c r="G112" i="2"/>
  <c r="F112" i="2"/>
  <c r="E112" i="2"/>
  <c r="D112" i="2"/>
  <c r="C112" i="2"/>
  <c r="O111" i="2"/>
  <c r="N111" i="2"/>
  <c r="M111" i="2"/>
  <c r="L111" i="2"/>
  <c r="K111" i="2"/>
  <c r="J111" i="2"/>
  <c r="I111" i="2"/>
  <c r="H111" i="2"/>
  <c r="G111" i="2"/>
  <c r="F111" i="2"/>
  <c r="E111" i="2"/>
  <c r="D111" i="2"/>
  <c r="C111" i="2"/>
  <c r="O110" i="2"/>
  <c r="N110" i="2"/>
  <c r="M110" i="2"/>
  <c r="L110" i="2"/>
  <c r="K110" i="2"/>
  <c r="J110" i="2"/>
  <c r="I110" i="2"/>
  <c r="H110" i="2"/>
  <c r="G110" i="2"/>
  <c r="F110" i="2"/>
  <c r="E110" i="2"/>
  <c r="D110" i="2"/>
  <c r="C110" i="2"/>
  <c r="O109" i="2"/>
  <c r="N109" i="2"/>
  <c r="M109" i="2"/>
  <c r="L109" i="2"/>
  <c r="K109" i="2"/>
  <c r="J109" i="2"/>
  <c r="I109" i="2"/>
  <c r="H109" i="2"/>
  <c r="G109" i="2"/>
  <c r="F109" i="2"/>
  <c r="E109" i="2"/>
  <c r="D109" i="2"/>
  <c r="C109" i="2"/>
  <c r="O108" i="2"/>
  <c r="N108" i="2"/>
  <c r="M108" i="2"/>
  <c r="L108" i="2"/>
  <c r="K108" i="2"/>
  <c r="J108" i="2"/>
  <c r="I108" i="2"/>
  <c r="H108" i="2"/>
  <c r="G108" i="2"/>
  <c r="F108" i="2"/>
  <c r="E108" i="2"/>
  <c r="D108" i="2"/>
  <c r="C108" i="2"/>
  <c r="O107" i="2"/>
  <c r="N107" i="2"/>
  <c r="M107" i="2"/>
  <c r="L107" i="2"/>
  <c r="K107" i="2"/>
  <c r="J107" i="2"/>
  <c r="I107" i="2"/>
  <c r="H107" i="2"/>
  <c r="G107" i="2"/>
  <c r="F107" i="2"/>
  <c r="E107" i="2"/>
  <c r="D107" i="2"/>
  <c r="C107" i="2"/>
  <c r="O106" i="2"/>
  <c r="N106" i="2"/>
  <c r="M106" i="2"/>
  <c r="L106" i="2"/>
  <c r="K106" i="2"/>
  <c r="J106" i="2"/>
  <c r="I106" i="2"/>
  <c r="H106" i="2"/>
  <c r="G106" i="2"/>
  <c r="F106" i="2"/>
  <c r="E106" i="2"/>
  <c r="D106" i="2"/>
  <c r="C106" i="2"/>
  <c r="O105" i="2"/>
  <c r="N105" i="2"/>
  <c r="M105" i="2"/>
  <c r="L105" i="2"/>
  <c r="K105" i="2"/>
  <c r="J105" i="2"/>
  <c r="I105" i="2"/>
  <c r="H105" i="2"/>
  <c r="G105" i="2"/>
  <c r="F105" i="2"/>
  <c r="E105" i="2"/>
  <c r="D105" i="2"/>
  <c r="C105" i="2"/>
  <c r="O104" i="2"/>
  <c r="N104" i="2"/>
  <c r="M104" i="2"/>
  <c r="L104" i="2"/>
  <c r="K104" i="2"/>
  <c r="J104" i="2"/>
  <c r="I104" i="2"/>
  <c r="H104" i="2"/>
  <c r="G104" i="2"/>
  <c r="F104" i="2"/>
  <c r="E104" i="2"/>
  <c r="D104" i="2"/>
  <c r="C104" i="2"/>
  <c r="O103" i="2"/>
  <c r="N103" i="2"/>
  <c r="M103" i="2"/>
  <c r="L103" i="2"/>
  <c r="K103" i="2"/>
  <c r="J103" i="2"/>
  <c r="I103" i="2"/>
  <c r="H103" i="2"/>
  <c r="G103" i="2"/>
  <c r="F103" i="2"/>
  <c r="E103" i="2"/>
  <c r="D103" i="2"/>
  <c r="C103" i="2"/>
  <c r="O102" i="2"/>
  <c r="N102" i="2"/>
  <c r="M102" i="2"/>
  <c r="L102" i="2"/>
  <c r="K102" i="2"/>
  <c r="J102" i="2"/>
  <c r="I102" i="2"/>
  <c r="H102" i="2"/>
  <c r="G102" i="2"/>
  <c r="F102" i="2"/>
  <c r="E102" i="2"/>
  <c r="D102" i="2"/>
  <c r="C102" i="2"/>
  <c r="O101" i="2"/>
  <c r="N101" i="2"/>
  <c r="M101" i="2"/>
  <c r="L101" i="2"/>
  <c r="K101" i="2"/>
  <c r="J101" i="2"/>
  <c r="I101" i="2"/>
  <c r="H101" i="2"/>
  <c r="G101" i="2"/>
  <c r="F101" i="2"/>
  <c r="E101" i="2"/>
  <c r="D101" i="2"/>
  <c r="C101" i="2"/>
  <c r="O100" i="2"/>
  <c r="N100" i="2"/>
  <c r="M100" i="2"/>
  <c r="L100" i="2"/>
  <c r="K100" i="2"/>
  <c r="J100" i="2"/>
  <c r="I100" i="2"/>
  <c r="H100" i="2"/>
  <c r="G100" i="2"/>
  <c r="F100" i="2"/>
  <c r="E100" i="2"/>
  <c r="D100" i="2"/>
  <c r="C100" i="2"/>
  <c r="O99" i="2"/>
  <c r="N99" i="2"/>
  <c r="M99" i="2"/>
  <c r="L99" i="2"/>
  <c r="K99" i="2"/>
  <c r="J99" i="2"/>
  <c r="I99" i="2"/>
  <c r="H99" i="2"/>
  <c r="G99" i="2"/>
  <c r="F99" i="2"/>
  <c r="E99" i="2"/>
  <c r="D99" i="2"/>
  <c r="C99" i="2"/>
  <c r="O98" i="2"/>
  <c r="N98" i="2"/>
  <c r="M98" i="2"/>
  <c r="L98" i="2"/>
  <c r="K98" i="2"/>
  <c r="J98" i="2"/>
  <c r="I98" i="2"/>
  <c r="H98" i="2"/>
  <c r="G98" i="2"/>
  <c r="F98" i="2"/>
  <c r="E98" i="2"/>
  <c r="D98" i="2"/>
  <c r="C98" i="2"/>
  <c r="O97" i="2"/>
  <c r="N97" i="2"/>
  <c r="M97" i="2"/>
  <c r="L97" i="2"/>
  <c r="K97" i="2"/>
  <c r="J97" i="2"/>
  <c r="I97" i="2"/>
  <c r="H97" i="2"/>
  <c r="G97" i="2"/>
  <c r="F97" i="2"/>
  <c r="E97" i="2"/>
  <c r="D97" i="2"/>
  <c r="C97" i="2"/>
  <c r="O96" i="2"/>
  <c r="N96" i="2"/>
  <c r="M96" i="2"/>
  <c r="L96" i="2"/>
  <c r="K96" i="2"/>
  <c r="J96" i="2"/>
  <c r="I96" i="2"/>
  <c r="H96" i="2"/>
  <c r="G96" i="2"/>
  <c r="F96" i="2"/>
  <c r="E96" i="2"/>
  <c r="D96" i="2"/>
  <c r="C96" i="2"/>
  <c r="O95" i="2"/>
  <c r="N95" i="2"/>
  <c r="M95" i="2"/>
  <c r="L95" i="2"/>
  <c r="K95" i="2"/>
  <c r="J95" i="2"/>
  <c r="I95" i="2"/>
  <c r="H95" i="2"/>
  <c r="G95" i="2"/>
  <c r="F95" i="2"/>
  <c r="E95" i="2"/>
  <c r="D95" i="2"/>
  <c r="C95" i="2"/>
  <c r="O94" i="2"/>
  <c r="N94" i="2"/>
  <c r="M94" i="2"/>
  <c r="L94" i="2"/>
  <c r="K94" i="2"/>
  <c r="J94" i="2"/>
  <c r="I94" i="2"/>
  <c r="H94" i="2"/>
  <c r="G94" i="2"/>
  <c r="F94" i="2"/>
  <c r="E94" i="2"/>
  <c r="D94" i="2"/>
  <c r="C94" i="2"/>
  <c r="O93" i="2"/>
  <c r="N93" i="2"/>
  <c r="M93" i="2"/>
  <c r="L93" i="2"/>
  <c r="K93" i="2"/>
  <c r="J93" i="2"/>
  <c r="I93" i="2"/>
  <c r="H93" i="2"/>
  <c r="G93" i="2"/>
  <c r="F93" i="2"/>
  <c r="E93" i="2"/>
  <c r="D93" i="2"/>
  <c r="C93" i="2"/>
  <c r="O92" i="2"/>
  <c r="N92" i="2"/>
  <c r="M92" i="2"/>
  <c r="L92" i="2"/>
  <c r="K92" i="2"/>
  <c r="J92" i="2"/>
  <c r="I92" i="2"/>
  <c r="H92" i="2"/>
  <c r="G92" i="2"/>
  <c r="F92" i="2"/>
  <c r="E92" i="2"/>
  <c r="D92" i="2"/>
  <c r="C92" i="2"/>
  <c r="O91" i="2"/>
  <c r="N91" i="2"/>
  <c r="M91" i="2"/>
  <c r="L91" i="2"/>
  <c r="K91" i="2"/>
  <c r="J91" i="2"/>
  <c r="I91" i="2"/>
  <c r="H91" i="2"/>
  <c r="G91" i="2"/>
  <c r="F91" i="2"/>
  <c r="E91" i="2"/>
  <c r="D91" i="2"/>
  <c r="C91" i="2"/>
  <c r="O90" i="2"/>
  <c r="N90" i="2"/>
  <c r="M90" i="2"/>
  <c r="L90" i="2"/>
  <c r="K90" i="2"/>
  <c r="J90" i="2"/>
  <c r="I90" i="2"/>
  <c r="H90" i="2"/>
  <c r="G90" i="2"/>
  <c r="F90" i="2"/>
  <c r="E90" i="2"/>
  <c r="D90" i="2"/>
  <c r="C90" i="2"/>
  <c r="O89" i="2"/>
  <c r="N89" i="2"/>
  <c r="M89" i="2"/>
  <c r="L89" i="2"/>
  <c r="K89" i="2"/>
  <c r="J89" i="2"/>
  <c r="I89" i="2"/>
  <c r="H89" i="2"/>
  <c r="G89" i="2"/>
  <c r="F89" i="2"/>
  <c r="E89" i="2"/>
  <c r="D89" i="2"/>
  <c r="C89" i="2"/>
  <c r="O88" i="2"/>
  <c r="N88" i="2"/>
  <c r="M88" i="2"/>
  <c r="L88" i="2"/>
  <c r="K88" i="2"/>
  <c r="J88" i="2"/>
  <c r="I88" i="2"/>
  <c r="H88" i="2"/>
  <c r="G88" i="2"/>
  <c r="F88" i="2"/>
  <c r="E88" i="2"/>
  <c r="D88" i="2"/>
  <c r="C88" i="2"/>
  <c r="O87" i="2"/>
  <c r="N87" i="2"/>
  <c r="M87" i="2"/>
  <c r="L87" i="2"/>
  <c r="K87" i="2"/>
  <c r="J87" i="2"/>
  <c r="I87" i="2"/>
  <c r="H87" i="2"/>
  <c r="G87" i="2"/>
  <c r="F87" i="2"/>
  <c r="E87" i="2"/>
  <c r="D87" i="2"/>
  <c r="C87" i="2"/>
  <c r="O86" i="2"/>
  <c r="N86" i="2"/>
  <c r="M86" i="2"/>
  <c r="L86" i="2"/>
  <c r="K86" i="2"/>
  <c r="J86" i="2"/>
  <c r="I86" i="2"/>
  <c r="H86" i="2"/>
  <c r="G86" i="2"/>
  <c r="F86" i="2"/>
  <c r="E86" i="2"/>
  <c r="D86" i="2"/>
  <c r="C86" i="2"/>
  <c r="O85" i="2"/>
  <c r="N85" i="2"/>
  <c r="M85" i="2"/>
  <c r="L85" i="2"/>
  <c r="K85" i="2"/>
  <c r="J85" i="2"/>
  <c r="I85" i="2"/>
  <c r="H85" i="2"/>
  <c r="G85" i="2"/>
  <c r="F85" i="2"/>
  <c r="E85" i="2"/>
  <c r="D85" i="2"/>
  <c r="C85" i="2"/>
  <c r="O84" i="2"/>
  <c r="N84" i="2"/>
  <c r="M84" i="2"/>
  <c r="L84" i="2"/>
  <c r="K84" i="2"/>
  <c r="J84" i="2"/>
  <c r="I84" i="2"/>
  <c r="H84" i="2"/>
  <c r="G84" i="2"/>
  <c r="F84" i="2"/>
  <c r="E84" i="2"/>
  <c r="D84" i="2"/>
  <c r="C84" i="2"/>
  <c r="O83" i="2"/>
  <c r="N83" i="2"/>
  <c r="M83" i="2"/>
  <c r="L83" i="2"/>
  <c r="K83" i="2"/>
  <c r="J83" i="2"/>
  <c r="I83" i="2"/>
  <c r="H83" i="2"/>
  <c r="G83" i="2"/>
  <c r="F83" i="2"/>
  <c r="E83" i="2"/>
  <c r="D83" i="2"/>
  <c r="C83" i="2"/>
  <c r="O82" i="2"/>
  <c r="N82" i="2"/>
  <c r="M82" i="2"/>
  <c r="L82" i="2"/>
  <c r="K82" i="2"/>
  <c r="J82" i="2"/>
  <c r="I82" i="2"/>
  <c r="H82" i="2"/>
  <c r="G82" i="2"/>
  <c r="F82" i="2"/>
  <c r="E82" i="2"/>
  <c r="D82" i="2"/>
  <c r="C82" i="2"/>
  <c r="O81" i="2"/>
  <c r="N81" i="2"/>
  <c r="M81" i="2"/>
  <c r="L81" i="2"/>
  <c r="K81" i="2"/>
  <c r="J81" i="2"/>
  <c r="I81" i="2"/>
  <c r="H81" i="2"/>
  <c r="G81" i="2"/>
  <c r="F81" i="2"/>
  <c r="E81" i="2"/>
  <c r="D81" i="2"/>
  <c r="C81" i="2"/>
  <c r="O80" i="2"/>
  <c r="N80" i="2"/>
  <c r="M80" i="2"/>
  <c r="L80" i="2"/>
  <c r="K80" i="2"/>
  <c r="J80" i="2"/>
  <c r="I80" i="2"/>
  <c r="H80" i="2"/>
  <c r="G80" i="2"/>
  <c r="F80" i="2"/>
  <c r="E80" i="2"/>
  <c r="D80" i="2"/>
  <c r="C80" i="2"/>
  <c r="O79" i="2"/>
  <c r="N79" i="2"/>
  <c r="M79" i="2"/>
  <c r="L79" i="2"/>
  <c r="K79" i="2"/>
  <c r="J79" i="2"/>
  <c r="I79" i="2"/>
  <c r="H79" i="2"/>
  <c r="G79" i="2"/>
  <c r="F79" i="2"/>
  <c r="E79" i="2"/>
  <c r="D79" i="2"/>
  <c r="C79" i="2"/>
  <c r="O78" i="2"/>
  <c r="N78" i="2"/>
  <c r="M78" i="2"/>
  <c r="L78" i="2"/>
  <c r="K78" i="2"/>
  <c r="J78" i="2"/>
  <c r="I78" i="2"/>
  <c r="H78" i="2"/>
  <c r="G78" i="2"/>
  <c r="F78" i="2"/>
  <c r="E78" i="2"/>
  <c r="D78" i="2"/>
  <c r="C78" i="2"/>
  <c r="O77" i="2"/>
  <c r="N77" i="2"/>
  <c r="M77" i="2"/>
  <c r="L77" i="2"/>
  <c r="K77" i="2"/>
  <c r="J77" i="2"/>
  <c r="I77" i="2"/>
  <c r="H77" i="2"/>
  <c r="G77" i="2"/>
  <c r="F77" i="2"/>
  <c r="E77" i="2"/>
  <c r="D77" i="2"/>
  <c r="C77" i="2"/>
  <c r="O76" i="2"/>
  <c r="N76" i="2"/>
  <c r="M76" i="2"/>
  <c r="L76" i="2"/>
  <c r="K76" i="2"/>
  <c r="J76" i="2"/>
  <c r="I76" i="2"/>
  <c r="H76" i="2"/>
  <c r="G76" i="2"/>
  <c r="F76" i="2"/>
  <c r="E76" i="2"/>
  <c r="D76" i="2"/>
  <c r="C76" i="2"/>
  <c r="O75" i="2"/>
  <c r="N75" i="2"/>
  <c r="M75" i="2"/>
  <c r="L75" i="2"/>
  <c r="K75" i="2"/>
  <c r="J75" i="2"/>
  <c r="I75" i="2"/>
  <c r="H75" i="2"/>
  <c r="G75" i="2"/>
  <c r="F75" i="2"/>
  <c r="E75" i="2"/>
  <c r="D75" i="2"/>
  <c r="C75" i="2"/>
  <c r="O74" i="2"/>
  <c r="N74" i="2"/>
  <c r="M74" i="2"/>
  <c r="L74" i="2"/>
  <c r="K74" i="2"/>
  <c r="J74" i="2"/>
  <c r="I74" i="2"/>
  <c r="H74" i="2"/>
  <c r="G74" i="2"/>
  <c r="F74" i="2"/>
  <c r="E74" i="2"/>
  <c r="D74" i="2"/>
  <c r="C74" i="2"/>
  <c r="O73" i="2"/>
  <c r="N73" i="2"/>
  <c r="M73" i="2"/>
  <c r="L73" i="2"/>
  <c r="K73" i="2"/>
  <c r="J73" i="2"/>
  <c r="I73" i="2"/>
  <c r="H73" i="2"/>
  <c r="G73" i="2"/>
  <c r="F73" i="2"/>
  <c r="E73" i="2"/>
  <c r="D73" i="2"/>
  <c r="C73" i="2"/>
  <c r="O72" i="2"/>
  <c r="N72" i="2"/>
  <c r="M72" i="2"/>
  <c r="L72" i="2"/>
  <c r="K72" i="2"/>
  <c r="J72" i="2"/>
  <c r="I72" i="2"/>
  <c r="H72" i="2"/>
  <c r="G72" i="2"/>
  <c r="F72" i="2"/>
  <c r="E72" i="2"/>
  <c r="D72" i="2"/>
  <c r="C72" i="2"/>
  <c r="O71" i="2"/>
  <c r="N71" i="2"/>
  <c r="M71" i="2"/>
  <c r="L71" i="2"/>
  <c r="K71" i="2"/>
  <c r="J71" i="2"/>
  <c r="I71" i="2"/>
  <c r="H71" i="2"/>
  <c r="G71" i="2"/>
  <c r="F71" i="2"/>
  <c r="E71" i="2"/>
  <c r="D71" i="2"/>
  <c r="C71" i="2"/>
  <c r="O70" i="2"/>
  <c r="N70" i="2"/>
  <c r="M70" i="2"/>
  <c r="L70" i="2"/>
  <c r="K70" i="2"/>
  <c r="J70" i="2"/>
  <c r="I70" i="2"/>
  <c r="H70" i="2"/>
  <c r="G70" i="2"/>
  <c r="F70" i="2"/>
  <c r="E70" i="2"/>
  <c r="D70" i="2"/>
  <c r="C70" i="2"/>
  <c r="O69" i="2"/>
  <c r="N69" i="2"/>
  <c r="M69" i="2"/>
  <c r="L69" i="2"/>
  <c r="K69" i="2"/>
  <c r="J69" i="2"/>
  <c r="I69" i="2"/>
  <c r="H69" i="2"/>
  <c r="G69" i="2"/>
  <c r="F69" i="2"/>
  <c r="E69" i="2"/>
  <c r="D69" i="2"/>
  <c r="C69" i="2"/>
  <c r="O68" i="2"/>
  <c r="N68" i="2"/>
  <c r="M68" i="2"/>
  <c r="L68" i="2"/>
  <c r="K68" i="2"/>
  <c r="J68" i="2"/>
  <c r="I68" i="2"/>
  <c r="H68" i="2"/>
  <c r="G68" i="2"/>
  <c r="F68" i="2"/>
  <c r="E68" i="2"/>
  <c r="D68" i="2"/>
  <c r="C68" i="2"/>
  <c r="O67" i="2"/>
  <c r="N67" i="2"/>
  <c r="M67" i="2"/>
  <c r="L67" i="2"/>
  <c r="K67" i="2"/>
  <c r="J67" i="2"/>
  <c r="I67" i="2"/>
  <c r="H67" i="2"/>
  <c r="G67" i="2"/>
  <c r="F67" i="2"/>
  <c r="E67" i="2"/>
  <c r="D67" i="2"/>
  <c r="C67" i="2"/>
  <c r="O66" i="2"/>
  <c r="N66" i="2"/>
  <c r="M66" i="2"/>
  <c r="L66" i="2"/>
  <c r="K66" i="2"/>
  <c r="J66" i="2"/>
  <c r="I66" i="2"/>
  <c r="H66" i="2"/>
  <c r="G66" i="2"/>
  <c r="F66" i="2"/>
  <c r="E66" i="2"/>
  <c r="D66" i="2"/>
  <c r="C66" i="2"/>
  <c r="O65" i="2"/>
  <c r="N65" i="2"/>
  <c r="M65" i="2"/>
  <c r="L65" i="2"/>
  <c r="K65" i="2"/>
  <c r="J65" i="2"/>
  <c r="I65" i="2"/>
  <c r="H65" i="2"/>
  <c r="G65" i="2"/>
  <c r="F65" i="2"/>
  <c r="E65" i="2"/>
  <c r="D65" i="2"/>
  <c r="C65" i="2"/>
  <c r="O64" i="2"/>
  <c r="N64" i="2"/>
  <c r="M64" i="2"/>
  <c r="L64" i="2"/>
  <c r="K64" i="2"/>
  <c r="J64" i="2"/>
  <c r="I64" i="2"/>
  <c r="H64" i="2"/>
  <c r="G64" i="2"/>
  <c r="F64" i="2"/>
  <c r="E64" i="2"/>
  <c r="D64" i="2"/>
  <c r="C64" i="2"/>
  <c r="O63" i="2"/>
  <c r="N63" i="2"/>
  <c r="M63" i="2"/>
  <c r="L63" i="2"/>
  <c r="K63" i="2"/>
  <c r="J63" i="2"/>
  <c r="I63" i="2"/>
  <c r="H63" i="2"/>
  <c r="G63" i="2"/>
  <c r="F63" i="2"/>
  <c r="E63" i="2"/>
  <c r="D63" i="2"/>
  <c r="C63" i="2"/>
  <c r="O62" i="2"/>
  <c r="N62" i="2"/>
  <c r="M62" i="2"/>
  <c r="L62" i="2"/>
  <c r="K62" i="2"/>
  <c r="J62" i="2"/>
  <c r="I62" i="2"/>
  <c r="H62" i="2"/>
  <c r="G62" i="2"/>
  <c r="F62" i="2"/>
  <c r="E62" i="2"/>
  <c r="D62" i="2"/>
  <c r="C62" i="2"/>
  <c r="O61" i="2"/>
  <c r="N61" i="2"/>
  <c r="M61" i="2"/>
  <c r="L61" i="2"/>
  <c r="K61" i="2"/>
  <c r="J61" i="2"/>
  <c r="I61" i="2"/>
  <c r="H61" i="2"/>
  <c r="G61" i="2"/>
  <c r="F61" i="2"/>
  <c r="E61" i="2"/>
  <c r="D61" i="2"/>
  <c r="C61" i="2"/>
  <c r="O60" i="2"/>
  <c r="N60" i="2"/>
  <c r="M60" i="2"/>
  <c r="L60" i="2"/>
  <c r="K60" i="2"/>
  <c r="J60" i="2"/>
  <c r="I60" i="2"/>
  <c r="H60" i="2"/>
  <c r="G60" i="2"/>
  <c r="F60" i="2"/>
  <c r="E60" i="2"/>
  <c r="D60" i="2"/>
  <c r="C60" i="2"/>
  <c r="O59" i="2"/>
  <c r="N59" i="2"/>
  <c r="M59" i="2"/>
  <c r="L59" i="2"/>
  <c r="K59" i="2"/>
  <c r="J59" i="2"/>
  <c r="I59" i="2"/>
  <c r="H59" i="2"/>
  <c r="G59" i="2"/>
  <c r="F59" i="2"/>
  <c r="E59" i="2"/>
  <c r="D59" i="2"/>
  <c r="C59" i="2"/>
  <c r="O58" i="2"/>
  <c r="N58" i="2"/>
  <c r="M58" i="2"/>
  <c r="L58" i="2"/>
  <c r="K58" i="2"/>
  <c r="J58" i="2"/>
  <c r="I58" i="2"/>
  <c r="H58" i="2"/>
  <c r="G58" i="2"/>
  <c r="F58" i="2"/>
  <c r="E58" i="2"/>
  <c r="D58" i="2"/>
  <c r="C58" i="2"/>
  <c r="O57" i="2"/>
  <c r="N57" i="2"/>
  <c r="M57" i="2"/>
  <c r="L57" i="2"/>
  <c r="K57" i="2"/>
  <c r="J57" i="2"/>
  <c r="I57" i="2"/>
  <c r="H57" i="2"/>
  <c r="G57" i="2"/>
  <c r="F57" i="2"/>
  <c r="E57" i="2"/>
  <c r="D57" i="2"/>
  <c r="C57" i="2"/>
  <c r="O56" i="2"/>
  <c r="N56" i="2"/>
  <c r="M56" i="2"/>
  <c r="L56" i="2"/>
  <c r="K56" i="2"/>
  <c r="J56" i="2"/>
  <c r="I56" i="2"/>
  <c r="H56" i="2"/>
  <c r="G56" i="2"/>
  <c r="F56" i="2"/>
  <c r="E56" i="2"/>
  <c r="D56" i="2"/>
  <c r="C56" i="2"/>
  <c r="O55" i="2"/>
  <c r="N55" i="2"/>
  <c r="M55" i="2"/>
  <c r="L55" i="2"/>
  <c r="K55" i="2"/>
  <c r="J55" i="2"/>
  <c r="I55" i="2"/>
  <c r="H55" i="2"/>
  <c r="G55" i="2"/>
  <c r="F55" i="2"/>
  <c r="E55" i="2"/>
  <c r="D55" i="2"/>
  <c r="C55" i="2"/>
  <c r="O54" i="2"/>
  <c r="N54" i="2"/>
  <c r="M54" i="2"/>
  <c r="L54" i="2"/>
  <c r="K54" i="2"/>
  <c r="J54" i="2"/>
  <c r="I54" i="2"/>
  <c r="H54" i="2"/>
  <c r="G54" i="2"/>
  <c r="F54" i="2"/>
  <c r="E54" i="2"/>
  <c r="D54" i="2"/>
  <c r="C54" i="2"/>
  <c r="O53" i="2"/>
  <c r="N53" i="2"/>
  <c r="M53" i="2"/>
  <c r="L53" i="2"/>
  <c r="K53" i="2"/>
  <c r="J53" i="2"/>
  <c r="I53" i="2"/>
  <c r="H53" i="2"/>
  <c r="G53" i="2"/>
  <c r="F53" i="2"/>
  <c r="E53" i="2"/>
  <c r="D53" i="2"/>
  <c r="C53" i="2"/>
  <c r="O52" i="2"/>
  <c r="N52" i="2"/>
  <c r="M52" i="2"/>
  <c r="L52" i="2"/>
  <c r="K52" i="2"/>
  <c r="J52" i="2"/>
  <c r="I52" i="2"/>
  <c r="H52" i="2"/>
  <c r="G52" i="2"/>
  <c r="F52" i="2"/>
  <c r="E52" i="2"/>
  <c r="D52" i="2"/>
  <c r="C52" i="2"/>
  <c r="O51" i="2"/>
  <c r="N51" i="2"/>
  <c r="M51" i="2"/>
  <c r="L51" i="2"/>
  <c r="K51" i="2"/>
  <c r="J51" i="2"/>
  <c r="I51" i="2"/>
  <c r="H51" i="2"/>
  <c r="G51" i="2"/>
  <c r="F51" i="2"/>
  <c r="E51" i="2"/>
  <c r="D51" i="2"/>
  <c r="C51" i="2"/>
  <c r="O50" i="2"/>
  <c r="N50" i="2"/>
  <c r="M50" i="2"/>
  <c r="L50" i="2"/>
  <c r="K50" i="2"/>
  <c r="J50" i="2"/>
  <c r="I50" i="2"/>
  <c r="H50" i="2"/>
  <c r="G50" i="2"/>
  <c r="F50" i="2"/>
  <c r="E50" i="2"/>
  <c r="D50" i="2"/>
  <c r="C50" i="2"/>
  <c r="O49" i="2"/>
  <c r="N49" i="2"/>
  <c r="M49" i="2"/>
  <c r="L49" i="2"/>
  <c r="K49" i="2"/>
  <c r="J49" i="2"/>
  <c r="I49" i="2"/>
  <c r="H49" i="2"/>
  <c r="G49" i="2"/>
  <c r="F49" i="2"/>
  <c r="E49" i="2"/>
  <c r="D49" i="2"/>
  <c r="C49" i="2"/>
  <c r="O48" i="2"/>
  <c r="N48" i="2"/>
  <c r="M48" i="2"/>
  <c r="L48" i="2"/>
  <c r="K48" i="2"/>
  <c r="J48" i="2"/>
  <c r="I48" i="2"/>
  <c r="H48" i="2"/>
  <c r="G48" i="2"/>
  <c r="F48" i="2"/>
  <c r="E48" i="2"/>
  <c r="D48" i="2"/>
  <c r="C48" i="2"/>
  <c r="O47" i="2"/>
  <c r="N47" i="2"/>
  <c r="M47" i="2"/>
  <c r="L47" i="2"/>
  <c r="K47" i="2"/>
  <c r="J47" i="2"/>
  <c r="I47" i="2"/>
  <c r="H47" i="2"/>
  <c r="G47" i="2"/>
  <c r="F47" i="2"/>
  <c r="E47" i="2"/>
  <c r="D47" i="2"/>
  <c r="C47" i="2"/>
  <c r="O46" i="2"/>
  <c r="N46" i="2"/>
  <c r="M46" i="2"/>
  <c r="L46" i="2"/>
  <c r="K46" i="2"/>
  <c r="J46" i="2"/>
  <c r="I46" i="2"/>
  <c r="H46" i="2"/>
  <c r="G46" i="2"/>
  <c r="F46" i="2"/>
  <c r="E46" i="2"/>
  <c r="D46" i="2"/>
  <c r="C46" i="2"/>
  <c r="O45" i="2"/>
  <c r="N45" i="2"/>
  <c r="M45" i="2"/>
  <c r="L45" i="2"/>
  <c r="K45" i="2"/>
  <c r="J45" i="2"/>
  <c r="I45" i="2"/>
  <c r="H45" i="2"/>
  <c r="G45" i="2"/>
  <c r="F45" i="2"/>
  <c r="E45" i="2"/>
  <c r="D45" i="2"/>
  <c r="C45" i="2"/>
  <c r="O44" i="2"/>
  <c r="N44" i="2"/>
  <c r="M44" i="2"/>
  <c r="L44" i="2"/>
  <c r="K44" i="2"/>
  <c r="J44" i="2"/>
  <c r="I44" i="2"/>
  <c r="H44" i="2"/>
  <c r="G44" i="2"/>
  <c r="F44" i="2"/>
  <c r="E44" i="2"/>
  <c r="D44" i="2"/>
  <c r="C44" i="2"/>
  <c r="O43" i="2"/>
  <c r="N43" i="2"/>
  <c r="M43" i="2"/>
  <c r="L43" i="2"/>
  <c r="K43" i="2"/>
  <c r="J43" i="2"/>
  <c r="I43" i="2"/>
  <c r="H43" i="2"/>
  <c r="G43" i="2"/>
  <c r="F43" i="2"/>
  <c r="E43" i="2"/>
  <c r="D43" i="2"/>
  <c r="C43" i="2"/>
  <c r="O42" i="2"/>
  <c r="N42" i="2"/>
  <c r="M42" i="2"/>
  <c r="L42" i="2"/>
  <c r="K42" i="2"/>
  <c r="J42" i="2"/>
  <c r="I42" i="2"/>
  <c r="H42" i="2"/>
  <c r="G42" i="2"/>
  <c r="F42" i="2"/>
  <c r="E42" i="2"/>
  <c r="D42" i="2"/>
  <c r="C42" i="2"/>
  <c r="O41" i="2"/>
  <c r="N41" i="2"/>
  <c r="M41" i="2"/>
  <c r="L41" i="2"/>
  <c r="K41" i="2"/>
  <c r="J41" i="2"/>
  <c r="I41" i="2"/>
  <c r="H41" i="2"/>
  <c r="G41" i="2"/>
  <c r="F41" i="2"/>
  <c r="E41" i="2"/>
  <c r="D41" i="2"/>
  <c r="C41" i="2"/>
  <c r="O40" i="2"/>
  <c r="N40" i="2"/>
  <c r="M40" i="2"/>
  <c r="L40" i="2"/>
  <c r="K40" i="2"/>
  <c r="J40" i="2"/>
  <c r="I40" i="2"/>
  <c r="H40" i="2"/>
  <c r="G40" i="2"/>
  <c r="F40" i="2"/>
  <c r="E40" i="2"/>
  <c r="D40" i="2"/>
  <c r="C40" i="2"/>
  <c r="O39" i="2"/>
  <c r="N39" i="2"/>
  <c r="M39" i="2"/>
  <c r="L39" i="2"/>
  <c r="K39" i="2"/>
  <c r="J39" i="2"/>
  <c r="I39" i="2"/>
  <c r="H39" i="2"/>
  <c r="G39" i="2"/>
  <c r="F39" i="2"/>
  <c r="E39" i="2"/>
  <c r="D39" i="2"/>
  <c r="C39" i="2"/>
  <c r="O38" i="2"/>
  <c r="N38" i="2"/>
  <c r="M38" i="2"/>
  <c r="L38" i="2"/>
  <c r="K38" i="2"/>
  <c r="J38" i="2"/>
  <c r="I38" i="2"/>
  <c r="H38" i="2"/>
  <c r="G38" i="2"/>
  <c r="F38" i="2"/>
  <c r="E38" i="2"/>
  <c r="D38" i="2"/>
  <c r="C38" i="2"/>
  <c r="O37" i="2"/>
  <c r="N37" i="2"/>
  <c r="M37" i="2"/>
  <c r="L37" i="2"/>
  <c r="K37" i="2"/>
  <c r="J37" i="2"/>
  <c r="I37" i="2"/>
  <c r="H37" i="2"/>
  <c r="G37" i="2"/>
  <c r="F37" i="2"/>
  <c r="E37" i="2"/>
  <c r="D37" i="2"/>
  <c r="C37" i="2"/>
  <c r="O36" i="2"/>
  <c r="N36" i="2"/>
  <c r="M36" i="2"/>
  <c r="L36" i="2"/>
  <c r="K36" i="2"/>
  <c r="J36" i="2"/>
  <c r="I36" i="2"/>
  <c r="H36" i="2"/>
  <c r="G36" i="2"/>
  <c r="F36" i="2"/>
  <c r="E36" i="2"/>
  <c r="D36" i="2"/>
  <c r="C36" i="2"/>
  <c r="O35" i="2"/>
  <c r="N35" i="2"/>
  <c r="M35" i="2"/>
  <c r="L35" i="2"/>
  <c r="K35" i="2"/>
  <c r="J35" i="2"/>
  <c r="I35" i="2"/>
  <c r="H35" i="2"/>
  <c r="G35" i="2"/>
  <c r="F35" i="2"/>
  <c r="E35" i="2"/>
  <c r="D35" i="2"/>
  <c r="C35" i="2"/>
  <c r="O34" i="2"/>
  <c r="N34" i="2"/>
  <c r="M34" i="2"/>
  <c r="L34" i="2"/>
  <c r="K34" i="2"/>
  <c r="J34" i="2"/>
  <c r="I34" i="2"/>
  <c r="H34" i="2"/>
  <c r="G34" i="2"/>
  <c r="F34" i="2"/>
  <c r="E34" i="2"/>
  <c r="D34" i="2"/>
  <c r="C34" i="2"/>
  <c r="O33" i="2"/>
  <c r="N33" i="2"/>
  <c r="M33" i="2"/>
  <c r="L33" i="2"/>
  <c r="K33" i="2"/>
  <c r="J33" i="2"/>
  <c r="I33" i="2"/>
  <c r="H33" i="2"/>
  <c r="G33" i="2"/>
  <c r="F33" i="2"/>
  <c r="E33" i="2"/>
  <c r="D33" i="2"/>
  <c r="C33" i="2"/>
  <c r="O32" i="2"/>
  <c r="N32" i="2"/>
  <c r="M32" i="2"/>
  <c r="L32" i="2"/>
  <c r="K32" i="2"/>
  <c r="J32" i="2"/>
  <c r="I32" i="2"/>
  <c r="H32" i="2"/>
  <c r="G32" i="2"/>
  <c r="F32" i="2"/>
  <c r="E32" i="2"/>
  <c r="D32" i="2"/>
  <c r="C32" i="2"/>
  <c r="O31" i="2"/>
  <c r="N31" i="2"/>
  <c r="M31" i="2"/>
  <c r="L31" i="2"/>
  <c r="K31" i="2"/>
  <c r="J31" i="2"/>
  <c r="I31" i="2"/>
  <c r="H31" i="2"/>
  <c r="G31" i="2"/>
  <c r="F31" i="2"/>
  <c r="E31" i="2"/>
  <c r="D31" i="2"/>
  <c r="C31" i="2"/>
  <c r="O30" i="2"/>
  <c r="N30" i="2"/>
  <c r="M30" i="2"/>
  <c r="L30" i="2"/>
  <c r="K30" i="2"/>
  <c r="J30" i="2"/>
  <c r="I30" i="2"/>
  <c r="H30" i="2"/>
  <c r="G30" i="2"/>
  <c r="F30" i="2"/>
  <c r="E30" i="2"/>
  <c r="D30" i="2"/>
  <c r="C30" i="2"/>
  <c r="O29" i="2"/>
  <c r="N29" i="2"/>
  <c r="M29" i="2"/>
  <c r="L29" i="2"/>
  <c r="K29" i="2"/>
  <c r="J29" i="2"/>
  <c r="I29" i="2"/>
  <c r="H29" i="2"/>
  <c r="G29" i="2"/>
  <c r="F29" i="2"/>
  <c r="E29" i="2"/>
  <c r="D29" i="2"/>
  <c r="C29" i="2"/>
  <c r="O28" i="2"/>
  <c r="N28" i="2"/>
  <c r="M28" i="2"/>
  <c r="L28" i="2"/>
  <c r="K28" i="2"/>
  <c r="J28" i="2"/>
  <c r="I28" i="2"/>
  <c r="H28" i="2"/>
  <c r="G28" i="2"/>
  <c r="F28" i="2"/>
  <c r="E28" i="2"/>
  <c r="D28" i="2"/>
  <c r="C28" i="2"/>
  <c r="O27" i="2"/>
  <c r="N27" i="2"/>
  <c r="M27" i="2"/>
  <c r="L27" i="2"/>
  <c r="K27" i="2"/>
  <c r="J27" i="2"/>
  <c r="I27" i="2"/>
  <c r="H27" i="2"/>
  <c r="G27" i="2"/>
  <c r="F27" i="2"/>
  <c r="E27" i="2"/>
  <c r="D27" i="2"/>
  <c r="C27" i="2"/>
  <c r="O26" i="2"/>
  <c r="N26" i="2"/>
  <c r="M26" i="2"/>
  <c r="L26" i="2"/>
  <c r="K26" i="2"/>
  <c r="J26" i="2"/>
  <c r="I26" i="2"/>
  <c r="H26" i="2"/>
  <c r="G26" i="2"/>
  <c r="F26" i="2"/>
  <c r="E26" i="2"/>
  <c r="D26" i="2"/>
  <c r="C26" i="2"/>
  <c r="O25" i="2"/>
  <c r="N25" i="2"/>
  <c r="M25" i="2"/>
  <c r="L25" i="2"/>
  <c r="K25" i="2"/>
  <c r="J25" i="2"/>
  <c r="I25" i="2"/>
  <c r="H25" i="2"/>
  <c r="G25" i="2"/>
  <c r="F25" i="2"/>
  <c r="E25" i="2"/>
  <c r="D25" i="2"/>
  <c r="C25" i="2"/>
  <c r="O24" i="2"/>
  <c r="N24" i="2"/>
  <c r="M24" i="2"/>
  <c r="L24" i="2"/>
  <c r="K24" i="2"/>
  <c r="J24" i="2"/>
  <c r="I24" i="2"/>
  <c r="H24" i="2"/>
  <c r="G24" i="2"/>
  <c r="F24" i="2"/>
  <c r="E24" i="2"/>
  <c r="D24" i="2"/>
  <c r="C24" i="2"/>
  <c r="O23" i="2"/>
  <c r="N23" i="2"/>
  <c r="M23" i="2"/>
  <c r="L23" i="2"/>
  <c r="K23" i="2"/>
  <c r="J23" i="2"/>
  <c r="I23" i="2"/>
  <c r="H23" i="2"/>
  <c r="G23" i="2"/>
  <c r="F23" i="2"/>
  <c r="E23" i="2"/>
  <c r="D23" i="2"/>
  <c r="C23" i="2"/>
  <c r="O22" i="2"/>
  <c r="N22" i="2"/>
  <c r="M22" i="2"/>
  <c r="L22" i="2"/>
  <c r="K22" i="2"/>
  <c r="J22" i="2"/>
  <c r="I22" i="2"/>
  <c r="H22" i="2"/>
  <c r="G22" i="2"/>
  <c r="F22" i="2"/>
  <c r="E22" i="2"/>
  <c r="D22" i="2"/>
  <c r="C22" i="2"/>
  <c r="O21" i="2"/>
  <c r="N21" i="2"/>
  <c r="M21" i="2"/>
  <c r="L21" i="2"/>
  <c r="K21" i="2"/>
  <c r="J21" i="2"/>
  <c r="I21" i="2"/>
  <c r="H21" i="2"/>
  <c r="G21" i="2"/>
  <c r="F21" i="2"/>
  <c r="E21" i="2"/>
  <c r="D21" i="2"/>
  <c r="C21" i="2"/>
  <c r="O20" i="2"/>
  <c r="N20" i="2"/>
  <c r="M20" i="2"/>
  <c r="L20" i="2"/>
  <c r="K20" i="2"/>
  <c r="J20" i="2"/>
  <c r="I20" i="2"/>
  <c r="H20" i="2"/>
  <c r="G20" i="2"/>
  <c r="F20" i="2"/>
  <c r="E20" i="2"/>
  <c r="D20" i="2"/>
  <c r="C20" i="2"/>
  <c r="O19" i="2"/>
  <c r="N19" i="2"/>
  <c r="M19" i="2"/>
  <c r="L19" i="2"/>
  <c r="K19" i="2"/>
  <c r="J19" i="2"/>
  <c r="I19" i="2"/>
  <c r="H19" i="2"/>
  <c r="G19" i="2"/>
  <c r="F19" i="2"/>
  <c r="E19" i="2"/>
  <c r="D19" i="2"/>
  <c r="C19" i="2"/>
  <c r="O18" i="2"/>
  <c r="N18" i="2"/>
  <c r="M18" i="2"/>
  <c r="L18" i="2"/>
  <c r="K18" i="2"/>
  <c r="J18" i="2"/>
  <c r="I18" i="2"/>
  <c r="H18" i="2"/>
  <c r="G18" i="2"/>
  <c r="F18" i="2"/>
  <c r="E18" i="2"/>
  <c r="D18" i="2"/>
  <c r="C18" i="2"/>
  <c r="O17" i="2"/>
  <c r="N17" i="2"/>
  <c r="M17" i="2"/>
  <c r="L17" i="2"/>
  <c r="K17" i="2"/>
  <c r="J17" i="2"/>
  <c r="I17" i="2"/>
  <c r="H17" i="2"/>
  <c r="G17" i="2"/>
  <c r="F17" i="2"/>
  <c r="E17" i="2"/>
  <c r="D17" i="2"/>
  <c r="C17" i="2"/>
  <c r="O16" i="2"/>
  <c r="N16" i="2"/>
  <c r="M16" i="2"/>
  <c r="L16" i="2"/>
  <c r="K16" i="2"/>
  <c r="J16" i="2"/>
  <c r="I16" i="2"/>
  <c r="H16" i="2"/>
  <c r="G16" i="2"/>
  <c r="F16" i="2"/>
  <c r="E16" i="2"/>
  <c r="D16" i="2"/>
  <c r="C16" i="2"/>
  <c r="O15" i="2"/>
  <c r="N15" i="2"/>
  <c r="M15" i="2"/>
  <c r="L15" i="2"/>
  <c r="K15" i="2"/>
  <c r="J15" i="2"/>
  <c r="I15" i="2"/>
  <c r="H15" i="2"/>
  <c r="G15" i="2"/>
  <c r="F15" i="2"/>
  <c r="E15" i="2"/>
  <c r="D15" i="2"/>
  <c r="C15" i="2"/>
  <c r="O14" i="2"/>
  <c r="N14" i="2"/>
  <c r="M14" i="2"/>
  <c r="L14" i="2"/>
  <c r="K14" i="2"/>
  <c r="J14" i="2"/>
  <c r="I14" i="2"/>
  <c r="H14" i="2"/>
  <c r="G14" i="2"/>
  <c r="F14" i="2"/>
  <c r="E14" i="2"/>
  <c r="D14" i="2"/>
  <c r="C14" i="2"/>
  <c r="O13" i="2"/>
  <c r="N13" i="2"/>
  <c r="M13" i="2"/>
  <c r="L13" i="2"/>
  <c r="K13" i="2"/>
  <c r="J13" i="2"/>
  <c r="I13" i="2"/>
  <c r="H13" i="2"/>
  <c r="G13" i="2"/>
  <c r="F13" i="2"/>
  <c r="E13" i="2"/>
  <c r="D13" i="2"/>
  <c r="C13" i="2"/>
  <c r="O12" i="2"/>
  <c r="N12" i="2"/>
  <c r="M12" i="2"/>
  <c r="L12" i="2"/>
  <c r="K12" i="2"/>
  <c r="J12" i="2"/>
  <c r="I12" i="2"/>
  <c r="H12" i="2"/>
  <c r="G12" i="2"/>
  <c r="F12" i="2"/>
  <c r="E12" i="2"/>
  <c r="D12" i="2"/>
  <c r="C12" i="2"/>
  <c r="O11" i="2"/>
  <c r="N11" i="2"/>
  <c r="M11" i="2"/>
  <c r="L11" i="2"/>
  <c r="K11" i="2"/>
  <c r="J11" i="2"/>
  <c r="I11" i="2"/>
  <c r="H11" i="2"/>
  <c r="G11" i="2"/>
  <c r="F11" i="2"/>
  <c r="E11" i="2"/>
  <c r="D11" i="2"/>
  <c r="C11" i="2"/>
  <c r="O10" i="2"/>
  <c r="N10" i="2"/>
  <c r="M10" i="2"/>
  <c r="L10" i="2"/>
  <c r="K10" i="2"/>
  <c r="J10" i="2"/>
  <c r="I10" i="2"/>
  <c r="H10" i="2"/>
  <c r="G10" i="2"/>
  <c r="F10" i="2"/>
  <c r="E10" i="2"/>
  <c r="D10" i="2"/>
  <c r="C10" i="2"/>
  <c r="O9" i="2"/>
  <c r="N9" i="2"/>
  <c r="M9" i="2"/>
  <c r="L9" i="2"/>
  <c r="K9" i="2"/>
  <c r="J9" i="2"/>
  <c r="I9" i="2"/>
  <c r="H9" i="2"/>
  <c r="G9" i="2"/>
  <c r="F9" i="2"/>
  <c r="E9" i="2"/>
  <c r="D9" i="2"/>
  <c r="C9" i="2"/>
  <c r="O8" i="2"/>
  <c r="N8" i="2"/>
  <c r="M8" i="2"/>
  <c r="L8" i="2"/>
  <c r="K8" i="2"/>
  <c r="J8" i="2"/>
  <c r="I8" i="2"/>
  <c r="H8" i="2"/>
  <c r="G8" i="2"/>
  <c r="F8" i="2"/>
  <c r="E8" i="2"/>
  <c r="D8" i="2"/>
  <c r="C8" i="2"/>
  <c r="O6" i="2"/>
  <c r="N6" i="2"/>
  <c r="M6" i="2"/>
  <c r="L6" i="2"/>
  <c r="K6" i="2"/>
  <c r="J6" i="2"/>
  <c r="I6" i="2"/>
  <c r="H6" i="2"/>
  <c r="G6" i="2"/>
  <c r="F6" i="2"/>
  <c r="E6" i="2"/>
  <c r="D6" i="2"/>
  <c r="L5" i="1"/>
  <c r="G22" i="1" s="1"/>
  <c r="H22" i="1" l="1"/>
  <c r="D14" i="1"/>
  <c r="F16" i="1"/>
  <c r="E18" i="1"/>
  <c r="D10" i="1"/>
  <c r="F20" i="1"/>
  <c r="F12" i="1"/>
  <c r="H14" i="1"/>
  <c r="G16" i="1"/>
  <c r="H18" i="1"/>
  <c r="E21" i="1"/>
  <c r="E13" i="1"/>
  <c r="D15" i="1"/>
  <c r="E17" i="1"/>
  <c r="G19" i="1"/>
  <c r="F21" i="1"/>
  <c r="L6" i="1"/>
  <c r="G10" i="1" s="1"/>
  <c r="F13" i="1"/>
  <c r="G15" i="1"/>
  <c r="D18" i="1"/>
  <c r="H19" i="1"/>
  <c r="D22" i="1"/>
  <c r="G12" i="1"/>
  <c r="E14" i="1"/>
  <c r="H15" i="1"/>
  <c r="F17" i="1"/>
  <c r="D19" i="1"/>
  <c r="G20" i="1"/>
  <c r="E22" i="1"/>
  <c r="H10" i="1"/>
  <c r="E10" i="1"/>
  <c r="D12" i="1"/>
  <c r="H12" i="1"/>
  <c r="G13" i="1"/>
  <c r="F14" i="1"/>
  <c r="E15" i="1"/>
  <c r="D16" i="1"/>
  <c r="H16" i="1"/>
  <c r="G17" i="1"/>
  <c r="F18" i="1"/>
  <c r="E19" i="1"/>
  <c r="D20" i="1"/>
  <c r="H20" i="1"/>
  <c r="G21" i="1"/>
  <c r="F22" i="1"/>
  <c r="F10" i="1"/>
  <c r="E12" i="1"/>
  <c r="D13" i="1"/>
  <c r="H13" i="1"/>
  <c r="G14" i="1"/>
  <c r="F15" i="1"/>
  <c r="E16" i="1"/>
  <c r="D17" i="1"/>
  <c r="H17" i="1"/>
  <c r="G18" i="1"/>
  <c r="F19" i="1"/>
  <c r="E20" i="1"/>
  <c r="D21" i="1"/>
  <c r="H21" i="1"/>
</calcChain>
</file>

<file path=xl/sharedStrings.xml><?xml version="1.0" encoding="utf-8"?>
<sst xmlns="http://schemas.openxmlformats.org/spreadsheetml/2006/main" count="3844" uniqueCount="899">
  <si>
    <t>Summary of Visible Lines</t>
  </si>
  <si>
    <t>England</t>
  </si>
  <si>
    <t>2016-17</t>
  </si>
  <si>
    <t>2017-18</t>
  </si>
  <si>
    <t>2018-19</t>
  </si>
  <si>
    <t>2019-20</t>
  </si>
  <si>
    <t>Core Spending Power</t>
  </si>
  <si>
    <t>Homelessness Prevention</t>
  </si>
  <si>
    <t>Learning Disability and Health Reform</t>
  </si>
  <si>
    <t>Care Act Funding</t>
  </si>
  <si>
    <t>Care Act: Funding Reform (including Deferred Payments)</t>
  </si>
  <si>
    <t>Care Act: Carers etc</t>
  </si>
  <si>
    <t>Local Welfare Provision</t>
  </si>
  <si>
    <t>Early Intervention</t>
  </si>
  <si>
    <t>Lead Local Flood Authorities</t>
  </si>
  <si>
    <t>Element rolled-in from 2013-14</t>
  </si>
  <si>
    <t>Element rolled-in from 2016-17</t>
  </si>
  <si>
    <t>Sustainable Drainage Systems</t>
  </si>
  <si>
    <t>Adur</t>
  </si>
  <si>
    <t>R285</t>
  </si>
  <si>
    <t>Allerdale</t>
  </si>
  <si>
    <t>R46</t>
  </si>
  <si>
    <t>Amber Valley</t>
  </si>
  <si>
    <t>R52</t>
  </si>
  <si>
    <t>Arun</t>
  </si>
  <si>
    <t>R286</t>
  </si>
  <si>
    <t>Ashfield</t>
  </si>
  <si>
    <t>R229</t>
  </si>
  <si>
    <t>Ashford</t>
  </si>
  <si>
    <t>R157</t>
  </si>
  <si>
    <t>Avon Fire</t>
  </si>
  <si>
    <t>R950</t>
  </si>
  <si>
    <t>Aylesbury Vale</t>
  </si>
  <si>
    <t>R17</t>
  </si>
  <si>
    <t>Babergh</t>
  </si>
  <si>
    <t>R262</t>
  </si>
  <si>
    <t>R383</t>
  </si>
  <si>
    <t>Barnet</t>
  </si>
  <si>
    <t>R384</t>
  </si>
  <si>
    <t>Barnsley</t>
  </si>
  <si>
    <t>R349</t>
  </si>
  <si>
    <t>Barrow-in-Furness</t>
  </si>
  <si>
    <t>R47</t>
  </si>
  <si>
    <t>Basildon</t>
  </si>
  <si>
    <t>R94</t>
  </si>
  <si>
    <t>R114</t>
  </si>
  <si>
    <t>Bassetlaw</t>
  </si>
  <si>
    <t>R230</t>
  </si>
  <si>
    <t>R602</t>
  </si>
  <si>
    <t>Bedford</t>
  </si>
  <si>
    <t>R679</t>
  </si>
  <si>
    <t>Bedfordshire Fire</t>
  </si>
  <si>
    <t>R954</t>
  </si>
  <si>
    <t>R964</t>
  </si>
  <si>
    <t>Bexley</t>
  </si>
  <si>
    <t>R385</t>
  </si>
  <si>
    <t>Birmingham</t>
  </si>
  <si>
    <t>R358</t>
  </si>
  <si>
    <t>Blaby</t>
  </si>
  <si>
    <t>R185</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</si>
  <si>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</si>
  <si>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</si>
  <si>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</si>
  <si>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</si>
  <si>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</si>
  <si>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</si>
  <si>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</si>
  <si>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</si>
  <si>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</si>
  <si>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</si>
  <si>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</si>
  <si>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</si>
  <si>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</si>
  <si>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</si>
  <si>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</si>
  <si>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</si>
  <si>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</si>
  <si>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</si>
  <si>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</si>
  <si>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</si>
  <si>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</si>
  <si>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</si>
  <si>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</si>
  <si>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</si>
  <si>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R625</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</si>
  <si>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</si>
  <si>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</si>
  <si>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</si>
  <si>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</si>
  <si>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</si>
  <si>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</si>
  <si>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</si>
  <si>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</si>
  <si>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</si>
  <si>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</si>
  <si>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</si>
  <si>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</si>
  <si>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</si>
  <si>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</si>
  <si>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</si>
  <si>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</si>
  <si>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</si>
  <si>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</si>
  <si>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</si>
  <si>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</si>
  <si>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</si>
  <si>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</si>
  <si>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</si>
  <si>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</si>
  <si>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</si>
  <si>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</si>
  <si>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</si>
  <si>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</si>
  <si>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</si>
  <si>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</si>
  <si>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</si>
  <si>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</si>
  <si>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</si>
  <si>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</si>
  <si>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</si>
  <si>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</si>
  <si>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</si>
  <si>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</si>
  <si>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</si>
  <si>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</si>
  <si>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</si>
  <si>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</si>
  <si>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</si>
  <si>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</si>
  <si>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</si>
  <si>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</si>
  <si>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</si>
  <si>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Cheshire East</t>
  </si>
  <si>
    <t>R677</t>
  </si>
  <si>
    <t>Cheshire Fire</t>
  </si>
  <si>
    <t>R966</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</si>
  <si>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</si>
  <si>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</si>
  <si>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</si>
  <si>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</si>
  <si>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</si>
  <si>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</si>
  <si>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</si>
  <si>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</si>
  <si>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</si>
  <si>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</si>
  <si>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</si>
  <si>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</si>
  <si>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</si>
  <si>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</si>
  <si>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</si>
  <si>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</si>
  <si>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</si>
  <si>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</si>
  <si>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</si>
  <si>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</si>
  <si>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</si>
  <si>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</si>
  <si>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</si>
  <si>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</si>
  <si>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</si>
  <si>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</si>
  <si>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</si>
  <si>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</si>
  <si>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</si>
  <si>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</si>
  <si>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</si>
  <si>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</si>
  <si>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</si>
  <si>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</si>
  <si>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</si>
  <si>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</si>
  <si>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</si>
  <si>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</si>
  <si>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</si>
  <si>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</si>
  <si>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</si>
  <si>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</si>
  <si>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</si>
  <si>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</si>
  <si>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</si>
  <si>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</si>
  <si>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</si>
  <si>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</si>
  <si>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</si>
  <si>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</si>
  <si>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</si>
  <si>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</si>
  <si>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</si>
  <si>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and Somerset Fire</t>
  </si>
  <si>
    <t>R751</t>
  </si>
  <si>
    <t>Doncaster</t>
  </si>
  <si>
    <t>R350</t>
  </si>
  <si>
    <t>Dorset</t>
  </si>
  <si>
    <t>R635</t>
  </si>
  <si>
    <t>Dorset and Wiltshire Fire</t>
  </si>
  <si>
    <t>R753</t>
  </si>
  <si>
    <t>Dover</t>
  </si>
  <si>
    <t>R160</t>
  </si>
  <si>
    <t>Dudley</t>
  </si>
  <si>
    <t>R360</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</si>
  <si>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</si>
  <si>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</si>
  <si>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</si>
  <si>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</si>
  <si>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</si>
  <si>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</si>
  <si>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</si>
  <si>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</si>
  <si>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</si>
  <si>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</si>
  <si>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</si>
  <si>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</si>
  <si>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</si>
  <si>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</si>
  <si>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</si>
  <si>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</si>
  <si>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</si>
  <si>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</si>
  <si>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</si>
  <si>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</si>
  <si>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</si>
  <si>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</si>
  <si>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</si>
  <si>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</si>
  <si>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</si>
  <si>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</si>
  <si>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</si>
  <si>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</si>
  <si>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</si>
  <si>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</si>
  <si>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</si>
  <si>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</si>
  <si>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</si>
  <si>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</si>
  <si>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</si>
  <si>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</si>
  <si>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</si>
  <si>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</si>
  <si>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</si>
  <si>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R270</t>
  </si>
  <si>
    <t>Erewash</t>
  </si>
  <si>
    <t>R56</t>
  </si>
  <si>
    <t>Essex</t>
  </si>
  <si>
    <t>R666</t>
  </si>
  <si>
    <t>R968</t>
  </si>
  <si>
    <t>Exeter</t>
  </si>
  <si>
    <t>R62</t>
  </si>
  <si>
    <t>Fareham</t>
  </si>
  <si>
    <t>R117</t>
  </si>
  <si>
    <t>Fenland</t>
  </si>
  <si>
    <t>R24</t>
  </si>
  <si>
    <t>Forest Heath</t>
  </si>
  <si>
    <t>R263</t>
  </si>
  <si>
    <t>Forest of Dean</t>
  </si>
  <si>
    <t>R110</t>
  </si>
  <si>
    <t>Fylde</t>
  </si>
  <si>
    <t>R175</t>
  </si>
  <si>
    <t>Gateshead</t>
  </si>
  <si>
    <t>R353</t>
  </si>
  <si>
    <t>Gedling</t>
  </si>
  <si>
    <t>R232</t>
  </si>
  <si>
    <t>Gloucester</t>
  </si>
  <si>
    <t>R111</t>
  </si>
  <si>
    <t>Gloucestershire</t>
  </si>
  <si>
    <t>R419</t>
  </si>
  <si>
    <t>Gosport</t>
  </si>
  <si>
    <t>R118</t>
  </si>
  <si>
    <t>Gravesham</t>
  </si>
  <si>
    <t>R162</t>
  </si>
  <si>
    <t>Great Yarmouth</t>
  </si>
  <si>
    <t>R203</t>
  </si>
  <si>
    <t>Greater London Authority</t>
  </si>
  <si>
    <t>R570</t>
  </si>
  <si>
    <t>Greater Manchester Fire</t>
  </si>
  <si>
    <t>R301</t>
  </si>
  <si>
    <t>Greenwich</t>
  </si>
  <si>
    <t>R372</t>
  </si>
  <si>
    <t>Guildford</t>
  </si>
  <si>
    <t>R271</t>
  </si>
  <si>
    <t>Hackney</t>
  </si>
  <si>
    <t>R373</t>
  </si>
  <si>
    <t>Halton</t>
  </si>
  <si>
    <t>R650</t>
  </si>
  <si>
    <t>Hambleton</t>
  </si>
  <si>
    <t>R222</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</si>
  <si>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</si>
  <si>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</si>
  <si>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</si>
  <si>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</si>
  <si>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</si>
  <si>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</si>
  <si>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</si>
  <si>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</si>
  <si>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</si>
  <si>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</si>
  <si>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</si>
  <si>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</si>
  <si>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</si>
  <si>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</si>
  <si>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</si>
  <si>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</si>
  <si>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</si>
  <si>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</si>
  <si>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</si>
  <si>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</si>
  <si>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</si>
  <si>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</si>
  <si>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</si>
  <si>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</si>
  <si>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</si>
  <si>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&amp; Worcester Fire</t>
  </si>
  <si>
    <t>R969</t>
  </si>
  <si>
    <t>R656</t>
  </si>
  <si>
    <t>Hertfordshire</t>
  </si>
  <si>
    <t>R422</t>
  </si>
  <si>
    <t>Hertsmere</t>
  </si>
  <si>
    <t>R139</t>
  </si>
  <si>
    <t>High Peak</t>
  </si>
  <si>
    <t>R57</t>
  </si>
  <si>
    <t>Hillingdon</t>
  </si>
  <si>
    <t>R394</t>
  </si>
  <si>
    <t>R188</t>
  </si>
  <si>
    <t>Horsham</t>
  </si>
  <si>
    <t>R289</t>
  </si>
  <si>
    <t>Hounslow</t>
  </si>
  <si>
    <t>R395</t>
  </si>
  <si>
    <t>Humberside Fire</t>
  </si>
  <si>
    <t>R952</t>
  </si>
  <si>
    <t>Huntingdonshire</t>
  </si>
  <si>
    <t>R648</t>
  </si>
  <si>
    <t>Hyndburn</t>
  </si>
  <si>
    <t>R176</t>
  </si>
  <si>
    <t>Ipswich</t>
  </si>
  <si>
    <t>R264</t>
  </si>
  <si>
    <t>R601</t>
  </si>
  <si>
    <t>Isles of Scilly</t>
  </si>
  <si>
    <t>R403</t>
  </si>
  <si>
    <t>Islington</t>
  </si>
  <si>
    <t>R375</t>
  </si>
  <si>
    <t>R376</t>
  </si>
  <si>
    <t>Kent</t>
  </si>
  <si>
    <t>R667</t>
  </si>
  <si>
    <t>Kent Fire</t>
  </si>
  <si>
    <t>R970</t>
  </si>
  <si>
    <t>Kettering</t>
  </si>
  <si>
    <t>R211</t>
  </si>
  <si>
    <t>R207</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</si>
  <si>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</si>
  <si>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</si>
  <si>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</si>
  <si>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</si>
  <si>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</si>
  <si>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</si>
  <si>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</si>
  <si>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</si>
  <si>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</si>
  <si>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</si>
  <si>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</si>
  <si>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</si>
  <si>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</si>
  <si>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</si>
  <si>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</si>
  <si>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</si>
  <si>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</si>
  <si>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</si>
  <si>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</si>
  <si>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</si>
  <si>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</si>
  <si>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</si>
  <si>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</si>
  <si>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</si>
  <si>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</si>
  <si>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</si>
  <si>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</si>
  <si>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</si>
  <si>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</si>
  <si>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</si>
  <si>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</si>
  <si>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</si>
  <si>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</si>
  <si>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</si>
  <si>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</si>
  <si>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</si>
  <si>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</si>
  <si>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</si>
  <si>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</si>
  <si>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</si>
  <si>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</si>
  <si>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</si>
  <si>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</si>
  <si>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</si>
  <si>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</si>
  <si>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</si>
  <si>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</si>
  <si>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</si>
  <si>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</si>
  <si>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</si>
  <si>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</si>
  <si>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</si>
  <si>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</si>
  <si>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</si>
  <si>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</si>
  <si>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</si>
  <si>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</si>
  <si>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</si>
  <si>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</si>
  <si>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</si>
  <si>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</si>
  <si>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</si>
  <si>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</si>
  <si>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</si>
  <si>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</si>
  <si>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</si>
  <si>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</si>
  <si>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</si>
  <si>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</si>
  <si>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</si>
  <si>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</si>
  <si>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</si>
  <si>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</si>
  <si>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</si>
  <si>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</si>
  <si>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</si>
  <si>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</si>
  <si>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</si>
  <si>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</si>
  <si>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</si>
  <si>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</si>
  <si>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</si>
  <si>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</si>
  <si>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</si>
  <si>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</si>
  <si>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</si>
  <si>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</si>
  <si>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</si>
  <si>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</si>
  <si>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</si>
  <si>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</si>
  <si>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</si>
  <si>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</si>
  <si>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</si>
  <si>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</si>
  <si>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</si>
  <si>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</si>
  <si>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</si>
  <si>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</si>
  <si>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</si>
  <si>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</si>
  <si>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</si>
  <si>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</si>
  <si>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</si>
  <si>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</si>
  <si>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</si>
  <si>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</si>
  <si>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</si>
  <si>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</si>
  <si>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</si>
  <si>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</si>
  <si>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</si>
  <si>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</si>
  <si>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</si>
  <si>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</si>
  <si>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</si>
  <si>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</si>
  <si>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</si>
  <si>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</si>
  <si>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</si>
  <si>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</si>
  <si>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</si>
  <si>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R281</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</si>
  <si>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</si>
  <si>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</si>
  <si>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</si>
  <si>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</si>
  <si>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</si>
  <si>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</si>
  <si>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</si>
  <si>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</si>
  <si>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</si>
  <si>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</si>
  <si>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</si>
  <si>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</si>
  <si>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</si>
  <si>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</si>
  <si>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</si>
  <si>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</si>
  <si>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</si>
  <si>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</si>
  <si>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</si>
  <si>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</si>
  <si>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</si>
  <si>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</si>
  <si>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</si>
  <si>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</si>
  <si>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</si>
  <si>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R608</t>
  </si>
  <si>
    <t>Redditch</t>
  </si>
  <si>
    <t>R131</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</si>
  <si>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</si>
  <si>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</si>
  <si>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</si>
  <si>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</si>
  <si>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</si>
  <si>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</si>
  <si>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</si>
  <si>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</si>
  <si>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</si>
  <si>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</si>
  <si>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</si>
  <si>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</si>
  <si>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</si>
  <si>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</si>
  <si>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</si>
  <si>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</si>
  <si>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</si>
  <si>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</si>
  <si>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</si>
  <si>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</si>
  <si>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</si>
  <si>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</si>
  <si>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</si>
  <si>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</si>
  <si>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</si>
  <si>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</si>
  <si>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</si>
  <si>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</si>
  <si>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</si>
  <si>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</si>
  <si>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</si>
  <si>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</si>
  <si>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</si>
  <si>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</si>
  <si>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</si>
  <si>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</si>
  <si>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</si>
  <si>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</si>
  <si>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</si>
  <si>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</si>
  <si>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</si>
  <si>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</si>
  <si>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</si>
  <si>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</si>
  <si>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</si>
  <si>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</si>
  <si>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</si>
  <si>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</si>
  <si>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</si>
  <si>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</si>
  <si>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</si>
  <si>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</si>
  <si>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</si>
  <si>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</si>
  <si>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</si>
  <si>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</si>
  <si>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</si>
  <si>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</si>
  <si>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</si>
  <si>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</si>
  <si>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</si>
  <si>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</si>
  <si>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</si>
  <si>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</si>
  <si>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</si>
  <si>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</si>
  <si>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</si>
  <si>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</si>
  <si>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</si>
  <si>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</si>
  <si>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</si>
  <si>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</si>
  <si>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</si>
  <si>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</si>
  <si>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</si>
  <si>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</si>
  <si>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</si>
  <si>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</si>
  <si>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</si>
  <si>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</si>
  <si>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</si>
  <si>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</si>
  <si>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</si>
  <si>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</si>
  <si>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</si>
  <si>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</si>
  <si>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</si>
  <si>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</si>
  <si>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</si>
  <si>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</si>
  <si>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</si>
  <si>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</si>
  <si>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</si>
  <si>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</si>
  <si>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</si>
  <si>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</si>
  <si>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</si>
  <si>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</si>
  <si>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</si>
  <si>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</si>
  <si>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</si>
  <si>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</si>
  <si>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</si>
  <si>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</si>
  <si>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</si>
  <si>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</si>
  <si>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</si>
  <si>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</si>
  <si>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</si>
  <si>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</si>
  <si>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</si>
  <si>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</si>
  <si>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</si>
  <si>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</si>
  <si>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</si>
  <si>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</si>
  <si>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</si>
  <si>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</si>
  <si>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</si>
  <si>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</si>
  <si>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</si>
  <si>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</si>
  <si>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</si>
  <si>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</si>
  <si>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</si>
  <si>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</si>
  <si>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</si>
  <si>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</si>
  <si>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</si>
  <si>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</si>
  <si>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</si>
  <si>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</si>
  <si>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</si>
  <si>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</si>
  <si>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</si>
  <si>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</si>
  <si>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</si>
  <si>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</si>
  <si>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</si>
  <si>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</si>
  <si>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</si>
  <si>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</si>
  <si>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</si>
  <si>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</si>
  <si>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</si>
  <si>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</si>
  <si>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</si>
  <si>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R662</t>
  </si>
  <si>
    <t>Tendring</t>
  </si>
  <si>
    <t>R105</t>
  </si>
  <si>
    <t>Test Valley</t>
  </si>
  <si>
    <t>R125</t>
  </si>
  <si>
    <t>Tewkesbury</t>
  </si>
  <si>
    <t>R113</t>
  </si>
  <si>
    <t>Thanet</t>
  </si>
  <si>
    <t>R168</t>
  </si>
  <si>
    <t>Three Rivers</t>
  </si>
  <si>
    <t>R143</t>
  </si>
  <si>
    <t>Thurrock</t>
  </si>
  <si>
    <t>R655</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</si>
  <si>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</si>
  <si>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</si>
  <si>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</si>
  <si>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</si>
  <si>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</si>
  <si>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</si>
  <si>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</si>
  <si>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</si>
  <si>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</si>
  <si>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</si>
  <si>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</si>
  <si>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</si>
  <si>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</si>
  <si>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</si>
  <si>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</si>
  <si>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</si>
  <si>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</si>
  <si>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</si>
  <si>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</si>
  <si>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</si>
  <si>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</si>
  <si>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</si>
  <si>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</si>
  <si>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</si>
  <si>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</si>
  <si>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</si>
  <si>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</si>
  <si>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</si>
  <si>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</si>
  <si>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</si>
  <si>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</si>
  <si>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</si>
  <si>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</si>
  <si>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</si>
  <si>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</si>
  <si>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</si>
  <si>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</si>
  <si>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</si>
  <si>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</si>
  <si>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</si>
  <si>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</si>
  <si>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</si>
  <si>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</si>
  <si>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</si>
  <si>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</si>
  <si>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</si>
  <si>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</si>
  <si>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</si>
  <si>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</si>
  <si>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</si>
  <si>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</si>
  <si>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</si>
  <si>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</si>
  <si>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</si>
  <si>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</si>
  <si>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</si>
  <si>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</si>
  <si>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</si>
  <si>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</si>
  <si>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</si>
  <si>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</si>
  <si>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</si>
  <si>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</si>
  <si>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</si>
  <si>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</si>
  <si>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R77</t>
  </si>
  <si>
    <t>Wigan</t>
  </si>
  <si>
    <t>R343</t>
  </si>
  <si>
    <t>Wiltshire</t>
  </si>
  <si>
    <t>R676</t>
  </si>
  <si>
    <t>Winchester</t>
  </si>
  <si>
    <t>R126</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</si>
  <si>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</si>
  <si>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</si>
  <si>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</si>
  <si>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</si>
  <si>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</si>
  <si>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</si>
  <si>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</si>
  <si>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</si>
  <si>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</si>
  <si>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</si>
  <si>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</si>
  <si>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</si>
  <si>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</si>
  <si>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</si>
  <si>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</si>
  <si>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</si>
  <si>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</si>
  <si>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</si>
  <si>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</si>
  <si>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</si>
  <si>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</si>
  <si>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</si>
  <si>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</si>
  <si>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</si>
  <si>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</si>
  <si>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Visible Lines in 2016-17</t>
  </si>
  <si>
    <t xml:space="preserve">Lead Local Flood Authorities </t>
  </si>
  <si>
    <t>Lead Local Flood Authorities 
(rolled-in from 2013-14)</t>
  </si>
  <si>
    <t>Lead Local Flood Authorities
(rolled-in from 2016-17)</t>
  </si>
  <si>
    <t>£</t>
  </si>
  <si>
    <t>Visible Lines in 2017-18</t>
  </si>
  <si>
    <t>Visible Lines in 2018-19</t>
  </si>
  <si>
    <t xml:space="preserve">Lead Local Flood Authorities 
</t>
  </si>
  <si>
    <t>Visible Lines in 2019-20</t>
  </si>
  <si>
    <t>VL_Homelessness_1617</t>
  </si>
  <si>
    <t>VL_LearningHealth_1617</t>
  </si>
  <si>
    <t>VL_CareAct_1617</t>
  </si>
  <si>
    <t>VL_CareAct_FR_1617</t>
  </si>
  <si>
    <t>VL_CareAct_ASC_1617</t>
  </si>
  <si>
    <t>VL_LocalWelfare_1617</t>
  </si>
  <si>
    <t>VL_EarlyInterven_1617</t>
  </si>
  <si>
    <t>VL_LLFlood_1617</t>
  </si>
  <si>
    <t>VL_Flood1314_1617</t>
  </si>
  <si>
    <t>VL_Flood1617_1617</t>
  </si>
  <si>
    <t>VL_Suds_1617</t>
  </si>
  <si>
    <t>VL_Homelessness_1718</t>
  </si>
  <si>
    <t>VL_LearningHealth_1718</t>
  </si>
  <si>
    <t>VL_CareAct_1718</t>
  </si>
  <si>
    <t>VL_CareAct_FR_1718</t>
  </si>
  <si>
    <t>VL_CareAct_ASC_1718</t>
  </si>
  <si>
    <t>VL_LocalWelfare_1718</t>
  </si>
  <si>
    <t>VL_EarlyInterven_1718</t>
  </si>
  <si>
    <t>VL_LLFlood_1718</t>
  </si>
  <si>
    <t>VL_Flood1314_1718</t>
  </si>
  <si>
    <t>VL_Flood1617_1718</t>
  </si>
  <si>
    <t>VL_Suds_1718</t>
  </si>
  <si>
    <t>VL_Homelessness_1819</t>
  </si>
  <si>
    <t>VL_LearningHealth_1819</t>
  </si>
  <si>
    <t>VL_CareAct_1819</t>
  </si>
  <si>
    <t>VL_CareAct_FR_1819</t>
  </si>
  <si>
    <t>VL_CareAct_ASC_1819</t>
  </si>
  <si>
    <t>VL_LocalWelfare_1819</t>
  </si>
  <si>
    <t>VL_EarlyInterven_1819</t>
  </si>
  <si>
    <t>VL_LLFlood_1819</t>
  </si>
  <si>
    <t>VL_Flood1314_1819</t>
  </si>
  <si>
    <t>VL_Flood1617_1819</t>
  </si>
  <si>
    <t>VL_Suds_1819</t>
  </si>
  <si>
    <t>VL_Homelessness_1920</t>
  </si>
  <si>
    <t>VL_LearningHealth_1920</t>
  </si>
  <si>
    <t>VL_CareAct_1920</t>
  </si>
  <si>
    <t>VL_CareAct_FR_1920</t>
  </si>
  <si>
    <t>VL_CareAct_ASC_1920</t>
  </si>
  <si>
    <t>VL_LocalWelfare_1920</t>
  </si>
  <si>
    <t>VL_EarlyInterven_1920</t>
  </si>
  <si>
    <t>VL_LLFlood_1920</t>
  </si>
  <si>
    <t>VL_Flood1314_1920</t>
  </si>
  <si>
    <t>VL_Flood1617_1920</t>
  </si>
  <si>
    <t>VL_Suds_1920</t>
  </si>
  <si>
    <t>rcode</t>
  </si>
  <si>
    <t>csp_2016</t>
  </si>
  <si>
    <t>csp_2017</t>
  </si>
  <si>
    <t>csp_2018</t>
  </si>
  <si>
    <t>csp_2019</t>
  </si>
  <si>
    <t>TE</t>
  </si>
  <si>
    <t>Basingstoke And Deane</t>
  </si>
  <si>
    <t>R689</t>
  </si>
  <si>
    <t>Cheshire West and Chester</t>
  </si>
  <si>
    <t>R688</t>
  </si>
  <si>
    <t>R690</t>
  </si>
  <si>
    <t>Epsom And Ewell</t>
  </si>
  <si>
    <t>R590F</t>
  </si>
  <si>
    <t>Hinckley And Bosworth</t>
  </si>
  <si>
    <t>Isle of Wight</t>
  </si>
  <si>
    <t>King's Lynn And West Norfolk</t>
  </si>
  <si>
    <t>Newark And Sherwood</t>
  </si>
  <si>
    <t>R932F</t>
  </si>
  <si>
    <t>R930F</t>
  </si>
  <si>
    <t>Nuneaton And Bedworth</t>
  </si>
  <si>
    <t>Oadby And Wigston</t>
  </si>
  <si>
    <t>Reigate And Banstead</t>
  </si>
  <si>
    <t>R692</t>
  </si>
  <si>
    <t>St. Helens</t>
  </si>
  <si>
    <t>R937F</t>
  </si>
  <si>
    <t>Tonbridge And Malling</t>
  </si>
  <si>
    <t>R691</t>
  </si>
  <si>
    <t>Weymouth And Portland</t>
  </si>
  <si>
    <t>R554</t>
  </si>
  <si>
    <t>R571</t>
  </si>
  <si>
    <t>R579</t>
  </si>
  <si>
    <t>R957</t>
  </si>
  <si>
    <t>restructure</t>
  </si>
  <si>
    <t>Barking And Dagenham</t>
  </si>
  <si>
    <t>Bath And North East Somerset</t>
  </si>
  <si>
    <t>Berkshire Fire</t>
  </si>
  <si>
    <t>Brighton And Hove</t>
  </si>
  <si>
    <t>Bristol, City of</t>
  </si>
  <si>
    <t>County Durham</t>
  </si>
  <si>
    <t>Essex Fire</t>
  </si>
  <si>
    <t>Hammersmith And Fulham</t>
  </si>
  <si>
    <t>Herefordshire, County of</t>
  </si>
  <si>
    <t>Kensington And Chelsea</t>
  </si>
  <si>
    <t>Kingston upon Hull, City of</t>
  </si>
  <si>
    <t>Redcar And Cleveland</t>
  </si>
  <si>
    <t>Telford And Wrekin</t>
  </si>
  <si>
    <t>Windsor And Maidenhead</t>
  </si>
  <si>
    <t>Footnotes</t>
  </si>
  <si>
    <t>2020-21</t>
  </si>
  <si>
    <t>csp_2020</t>
  </si>
  <si>
    <t>VL_Suds_2021</t>
  </si>
  <si>
    <t>VL_LLFlood_2021</t>
  </si>
  <si>
    <t>VL_EarlyInterven_2021</t>
  </si>
  <si>
    <t>VL_LocalWelfare_2021</t>
  </si>
  <si>
    <t>VL_CareAct_ASC_2021</t>
  </si>
  <si>
    <t>VL_CareAct_FR_2021</t>
  </si>
  <si>
    <t>VL_CareAct_2021</t>
  </si>
  <si>
    <t>VL_LearningHealth_2021</t>
  </si>
  <si>
    <t>VL_Homelessness_2021</t>
  </si>
  <si>
    <t>R693</t>
  </si>
  <si>
    <t>VL_Flood1617_2021</t>
  </si>
  <si>
    <t>VL_Flood1314_2021</t>
  </si>
  <si>
    <t>Folkestone and Hythe</t>
  </si>
  <si>
    <t>Visible Lines in 2020-21</t>
  </si>
  <si>
    <t>R963</t>
  </si>
  <si>
    <t>Visible Lines information is only available on the local authority structure prior to 1 April 2019.</t>
  </si>
  <si>
    <t>Core Spending Power information for 2019-20 is only available on the local authority structure post 1 April 2019.</t>
  </si>
  <si>
    <t>Core Spending Power information for 2020-21 is only available on the local authority structure post 1 April 2020.</t>
  </si>
  <si>
    <t>The figures presented in Core Spending Power do not reflect the changes to Settlement Funding Assessment made for pilot authorities. For information about pilots please refer to the Pilots Explanatory Note. For the Settlement Funding Assessment figures after adjustments for pilots please see the Key Information for Local Authorities table.</t>
  </si>
  <si>
    <t>Core Spending Power information for 2019-20 is only available on the local authority structure post 1 April 2019 and Core Spending Power information for 2020-21 is only available on the local authority structure post 1 April 2020.</t>
  </si>
  <si>
    <t>authority</t>
  </si>
  <si>
    <t/>
  </si>
  <si>
    <t>Greater Manchester Combined Authority</t>
  </si>
  <si>
    <t>Dorset Council</t>
  </si>
  <si>
    <t>Bournemouth, Christchurch and Poole</t>
  </si>
  <si>
    <t>East Suffolk</t>
  </si>
  <si>
    <t>West Suffolk</t>
  </si>
  <si>
    <t>Somerset West and Taunton</t>
  </si>
  <si>
    <t>Buckinghamshire Council</t>
  </si>
  <si>
    <t>Bristol</t>
  </si>
  <si>
    <t>Kingston upon Hull</t>
  </si>
  <si>
    <t>Herefordshire</t>
  </si>
  <si>
    <t>Durham</t>
  </si>
  <si>
    <t>Hereford and Worcester Fire</t>
  </si>
  <si>
    <t>The figures presented in Core Spending Power do not reflect the changes to Settlement Funding Assessment made for authorities with increased Business Rates Retention arrangements. For information about these authorities please refer to the authorities with increased Business Rates Retention arrangements Explanatory Note. For the Settlement Funding Assessment figures after adjustments for increased Business Rates Retention authorities please see the Key Information for Local Authorities table.</t>
  </si>
  <si>
    <t>The figures presented in Core Spending Power do not reflect the changes to Settlement Funding Assessment made for authorities with increased Business Rates Retention arrangements. For information about these authorities please refer to the authorities with Increased Business Rates Retention arrangements Explanatory Note. For the Settlement Funding Assessment figures after adjustments for increased Business Rates Retention authorities please see the Key Information for Local Authorities table.</t>
  </si>
  <si>
    <t>From 1 April 2018, Shepway District Council changed its name to Folkestone and Hythe District Council. This document refers to them as Folkestone and Hythe District Council in all years.</t>
  </si>
  <si>
    <t>Northamptonshire Police, Fire and Crime Commissioner</t>
  </si>
  <si>
    <t>North Yorkshire Police, Fire and Crime Commissioner</t>
  </si>
  <si>
    <t>Staffordshire Police, Fire and Crime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</si>
</sst>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0.000"/>
    <numFmt numFmtId="165" formatCode="0.0"/>
    <numFmt numFmtId="166" formatCode="0.000"/>
    <numFmt numFmtId="167" formatCode="0.0000"/>
    <numFmt numFmtId="168" formatCode="#,##0.0_-;\(#,##0.0\);_-* &quot;-&quot;??_-"/>
    <numFmt numFmtId="169" formatCode="&quot;to &quot;0.0000;&quot;to &quot;\-0.0000;&quot;to 0&quot;"/>
    <numFmt numFmtId="170" formatCode="_(* #,##0_);_(* \(#,##0\);_(* &quot;-&quot;_);_(@_)"/>
    <numFmt numFmtId="171" formatCode="_(* #,##0.00_);_(* \(#,##0.00\);_(* &quot;-&quot;??_);_(@_)"/>
    <numFmt numFmtId="172" formatCode="_(&quot;£&quot;* #,##0.00_);_(&quot;£&quot;* \(#,##0.00\);_(&quot;£&quot;* &quot;-&quot;??_);_(@_)"/>
    <numFmt numFmtId="173" formatCode="_-[$€-2]* #,##0.00_-;\-[$€-2]* #,##0.00_-;_-[$€-2]* &quot;-&quot;??_-"/>
    <numFmt numFmtId="174" formatCode="#,##0;\-#,##0;\-"/>
    <numFmt numFmtId="175" formatCode="#\ ##0"/>
    <numFmt numFmtId="176" formatCode="[&lt;0.0001]&quot;&lt;0.0001&quot;;0.0000"/>
    <numFmt numFmtId="177" formatCode="#,##0.0,,;\-#,##0.0,,;\-"/>
    <numFmt numFmtId="178" formatCode="#,##0,;\-#,##0,;\-"/>
    <numFmt numFmtId="179" formatCode="0.0%;\-0.0%;\-"/>
    <numFmt numFmtId="180" formatCode="#,##0.0,,;\-#,##0.0,,"/>
    <numFmt numFmtId="181" formatCode="#,##0,;\-#,##0,"/>
    <numFmt numFmtId="182" formatCode="0.0%;\-0.0%"/>
    <numFmt numFmtId="183" formatCode="0000"/>
    <numFmt numFmtId="184" formatCode="#,##0,"/>
    <numFmt numFmtId="185" formatCode="mmmm\ d\,\ yyyy"/>
    <numFmt numFmtId="186" formatCode="#,##0_);;&quot;- &quot;_);@_)\ "/>
    <numFmt numFmtId="187" formatCode="_(General"/>
  </numFmts>
  <fonts count="9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0"/>
      <name val="Arial"/>
      <family val="2"/>
    </font>
    <font>
      <sz val="12"/>
      <color rgb="FFFF0000"/>
      <name val="Arial"/>
      <family val="2"/>
    </font>
    <font>
      <sz val="12"/>
      <color theme="0"/>
      <name val="Arial"/>
      <family val="2"/>
    </font>
    <font>
      <u/>
      <sz val="10"/>
      <color indexed="12"/>
      <name val="Arial"/>
      <family val="2"/>
    </font>
    <font>
      <i/>
      <sz val="12"/>
      <color theme="1"/>
      <name val="Arial"/>
      <family val="2"/>
    </font>
    <font>
      <sz val="11"/>
      <color theme="0"/>
      <name val="Calibri"/>
      <family val="2"/>
      <scheme val="minor"/>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i/>
      <sz val="11"/>
      <color theme="0"/>
      <name val="Calibri"/>
      <family val="2"/>
      <scheme val="minor"/>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u/>
      <sz val="11"/>
      <color theme="10"/>
      <name val="Calibri"/>
      <family val="2"/>
      <scheme val="minor"/>
    </font>
    <font>
      <sz val="10"/>
      <color indexed="8"/>
      <name val="MS Sans Serif"/>
      <family val="2"/>
    </font>
    <font>
      <sz val="10"/>
      <color theme="1"/>
      <name val="Arial"/>
      <family val="2"/>
    </font>
    <font>
      <sz val="11"/>
      <color indexed="8"/>
      <name val="Calibri"/>
      <family val="2"/>
      <scheme val="minor"/>
    </font>
    <font>
      <sz val="11"/>
      <name val="Times New Roman"/>
      <family val="1"/>
    </font>
    <font>
      <b/>
      <sz val="12"/>
      <name val="Times New Roman"/>
      <family val="1"/>
    </font>
    <font>
      <sz val="11"/>
      <name val="Calibri"/>
      <family val="2"/>
    </font>
    <font>
      <sz val="10"/>
      <color theme="0"/>
      <name val="Arial"/>
      <family val="2"/>
    </font>
    <font>
      <vertAlign val="superscript"/>
      <sz val="11"/>
      <color theme="1"/>
      <name val="Calibri"/>
      <family val="2"/>
      <scheme val="minor"/>
    </font>
  </fonts>
  <fills count="5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24994659260841701"/>
        <bgColor indexed="64"/>
      </patternFill>
    </fill>
    <fill>
      <patternFill patternType="solid">
        <fgColor theme="4" tint="0.79995117038483843"/>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6" tint="0.79995117038483843"/>
        <bgColor indexed="64"/>
      </patternFill>
    </fill>
    <fill>
      <patternFill patternType="solid">
        <fgColor indexed="49"/>
        <bgColor indexed="64"/>
      </patternFill>
    </fill>
    <fill>
      <patternFill patternType="solid">
        <fgColor theme="6" tint="0.79995117038483843"/>
        <bgColor indexed="64"/>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592">
    <xf numFmtId="0" fontId="0" fillId="0" borderId="0"/>
    <xf numFmtId="0" fontId="7" fillId="0" borderId="0"/>
    <xf numFmtId="0" fontId="11" fillId="0" borderId="0" applyNumberFormat="0" applyFill="0" applyBorder="0" applyAlignment="0" applyProtection="0">
      <alignment vertical="top"/>
      <protection locked="0"/>
    </xf>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13" applyNumberFormat="0" applyFill="0" applyProtection="0">
      <alignment horizontal="center"/>
    </xf>
    <xf numFmtId="165" fontId="14" fillId="0" borderId="0" applyFont="0" applyFill="0" applyBorder="0" applyProtection="0">
      <alignment horizontal="right"/>
    </xf>
    <xf numFmtId="165" fontId="14" fillId="0" borderId="0" applyFont="0" applyFill="0" applyBorder="0" applyProtection="0">
      <alignment horizontal="right"/>
    </xf>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166" fontId="14" fillId="0" borderId="0" applyFont="0" applyFill="0" applyBorder="0" applyProtection="0">
      <alignment horizontal="right"/>
    </xf>
    <xf numFmtId="166" fontId="14" fillId="0" borderId="0" applyFont="0" applyFill="0" applyBorder="0" applyProtection="0">
      <alignment horizontal="right"/>
    </xf>
    <xf numFmtId="0" fontId="21" fillId="7"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167" fontId="14" fillId="0" borderId="0" applyFont="0" applyFill="0" applyBorder="0" applyProtection="0">
      <alignment horizontal="right"/>
    </xf>
    <xf numFmtId="167" fontId="14" fillId="0" borderId="0" applyFont="0" applyFill="0" applyBorder="0" applyProtection="0">
      <alignment horizontal="right"/>
    </xf>
    <xf numFmtId="0" fontId="22" fillId="18"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9"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9"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19" borderId="0" applyNumberFormat="0" applyBorder="0" applyAlignment="0" applyProtection="0"/>
    <xf numFmtId="0" fontId="22" fillId="2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19" borderId="0" applyNumberFormat="0" applyBorder="0" applyAlignment="0" applyProtection="0"/>
    <xf numFmtId="0" fontId="22" fillId="25"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168" fontId="14" fillId="0" borderId="0" applyBorder="0"/>
    <xf numFmtId="0" fontId="24" fillId="28" borderId="14" applyNumberFormat="0" applyAlignment="0" applyProtection="0"/>
    <xf numFmtId="0" fontId="25" fillId="29" borderId="14" applyNumberFormat="0" applyAlignment="0" applyProtection="0"/>
    <xf numFmtId="3" fontId="14" fillId="30" borderId="15">
      <alignment horizontal="right"/>
    </xf>
    <xf numFmtId="3" fontId="14" fillId="30" borderId="15">
      <alignment horizontal="right"/>
    </xf>
    <xf numFmtId="3" fontId="26" fillId="30" borderId="16">
      <alignment horizontal="right"/>
    </xf>
    <xf numFmtId="3" fontId="14" fillId="30" borderId="16">
      <alignment horizontal="right"/>
    </xf>
    <xf numFmtId="3" fontId="14" fillId="30" borderId="16">
      <alignment horizontal="right"/>
    </xf>
    <xf numFmtId="0" fontId="27" fillId="31" borderId="17" applyNumberFormat="0" applyAlignment="0" applyProtection="0"/>
    <xf numFmtId="0" fontId="27" fillId="31" borderId="17" applyNumberFormat="0" applyAlignment="0" applyProtection="0"/>
    <xf numFmtId="167" fontId="28" fillId="0" borderId="0" applyFont="0" applyFill="0" applyBorder="0" applyProtection="0">
      <alignment horizontal="right"/>
    </xf>
    <xf numFmtId="169" fontId="28" fillId="0" borderId="0" applyFont="0" applyFill="0" applyBorder="0" applyProtection="0">
      <alignment horizontal="left"/>
    </xf>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1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0" fontId="30" fillId="0" borderId="18" applyNumberFormat="0" applyBorder="0" applyAlignment="0" applyProtection="0">
      <alignment horizontal="right" vertical="center"/>
    </xf>
    <xf numFmtId="0" fontId="30" fillId="0" borderId="18" applyNumberFormat="0" applyBorder="0" applyAlignment="0" applyProtection="0">
      <alignment horizontal="right" vertical="center"/>
    </xf>
    <xf numFmtId="173" fontId="14"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lignment horizontal="right"/>
      <protection locked="0"/>
    </xf>
    <xf numFmtId="0" fontId="33" fillId="0" borderId="0">
      <alignment horizontal="left"/>
    </xf>
    <xf numFmtId="0" fontId="34" fillId="0" borderId="0">
      <alignment horizontal="left"/>
    </xf>
    <xf numFmtId="0" fontId="14" fillId="0" borderId="0" applyFont="0" applyFill="0" applyBorder="0" applyProtection="0">
      <alignment horizontal="right"/>
    </xf>
    <xf numFmtId="0" fontId="14" fillId="0" borderId="0" applyFont="0" applyFill="0" applyBorder="0" applyProtection="0">
      <alignment horizontal="right"/>
    </xf>
    <xf numFmtId="0" fontId="35" fillId="10" borderId="0" applyNumberFormat="0" applyBorder="0" applyAlignment="0" applyProtection="0"/>
    <xf numFmtId="0" fontId="35" fillId="14" borderId="0" applyNumberFormat="0" applyBorder="0" applyAlignment="0" applyProtection="0"/>
    <xf numFmtId="38" fontId="36" fillId="32" borderId="0" applyNumberFormat="0" applyBorder="0" applyAlignment="0" applyProtection="0"/>
    <xf numFmtId="0" fontId="37" fillId="33" borderId="19" applyProtection="0">
      <alignment horizontal="right"/>
    </xf>
    <xf numFmtId="0" fontId="38" fillId="0" borderId="0">
      <alignment horizontal="left" wrapText="1"/>
    </xf>
    <xf numFmtId="0" fontId="39" fillId="33" borderId="0" applyProtection="0">
      <alignment horizontal="left"/>
    </xf>
    <xf numFmtId="0" fontId="40" fillId="0" borderId="20" applyNumberFormat="0" applyFill="0" applyAlignment="0" applyProtection="0"/>
    <xf numFmtId="0" fontId="41" fillId="0" borderId="0">
      <alignment vertical="top" wrapText="1"/>
    </xf>
    <xf numFmtId="0" fontId="41" fillId="0" borderId="0">
      <alignment vertical="top" wrapText="1"/>
    </xf>
    <xf numFmtId="0" fontId="41" fillId="0" borderId="0">
      <alignment vertical="top" wrapText="1"/>
    </xf>
    <xf numFmtId="0" fontId="41" fillId="0" borderId="0">
      <alignment vertical="top" wrapText="1"/>
    </xf>
    <xf numFmtId="0" fontId="42" fillId="0" borderId="21" applyNumberFormat="0" applyFill="0" applyAlignment="0" applyProtection="0"/>
    <xf numFmtId="174" fontId="43" fillId="0" borderId="0" applyNumberFormat="0" applyFill="0" applyAlignment="0" applyProtection="0"/>
    <xf numFmtId="0" fontId="44" fillId="0" borderId="22" applyNumberFormat="0" applyFill="0" applyAlignment="0" applyProtection="0"/>
    <xf numFmtId="174" fontId="45" fillId="0" borderId="0" applyNumberFormat="0" applyFill="0" applyAlignment="0" applyProtection="0"/>
    <xf numFmtId="0" fontId="44" fillId="0" borderId="0" applyNumberFormat="0" applyFill="0" applyBorder="0" applyAlignment="0" applyProtection="0"/>
    <xf numFmtId="174" fontId="26" fillId="0" borderId="0" applyNumberFormat="0" applyFill="0" applyAlignment="0" applyProtection="0"/>
    <xf numFmtId="174" fontId="46" fillId="0" borderId="0" applyNumberFormat="0" applyFill="0" applyAlignment="0" applyProtection="0"/>
    <xf numFmtId="174" fontId="47" fillId="0" borderId="0" applyNumberFormat="0" applyFill="0" applyAlignment="0" applyProtection="0"/>
    <xf numFmtId="174" fontId="47" fillId="0" borderId="0" applyNumberFormat="0" applyFont="0" applyFill="0" applyBorder="0" applyAlignment="0" applyProtection="0"/>
    <xf numFmtId="174" fontId="47" fillId="0" borderId="0" applyNumberFormat="0" applyFont="0" applyFill="0" applyBorder="0" applyAlignment="0" applyProtection="0"/>
    <xf numFmtId="0" fontId="4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Fill="0" applyBorder="0" applyProtection="0">
      <alignment horizontal="left"/>
    </xf>
    <xf numFmtId="10" fontId="36" fillId="34" borderId="16" applyNumberFormat="0" applyBorder="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55" fillId="13" borderId="14" applyNumberFormat="0" applyAlignment="0" applyProtection="0"/>
    <xf numFmtId="0" fontId="37" fillId="0" borderId="23" applyProtection="0">
      <alignment horizontal="right"/>
    </xf>
    <xf numFmtId="0" fontId="37" fillId="0" borderId="19" applyProtection="0">
      <alignment horizontal="right"/>
    </xf>
    <xf numFmtId="0" fontId="37" fillId="0" borderId="24" applyProtection="0">
      <alignment horizontal="center"/>
      <protection locked="0"/>
    </xf>
    <xf numFmtId="0" fontId="36" fillId="0" borderId="0">
      <alignment horizontal="left" vertical="center"/>
    </xf>
    <xf numFmtId="0" fontId="36" fillId="0" borderId="0">
      <alignment horizontal="left" vertical="center"/>
    </xf>
    <xf numFmtId="0" fontId="36" fillId="0" borderId="0">
      <alignment horizontal="center" vertical="center"/>
    </xf>
    <xf numFmtId="0" fontId="36" fillId="0" borderId="0">
      <alignment horizontal="center" vertical="center"/>
    </xf>
    <xf numFmtId="0" fontId="56" fillId="0" borderId="25" applyNumberFormat="0" applyFill="0" applyAlignment="0" applyProtection="0"/>
    <xf numFmtId="0" fontId="57" fillId="0" borderId="26" applyNumberFormat="0" applyFill="0" applyAlignment="0" applyProtection="0"/>
    <xf numFmtId="0" fontId="14" fillId="0" borderId="0"/>
    <xf numFmtId="0" fontId="14" fillId="0" borderId="0"/>
    <xf numFmtId="0" fontId="14" fillId="0" borderId="0"/>
    <xf numFmtId="1" fontId="14" fillId="0" borderId="0" applyFont="0" applyFill="0" applyBorder="0" applyProtection="0">
      <alignment horizontal="right"/>
    </xf>
    <xf numFmtId="1" fontId="14" fillId="0" borderId="0" applyFont="0" applyFill="0" applyBorder="0" applyProtection="0">
      <alignment horizontal="right"/>
    </xf>
    <xf numFmtId="0" fontId="58" fillId="16" borderId="0" applyNumberFormat="0" applyBorder="0" applyAlignment="0" applyProtection="0"/>
    <xf numFmtId="0" fontId="59" fillId="16"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175" fontId="29" fillId="0" borderId="0"/>
    <xf numFmtId="0" fontId="14" fillId="0" borderId="0">
      <alignment vertical="top"/>
    </xf>
    <xf numFmtId="0" fontId="14" fillId="0" borderId="0"/>
    <xf numFmtId="0" fontId="15" fillId="0" borderId="0"/>
    <xf numFmtId="0" fontId="15" fillId="0" borderId="0"/>
    <xf numFmtId="0" fontId="15" fillId="0" borderId="0"/>
    <xf numFmtId="0" fontId="15" fillId="0" borderId="0"/>
    <xf numFmtId="0" fontId="14"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alignment vertical="top"/>
    </xf>
    <xf numFmtId="0" fontId="15" fillId="0" borderId="0"/>
    <xf numFmtId="0" fontId="14" fillId="0" borderId="0">
      <alignment vertical="top"/>
    </xf>
    <xf numFmtId="0" fontId="15" fillId="0" borderId="0"/>
    <xf numFmtId="0" fontId="14" fillId="0" borderId="0">
      <alignment vertical="top"/>
    </xf>
    <xf numFmtId="0" fontId="15" fillId="0" borderId="0"/>
    <xf numFmtId="0" fontId="14" fillId="0" borderId="0">
      <alignment vertical="top"/>
    </xf>
    <xf numFmtId="0" fontId="15" fillId="0" borderId="0"/>
    <xf numFmtId="175" fontId="29" fillId="0" borderId="0"/>
    <xf numFmtId="0" fontId="14" fillId="0" borderId="0">
      <alignment vertical="top"/>
    </xf>
    <xf numFmtId="0" fontId="15" fillId="0" borderId="0"/>
    <xf numFmtId="0" fontId="14" fillId="0" borderId="0">
      <alignment vertical="top"/>
    </xf>
    <xf numFmtId="175" fontId="29" fillId="0" borderId="0"/>
    <xf numFmtId="0" fontId="15" fillId="0" borderId="0"/>
    <xf numFmtId="0" fontId="14" fillId="0" borderId="0">
      <alignment vertical="top"/>
    </xf>
    <xf numFmtId="0" fontId="15" fillId="0" borderId="0"/>
    <xf numFmtId="0" fontId="15" fillId="0" borderId="0"/>
    <xf numFmtId="0" fontId="14" fillId="0" borderId="0">
      <alignment vertical="top"/>
    </xf>
    <xf numFmtId="0" fontId="14" fillId="0" borderId="0"/>
    <xf numFmtId="175" fontId="29" fillId="0" borderId="0"/>
    <xf numFmtId="0" fontId="14" fillId="0" borderId="0"/>
    <xf numFmtId="0" fontId="14" fillId="0" borderId="0"/>
    <xf numFmtId="0" fontId="21" fillId="0" borderId="0"/>
    <xf numFmtId="0" fontId="14" fillId="0" borderId="0"/>
    <xf numFmtId="0" fontId="14" fillId="0" borderId="0"/>
    <xf numFmtId="0" fontId="15" fillId="0" borderId="0"/>
    <xf numFmtId="0" fontId="14" fillId="0" borderId="0"/>
    <xf numFmtId="0" fontId="15" fillId="0" borderId="0"/>
    <xf numFmtId="0" fontId="14" fillId="0" borderId="0">
      <alignment vertical="top"/>
    </xf>
    <xf numFmtId="0" fontId="15" fillId="0" borderId="0"/>
    <xf numFmtId="0" fontId="14" fillId="0" borderId="0"/>
    <xf numFmtId="0" fontId="7"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5" fontId="29" fillId="0" borderId="0"/>
    <xf numFmtId="0" fontId="61" fillId="0" borderId="0"/>
    <xf numFmtId="0" fontId="14" fillId="0" borderId="0"/>
    <xf numFmtId="0" fontId="15"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5" fillId="0" borderId="0"/>
    <xf numFmtId="0" fontId="14"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4" fillId="0" borderId="0"/>
    <xf numFmtId="0" fontId="14" fillId="0" borderId="0"/>
    <xf numFmtId="0" fontId="7" fillId="0" borderId="0"/>
    <xf numFmtId="0" fontId="15" fillId="0" borderId="0"/>
    <xf numFmtId="175" fontId="29"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175" fontId="29" fillId="0" borderId="0"/>
    <xf numFmtId="0" fontId="14" fillId="0" borderId="0">
      <alignment vertical="top"/>
    </xf>
    <xf numFmtId="175" fontId="29" fillId="0" borderId="0"/>
    <xf numFmtId="0" fontId="14" fillId="0" borderId="0">
      <alignment vertical="top"/>
    </xf>
    <xf numFmtId="175" fontId="29" fillId="0" borderId="0"/>
    <xf numFmtId="0" fontId="14" fillId="0" borderId="0">
      <alignment vertical="top"/>
    </xf>
    <xf numFmtId="0" fontId="14" fillId="11" borderId="27" applyNumberFormat="0" applyFont="0" applyAlignment="0" applyProtection="0"/>
    <xf numFmtId="0" fontId="15" fillId="2" borderId="1" applyNumberFormat="0" applyFont="0" applyAlignment="0" applyProtection="0"/>
    <xf numFmtId="0" fontId="14" fillId="11" borderId="27" applyNumberFormat="0" applyFont="0" applyAlignment="0" applyProtection="0"/>
    <xf numFmtId="0" fontId="62" fillId="28" borderId="28" applyNumberFormat="0" applyAlignment="0" applyProtection="0"/>
    <xf numFmtId="0" fontId="62" fillId="29" borderId="28" applyNumberFormat="0" applyAlignment="0" applyProtection="0"/>
    <xf numFmtId="40" fontId="63" fillId="30" borderId="0">
      <alignment horizontal="right"/>
    </xf>
    <xf numFmtId="0" fontId="64" fillId="30" borderId="0">
      <alignment horizontal="right"/>
    </xf>
    <xf numFmtId="0" fontId="65" fillId="30" borderId="29"/>
    <xf numFmtId="0" fontId="65" fillId="0" borderId="0" applyBorder="0">
      <alignment horizontal="centerContinuous"/>
    </xf>
    <xf numFmtId="0" fontId="66" fillId="0" borderId="0" applyBorder="0">
      <alignment horizontal="centerContinuous"/>
    </xf>
    <xf numFmtId="176" fontId="14" fillId="0" borderId="0" applyFont="0" applyFill="0" applyBorder="0" applyProtection="0">
      <alignment horizontal="right"/>
    </xf>
    <xf numFmtId="176" fontId="14" fillId="0" borderId="0" applyFont="0" applyFill="0" applyBorder="0" applyProtection="0">
      <alignment horizontal="right"/>
    </xf>
    <xf numFmtId="10"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0" fontId="14" fillId="0" borderId="0"/>
    <xf numFmtId="2" fontId="67" fillId="35" borderId="30" applyAlignment="0" applyProtection="0">
      <protection locked="0"/>
    </xf>
    <xf numFmtId="0" fontId="68" fillId="34" borderId="30" applyNumberFormat="0" applyAlignment="0" applyProtection="0"/>
    <xf numFmtId="0" fontId="69" fillId="36" borderId="16" applyNumberFormat="0" applyAlignment="0" applyProtection="0">
      <alignment horizontal="center" vertical="center"/>
    </xf>
    <xf numFmtId="4" fontId="61" fillId="37" borderId="28" applyNumberFormat="0" applyProtection="0">
      <alignment vertical="center"/>
    </xf>
    <xf numFmtId="4" fontId="70" fillId="37" borderId="28" applyNumberFormat="0" applyProtection="0">
      <alignment vertical="center"/>
    </xf>
    <xf numFmtId="4" fontId="61" fillId="37" borderId="28" applyNumberFormat="0" applyProtection="0">
      <alignment horizontal="left" vertical="center" indent="1"/>
    </xf>
    <xf numFmtId="4" fontId="61" fillId="37" borderId="28" applyNumberFormat="0" applyProtection="0">
      <alignment horizontal="left" vertical="center" indent="1"/>
    </xf>
    <xf numFmtId="0" fontId="14" fillId="38" borderId="28" applyNumberFormat="0" applyProtection="0">
      <alignment horizontal="left" vertical="center" indent="1"/>
    </xf>
    <xf numFmtId="4" fontId="61" fillId="39" borderId="28" applyNumberFormat="0" applyProtection="0">
      <alignment horizontal="right" vertical="center"/>
    </xf>
    <xf numFmtId="4" fontId="61" fillId="40" borderId="28" applyNumberFormat="0" applyProtection="0">
      <alignment horizontal="right" vertical="center"/>
    </xf>
    <xf numFmtId="4" fontId="61" fillId="41" borderId="28" applyNumberFormat="0" applyProtection="0">
      <alignment horizontal="right" vertical="center"/>
    </xf>
    <xf numFmtId="4" fontId="61" fillId="42" borderId="28" applyNumberFormat="0" applyProtection="0">
      <alignment horizontal="right" vertical="center"/>
    </xf>
    <xf numFmtId="4" fontId="61" fillId="43" borderId="28" applyNumberFormat="0" applyProtection="0">
      <alignment horizontal="right" vertical="center"/>
    </xf>
    <xf numFmtId="4" fontId="61" fillId="44" borderId="28" applyNumberFormat="0" applyProtection="0">
      <alignment horizontal="right" vertical="center"/>
    </xf>
    <xf numFmtId="4" fontId="61" fillId="45" borderId="28" applyNumberFormat="0" applyProtection="0">
      <alignment horizontal="right" vertical="center"/>
    </xf>
    <xf numFmtId="4" fontId="61" fillId="46" borderId="28" applyNumberFormat="0" applyProtection="0">
      <alignment horizontal="right" vertical="center"/>
    </xf>
    <xf numFmtId="4" fontId="61" fillId="47" borderId="28" applyNumberFormat="0" applyProtection="0">
      <alignment horizontal="right" vertical="center"/>
    </xf>
    <xf numFmtId="4" fontId="71" fillId="48" borderId="28" applyNumberFormat="0" applyProtection="0">
      <alignment horizontal="left" vertical="center" indent="1"/>
    </xf>
    <xf numFmtId="4" fontId="61" fillId="49" borderId="31" applyNumberFormat="0" applyProtection="0">
      <alignment horizontal="left" vertical="center" indent="1"/>
    </xf>
    <xf numFmtId="4" fontId="72" fillId="50" borderId="0" applyNumberFormat="0" applyProtection="0">
      <alignment horizontal="left" vertical="center" indent="1"/>
    </xf>
    <xf numFmtId="0" fontId="14" fillId="38" borderId="28" applyNumberFormat="0" applyProtection="0">
      <alignment horizontal="left" vertical="center" indent="1"/>
    </xf>
    <xf numFmtId="4" fontId="61" fillId="49" borderId="28" applyNumberFormat="0" applyProtection="0">
      <alignment horizontal="left" vertical="center" indent="1"/>
    </xf>
    <xf numFmtId="4" fontId="61" fillId="51" borderId="28" applyNumberFormat="0" applyProtection="0">
      <alignment horizontal="left" vertical="center" indent="1"/>
    </xf>
    <xf numFmtId="0" fontId="14" fillId="51" borderId="28" applyNumberFormat="0" applyProtection="0">
      <alignment horizontal="left" vertical="center" indent="1"/>
    </xf>
    <xf numFmtId="0" fontId="14" fillId="51" borderId="28" applyNumberFormat="0" applyProtection="0">
      <alignment horizontal="left" vertical="center" indent="1"/>
    </xf>
    <xf numFmtId="0" fontId="14" fillId="36" borderId="28" applyNumberFormat="0" applyProtection="0">
      <alignment horizontal="left" vertical="center" indent="1"/>
    </xf>
    <xf numFmtId="0" fontId="14" fillId="36" borderId="28" applyNumberFormat="0" applyProtection="0">
      <alignment horizontal="left" vertical="center" indent="1"/>
    </xf>
    <xf numFmtId="0" fontId="14" fillId="32" borderId="28" applyNumberFormat="0" applyProtection="0">
      <alignment horizontal="left" vertical="center" indent="1"/>
    </xf>
    <xf numFmtId="0" fontId="14" fillId="32" borderId="28" applyNumberFormat="0" applyProtection="0">
      <alignment horizontal="left" vertical="center" indent="1"/>
    </xf>
    <xf numFmtId="0" fontId="14" fillId="38" borderId="28" applyNumberFormat="0" applyProtection="0">
      <alignment horizontal="left" vertical="center" indent="1"/>
    </xf>
    <xf numFmtId="0" fontId="14" fillId="38" borderId="28" applyNumberFormat="0" applyProtection="0">
      <alignment horizontal="left" vertical="center" indent="1"/>
    </xf>
    <xf numFmtId="4" fontId="61" fillId="34" borderId="28" applyNumberFormat="0" applyProtection="0">
      <alignment vertical="center"/>
    </xf>
    <xf numFmtId="4" fontId="70" fillId="34" borderId="28" applyNumberFormat="0" applyProtection="0">
      <alignment vertical="center"/>
    </xf>
    <xf numFmtId="4" fontId="61" fillId="34" borderId="28" applyNumberFormat="0" applyProtection="0">
      <alignment horizontal="left" vertical="center" indent="1"/>
    </xf>
    <xf numFmtId="4" fontId="61" fillId="34" borderId="28" applyNumberFormat="0" applyProtection="0">
      <alignment horizontal="left" vertical="center" indent="1"/>
    </xf>
    <xf numFmtId="4" fontId="61" fillId="49" borderId="28" applyNumberFormat="0" applyProtection="0">
      <alignment horizontal="right" vertical="center"/>
    </xf>
    <xf numFmtId="4" fontId="70" fillId="49" borderId="28" applyNumberFormat="0" applyProtection="0">
      <alignment horizontal="right" vertical="center"/>
    </xf>
    <xf numFmtId="0" fontId="14" fillId="38" borderId="28" applyNumberFormat="0" applyProtection="0">
      <alignment horizontal="left" vertical="center" indent="1"/>
    </xf>
    <xf numFmtId="0" fontId="14" fillId="38" borderId="28" applyNumberFormat="0" applyProtection="0">
      <alignment horizontal="left" vertical="center" indent="1"/>
    </xf>
    <xf numFmtId="0" fontId="73" fillId="0" borderId="0"/>
    <xf numFmtId="4" fontId="74" fillId="49" borderId="28" applyNumberFormat="0" applyProtection="0">
      <alignment horizontal="right" vertical="center"/>
    </xf>
    <xf numFmtId="0" fontId="14" fillId="0" borderId="0"/>
    <xf numFmtId="0" fontId="14" fillId="0" borderId="0">
      <alignment horizontal="left" wrapText="1"/>
    </xf>
    <xf numFmtId="0" fontId="75" fillId="30" borderId="32">
      <alignment horizontal="center"/>
    </xf>
    <xf numFmtId="0" fontId="38" fillId="0" borderId="0">
      <alignment horizontal="left"/>
    </xf>
    <xf numFmtId="3" fontId="76" fillId="30" borderId="0"/>
    <xf numFmtId="3" fontId="75" fillId="30" borderId="0"/>
    <xf numFmtId="0" fontId="76" fillId="30" borderId="0"/>
    <xf numFmtId="0" fontId="75" fillId="30" borderId="0"/>
    <xf numFmtId="0" fontId="76" fillId="30" borderId="0">
      <alignment horizontal="center"/>
    </xf>
    <xf numFmtId="0" fontId="77" fillId="0" borderId="0">
      <alignment wrapText="1"/>
    </xf>
    <xf numFmtId="0" fontId="77" fillId="0" borderId="0">
      <alignment wrapText="1"/>
    </xf>
    <xf numFmtId="0" fontId="77" fillId="0" borderId="0">
      <alignment wrapText="1"/>
    </xf>
    <xf numFmtId="0" fontId="77" fillId="0" borderId="0">
      <alignment wrapText="1"/>
    </xf>
    <xf numFmtId="0" fontId="38" fillId="52" borderId="0">
      <alignment horizontal="right" vertical="top" wrapText="1"/>
    </xf>
    <xf numFmtId="0" fontId="38" fillId="52" borderId="0">
      <alignment horizontal="right" vertical="top" wrapText="1"/>
    </xf>
    <xf numFmtId="0" fontId="38" fillId="52" borderId="0">
      <alignment horizontal="right" vertical="top" wrapText="1"/>
    </xf>
    <xf numFmtId="0" fontId="38" fillId="52" borderId="0">
      <alignment horizontal="right" vertical="top" wrapText="1"/>
    </xf>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80" fillId="0" borderId="0"/>
    <xf numFmtId="0" fontId="80" fillId="0" borderId="0"/>
    <xf numFmtId="0" fontId="80" fillId="0" borderId="0"/>
    <xf numFmtId="177" fontId="36" fillId="0" borderId="0">
      <alignment wrapText="1"/>
      <protection locked="0"/>
    </xf>
    <xf numFmtId="177" fontId="36" fillId="0" borderId="0">
      <alignment wrapText="1"/>
      <protection locked="0"/>
    </xf>
    <xf numFmtId="177" fontId="38" fillId="53" borderId="0">
      <alignment wrapText="1"/>
      <protection locked="0"/>
    </xf>
    <xf numFmtId="177" fontId="38" fillId="53" borderId="0">
      <alignment wrapText="1"/>
      <protection locked="0"/>
    </xf>
    <xf numFmtId="177" fontId="38" fillId="53" borderId="0">
      <alignment wrapText="1"/>
      <protection locked="0"/>
    </xf>
    <xf numFmtId="177" fontId="38" fillId="53" borderId="0">
      <alignment wrapText="1"/>
      <protection locked="0"/>
    </xf>
    <xf numFmtId="177" fontId="36" fillId="0" borderId="0">
      <alignment wrapText="1"/>
      <protection locked="0"/>
    </xf>
    <xf numFmtId="178" fontId="36" fillId="0" borderId="0">
      <alignment wrapText="1"/>
      <protection locked="0"/>
    </xf>
    <xf numFmtId="178" fontId="36" fillId="0" borderId="0">
      <alignment wrapText="1"/>
      <protection locked="0"/>
    </xf>
    <xf numFmtId="178" fontId="36" fillId="0" borderId="0">
      <alignment wrapText="1"/>
      <protection locked="0"/>
    </xf>
    <xf numFmtId="178" fontId="38" fillId="53" borderId="0">
      <alignment wrapText="1"/>
      <protection locked="0"/>
    </xf>
    <xf numFmtId="178" fontId="38" fillId="53" borderId="0">
      <alignment wrapText="1"/>
      <protection locked="0"/>
    </xf>
    <xf numFmtId="178" fontId="38" fillId="53" borderId="0">
      <alignment wrapText="1"/>
      <protection locked="0"/>
    </xf>
    <xf numFmtId="178" fontId="38" fillId="53" borderId="0">
      <alignment wrapText="1"/>
      <protection locked="0"/>
    </xf>
    <xf numFmtId="178" fontId="38" fillId="53" borderId="0">
      <alignment wrapText="1"/>
      <protection locked="0"/>
    </xf>
    <xf numFmtId="178" fontId="38" fillId="53" borderId="0">
      <alignment wrapText="1"/>
      <protection locked="0"/>
    </xf>
    <xf numFmtId="178" fontId="36" fillId="0" borderId="0">
      <alignment wrapText="1"/>
      <protection locked="0"/>
    </xf>
    <xf numFmtId="179" fontId="36" fillId="0" borderId="0">
      <alignment wrapText="1"/>
      <protection locked="0"/>
    </xf>
    <xf numFmtId="179" fontId="36" fillId="0" borderId="0">
      <alignment wrapText="1"/>
      <protection locked="0"/>
    </xf>
    <xf numFmtId="179" fontId="38" fillId="53" borderId="0">
      <alignment wrapText="1"/>
      <protection locked="0"/>
    </xf>
    <xf numFmtId="179" fontId="38" fillId="53" borderId="0">
      <alignment wrapText="1"/>
      <protection locked="0"/>
    </xf>
    <xf numFmtId="179" fontId="38" fillId="53" borderId="0">
      <alignment wrapText="1"/>
      <protection locked="0"/>
    </xf>
    <xf numFmtId="179" fontId="38" fillId="53" borderId="0">
      <alignment wrapText="1"/>
      <protection locked="0"/>
    </xf>
    <xf numFmtId="179" fontId="36" fillId="0" borderId="0">
      <alignment wrapText="1"/>
      <protection locked="0"/>
    </xf>
    <xf numFmtId="180" fontId="38" fillId="52" borderId="33">
      <alignment wrapText="1"/>
    </xf>
    <xf numFmtId="180" fontId="38" fillId="52" borderId="33">
      <alignment wrapText="1"/>
    </xf>
    <xf numFmtId="180" fontId="38" fillId="52" borderId="33">
      <alignment wrapText="1"/>
    </xf>
    <xf numFmtId="181" fontId="38" fillId="52" borderId="33">
      <alignment wrapText="1"/>
    </xf>
    <xf numFmtId="181" fontId="38" fillId="52" borderId="33">
      <alignment wrapText="1"/>
    </xf>
    <xf numFmtId="181" fontId="38" fillId="52" borderId="33">
      <alignment wrapText="1"/>
    </xf>
    <xf numFmtId="181" fontId="38" fillId="52" borderId="33">
      <alignment wrapText="1"/>
    </xf>
    <xf numFmtId="182" fontId="38" fillId="52" borderId="33">
      <alignment wrapText="1"/>
    </xf>
    <xf numFmtId="182" fontId="38" fillId="52" borderId="33">
      <alignment wrapText="1"/>
    </xf>
    <xf numFmtId="182" fontId="38" fillId="52" borderId="33">
      <alignment wrapText="1"/>
    </xf>
    <xf numFmtId="0" fontId="78" fillId="0" borderId="34">
      <alignment horizontal="right"/>
    </xf>
    <xf numFmtId="0" fontId="78" fillId="0" borderId="34">
      <alignment horizontal="right"/>
    </xf>
    <xf numFmtId="0" fontId="78" fillId="0" borderId="34">
      <alignment horizontal="right"/>
    </xf>
    <xf numFmtId="0" fontId="78" fillId="0" borderId="34">
      <alignment horizontal="right"/>
    </xf>
    <xf numFmtId="40" fontId="81" fillId="0" borderId="0"/>
    <xf numFmtId="0" fontId="82" fillId="0" borderId="0" applyNumberFormat="0" applyFill="0" applyBorder="0" applyAlignment="0" applyProtection="0"/>
    <xf numFmtId="0" fontId="83" fillId="0" borderId="0" applyNumberFormat="0" applyFill="0" applyBorder="0" applyProtection="0">
      <alignment horizontal="left" vertical="center" indent="10"/>
    </xf>
    <xf numFmtId="0" fontId="83" fillId="0" borderId="0" applyNumberFormat="0" applyFill="0" applyBorder="0" applyProtection="0">
      <alignment horizontal="left" vertical="center" indent="10"/>
    </xf>
    <xf numFmtId="0" fontId="84" fillId="0" borderId="35" applyNumberFormat="0" applyFill="0" applyAlignment="0" applyProtection="0"/>
    <xf numFmtId="0" fontId="84" fillId="0" borderId="3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7" fillId="0" borderId="0"/>
    <xf numFmtId="0" fontId="11" fillId="0" borderId="0" applyNumberFormat="0" applyFill="0" applyBorder="0" applyAlignment="0" applyProtection="0">
      <alignment vertical="top"/>
      <protection locked="0"/>
    </xf>
    <xf numFmtId="0" fontId="36" fillId="55" borderId="0">
      <alignment vertical="top"/>
    </xf>
    <xf numFmtId="0" fontId="85" fillId="0" borderId="0" applyNumberFormat="0" applyFill="0" applyBorder="0" applyAlignment="0" applyProtection="0"/>
    <xf numFmtId="0" fontId="86" fillId="0" borderId="0"/>
    <xf numFmtId="0" fontId="14" fillId="0" borderId="0"/>
    <xf numFmtId="0" fontId="14" fillId="0" borderId="0"/>
    <xf numFmtId="0" fontId="86" fillId="0" borderId="0"/>
    <xf numFmtId="0" fontId="86" fillId="0" borderId="0"/>
    <xf numFmtId="0" fontId="83" fillId="0" borderId="0" applyNumberFormat="0" applyFont="0" applyBorder="0" applyAlignment="0">
      <alignment horizontal="left" vertical="center"/>
    </xf>
    <xf numFmtId="183" fontId="14" fillId="30" borderId="15">
      <alignment horizontal="right" vertical="top"/>
    </xf>
    <xf numFmtId="0" fontId="14" fillId="30" borderId="15">
      <alignment horizontal="left" indent="5"/>
    </xf>
    <xf numFmtId="183" fontId="14" fillId="30" borderId="16" applyNumberFormat="0">
      <alignment horizontal="right" vertical="top"/>
    </xf>
    <xf numFmtId="0" fontId="14" fillId="30" borderId="16">
      <alignment horizontal="left" indent="3"/>
    </xf>
    <xf numFmtId="3" fontId="14" fillId="30" borderId="16">
      <alignment horizontal="right"/>
    </xf>
    <xf numFmtId="183" fontId="26" fillId="30" borderId="16" applyNumberFormat="0">
      <alignment horizontal="right" vertical="top"/>
    </xf>
    <xf numFmtId="0" fontId="26" fillId="30" borderId="16">
      <alignment horizontal="left" indent="1"/>
    </xf>
    <xf numFmtId="0" fontId="26" fillId="30" borderId="16">
      <alignment horizontal="right" vertical="top"/>
    </xf>
    <xf numFmtId="0" fontId="26" fillId="30" borderId="16"/>
    <xf numFmtId="184" fontId="26" fillId="30" borderId="16">
      <alignment horizontal="right"/>
    </xf>
    <xf numFmtId="0" fontId="14" fillId="30" borderId="37" applyFont="0" applyFill="0" applyAlignment="0"/>
    <xf numFmtId="0" fontId="26" fillId="30" borderId="16">
      <alignment horizontal="right" vertical="top"/>
    </xf>
    <xf numFmtId="0" fontId="26" fillId="30" borderId="16">
      <alignment horizontal="left" indent="2"/>
    </xf>
    <xf numFmtId="3" fontId="26" fillId="30" borderId="16">
      <alignment horizontal="right"/>
    </xf>
    <xf numFmtId="183" fontId="14" fillId="30" borderId="16" applyNumberFormat="0">
      <alignment horizontal="right" vertical="top"/>
    </xf>
    <xf numFmtId="0" fontId="14" fillId="30" borderId="16">
      <alignment horizontal="left" indent="3"/>
    </xf>
    <xf numFmtId="171" fontId="7" fillId="0" borderId="0" applyFont="0" applyFill="0" applyBorder="0" applyAlignment="0" applyProtection="0"/>
    <xf numFmtId="171" fontId="7"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7"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7"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26" fillId="0" borderId="0"/>
    <xf numFmtId="0" fontId="26" fillId="0" borderId="0"/>
    <xf numFmtId="0" fontId="48" fillId="0" borderId="0" applyNumberFormat="0" applyFill="0" applyBorder="0" applyAlignment="0" applyProtection="0">
      <alignment vertical="top"/>
      <protection locked="0"/>
    </xf>
    <xf numFmtId="0" fontId="11" fillId="0" borderId="0" applyNumberFormat="0" applyFill="0" applyBorder="0" applyAlignment="0" applyProtection="0"/>
    <xf numFmtId="185" fontId="14" fillId="0" borderId="0"/>
    <xf numFmtId="175"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29" fillId="0" borderId="0"/>
    <xf numFmtId="0" fontId="15" fillId="0" borderId="0"/>
    <xf numFmtId="0" fontId="7" fillId="0" borderId="0"/>
    <xf numFmtId="0" fontId="7"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87" fillId="0" borderId="0"/>
    <xf numFmtId="0" fontId="14" fillId="0" borderId="0"/>
    <xf numFmtId="175" fontId="29" fillId="0" borderId="0"/>
    <xf numFmtId="0" fontId="7" fillId="0" borderId="0"/>
    <xf numFmtId="0" fontId="15" fillId="0" borderId="0"/>
    <xf numFmtId="0" fontId="15" fillId="0" borderId="0"/>
    <xf numFmtId="0" fontId="7" fillId="0" borderId="0"/>
    <xf numFmtId="0" fontId="7" fillId="0" borderId="0"/>
    <xf numFmtId="0" fontId="14" fillId="0" borderId="0"/>
    <xf numFmtId="0" fontId="8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5" fontId="29" fillId="0" borderId="0"/>
    <xf numFmtId="9" fontId="7" fillId="0" borderId="0" applyFont="0" applyFill="0" applyBorder="0" applyAlignment="0" applyProtection="0"/>
    <xf numFmtId="9" fontId="7" fillId="0" borderId="0" applyFont="0" applyFill="0" applyBorder="0" applyAlignment="0" applyProtection="0"/>
    <xf numFmtId="0" fontId="14" fillId="0" borderId="0">
      <alignment textRotation="90"/>
    </xf>
    <xf numFmtId="0" fontId="14" fillId="0" borderId="0"/>
    <xf numFmtId="0" fontId="14" fillId="0" borderId="0"/>
    <xf numFmtId="186" fontId="89" fillId="0" borderId="38" applyFill="0" applyBorder="0" applyProtection="0">
      <alignment horizontal="right"/>
    </xf>
    <xf numFmtId="0" fontId="81" fillId="0" borderId="0" applyNumberFormat="0" applyFill="0" applyBorder="0" applyProtection="0">
      <alignment horizontal="center" vertical="center" wrapText="1"/>
    </xf>
    <xf numFmtId="1" fontId="90" fillId="0" borderId="0" applyNumberFormat="0" applyFill="0" applyBorder="0" applyProtection="0">
      <alignment horizontal="right" vertical="top"/>
    </xf>
    <xf numFmtId="187" fontId="89" fillId="0" borderId="0" applyNumberFormat="0" applyFill="0" applyBorder="0" applyProtection="0">
      <alignment horizontal="left"/>
    </xf>
    <xf numFmtId="0" fontId="90" fillId="0" borderId="0" applyNumberFormat="0" applyFill="0" applyBorder="0" applyProtection="0">
      <alignment horizontal="left" vertical="top"/>
    </xf>
    <xf numFmtId="0" fontId="43" fillId="0" borderId="0"/>
    <xf numFmtId="0" fontId="26" fillId="0" borderId="0"/>
    <xf numFmtId="0" fontId="14" fillId="0" borderId="0"/>
    <xf numFmtId="0" fontId="91" fillId="0" borderId="0"/>
  </cellStyleXfs>
  <cellXfs count="126">
    <xf numFmtId="0" fontId="0" fillId="0" borderId="0" xfId="0"/>
    <xf numFmtId="0" fontId="7" fillId="3" borderId="0" xfId="1" applyFill="1"/>
    <xf numFmtId="0" fontId="11" fillId="3" borderId="0" xfId="2" applyFill="1" applyAlignment="1" applyProtection="1"/>
    <xf numFmtId="0" fontId="9" fillId="3" borderId="0" xfId="1" applyFont="1" applyFill="1"/>
    <xf numFmtId="0" fontId="7" fillId="3" borderId="2" xfId="1" applyFill="1" applyBorder="1"/>
    <xf numFmtId="0" fontId="7" fillId="3" borderId="3" xfId="1" applyFill="1" applyBorder="1"/>
    <xf numFmtId="0" fontId="7" fillId="3" borderId="4" xfId="1" applyFill="1" applyBorder="1"/>
    <xf numFmtId="0" fontId="7" fillId="3" borderId="5" xfId="1" applyFill="1" applyBorder="1"/>
    <xf numFmtId="0" fontId="7" fillId="3" borderId="9" xfId="1" applyFill="1" applyBorder="1"/>
    <xf numFmtId="0" fontId="7" fillId="3" borderId="0" xfId="1" applyFill="1" applyBorder="1"/>
    <xf numFmtId="0" fontId="7" fillId="3" borderId="3" xfId="1" applyFill="1" applyBorder="1" applyAlignment="1">
      <alignment horizontal="right"/>
    </xf>
    <xf numFmtId="0" fontId="7" fillId="3" borderId="4" xfId="1" applyFill="1" applyBorder="1" applyAlignment="1">
      <alignment horizontal="right"/>
    </xf>
    <xf numFmtId="0" fontId="7" fillId="3" borderId="10" xfId="1" applyFill="1" applyBorder="1"/>
    <xf numFmtId="0" fontId="7" fillId="3" borderId="11" xfId="1" applyFill="1" applyBorder="1"/>
    <xf numFmtId="0" fontId="7" fillId="3" borderId="12" xfId="1" applyFill="1" applyBorder="1"/>
    <xf numFmtId="3" fontId="7" fillId="3" borderId="5" xfId="1" applyNumberFormat="1" applyFont="1" applyFill="1" applyBorder="1" applyAlignment="1">
      <alignment vertical="top"/>
    </xf>
    <xf numFmtId="3" fontId="12" fillId="3" borderId="5" xfId="1" applyNumberFormat="1" applyFont="1" applyFill="1" applyBorder="1" applyAlignment="1">
      <alignment horizontal="left" vertical="top" indent="1"/>
    </xf>
    <xf numFmtId="0" fontId="9" fillId="3" borderId="0" xfId="1" applyFont="1" applyFill="1" applyBorder="1"/>
    <xf numFmtId="0" fontId="13" fillId="3" borderId="0" xfId="1" applyFont="1" applyFill="1" applyBorder="1"/>
    <xf numFmtId="164" fontId="13" fillId="3" borderId="0" xfId="3" applyNumberFormat="1" applyFont="1" applyFill="1" applyAlignment="1">
      <alignment wrapText="1"/>
    </xf>
    <xf numFmtId="0" fontId="15" fillId="3" borderId="0" xfId="1" applyFont="1" applyFill="1" applyBorder="1"/>
    <xf numFmtId="0" fontId="16" fillId="3" borderId="0" xfId="1" applyFont="1" applyFill="1" applyBorder="1"/>
    <xf numFmtId="0" fontId="17" fillId="3" borderId="0" xfId="1" applyFont="1" applyFill="1" applyBorder="1"/>
    <xf numFmtId="3" fontId="16" fillId="3" borderId="0" xfId="1" applyNumberFormat="1" applyFont="1" applyFill="1" applyBorder="1"/>
    <xf numFmtId="0" fontId="18" fillId="3" borderId="11" xfId="1" applyFont="1" applyFill="1" applyBorder="1"/>
    <xf numFmtId="0" fontId="13" fillId="3" borderId="11" xfId="1" applyFont="1" applyFill="1" applyBorder="1"/>
    <xf numFmtId="0" fontId="19" fillId="3" borderId="11" xfId="1" applyFont="1" applyFill="1" applyBorder="1"/>
    <xf numFmtId="3" fontId="16" fillId="3" borderId="0" xfId="1" applyNumberFormat="1" applyFont="1" applyFill="1" applyBorder="1" applyAlignment="1">
      <alignment vertical="top" wrapText="1"/>
    </xf>
    <xf numFmtId="3" fontId="15" fillId="3" borderId="0" xfId="1" applyNumberFormat="1" applyFont="1" applyFill="1" applyBorder="1" applyAlignment="1">
      <alignment vertical="top" wrapText="1"/>
    </xf>
    <xf numFmtId="3" fontId="17" fillId="3" borderId="0" xfId="1" applyNumberFormat="1" applyFont="1" applyFill="1" applyBorder="1" applyAlignment="1">
      <alignment vertical="top" wrapText="1"/>
    </xf>
    <xf numFmtId="3" fontId="15" fillId="3" borderId="0" xfId="1" applyNumberFormat="1" applyFont="1" applyFill="1" applyBorder="1" applyAlignment="1">
      <alignment horizontal="center" vertical="top" wrapText="1"/>
    </xf>
    <xf numFmtId="3" fontId="17" fillId="3" borderId="0" xfId="1" applyNumberFormat="1" applyFont="1" applyFill="1" applyBorder="1" applyAlignment="1">
      <alignment horizontal="center" vertical="top" wrapText="1"/>
    </xf>
    <xf numFmtId="0" fontId="16" fillId="3" borderId="11" xfId="1" applyFont="1" applyFill="1" applyBorder="1"/>
    <xf numFmtId="3" fontId="15" fillId="3" borderId="0" xfId="1" applyNumberFormat="1" applyFont="1" applyFill="1" applyBorder="1"/>
    <xf numFmtId="3" fontId="17" fillId="3" borderId="0" xfId="1" applyNumberFormat="1" applyFont="1" applyFill="1" applyBorder="1"/>
    <xf numFmtId="164" fontId="15" fillId="3" borderId="0" xfId="3" applyNumberFormat="1" applyFont="1" applyFill="1" applyBorder="1" applyAlignment="1">
      <alignment wrapText="1"/>
    </xf>
    <xf numFmtId="2" fontId="16" fillId="3" borderId="0" xfId="1" applyNumberFormat="1" applyFont="1" applyFill="1" applyBorder="1"/>
    <xf numFmtId="0" fontId="16" fillId="3" borderId="11" xfId="1" applyFont="1" applyFill="1" applyBorder="1" applyAlignment="1">
      <alignment horizontal="right"/>
    </xf>
    <xf numFmtId="3" fontId="7" fillId="54" borderId="5" xfId="1" applyNumberFormat="1" applyFont="1" applyFill="1" applyBorder="1" applyAlignment="1">
      <alignment vertical="top"/>
    </xf>
    <xf numFmtId="3" fontId="12" fillId="54" borderId="5" xfId="1" applyNumberFormat="1" applyFont="1" applyFill="1" applyBorder="1" applyAlignment="1">
      <alignment horizontal="left" vertical="top" indent="1"/>
    </xf>
    <xf numFmtId="0" fontId="13" fillId="3" borderId="0" xfId="0" applyFont="1" applyFill="1" applyAlignment="1">
      <alignment horizontal="right"/>
    </xf>
    <xf numFmtId="0" fontId="9" fillId="3" borderId="0" xfId="1" applyFont="1" applyFill="1" applyAlignment="1">
      <alignment wrapText="1"/>
    </xf>
    <xf numFmtId="0" fontId="7" fillId="3" borderId="0" xfId="1" applyFill="1" applyAlignment="1">
      <alignment wrapText="1"/>
    </xf>
    <xf numFmtId="0" fontId="0" fillId="3" borderId="0" xfId="1" applyFont="1" applyFill="1" applyBorder="1"/>
    <xf numFmtId="0" fontId="0" fillId="3" borderId="0" xfId="0" applyFont="1" applyFill="1" applyBorder="1" applyAlignment="1">
      <alignment vertical="center"/>
    </xf>
    <xf numFmtId="0" fontId="10" fillId="0" borderId="0" xfId="0" applyFont="1"/>
    <xf numFmtId="0" fontId="19" fillId="3" borderId="0" xfId="1" applyFont="1" applyFill="1" applyBorder="1"/>
    <xf numFmtId="0" fontId="18" fillId="3" borderId="0" xfId="1" applyFont="1" applyFill="1" applyBorder="1"/>
    <xf numFmtId="0" fontId="7" fillId="3" borderId="32" xfId="1" applyFill="1" applyBorder="1"/>
    <xf numFmtId="0" fontId="91" fillId="0" borderId="0" xfId="591"/>
    <xf numFmtId="1" fontId="91" fillId="0" borderId="0" xfId="591" applyNumberFormat="1"/>
    <xf numFmtId="0" fontId="7" fillId="3" borderId="0" xfId="1" applyFont="1" applyFill="1" applyBorder="1"/>
    <xf numFmtId="0" fontId="7" fillId="3" borderId="0" xfId="1" applyFont="1" applyFill="1"/>
    <xf numFmtId="0" fontId="10" fillId="3" borderId="0" xfId="1" applyFont="1" applyFill="1"/>
    <xf numFmtId="0" fontId="10" fillId="3" borderId="0" xfId="1" applyFont="1" applyFill="1" applyAlignment="1">
      <alignment horizontal="left"/>
    </xf>
    <xf numFmtId="0" fontId="10" fillId="3" borderId="0" xfId="0" applyFont="1" applyFill="1"/>
    <xf numFmtId="0" fontId="10" fillId="3" borderId="0" xfId="1" applyFont="1" applyFill="1" applyBorder="1"/>
    <xf numFmtId="0" fontId="92" fillId="0" borderId="0" xfId="266" applyFont="1" applyAlignment="1">
      <alignment horizontal="right"/>
    </xf>
    <xf numFmtId="0" fontId="92" fillId="0" borderId="0" xfId="266" applyFont="1"/>
    <xf numFmtId="1" fontId="92" fillId="0" borderId="0" xfId="266" applyNumberFormat="1" applyFont="1"/>
    <xf numFmtId="0" fontId="0" fillId="3" borderId="0" xfId="1" applyFont="1" applyFill="1"/>
    <xf numFmtId="0" fontId="15" fillId="3" borderId="0" xfId="3" applyFont="1" applyFill="1" applyBorder="1" applyAlignment="1">
      <alignment wrapText="1"/>
    </xf>
    <xf numFmtId="0" fontId="6" fillId="3" borderId="0" xfId="3" applyFont="1" applyFill="1" applyBorder="1" applyAlignment="1">
      <alignment wrapText="1"/>
    </xf>
    <xf numFmtId="1" fontId="15" fillId="3" borderId="0" xfId="1" applyNumberFormat="1" applyFont="1" applyFill="1" applyBorder="1"/>
    <xf numFmtId="0" fontId="13" fillId="3" borderId="32" xfId="1" applyFont="1" applyFill="1" applyBorder="1"/>
    <xf numFmtId="0" fontId="15" fillId="3" borderId="32" xfId="1" applyFont="1" applyFill="1" applyBorder="1"/>
    <xf numFmtId="3" fontId="15" fillId="3" borderId="4" xfId="1" applyNumberFormat="1" applyFont="1" applyFill="1" applyBorder="1" applyAlignment="1">
      <alignment vertical="top" wrapText="1"/>
    </xf>
    <xf numFmtId="3" fontId="16" fillId="3" borderId="9" xfId="1" applyNumberFormat="1" applyFont="1" applyFill="1" applyBorder="1"/>
    <xf numFmtId="3" fontId="15" fillId="3" borderId="32" xfId="1" applyNumberFormat="1" applyFont="1" applyFill="1" applyBorder="1"/>
    <xf numFmtId="0" fontId="15" fillId="3" borderId="32" xfId="3" applyFont="1" applyFill="1" applyBorder="1" applyAlignment="1">
      <alignment wrapText="1"/>
    </xf>
    <xf numFmtId="3" fontId="16" fillId="3" borderId="32" xfId="1" applyNumberFormat="1" applyFont="1" applyFill="1" applyBorder="1"/>
    <xf numFmtId="3" fontId="6" fillId="3" borderId="0" xfId="1" applyNumberFormat="1" applyFont="1" applyFill="1" applyBorder="1"/>
    <xf numFmtId="3" fontId="6" fillId="3" borderId="9" xfId="1" applyNumberFormat="1" applyFont="1" applyFill="1" applyBorder="1"/>
    <xf numFmtId="3" fontId="6" fillId="3" borderId="32" xfId="1" applyNumberFormat="1" applyFont="1" applyFill="1" applyBorder="1"/>
    <xf numFmtId="3" fontId="6" fillId="3" borderId="12" xfId="1" applyNumberFormat="1" applyFont="1" applyFill="1" applyBorder="1"/>
    <xf numFmtId="3" fontId="15" fillId="3" borderId="9" xfId="1" applyNumberFormat="1" applyFont="1" applyFill="1" applyBorder="1"/>
    <xf numFmtId="3" fontId="15" fillId="3" borderId="12" xfId="1" applyNumberFormat="1" applyFont="1" applyFill="1" applyBorder="1"/>
    <xf numFmtId="3" fontId="17" fillId="3" borderId="9" xfId="1" applyNumberFormat="1" applyFont="1" applyFill="1" applyBorder="1"/>
    <xf numFmtId="3" fontId="15" fillId="3" borderId="9" xfId="1" applyNumberFormat="1" applyFont="1" applyFill="1" applyBorder="1" applyAlignment="1">
      <alignment vertical="top" wrapText="1"/>
    </xf>
    <xf numFmtId="0" fontId="19" fillId="3" borderId="32" xfId="1" applyFont="1" applyFill="1" applyBorder="1"/>
    <xf numFmtId="0" fontId="15" fillId="3" borderId="5" xfId="1" applyFont="1" applyFill="1" applyBorder="1"/>
    <xf numFmtId="3" fontId="16" fillId="3" borderId="0" xfId="1" applyNumberFormat="1" applyFont="1" applyFill="1" applyBorder="1" applyAlignment="1">
      <alignment horizontal="right"/>
    </xf>
    <xf numFmtId="3" fontId="16" fillId="3" borderId="32" xfId="1" applyNumberFormat="1" applyFont="1" applyFill="1" applyBorder="1" applyAlignment="1">
      <alignment horizontal="right"/>
    </xf>
    <xf numFmtId="0" fontId="7" fillId="3" borderId="0" xfId="1" applyFont="1" applyFill="1" applyBorder="1" applyAlignment="1">
      <alignment vertical="center"/>
    </xf>
    <xf numFmtId="0" fontId="7" fillId="3" borderId="0" xfId="1" applyFill="1" applyBorder="1" applyAlignment="1">
      <alignment wrapText="1"/>
    </xf>
    <xf numFmtId="164" fontId="5" fillId="3" borderId="0" xfId="3" applyNumberFormat="1" applyFont="1" applyFill="1" applyBorder="1" applyAlignment="1"/>
    <xf numFmtId="0" fontId="16" fillId="3" borderId="11" xfId="1" applyFont="1" applyFill="1" applyBorder="1" applyAlignment="1">
      <alignment horizontal="left"/>
    </xf>
    <xf numFmtId="0" fontId="15" fillId="3" borderId="11" xfId="1" applyFont="1" applyFill="1" applyBorder="1" applyAlignment="1">
      <alignment horizontal="left"/>
    </xf>
    <xf numFmtId="0" fontId="15" fillId="3" borderId="12" xfId="1" applyFont="1" applyFill="1" applyBorder="1" applyAlignment="1">
      <alignment horizontal="left"/>
    </xf>
    <xf numFmtId="0" fontId="15" fillId="3" borderId="0" xfId="3" applyFont="1" applyFill="1" applyBorder="1" applyAlignment="1"/>
    <xf numFmtId="3" fontId="16" fillId="3" borderId="9" xfId="1" applyNumberFormat="1" applyFont="1" applyFill="1" applyBorder="1" applyAlignment="1">
      <alignment horizontal="right"/>
    </xf>
    <xf numFmtId="3" fontId="6" fillId="3" borderId="0" xfId="1" applyNumberFormat="1" applyFont="1" applyFill="1" applyBorder="1" applyAlignment="1">
      <alignment horizontal="right"/>
    </xf>
    <xf numFmtId="3" fontId="6" fillId="3" borderId="9" xfId="1" applyNumberFormat="1" applyFont="1" applyFill="1" applyBorder="1" applyAlignment="1">
      <alignment horizontal="right"/>
    </xf>
    <xf numFmtId="3" fontId="6" fillId="3" borderId="32" xfId="1" applyNumberFormat="1" applyFont="1" applyFill="1" applyBorder="1" applyAlignment="1">
      <alignment horizontal="right"/>
    </xf>
    <xf numFmtId="3" fontId="6" fillId="3" borderId="12" xfId="1" applyNumberFormat="1" applyFont="1" applyFill="1" applyBorder="1" applyAlignment="1">
      <alignment horizontal="right"/>
    </xf>
    <xf numFmtId="3" fontId="7" fillId="3" borderId="0" xfId="1" applyNumberFormat="1" applyFill="1" applyBorder="1" applyAlignment="1">
      <alignment horizontal="right"/>
    </xf>
    <xf numFmtId="3" fontId="7" fillId="3" borderId="9" xfId="1" applyNumberFormat="1" applyFill="1" applyBorder="1" applyAlignment="1">
      <alignment horizontal="right"/>
    </xf>
    <xf numFmtId="3" fontId="7" fillId="56" borderId="0" xfId="1" applyNumberFormat="1" applyFill="1" applyBorder="1" applyAlignment="1">
      <alignment horizontal="right"/>
    </xf>
    <xf numFmtId="3" fontId="7" fillId="56" borderId="9" xfId="1" applyNumberFormat="1" applyFill="1" applyBorder="1" applyAlignment="1">
      <alignment horizontal="right"/>
    </xf>
    <xf numFmtId="3" fontId="4" fillId="3" borderId="0" xfId="1" applyNumberFormat="1" applyFont="1" applyFill="1" applyBorder="1"/>
    <xf numFmtId="3" fontId="4" fillId="3" borderId="9" xfId="1" applyNumberFormat="1" applyFont="1" applyFill="1" applyBorder="1"/>
    <xf numFmtId="3" fontId="4" fillId="3" borderId="32" xfId="1" applyNumberFormat="1" applyFont="1" applyFill="1" applyBorder="1"/>
    <xf numFmtId="3" fontId="4" fillId="3" borderId="12" xfId="1" applyNumberFormat="1" applyFont="1" applyFill="1" applyBorder="1"/>
    <xf numFmtId="164" fontId="3" fillId="3" borderId="0" xfId="3" applyNumberFormat="1" applyFont="1" applyFill="1" applyBorder="1" applyAlignment="1"/>
    <xf numFmtId="0" fontId="2" fillId="3" borderId="0" xfId="1" applyFont="1" applyFill="1" applyBorder="1"/>
    <xf numFmtId="0" fontId="93" fillId="3" borderId="0" xfId="3" applyFont="1" applyFill="1" applyBorder="1" applyAlignment="1">
      <alignment wrapText="1"/>
    </xf>
    <xf numFmtId="0" fontId="93" fillId="3" borderId="0" xfId="1" applyFont="1" applyFill="1" applyBorder="1"/>
    <xf numFmtId="0" fontId="93" fillId="3" borderId="32" xfId="1" applyFont="1" applyFill="1" applyBorder="1"/>
    <xf numFmtId="0" fontId="16" fillId="3" borderId="32" xfId="1" applyFont="1" applyFill="1" applyBorder="1" applyAlignment="1">
      <alignment horizontal="right"/>
    </xf>
    <xf numFmtId="0" fontId="93" fillId="3" borderId="32" xfId="3" applyFont="1" applyFill="1" applyBorder="1" applyAlignment="1">
      <alignment wrapText="1"/>
    </xf>
    <xf numFmtId="0" fontId="16" fillId="3" borderId="11" xfId="1" applyFont="1" applyFill="1" applyBorder="1" applyAlignment="1"/>
    <xf numFmtId="0" fontId="1" fillId="3" borderId="11" xfId="1" applyFont="1" applyFill="1" applyBorder="1" applyAlignment="1"/>
    <xf numFmtId="0" fontId="1" fillId="3" borderId="12" xfId="1" applyFont="1" applyFill="1" applyBorder="1" applyAlignment="1"/>
    <xf numFmtId="0" fontId="1" fillId="3" borderId="11" xfId="1" applyFont="1" applyFill="1" applyBorder="1" applyAlignment="1">
      <alignment horizontal="left"/>
    </xf>
    <xf numFmtId="0" fontId="1" fillId="3" borderId="12" xfId="1" applyFont="1" applyFill="1" applyBorder="1" applyAlignment="1">
      <alignment horizontal="left"/>
    </xf>
    <xf numFmtId="1" fontId="15" fillId="3" borderId="32" xfId="1" applyNumberFormat="1" applyFont="1" applyFill="1" applyBorder="1"/>
    <xf numFmtId="0" fontId="8" fillId="4" borderId="6" xfId="1" applyFont="1" applyFill="1" applyBorder="1" applyAlignment="1">
      <alignment horizontal="center"/>
    </xf>
    <xf numFmtId="0" fontId="8" fillId="4" borderId="7" xfId="1" applyFont="1" applyFill="1" applyBorder="1" applyAlignment="1">
      <alignment horizontal="center"/>
    </xf>
    <xf numFmtId="0" fontId="8" fillId="4" borderId="8" xfId="1" applyFont="1" applyFill="1" applyBorder="1" applyAlignment="1">
      <alignment horizontal="center"/>
    </xf>
    <xf numFmtId="0" fontId="0" fillId="5" borderId="6" xfId="1" applyFont="1" applyFill="1" applyBorder="1" applyAlignment="1">
      <alignment horizontal="center"/>
    </xf>
    <xf numFmtId="0" fontId="7" fillId="5" borderId="7" xfId="1" applyFill="1" applyBorder="1" applyAlignment="1">
      <alignment horizontal="center"/>
    </xf>
    <xf numFmtId="0" fontId="7" fillId="5" borderId="8" xfId="1" applyFill="1" applyBorder="1" applyAlignment="1">
      <alignment horizontal="center"/>
    </xf>
    <xf numFmtId="3" fontId="7" fillId="3" borderId="0" xfId="1" applyNumberFormat="1" applyFont="1" applyFill="1" applyBorder="1" applyAlignment="1">
      <alignment horizontal="left" vertical="top" wrapText="1"/>
    </xf>
    <xf numFmtId="0" fontId="0" fillId="3" borderId="0" xfId="0" applyFont="1" applyFill="1" applyBorder="1" applyAlignment="1">
      <alignment horizontal="left" vertical="center" wrapText="1"/>
    </xf>
    <xf numFmtId="0" fontId="0" fillId="3" borderId="0" xfId="1" applyFont="1" applyFill="1" applyBorder="1"/>
    <xf numFmtId="0" fontId="0" fillId="3" borderId="0" xfId="1" applyFont="1" applyFill="1" applyBorder="1" applyAlignment="1">
      <alignment wrapText="1"/>
    </xf>
  </cellXfs>
  <cellStyles count="592">
    <cellStyle name=" 1" xfId="4" xr:uid="{00000000-0005-0000-0000-000000000000}"/>
    <cellStyle name=" 1 2" xfId="5" xr:uid="{00000000-0005-0000-0000-000001000000}"/>
    <cellStyle name=" 1 2 2" xfId="6" xr:uid="{00000000-0005-0000-0000-000002000000}"/>
    <cellStyle name=" 1 3" xfId="7" xr:uid="{00000000-0005-0000-0000-000003000000}"/>
    <cellStyle name=" Writer Import]_x000d__x000a_Display Dialog=No_x000d__x000a__x000d__x000a_[Horizontal Arrange]_x000d__x000a_Dimensions Interlocking=Yes_x000d__x000a_Sum Hierarchy=Yes_x000d__x000a_Generate" xfId="8" xr:uid="{00000000-0005-0000-0000-000004000000}"/>
    <cellStyle name=" Writer Import]_x000d__x000a_Display Dialog=No_x000d__x000a__x000d__x000a_[Horizontal Arrange]_x000d__x000a_Dimensions Interlocking=Yes_x000d__x000a_Sum Hierarchy=Yes_x000d__x000a_Generate 2" xfId="9" xr:uid="{00000000-0005-0000-0000-000005000000}"/>
    <cellStyle name="%" xfId="10" xr:uid="{00000000-0005-0000-0000-000006000000}"/>
    <cellStyle name="% 2" xfId="11" xr:uid="{00000000-0005-0000-0000-000007000000}"/>
    <cellStyle name="% 2 2" xfId="12" xr:uid="{00000000-0005-0000-0000-000008000000}"/>
    <cellStyle name="% 3" xfId="13" xr:uid="{00000000-0005-0000-0000-000009000000}"/>
    <cellStyle name="% 4" xfId="14" xr:uid="{00000000-0005-0000-0000-00000A000000}"/>
    <cellStyle name="%_charts tables TP 2" xfId="15" xr:uid="{00000000-0005-0000-0000-00000B000000}"/>
    <cellStyle name="%_charts tables TP-formatted " xfId="16" xr:uid="{00000000-0005-0000-0000-00000C000000}"/>
    <cellStyle name="%_PEF FSBR2011" xfId="17" xr:uid="{00000000-0005-0000-0000-00000D000000}"/>
    <cellStyle name="%_PEF FSBR2011 AA simplification" xfId="18" xr:uid="{00000000-0005-0000-0000-00000E000000}"/>
    <cellStyle name="]_x000d__x000a_Zoomed=1_x000d__x000a_Row=0_x000d__x000a_Column=0_x000d__x000a_Height=0_x000d__x000a_Width=0_x000d__x000a_FontName=FoxFont_x000d__x000a_FontStyle=0_x000d__x000a_FontSize=9_x000d__x000a_PrtFontName=FoxPrin" xfId="19" xr:uid="{00000000-0005-0000-0000-00000F000000}"/>
    <cellStyle name="_Apr 2010 IMBE Report" xfId="501" xr:uid="{00000000-0005-0000-0000-000010000000}"/>
    <cellStyle name="_HMT expl text summary Tables" xfId="502" xr:uid="{00000000-0005-0000-0000-000011000000}"/>
    <cellStyle name="_IMBE P0 10-11 profiles" xfId="503" xr:uid="{00000000-0005-0000-0000-000012000000}"/>
    <cellStyle name="_P11) Apr 10 IMBE workbook" xfId="504" xr:uid="{00000000-0005-0000-0000-000013000000}"/>
    <cellStyle name="_P12) May 10 (prov outturn) IMBE workbook" xfId="505" xr:uid="{00000000-0005-0000-0000-000014000000}"/>
    <cellStyle name="_TableHead" xfId="20" xr:uid="{00000000-0005-0000-0000-000015000000}"/>
    <cellStyle name="1dp" xfId="21" xr:uid="{00000000-0005-0000-0000-000016000000}"/>
    <cellStyle name="1dp 2" xfId="22" xr:uid="{00000000-0005-0000-0000-000017000000}"/>
    <cellStyle name="20% - Accent1 2" xfId="23" xr:uid="{00000000-0005-0000-0000-000018000000}"/>
    <cellStyle name="20% - Accent1 2 2" xfId="24" xr:uid="{00000000-0005-0000-0000-000019000000}"/>
    <cellStyle name="20% - Accent1 3" xfId="25" xr:uid="{00000000-0005-0000-0000-00001A000000}"/>
    <cellStyle name="20% - Accent2 2" xfId="26" xr:uid="{00000000-0005-0000-0000-00001B000000}"/>
    <cellStyle name="20% - Accent2 3" xfId="27" xr:uid="{00000000-0005-0000-0000-00001C000000}"/>
    <cellStyle name="20% - Accent3 2" xfId="28" xr:uid="{00000000-0005-0000-0000-00001D000000}"/>
    <cellStyle name="20% - Accent3 3" xfId="29" xr:uid="{00000000-0005-0000-0000-00001E000000}"/>
    <cellStyle name="20% - Accent4 2" xfId="30" xr:uid="{00000000-0005-0000-0000-00001F000000}"/>
    <cellStyle name="20% - Accent4 3" xfId="31" xr:uid="{00000000-0005-0000-0000-000020000000}"/>
    <cellStyle name="20% - Accent5 2" xfId="32" xr:uid="{00000000-0005-0000-0000-000021000000}"/>
    <cellStyle name="20% - Accent5 3" xfId="33" xr:uid="{00000000-0005-0000-0000-000022000000}"/>
    <cellStyle name="20% - Accent6 2" xfId="34" xr:uid="{00000000-0005-0000-0000-000023000000}"/>
    <cellStyle name="20% - Accent6 2 2" xfId="35" xr:uid="{00000000-0005-0000-0000-000024000000}"/>
    <cellStyle name="20% - Accent6 3" xfId="36" xr:uid="{00000000-0005-0000-0000-000025000000}"/>
    <cellStyle name="3dp" xfId="37" xr:uid="{00000000-0005-0000-0000-000026000000}"/>
    <cellStyle name="3dp 2" xfId="38" xr:uid="{00000000-0005-0000-0000-000027000000}"/>
    <cellStyle name="40% - Accent1 2" xfId="39" xr:uid="{00000000-0005-0000-0000-000028000000}"/>
    <cellStyle name="40% - Accent1 3" xfId="40" xr:uid="{00000000-0005-0000-0000-000029000000}"/>
    <cellStyle name="40% - Accent2 2" xfId="41" xr:uid="{00000000-0005-0000-0000-00002A000000}"/>
    <cellStyle name="40% - Accent2 3" xfId="42" xr:uid="{00000000-0005-0000-0000-00002B000000}"/>
    <cellStyle name="40% - Accent3 2" xfId="43" xr:uid="{00000000-0005-0000-0000-00002C000000}"/>
    <cellStyle name="40% - Accent3 3" xfId="44" xr:uid="{00000000-0005-0000-0000-00002D000000}"/>
    <cellStyle name="40% - Accent4 2" xfId="45" xr:uid="{00000000-0005-0000-0000-00002E000000}"/>
    <cellStyle name="40% - Accent4 3" xfId="46" xr:uid="{00000000-0005-0000-0000-00002F000000}"/>
    <cellStyle name="40% - Accent5 2" xfId="47" xr:uid="{00000000-0005-0000-0000-000030000000}"/>
    <cellStyle name="40% - Accent5 3" xfId="48" xr:uid="{00000000-0005-0000-0000-000031000000}"/>
    <cellStyle name="40% - Accent6 2" xfId="49" xr:uid="{00000000-0005-0000-0000-000032000000}"/>
    <cellStyle name="40% - Accent6 3" xfId="50" xr:uid="{00000000-0005-0000-0000-000033000000}"/>
    <cellStyle name="4dp" xfId="51" xr:uid="{00000000-0005-0000-0000-000034000000}"/>
    <cellStyle name="4dp 2" xfId="52" xr:uid="{00000000-0005-0000-0000-000035000000}"/>
    <cellStyle name="60% - Accent1 2" xfId="53" xr:uid="{00000000-0005-0000-0000-000036000000}"/>
    <cellStyle name="60% - Accent1 3" xfId="54" xr:uid="{00000000-0005-0000-0000-000037000000}"/>
    <cellStyle name="60% - Accent2 2" xfId="55" xr:uid="{00000000-0005-0000-0000-000038000000}"/>
    <cellStyle name="60% - Accent2 3" xfId="56" xr:uid="{00000000-0005-0000-0000-000039000000}"/>
    <cellStyle name="60% - Accent3 2" xfId="57" xr:uid="{00000000-0005-0000-0000-00003A000000}"/>
    <cellStyle name="60% - Accent3 3" xfId="58" xr:uid="{00000000-0005-0000-0000-00003B000000}"/>
    <cellStyle name="60% - Accent4 2" xfId="59" xr:uid="{00000000-0005-0000-0000-00003C000000}"/>
    <cellStyle name="60% - Accent4 3" xfId="60" xr:uid="{00000000-0005-0000-0000-00003D000000}"/>
    <cellStyle name="60% - Accent5 2" xfId="61" xr:uid="{00000000-0005-0000-0000-00003E000000}"/>
    <cellStyle name="60% - Accent5 3" xfId="62" xr:uid="{00000000-0005-0000-0000-00003F000000}"/>
    <cellStyle name="60% - Accent6 2" xfId="63" xr:uid="{00000000-0005-0000-0000-000040000000}"/>
    <cellStyle name="60% - Accent6 3" xfId="64" xr:uid="{00000000-0005-0000-0000-000041000000}"/>
    <cellStyle name="Accent1 2" xfId="65" xr:uid="{00000000-0005-0000-0000-000042000000}"/>
    <cellStyle name="Accent1 3" xfId="66" xr:uid="{00000000-0005-0000-0000-000043000000}"/>
    <cellStyle name="Accent2 2" xfId="67" xr:uid="{00000000-0005-0000-0000-000044000000}"/>
    <cellStyle name="Accent2 3" xfId="68" xr:uid="{00000000-0005-0000-0000-000045000000}"/>
    <cellStyle name="Accent3 2" xfId="69" xr:uid="{00000000-0005-0000-0000-000046000000}"/>
    <cellStyle name="Accent3 3" xfId="70" xr:uid="{00000000-0005-0000-0000-000047000000}"/>
    <cellStyle name="Accent4 2" xfId="71" xr:uid="{00000000-0005-0000-0000-000048000000}"/>
    <cellStyle name="Accent4 3" xfId="72" xr:uid="{00000000-0005-0000-0000-000049000000}"/>
    <cellStyle name="Accent5 2" xfId="73" xr:uid="{00000000-0005-0000-0000-00004A000000}"/>
    <cellStyle name="Accent5 3" xfId="74" xr:uid="{00000000-0005-0000-0000-00004B000000}"/>
    <cellStyle name="Accent6 2" xfId="75" xr:uid="{00000000-0005-0000-0000-00004C000000}"/>
    <cellStyle name="Accent6 3" xfId="76" xr:uid="{00000000-0005-0000-0000-00004D000000}"/>
    <cellStyle name="avt31l" xfId="506" xr:uid="{00000000-0005-0000-0000-00004E000000}"/>
    <cellStyle name="Bad 2" xfId="77" xr:uid="{00000000-0005-0000-0000-00004F000000}"/>
    <cellStyle name="Bad 3" xfId="78" xr:uid="{00000000-0005-0000-0000-000050000000}"/>
    <cellStyle name="Bid £m format" xfId="79" xr:uid="{00000000-0005-0000-0000-000051000000}"/>
    <cellStyle name="Blank" xfId="499" xr:uid="{00000000-0005-0000-0000-000052000000}"/>
    <cellStyle name="Calculation 2" xfId="80" xr:uid="{00000000-0005-0000-0000-000053000000}"/>
    <cellStyle name="Calculation 3" xfId="81" xr:uid="{00000000-0005-0000-0000-000054000000}"/>
    <cellStyle name="CellBACode" xfId="507" xr:uid="{00000000-0005-0000-0000-000055000000}"/>
    <cellStyle name="CellBAName" xfId="508" xr:uid="{00000000-0005-0000-0000-000056000000}"/>
    <cellStyle name="CellBAValue" xfId="82" xr:uid="{00000000-0005-0000-0000-000057000000}"/>
    <cellStyle name="CellBAValue 2" xfId="83" xr:uid="{00000000-0005-0000-0000-000058000000}"/>
    <cellStyle name="CellMCCode" xfId="509" xr:uid="{00000000-0005-0000-0000-000059000000}"/>
    <cellStyle name="CellMCName" xfId="510" xr:uid="{00000000-0005-0000-0000-00005A000000}"/>
    <cellStyle name="CellMCValue" xfId="511" xr:uid="{00000000-0005-0000-0000-00005B000000}"/>
    <cellStyle name="CellNationCode" xfId="512" xr:uid="{00000000-0005-0000-0000-00005C000000}"/>
    <cellStyle name="CellNationName" xfId="513" xr:uid="{00000000-0005-0000-0000-00005D000000}"/>
    <cellStyle name="CellNationSubCode" xfId="514" xr:uid="{00000000-0005-0000-0000-00005E000000}"/>
    <cellStyle name="CellNationSubName" xfId="515" xr:uid="{00000000-0005-0000-0000-00005F000000}"/>
    <cellStyle name="CellNationSubValue" xfId="516" xr:uid="{00000000-0005-0000-0000-000060000000}"/>
    <cellStyle name="CellNationValue" xfId="84" xr:uid="{00000000-0005-0000-0000-000061000000}"/>
    <cellStyle name="CellNormal" xfId="517" xr:uid="{00000000-0005-0000-0000-000062000000}"/>
    <cellStyle name="CellRegionCode" xfId="518" xr:uid="{00000000-0005-0000-0000-000063000000}"/>
    <cellStyle name="CellRegionName" xfId="519" xr:uid="{00000000-0005-0000-0000-000064000000}"/>
    <cellStyle name="CellRegionValue" xfId="520" xr:uid="{00000000-0005-0000-0000-000065000000}"/>
    <cellStyle name="CellUACode" xfId="521" xr:uid="{00000000-0005-0000-0000-000066000000}"/>
    <cellStyle name="CellUAName" xfId="522" xr:uid="{00000000-0005-0000-0000-000067000000}"/>
    <cellStyle name="CellUAValue" xfId="85" xr:uid="{00000000-0005-0000-0000-000068000000}"/>
    <cellStyle name="CellUAValue 2" xfId="86" xr:uid="{00000000-0005-0000-0000-000069000000}"/>
    <cellStyle name="Check Cell 2" xfId="87" xr:uid="{00000000-0005-0000-0000-00006A000000}"/>
    <cellStyle name="Check Cell 3" xfId="88" xr:uid="{00000000-0005-0000-0000-00006B000000}"/>
    <cellStyle name="CIL" xfId="89" xr:uid="{00000000-0005-0000-0000-00006C000000}"/>
    <cellStyle name="CIU" xfId="90" xr:uid="{00000000-0005-0000-0000-00006D000000}"/>
    <cellStyle name="Comma [0] 2" xfId="91" xr:uid="{00000000-0005-0000-0000-00006E000000}"/>
    <cellStyle name="Comma [0] 3" xfId="92" xr:uid="{00000000-0005-0000-0000-00006F000000}"/>
    <cellStyle name="Comma [0] 4" xfId="93" xr:uid="{00000000-0005-0000-0000-000070000000}"/>
    <cellStyle name="Comma 10" xfId="94" xr:uid="{00000000-0005-0000-0000-000071000000}"/>
    <cellStyle name="Comma 11" xfId="95" xr:uid="{00000000-0005-0000-0000-000072000000}"/>
    <cellStyle name="Comma 11 2" xfId="96" xr:uid="{00000000-0005-0000-0000-000073000000}"/>
    <cellStyle name="Comma 12" xfId="97" xr:uid="{00000000-0005-0000-0000-000074000000}"/>
    <cellStyle name="Comma 13" xfId="98" xr:uid="{00000000-0005-0000-0000-000075000000}"/>
    <cellStyle name="Comma 14" xfId="99" xr:uid="{00000000-0005-0000-0000-000076000000}"/>
    <cellStyle name="Comma 15" xfId="523" xr:uid="{00000000-0005-0000-0000-000077000000}"/>
    <cellStyle name="Comma 16" xfId="524" xr:uid="{00000000-0005-0000-0000-000078000000}"/>
    <cellStyle name="Comma 2" xfId="100" xr:uid="{00000000-0005-0000-0000-000079000000}"/>
    <cellStyle name="Comma 2 2" xfId="101" xr:uid="{00000000-0005-0000-0000-00007A000000}"/>
    <cellStyle name="Comma 2 3" xfId="102" xr:uid="{00000000-0005-0000-0000-00007B000000}"/>
    <cellStyle name="Comma 2 4" xfId="103" xr:uid="{00000000-0005-0000-0000-00007C000000}"/>
    <cellStyle name="Comma 3" xfId="104" xr:uid="{00000000-0005-0000-0000-00007D000000}"/>
    <cellStyle name="Comma 3 2" xfId="105" xr:uid="{00000000-0005-0000-0000-00007E000000}"/>
    <cellStyle name="Comma 3 2 2" xfId="525" xr:uid="{00000000-0005-0000-0000-00007F000000}"/>
    <cellStyle name="Comma 3 2 3" xfId="526" xr:uid="{00000000-0005-0000-0000-000080000000}"/>
    <cellStyle name="Comma 3 3" xfId="527" xr:uid="{00000000-0005-0000-0000-000081000000}"/>
    <cellStyle name="Comma 3 4" xfId="528" xr:uid="{00000000-0005-0000-0000-000082000000}"/>
    <cellStyle name="Comma 4" xfId="106" xr:uid="{00000000-0005-0000-0000-000083000000}"/>
    <cellStyle name="Comma 4 2" xfId="107" xr:uid="{00000000-0005-0000-0000-000084000000}"/>
    <cellStyle name="Comma 4 3" xfId="529" xr:uid="{00000000-0005-0000-0000-000085000000}"/>
    <cellStyle name="Comma 5" xfId="108" xr:uid="{00000000-0005-0000-0000-000086000000}"/>
    <cellStyle name="Comma 5 2" xfId="109" xr:uid="{00000000-0005-0000-0000-000087000000}"/>
    <cellStyle name="Comma 6" xfId="110" xr:uid="{00000000-0005-0000-0000-000088000000}"/>
    <cellStyle name="Comma 6 2" xfId="111" xr:uid="{00000000-0005-0000-0000-000089000000}"/>
    <cellStyle name="Comma 7" xfId="112" xr:uid="{00000000-0005-0000-0000-00008A000000}"/>
    <cellStyle name="Comma 8" xfId="113" xr:uid="{00000000-0005-0000-0000-00008B000000}"/>
    <cellStyle name="Comma 8 2" xfId="530" xr:uid="{00000000-0005-0000-0000-00008C000000}"/>
    <cellStyle name="Comma 9" xfId="114" xr:uid="{00000000-0005-0000-0000-00008D000000}"/>
    <cellStyle name="Currency 2" xfId="115" xr:uid="{00000000-0005-0000-0000-00008E000000}"/>
    <cellStyle name="Currency 2 2" xfId="531" xr:uid="{00000000-0005-0000-0000-00008F000000}"/>
    <cellStyle name="Currency 2 3" xfId="532" xr:uid="{00000000-0005-0000-0000-000090000000}"/>
    <cellStyle name="Currency 3" xfId="533" xr:uid="{00000000-0005-0000-0000-000091000000}"/>
    <cellStyle name="Data_Total" xfId="534" xr:uid="{00000000-0005-0000-0000-000092000000}"/>
    <cellStyle name="Description" xfId="116" xr:uid="{00000000-0005-0000-0000-000093000000}"/>
    <cellStyle name="Description 2" xfId="117" xr:uid="{00000000-0005-0000-0000-000094000000}"/>
    <cellStyle name="Euro" xfId="118" xr:uid="{00000000-0005-0000-0000-000095000000}"/>
    <cellStyle name="Explanatory Text 2" xfId="119" xr:uid="{00000000-0005-0000-0000-000096000000}"/>
    <cellStyle name="Explanatory Text 3" xfId="120" xr:uid="{00000000-0005-0000-0000-000097000000}"/>
    <cellStyle name="Flash" xfId="121" xr:uid="{00000000-0005-0000-0000-000098000000}"/>
    <cellStyle name="footnote ref" xfId="122" xr:uid="{00000000-0005-0000-0000-000099000000}"/>
    <cellStyle name="footnote text" xfId="123" xr:uid="{00000000-0005-0000-0000-00009A000000}"/>
    <cellStyle name="General" xfId="124" xr:uid="{00000000-0005-0000-0000-00009B000000}"/>
    <cellStyle name="General 2" xfId="125" xr:uid="{00000000-0005-0000-0000-00009C000000}"/>
    <cellStyle name="Good 2" xfId="126" xr:uid="{00000000-0005-0000-0000-00009D000000}"/>
    <cellStyle name="Good 3" xfId="127" xr:uid="{00000000-0005-0000-0000-00009E000000}"/>
    <cellStyle name="Grey" xfId="128" xr:uid="{00000000-0005-0000-0000-00009F000000}"/>
    <cellStyle name="HeaderLabel" xfId="129" xr:uid="{00000000-0005-0000-0000-0000A0000000}"/>
    <cellStyle name="HeaderLEA" xfId="130" xr:uid="{00000000-0005-0000-0000-0000A1000000}"/>
    <cellStyle name="HeaderText" xfId="131" xr:uid="{00000000-0005-0000-0000-0000A2000000}"/>
    <cellStyle name="Heading 1 2" xfId="132" xr:uid="{00000000-0005-0000-0000-0000A3000000}"/>
    <cellStyle name="Heading 1 2 2" xfId="133" xr:uid="{00000000-0005-0000-0000-0000A4000000}"/>
    <cellStyle name="Heading 1 2_asset sales" xfId="134" xr:uid="{00000000-0005-0000-0000-0000A5000000}"/>
    <cellStyle name="Heading 1 3" xfId="135" xr:uid="{00000000-0005-0000-0000-0000A6000000}"/>
    <cellStyle name="Heading 1 4" xfId="136" xr:uid="{00000000-0005-0000-0000-0000A7000000}"/>
    <cellStyle name="Heading 2 2" xfId="137" xr:uid="{00000000-0005-0000-0000-0000A8000000}"/>
    <cellStyle name="Heading 2 3" xfId="138" xr:uid="{00000000-0005-0000-0000-0000A9000000}"/>
    <cellStyle name="Heading 3 2" xfId="139" xr:uid="{00000000-0005-0000-0000-0000AA000000}"/>
    <cellStyle name="Heading 3 3" xfId="140" xr:uid="{00000000-0005-0000-0000-0000AB000000}"/>
    <cellStyle name="Heading 4 2" xfId="141" xr:uid="{00000000-0005-0000-0000-0000AC000000}"/>
    <cellStyle name="Heading 4 3" xfId="142" xr:uid="{00000000-0005-0000-0000-0000AD000000}"/>
    <cellStyle name="Heading 5" xfId="143" xr:uid="{00000000-0005-0000-0000-0000AE000000}"/>
    <cellStyle name="Heading 6" xfId="144" xr:uid="{00000000-0005-0000-0000-0000AF000000}"/>
    <cellStyle name="Heading 7" xfId="145" xr:uid="{00000000-0005-0000-0000-0000B0000000}"/>
    <cellStyle name="Heading 8" xfId="146" xr:uid="{00000000-0005-0000-0000-0000B1000000}"/>
    <cellStyle name="Headings" xfId="535" xr:uid="{00000000-0005-0000-0000-0000B2000000}"/>
    <cellStyle name="Hyperlink" xfId="2" builtinId="8"/>
    <cellStyle name="Hyperlink 2" xfId="147" xr:uid="{00000000-0005-0000-0000-0000B4000000}"/>
    <cellStyle name="Hyperlink 2 2" xfId="148" xr:uid="{00000000-0005-0000-0000-0000B5000000}"/>
    <cellStyle name="Hyperlink 2 3" xfId="536" xr:uid="{00000000-0005-0000-0000-0000B6000000}"/>
    <cellStyle name="Hyperlink 2 4" xfId="537" xr:uid="{00000000-0005-0000-0000-0000B7000000}"/>
    <cellStyle name="Hyperlink 3" xfId="149" xr:uid="{00000000-0005-0000-0000-0000B8000000}"/>
    <cellStyle name="Hyperlink 3 2" xfId="498" xr:uid="{00000000-0005-0000-0000-0000B9000000}"/>
    <cellStyle name="Hyperlink 4" xfId="150" xr:uid="{00000000-0005-0000-0000-0000BA000000}"/>
    <cellStyle name="Hyperlink 4 2" xfId="151" xr:uid="{00000000-0005-0000-0000-0000BB000000}"/>
    <cellStyle name="Hyperlink 4 3" xfId="152" xr:uid="{00000000-0005-0000-0000-0000BC000000}"/>
    <cellStyle name="Hyperlink 5" xfId="153" xr:uid="{00000000-0005-0000-0000-0000BD000000}"/>
    <cellStyle name="Hyperlink 6" xfId="154" xr:uid="{00000000-0005-0000-0000-0000BE000000}"/>
    <cellStyle name="Hyperlink 7" xfId="500" xr:uid="{00000000-0005-0000-0000-0000BF000000}"/>
    <cellStyle name="Information" xfId="155" xr:uid="{00000000-0005-0000-0000-0000C0000000}"/>
    <cellStyle name="Input [yellow]" xfId="156" xr:uid="{00000000-0005-0000-0000-0000C1000000}"/>
    <cellStyle name="Input 10" xfId="157" xr:uid="{00000000-0005-0000-0000-0000C2000000}"/>
    <cellStyle name="Input 11" xfId="158" xr:uid="{00000000-0005-0000-0000-0000C3000000}"/>
    <cellStyle name="Input 12" xfId="159" xr:uid="{00000000-0005-0000-0000-0000C4000000}"/>
    <cellStyle name="Input 13" xfId="160" xr:uid="{00000000-0005-0000-0000-0000C5000000}"/>
    <cellStyle name="Input 14" xfId="161" xr:uid="{00000000-0005-0000-0000-0000C6000000}"/>
    <cellStyle name="Input 15" xfId="162" xr:uid="{00000000-0005-0000-0000-0000C7000000}"/>
    <cellStyle name="Input 16" xfId="163" xr:uid="{00000000-0005-0000-0000-0000C8000000}"/>
    <cellStyle name="Input 17" xfId="164" xr:uid="{00000000-0005-0000-0000-0000C9000000}"/>
    <cellStyle name="Input 18" xfId="165" xr:uid="{00000000-0005-0000-0000-0000CA000000}"/>
    <cellStyle name="Input 19" xfId="166" xr:uid="{00000000-0005-0000-0000-0000CB000000}"/>
    <cellStyle name="Input 2" xfId="167" xr:uid="{00000000-0005-0000-0000-0000CC000000}"/>
    <cellStyle name="Input 3" xfId="168" xr:uid="{00000000-0005-0000-0000-0000CD000000}"/>
    <cellStyle name="Input 4" xfId="169" xr:uid="{00000000-0005-0000-0000-0000CE000000}"/>
    <cellStyle name="Input 5" xfId="170" xr:uid="{00000000-0005-0000-0000-0000CF000000}"/>
    <cellStyle name="Input 6" xfId="171" xr:uid="{00000000-0005-0000-0000-0000D0000000}"/>
    <cellStyle name="Input 7" xfId="172" xr:uid="{00000000-0005-0000-0000-0000D1000000}"/>
    <cellStyle name="Input 8" xfId="173" xr:uid="{00000000-0005-0000-0000-0000D2000000}"/>
    <cellStyle name="Input 9" xfId="174" xr:uid="{00000000-0005-0000-0000-0000D3000000}"/>
    <cellStyle name="LabelIntersect" xfId="175" xr:uid="{00000000-0005-0000-0000-0000D4000000}"/>
    <cellStyle name="LabelLeft" xfId="176" xr:uid="{00000000-0005-0000-0000-0000D5000000}"/>
    <cellStyle name="LabelTop" xfId="177" xr:uid="{00000000-0005-0000-0000-0000D6000000}"/>
    <cellStyle name="LEAName" xfId="178" xr:uid="{00000000-0005-0000-0000-0000D7000000}"/>
    <cellStyle name="LEAName 2" xfId="179" xr:uid="{00000000-0005-0000-0000-0000D8000000}"/>
    <cellStyle name="LEANumber" xfId="180" xr:uid="{00000000-0005-0000-0000-0000D9000000}"/>
    <cellStyle name="LEANumber 2" xfId="181" xr:uid="{00000000-0005-0000-0000-0000DA000000}"/>
    <cellStyle name="Linked Cell 2" xfId="182" xr:uid="{00000000-0005-0000-0000-0000DB000000}"/>
    <cellStyle name="Linked Cell 3" xfId="183" xr:uid="{00000000-0005-0000-0000-0000DC000000}"/>
    <cellStyle name="Mik" xfId="184" xr:uid="{00000000-0005-0000-0000-0000DD000000}"/>
    <cellStyle name="Mik 2" xfId="185" xr:uid="{00000000-0005-0000-0000-0000DE000000}"/>
    <cellStyle name="Mik_For fiscal tables" xfId="186" xr:uid="{00000000-0005-0000-0000-0000DF000000}"/>
    <cellStyle name="N" xfId="187" xr:uid="{00000000-0005-0000-0000-0000E0000000}"/>
    <cellStyle name="N 2" xfId="188" xr:uid="{00000000-0005-0000-0000-0000E1000000}"/>
    <cellStyle name="Neutral 2" xfId="189" xr:uid="{00000000-0005-0000-0000-0000E2000000}"/>
    <cellStyle name="Neutral 3" xfId="190" xr:uid="{00000000-0005-0000-0000-0000E3000000}"/>
    <cellStyle name="Norma" xfId="538" xr:uid="{00000000-0005-0000-0000-0000E4000000}"/>
    <cellStyle name="Normal" xfId="0" builtinId="0"/>
    <cellStyle name="Normal - Style1" xfId="191" xr:uid="{00000000-0005-0000-0000-0000E6000000}"/>
    <cellStyle name="Normal - Style2" xfId="192" xr:uid="{00000000-0005-0000-0000-0000E7000000}"/>
    <cellStyle name="Normal - Style3" xfId="193" xr:uid="{00000000-0005-0000-0000-0000E8000000}"/>
    <cellStyle name="Normal - Style4" xfId="194" xr:uid="{00000000-0005-0000-0000-0000E9000000}"/>
    <cellStyle name="Normal - Style5" xfId="195" xr:uid="{00000000-0005-0000-0000-0000EA000000}"/>
    <cellStyle name="Normal 10" xfId="196" xr:uid="{00000000-0005-0000-0000-0000EB000000}"/>
    <cellStyle name="Normal 10 2" xfId="197" xr:uid="{00000000-0005-0000-0000-0000EC000000}"/>
    <cellStyle name="Normal 10 3" xfId="539" xr:uid="{00000000-0005-0000-0000-0000ED000000}"/>
    <cellStyle name="Normal 10 4" xfId="198" xr:uid="{00000000-0005-0000-0000-0000EE000000}"/>
    <cellStyle name="Normal 11" xfId="199" xr:uid="{00000000-0005-0000-0000-0000EF000000}"/>
    <cellStyle name="Normal 11 10" xfId="200" xr:uid="{00000000-0005-0000-0000-0000F0000000}"/>
    <cellStyle name="Normal 11 10 2" xfId="201" xr:uid="{00000000-0005-0000-0000-0000F1000000}"/>
    <cellStyle name="Normal 11 10 3" xfId="202" xr:uid="{00000000-0005-0000-0000-0000F2000000}"/>
    <cellStyle name="Normal 11 11" xfId="203" xr:uid="{00000000-0005-0000-0000-0000F3000000}"/>
    <cellStyle name="Normal 11 12" xfId="540" xr:uid="{00000000-0005-0000-0000-0000F4000000}"/>
    <cellStyle name="Normal 11 2" xfId="204" xr:uid="{00000000-0005-0000-0000-0000F5000000}"/>
    <cellStyle name="Normal 11 3" xfId="205" xr:uid="{00000000-0005-0000-0000-0000F6000000}"/>
    <cellStyle name="Normal 11 4" xfId="206" xr:uid="{00000000-0005-0000-0000-0000F7000000}"/>
    <cellStyle name="Normal 11 5" xfId="207" xr:uid="{00000000-0005-0000-0000-0000F8000000}"/>
    <cellStyle name="Normal 11 6" xfId="208" xr:uid="{00000000-0005-0000-0000-0000F9000000}"/>
    <cellStyle name="Normal 11 7" xfId="209" xr:uid="{00000000-0005-0000-0000-0000FA000000}"/>
    <cellStyle name="Normal 11 8" xfId="210" xr:uid="{00000000-0005-0000-0000-0000FB000000}"/>
    <cellStyle name="Normal 11 9" xfId="211" xr:uid="{00000000-0005-0000-0000-0000FC000000}"/>
    <cellStyle name="Normal 12" xfId="212" xr:uid="{00000000-0005-0000-0000-0000FD000000}"/>
    <cellStyle name="Normal 12 2" xfId="213" xr:uid="{00000000-0005-0000-0000-0000FE000000}"/>
    <cellStyle name="Normal 12 3" xfId="541" xr:uid="{00000000-0005-0000-0000-0000FF000000}"/>
    <cellStyle name="Normal 13" xfId="214" xr:uid="{00000000-0005-0000-0000-000000010000}"/>
    <cellStyle name="Normal 13 2" xfId="215" xr:uid="{00000000-0005-0000-0000-000001010000}"/>
    <cellStyle name="Normal 13 3" xfId="542" xr:uid="{00000000-0005-0000-0000-000002010000}"/>
    <cellStyle name="Normal 14" xfId="216" xr:uid="{00000000-0005-0000-0000-000003010000}"/>
    <cellStyle name="Normal 14 2" xfId="217" xr:uid="{00000000-0005-0000-0000-000004010000}"/>
    <cellStyle name="Normal 14 3" xfId="543" xr:uid="{00000000-0005-0000-0000-000005010000}"/>
    <cellStyle name="Normal 15" xfId="218" xr:uid="{00000000-0005-0000-0000-000006010000}"/>
    <cellStyle name="Normal 15 2" xfId="219" xr:uid="{00000000-0005-0000-0000-000007010000}"/>
    <cellStyle name="Normal 15 3" xfId="544" xr:uid="{00000000-0005-0000-0000-000008010000}"/>
    <cellStyle name="Normal 16" xfId="220" xr:uid="{00000000-0005-0000-0000-000009010000}"/>
    <cellStyle name="Normal 16 2" xfId="221" xr:uid="{00000000-0005-0000-0000-00000A010000}"/>
    <cellStyle name="Normal 16 3" xfId="222" xr:uid="{00000000-0005-0000-0000-00000B010000}"/>
    <cellStyle name="Normal 16 4" xfId="545" xr:uid="{00000000-0005-0000-0000-00000C010000}"/>
    <cellStyle name="Normal 17" xfId="223" xr:uid="{00000000-0005-0000-0000-00000D010000}"/>
    <cellStyle name="Normal 17 2" xfId="224" xr:uid="{00000000-0005-0000-0000-00000E010000}"/>
    <cellStyle name="Normal 17 3" xfId="546" xr:uid="{00000000-0005-0000-0000-00000F010000}"/>
    <cellStyle name="Normal 18" xfId="225" xr:uid="{00000000-0005-0000-0000-000010010000}"/>
    <cellStyle name="Normal 18 2" xfId="226" xr:uid="{00000000-0005-0000-0000-000011010000}"/>
    <cellStyle name="Normal 18 3" xfId="227" xr:uid="{00000000-0005-0000-0000-000012010000}"/>
    <cellStyle name="Normal 18 4" xfId="547" xr:uid="{00000000-0005-0000-0000-000013010000}"/>
    <cellStyle name="Normal 19" xfId="228" xr:uid="{00000000-0005-0000-0000-000014010000}"/>
    <cellStyle name="Normal 19 2" xfId="229" xr:uid="{00000000-0005-0000-0000-000015010000}"/>
    <cellStyle name="Normal 19 3" xfId="230" xr:uid="{00000000-0005-0000-0000-000016010000}"/>
    <cellStyle name="Normal 19 4" xfId="548" xr:uid="{00000000-0005-0000-0000-000017010000}"/>
    <cellStyle name="Normal 2" xfId="3" xr:uid="{00000000-0005-0000-0000-000018010000}"/>
    <cellStyle name="Normal 2 12" xfId="231" xr:uid="{00000000-0005-0000-0000-000019010000}"/>
    <cellStyle name="Normal 2 2" xfId="232" xr:uid="{00000000-0005-0000-0000-00001A010000}"/>
    <cellStyle name="Normal 2 2 2" xfId="233" xr:uid="{00000000-0005-0000-0000-00001B010000}"/>
    <cellStyle name="Normal 2 2 2 2" xfId="234" xr:uid="{00000000-0005-0000-0000-00001C010000}"/>
    <cellStyle name="Normal 2 2 3" xfId="235" xr:uid="{00000000-0005-0000-0000-00001D010000}"/>
    <cellStyle name="Normal 2 3" xfId="236" xr:uid="{00000000-0005-0000-0000-00001E010000}"/>
    <cellStyle name="Normal 2 3 2" xfId="549" xr:uid="{00000000-0005-0000-0000-00001F010000}"/>
    <cellStyle name="Normal 2 3 3" xfId="550" xr:uid="{00000000-0005-0000-0000-000020010000}"/>
    <cellStyle name="Normal 2 4" xfId="237" xr:uid="{00000000-0005-0000-0000-000021010000}"/>
    <cellStyle name="Normal 2 5" xfId="238" xr:uid="{00000000-0005-0000-0000-000022010000}"/>
    <cellStyle name="Normal 2_Economy Tables" xfId="239" xr:uid="{00000000-0005-0000-0000-000023010000}"/>
    <cellStyle name="Normal 20" xfId="240" xr:uid="{00000000-0005-0000-0000-000024010000}"/>
    <cellStyle name="Normal 20 2" xfId="241" xr:uid="{00000000-0005-0000-0000-000025010000}"/>
    <cellStyle name="Normal 20 3" xfId="551" xr:uid="{00000000-0005-0000-0000-000026010000}"/>
    <cellStyle name="Normal 21" xfId="242" xr:uid="{00000000-0005-0000-0000-000027010000}"/>
    <cellStyle name="Normal 21 2" xfId="243" xr:uid="{00000000-0005-0000-0000-000028010000}"/>
    <cellStyle name="Normal 21 2 2" xfId="244" xr:uid="{00000000-0005-0000-0000-000029010000}"/>
    <cellStyle name="Normal 21 3" xfId="245" xr:uid="{00000000-0005-0000-0000-00002A010000}"/>
    <cellStyle name="Normal 21 4" xfId="552" xr:uid="{00000000-0005-0000-0000-00002B010000}"/>
    <cellStyle name="Normal 21_Copy of Fiscal Tables" xfId="246" xr:uid="{00000000-0005-0000-0000-00002C010000}"/>
    <cellStyle name="Normal 22" xfId="247" xr:uid="{00000000-0005-0000-0000-00002D010000}"/>
    <cellStyle name="Normal 22 2" xfId="248" xr:uid="{00000000-0005-0000-0000-00002E010000}"/>
    <cellStyle name="Normal 22 3" xfId="249" xr:uid="{00000000-0005-0000-0000-00002F010000}"/>
    <cellStyle name="Normal 22 4" xfId="553" xr:uid="{00000000-0005-0000-0000-000030010000}"/>
    <cellStyle name="Normal 22_Copy of Fiscal Tables" xfId="250" xr:uid="{00000000-0005-0000-0000-000031010000}"/>
    <cellStyle name="Normal 23" xfId="251" xr:uid="{00000000-0005-0000-0000-000032010000}"/>
    <cellStyle name="Normal 23 2" xfId="252" xr:uid="{00000000-0005-0000-0000-000033010000}"/>
    <cellStyle name="Normal 24" xfId="253" xr:uid="{00000000-0005-0000-0000-000034010000}"/>
    <cellStyle name="Normal 24 2" xfId="254" xr:uid="{00000000-0005-0000-0000-000035010000}"/>
    <cellStyle name="Normal 24 2 2" xfId="554" xr:uid="{00000000-0005-0000-0000-000036010000}"/>
    <cellStyle name="Normal 24 2 3" xfId="255" xr:uid="{00000000-0005-0000-0000-000037010000}"/>
    <cellStyle name="Normal 24 3" xfId="555" xr:uid="{00000000-0005-0000-0000-000038010000}"/>
    <cellStyle name="Normal 25" xfId="256" xr:uid="{00000000-0005-0000-0000-000039010000}"/>
    <cellStyle name="Normal 25 2" xfId="257" xr:uid="{00000000-0005-0000-0000-00003A010000}"/>
    <cellStyle name="Normal 25 2 2" xfId="556" xr:uid="{00000000-0005-0000-0000-00003B010000}"/>
    <cellStyle name="Normal 26" xfId="258" xr:uid="{00000000-0005-0000-0000-00003C010000}"/>
    <cellStyle name="Normal 26 2" xfId="259" xr:uid="{00000000-0005-0000-0000-00003D010000}"/>
    <cellStyle name="Normal 26 2 2" xfId="557" xr:uid="{00000000-0005-0000-0000-00003E010000}"/>
    <cellStyle name="Normal 27" xfId="260" xr:uid="{00000000-0005-0000-0000-00003F010000}"/>
    <cellStyle name="Normal 27 2" xfId="261" xr:uid="{00000000-0005-0000-0000-000040010000}"/>
    <cellStyle name="Normal 27 2 2" xfId="558" xr:uid="{00000000-0005-0000-0000-000041010000}"/>
    <cellStyle name="Normal 28" xfId="262" xr:uid="{00000000-0005-0000-0000-000042010000}"/>
    <cellStyle name="Normal 28 2" xfId="263" xr:uid="{00000000-0005-0000-0000-000043010000}"/>
    <cellStyle name="Normal 28 2 2" xfId="559" xr:uid="{00000000-0005-0000-0000-000044010000}"/>
    <cellStyle name="Normal 29" xfId="264" xr:uid="{00000000-0005-0000-0000-000045010000}"/>
    <cellStyle name="Normal 29 2" xfId="265" xr:uid="{00000000-0005-0000-0000-000046010000}"/>
    <cellStyle name="Normal 3" xfId="266" xr:uid="{00000000-0005-0000-0000-000047010000}"/>
    <cellStyle name="Normal 3 10" xfId="267" xr:uid="{00000000-0005-0000-0000-000048010000}"/>
    <cellStyle name="Normal 3 11" xfId="268" xr:uid="{00000000-0005-0000-0000-000049010000}"/>
    <cellStyle name="Normal 3 12" xfId="560" xr:uid="{00000000-0005-0000-0000-00004A010000}"/>
    <cellStyle name="Normal 3 13" xfId="561" xr:uid="{00000000-0005-0000-0000-00004B010000}"/>
    <cellStyle name="Normal 3 2" xfId="269" xr:uid="{00000000-0005-0000-0000-00004C010000}"/>
    <cellStyle name="Normal 3 2 2" xfId="270" xr:uid="{00000000-0005-0000-0000-00004D010000}"/>
    <cellStyle name="Normal 3 2 3" xfId="562" xr:uid="{00000000-0005-0000-0000-00004E010000}"/>
    <cellStyle name="Normal 3 3" xfId="271" xr:uid="{00000000-0005-0000-0000-00004F010000}"/>
    <cellStyle name="Normal 3 4" xfId="272" xr:uid="{00000000-0005-0000-0000-000050010000}"/>
    <cellStyle name="Normal 3 5" xfId="273" xr:uid="{00000000-0005-0000-0000-000051010000}"/>
    <cellStyle name="Normal 3 6" xfId="274" xr:uid="{00000000-0005-0000-0000-000052010000}"/>
    <cellStyle name="Normal 3 7" xfId="275" xr:uid="{00000000-0005-0000-0000-000053010000}"/>
    <cellStyle name="Normal 3 8" xfId="276" xr:uid="{00000000-0005-0000-0000-000054010000}"/>
    <cellStyle name="Normal 3 9" xfId="277" xr:uid="{00000000-0005-0000-0000-000055010000}"/>
    <cellStyle name="Normal 3_asset sales" xfId="278" xr:uid="{00000000-0005-0000-0000-000056010000}"/>
    <cellStyle name="Normal 30" xfId="279" xr:uid="{00000000-0005-0000-0000-000057010000}"/>
    <cellStyle name="Normal 30 2" xfId="280" xr:uid="{00000000-0005-0000-0000-000058010000}"/>
    <cellStyle name="Normal 31" xfId="281" xr:uid="{00000000-0005-0000-0000-000059010000}"/>
    <cellStyle name="Normal 31 2" xfId="282" xr:uid="{00000000-0005-0000-0000-00005A010000}"/>
    <cellStyle name="Normal 32" xfId="283" xr:uid="{00000000-0005-0000-0000-00005B010000}"/>
    <cellStyle name="Normal 32 2" xfId="284" xr:uid="{00000000-0005-0000-0000-00005C010000}"/>
    <cellStyle name="Normal 33" xfId="285" xr:uid="{00000000-0005-0000-0000-00005D010000}"/>
    <cellStyle name="Normal 33 2" xfId="286" xr:uid="{00000000-0005-0000-0000-00005E010000}"/>
    <cellStyle name="Normal 34" xfId="287" xr:uid="{00000000-0005-0000-0000-00005F010000}"/>
    <cellStyle name="Normal 34 2" xfId="288" xr:uid="{00000000-0005-0000-0000-000060010000}"/>
    <cellStyle name="Normal 35" xfId="289" xr:uid="{00000000-0005-0000-0000-000061010000}"/>
    <cellStyle name="Normal 35 2" xfId="290" xr:uid="{00000000-0005-0000-0000-000062010000}"/>
    <cellStyle name="Normal 36" xfId="291" xr:uid="{00000000-0005-0000-0000-000063010000}"/>
    <cellStyle name="Normal 36 2" xfId="292" xr:uid="{00000000-0005-0000-0000-000064010000}"/>
    <cellStyle name="Normal 37" xfId="293" xr:uid="{00000000-0005-0000-0000-000065010000}"/>
    <cellStyle name="Normal 37 2" xfId="294" xr:uid="{00000000-0005-0000-0000-000066010000}"/>
    <cellStyle name="Normal 38" xfId="295" xr:uid="{00000000-0005-0000-0000-000067010000}"/>
    <cellStyle name="Normal 38 2" xfId="296" xr:uid="{00000000-0005-0000-0000-000068010000}"/>
    <cellStyle name="Normal 39" xfId="297" xr:uid="{00000000-0005-0000-0000-000069010000}"/>
    <cellStyle name="Normal 39 2" xfId="298" xr:uid="{00000000-0005-0000-0000-00006A010000}"/>
    <cellStyle name="Normal 4" xfId="299" xr:uid="{00000000-0005-0000-0000-00006B010000}"/>
    <cellStyle name="Normal 4 2" xfId="300" xr:uid="{00000000-0005-0000-0000-00006C010000}"/>
    <cellStyle name="Normal 4 2 2" xfId="563" xr:uid="{00000000-0005-0000-0000-00006D010000}"/>
    <cellStyle name="Normal 4 3" xfId="301" xr:uid="{00000000-0005-0000-0000-00006E010000}"/>
    <cellStyle name="Normal 4 4" xfId="564" xr:uid="{00000000-0005-0000-0000-00006F010000}"/>
    <cellStyle name="Normal 4 6" xfId="302" xr:uid="{00000000-0005-0000-0000-000070010000}"/>
    <cellStyle name="Normal 40" xfId="303" xr:uid="{00000000-0005-0000-0000-000071010000}"/>
    <cellStyle name="Normal 40 2" xfId="304" xr:uid="{00000000-0005-0000-0000-000072010000}"/>
    <cellStyle name="Normal 41" xfId="305" xr:uid="{00000000-0005-0000-0000-000073010000}"/>
    <cellStyle name="Normal 41 2" xfId="306" xr:uid="{00000000-0005-0000-0000-000074010000}"/>
    <cellStyle name="Normal 42" xfId="307" xr:uid="{00000000-0005-0000-0000-000075010000}"/>
    <cellStyle name="Normal 42 2" xfId="308" xr:uid="{00000000-0005-0000-0000-000076010000}"/>
    <cellStyle name="Normal 43" xfId="309" xr:uid="{00000000-0005-0000-0000-000077010000}"/>
    <cellStyle name="Normal 43 2" xfId="310" xr:uid="{00000000-0005-0000-0000-000078010000}"/>
    <cellStyle name="Normal 44" xfId="311" xr:uid="{00000000-0005-0000-0000-000079010000}"/>
    <cellStyle name="Normal 44 2" xfId="312" xr:uid="{00000000-0005-0000-0000-00007A010000}"/>
    <cellStyle name="Normal 45" xfId="313" xr:uid="{00000000-0005-0000-0000-00007B010000}"/>
    <cellStyle name="Normal 45 2" xfId="314" xr:uid="{00000000-0005-0000-0000-00007C010000}"/>
    <cellStyle name="Normal 46" xfId="315" xr:uid="{00000000-0005-0000-0000-00007D010000}"/>
    <cellStyle name="Normal 46 2" xfId="316" xr:uid="{00000000-0005-0000-0000-00007E010000}"/>
    <cellStyle name="Normal 47" xfId="317" xr:uid="{00000000-0005-0000-0000-00007F010000}"/>
    <cellStyle name="Normal 47 2" xfId="318" xr:uid="{00000000-0005-0000-0000-000080010000}"/>
    <cellStyle name="Normal 48" xfId="319" xr:uid="{00000000-0005-0000-0000-000081010000}"/>
    <cellStyle name="Normal 48 2" xfId="320" xr:uid="{00000000-0005-0000-0000-000082010000}"/>
    <cellStyle name="Normal 49" xfId="321" xr:uid="{00000000-0005-0000-0000-000083010000}"/>
    <cellStyle name="Normal 49 2" xfId="322" xr:uid="{00000000-0005-0000-0000-000084010000}"/>
    <cellStyle name="Normal 5" xfId="323" xr:uid="{00000000-0005-0000-0000-000085010000}"/>
    <cellStyle name="Normal 5 2" xfId="324" xr:uid="{00000000-0005-0000-0000-000086010000}"/>
    <cellStyle name="Normal 5 2 2" xfId="497" xr:uid="{00000000-0005-0000-0000-000087010000}"/>
    <cellStyle name="Normal 5 3" xfId="325" xr:uid="{00000000-0005-0000-0000-000088010000}"/>
    <cellStyle name="Normal 5 4" xfId="565" xr:uid="{00000000-0005-0000-0000-000089010000}"/>
    <cellStyle name="Normal 50" xfId="326" xr:uid="{00000000-0005-0000-0000-00008A010000}"/>
    <cellStyle name="Normal 51" xfId="327" xr:uid="{00000000-0005-0000-0000-00008B010000}"/>
    <cellStyle name="Normal 52" xfId="328" xr:uid="{00000000-0005-0000-0000-00008C010000}"/>
    <cellStyle name="Normal 53" xfId="329" xr:uid="{00000000-0005-0000-0000-00008D010000}"/>
    <cellStyle name="Normal 54" xfId="330" xr:uid="{00000000-0005-0000-0000-00008E010000}"/>
    <cellStyle name="Normal 55" xfId="331" xr:uid="{00000000-0005-0000-0000-00008F010000}"/>
    <cellStyle name="Normal 56" xfId="332" xr:uid="{00000000-0005-0000-0000-000090010000}"/>
    <cellStyle name="Normal 56 2" xfId="566" xr:uid="{00000000-0005-0000-0000-000091010000}"/>
    <cellStyle name="Normal 56 3" xfId="567" xr:uid="{00000000-0005-0000-0000-000092010000}"/>
    <cellStyle name="Normal 57" xfId="1" xr:uid="{00000000-0005-0000-0000-000093010000}"/>
    <cellStyle name="Normal 58" xfId="333" xr:uid="{00000000-0005-0000-0000-000094010000}"/>
    <cellStyle name="Normal 58 2" xfId="334" xr:uid="{00000000-0005-0000-0000-000095010000}"/>
    <cellStyle name="Normal 58 3" xfId="335" xr:uid="{00000000-0005-0000-0000-000096010000}"/>
    <cellStyle name="Normal 59" xfId="336" xr:uid="{00000000-0005-0000-0000-000097010000}"/>
    <cellStyle name="Normal 6" xfId="337" xr:uid="{00000000-0005-0000-0000-000098010000}"/>
    <cellStyle name="Normal 6 2" xfId="338" xr:uid="{00000000-0005-0000-0000-000099010000}"/>
    <cellStyle name="Normal 6 2 2" xfId="568" xr:uid="{00000000-0005-0000-0000-00009A010000}"/>
    <cellStyle name="Normal 6 3" xfId="339" xr:uid="{00000000-0005-0000-0000-00009B010000}"/>
    <cellStyle name="Normal 6 4" xfId="569" xr:uid="{00000000-0005-0000-0000-00009C010000}"/>
    <cellStyle name="Normal 60" xfId="340" xr:uid="{00000000-0005-0000-0000-00009D010000}"/>
    <cellStyle name="Normal 60 2" xfId="570" xr:uid="{00000000-0005-0000-0000-00009E010000}"/>
    <cellStyle name="Normal 61" xfId="341" xr:uid="{00000000-0005-0000-0000-00009F010000}"/>
    <cellStyle name="Normal 62" xfId="342" xr:uid="{00000000-0005-0000-0000-0000A0010000}"/>
    <cellStyle name="Normal 63" xfId="343" xr:uid="{00000000-0005-0000-0000-0000A1010000}"/>
    <cellStyle name="Normal 64" xfId="344" xr:uid="{00000000-0005-0000-0000-0000A2010000}"/>
    <cellStyle name="Normal 65" xfId="345" xr:uid="{00000000-0005-0000-0000-0000A3010000}"/>
    <cellStyle name="Normal 66" xfId="571" xr:uid="{00000000-0005-0000-0000-0000A4010000}"/>
    <cellStyle name="Normal 67" xfId="572" xr:uid="{00000000-0005-0000-0000-0000A5010000}"/>
    <cellStyle name="Normal 68" xfId="573" xr:uid="{00000000-0005-0000-0000-0000A6010000}"/>
    <cellStyle name="Normal 69" xfId="591" xr:uid="{73C46CB4-5099-4BA2-A623-44429F36C3D3}"/>
    <cellStyle name="Normal 7" xfId="346" xr:uid="{00000000-0005-0000-0000-0000A7010000}"/>
    <cellStyle name="Normal 7 2" xfId="347" xr:uid="{00000000-0005-0000-0000-0000A8010000}"/>
    <cellStyle name="Normal 7 3" xfId="574" xr:uid="{00000000-0005-0000-0000-0000A9010000}"/>
    <cellStyle name="Normal 7 4" xfId="575" xr:uid="{00000000-0005-0000-0000-0000AA010000}"/>
    <cellStyle name="Normal 8" xfId="348" xr:uid="{00000000-0005-0000-0000-0000AB010000}"/>
    <cellStyle name="Normal 8 2" xfId="349" xr:uid="{00000000-0005-0000-0000-0000AC010000}"/>
    <cellStyle name="Normal 8 3" xfId="576" xr:uid="{00000000-0005-0000-0000-0000AD010000}"/>
    <cellStyle name="Normal 9" xfId="350" xr:uid="{00000000-0005-0000-0000-0000AE010000}"/>
    <cellStyle name="Normal 9 2" xfId="351" xr:uid="{00000000-0005-0000-0000-0000AF010000}"/>
    <cellStyle name="Normal 9 3" xfId="577" xr:uid="{00000000-0005-0000-0000-0000B0010000}"/>
    <cellStyle name="Note 2" xfId="352" xr:uid="{00000000-0005-0000-0000-0000B1010000}"/>
    <cellStyle name="Note 2 2" xfId="353" xr:uid="{00000000-0005-0000-0000-0000B2010000}"/>
    <cellStyle name="Note 3" xfId="354" xr:uid="{00000000-0005-0000-0000-0000B3010000}"/>
    <cellStyle name="Output 2" xfId="355" xr:uid="{00000000-0005-0000-0000-0000B4010000}"/>
    <cellStyle name="Output 3" xfId="356" xr:uid="{00000000-0005-0000-0000-0000B5010000}"/>
    <cellStyle name="Output Amounts" xfId="357" xr:uid="{00000000-0005-0000-0000-0000B6010000}"/>
    <cellStyle name="Output Column Headings" xfId="358" xr:uid="{00000000-0005-0000-0000-0000B7010000}"/>
    <cellStyle name="Output Line Items" xfId="359" xr:uid="{00000000-0005-0000-0000-0000B8010000}"/>
    <cellStyle name="Output Report Heading" xfId="360" xr:uid="{00000000-0005-0000-0000-0000B9010000}"/>
    <cellStyle name="Output Report Title" xfId="361" xr:uid="{00000000-0005-0000-0000-0000BA010000}"/>
    <cellStyle name="P" xfId="362" xr:uid="{00000000-0005-0000-0000-0000BB010000}"/>
    <cellStyle name="P 2" xfId="363" xr:uid="{00000000-0005-0000-0000-0000BC010000}"/>
    <cellStyle name="Percent [2]" xfId="364" xr:uid="{00000000-0005-0000-0000-0000BD010000}"/>
    <cellStyle name="Percent 10" xfId="365" xr:uid="{00000000-0005-0000-0000-0000BE010000}"/>
    <cellStyle name="Percent 11" xfId="366" xr:uid="{00000000-0005-0000-0000-0000BF010000}"/>
    <cellStyle name="Percent 12" xfId="367" xr:uid="{00000000-0005-0000-0000-0000C0010000}"/>
    <cellStyle name="Percent 13" xfId="368" xr:uid="{00000000-0005-0000-0000-0000C1010000}"/>
    <cellStyle name="Percent 14" xfId="369" xr:uid="{00000000-0005-0000-0000-0000C2010000}"/>
    <cellStyle name="Percent 15" xfId="578" xr:uid="{00000000-0005-0000-0000-0000C3010000}"/>
    <cellStyle name="Percent 2" xfId="370" xr:uid="{00000000-0005-0000-0000-0000C4010000}"/>
    <cellStyle name="Percent 2 2" xfId="371" xr:uid="{00000000-0005-0000-0000-0000C5010000}"/>
    <cellStyle name="Percent 3" xfId="372" xr:uid="{00000000-0005-0000-0000-0000C6010000}"/>
    <cellStyle name="Percent 3 2" xfId="373" xr:uid="{00000000-0005-0000-0000-0000C7010000}"/>
    <cellStyle name="Percent 4" xfId="374" xr:uid="{00000000-0005-0000-0000-0000C8010000}"/>
    <cellStyle name="Percent 4 2" xfId="375" xr:uid="{00000000-0005-0000-0000-0000C9010000}"/>
    <cellStyle name="Percent 5" xfId="376" xr:uid="{00000000-0005-0000-0000-0000CA010000}"/>
    <cellStyle name="Percent 6" xfId="377" xr:uid="{00000000-0005-0000-0000-0000CB010000}"/>
    <cellStyle name="Percent 6 2" xfId="579" xr:uid="{00000000-0005-0000-0000-0000CC010000}"/>
    <cellStyle name="Percent 7" xfId="378" xr:uid="{00000000-0005-0000-0000-0000CD010000}"/>
    <cellStyle name="Percent 8" xfId="379" xr:uid="{00000000-0005-0000-0000-0000CE010000}"/>
    <cellStyle name="Percent 9" xfId="380" xr:uid="{00000000-0005-0000-0000-0000CF010000}"/>
    <cellStyle name="Refdb standard" xfId="381" xr:uid="{00000000-0005-0000-0000-0000D0010000}"/>
    <cellStyle name="ReportData" xfId="382" xr:uid="{00000000-0005-0000-0000-0000D1010000}"/>
    <cellStyle name="ReportElements" xfId="383" xr:uid="{00000000-0005-0000-0000-0000D2010000}"/>
    <cellStyle name="ReportHeader" xfId="384" xr:uid="{00000000-0005-0000-0000-0000D3010000}"/>
    <cellStyle name="Row_CategoryHeadings" xfId="580" xr:uid="{00000000-0005-0000-0000-0000D4010000}"/>
    <cellStyle name="SAPBEXaggData" xfId="385" xr:uid="{00000000-0005-0000-0000-0000D5010000}"/>
    <cellStyle name="SAPBEXaggDataEmph" xfId="386" xr:uid="{00000000-0005-0000-0000-0000D6010000}"/>
    <cellStyle name="SAPBEXaggItem" xfId="387" xr:uid="{00000000-0005-0000-0000-0000D7010000}"/>
    <cellStyle name="SAPBEXaggItemX" xfId="388" xr:uid="{00000000-0005-0000-0000-0000D8010000}"/>
    <cellStyle name="SAPBEXchaText" xfId="389" xr:uid="{00000000-0005-0000-0000-0000D9010000}"/>
    <cellStyle name="SAPBEXexcBad7" xfId="390" xr:uid="{00000000-0005-0000-0000-0000DA010000}"/>
    <cellStyle name="SAPBEXexcBad8" xfId="391" xr:uid="{00000000-0005-0000-0000-0000DB010000}"/>
    <cellStyle name="SAPBEXexcBad9" xfId="392" xr:uid="{00000000-0005-0000-0000-0000DC010000}"/>
    <cellStyle name="SAPBEXexcCritical4" xfId="393" xr:uid="{00000000-0005-0000-0000-0000DD010000}"/>
    <cellStyle name="SAPBEXexcCritical5" xfId="394" xr:uid="{00000000-0005-0000-0000-0000DE010000}"/>
    <cellStyle name="SAPBEXexcCritical6" xfId="395" xr:uid="{00000000-0005-0000-0000-0000DF010000}"/>
    <cellStyle name="SAPBEXexcGood1" xfId="396" xr:uid="{00000000-0005-0000-0000-0000E0010000}"/>
    <cellStyle name="SAPBEXexcGood2" xfId="397" xr:uid="{00000000-0005-0000-0000-0000E1010000}"/>
    <cellStyle name="SAPBEXexcGood3" xfId="398" xr:uid="{00000000-0005-0000-0000-0000E2010000}"/>
    <cellStyle name="SAPBEXfilterDrill" xfId="399" xr:uid="{00000000-0005-0000-0000-0000E3010000}"/>
    <cellStyle name="SAPBEXfilterItem" xfId="400" xr:uid="{00000000-0005-0000-0000-0000E4010000}"/>
    <cellStyle name="SAPBEXfilterText" xfId="401" xr:uid="{00000000-0005-0000-0000-0000E5010000}"/>
    <cellStyle name="SAPBEXformats" xfId="402" xr:uid="{00000000-0005-0000-0000-0000E6010000}"/>
    <cellStyle name="SAPBEXheaderItem" xfId="403" xr:uid="{00000000-0005-0000-0000-0000E7010000}"/>
    <cellStyle name="SAPBEXheaderText" xfId="404" xr:uid="{00000000-0005-0000-0000-0000E8010000}"/>
    <cellStyle name="SAPBEXHLevel0" xfId="405" xr:uid="{00000000-0005-0000-0000-0000E9010000}"/>
    <cellStyle name="SAPBEXHLevel0X" xfId="406" xr:uid="{00000000-0005-0000-0000-0000EA010000}"/>
    <cellStyle name="SAPBEXHLevel1" xfId="407" xr:uid="{00000000-0005-0000-0000-0000EB010000}"/>
    <cellStyle name="SAPBEXHLevel1X" xfId="408" xr:uid="{00000000-0005-0000-0000-0000EC010000}"/>
    <cellStyle name="SAPBEXHLevel2" xfId="409" xr:uid="{00000000-0005-0000-0000-0000ED010000}"/>
    <cellStyle name="SAPBEXHLevel2X" xfId="410" xr:uid="{00000000-0005-0000-0000-0000EE010000}"/>
    <cellStyle name="SAPBEXHLevel3" xfId="411" xr:uid="{00000000-0005-0000-0000-0000EF010000}"/>
    <cellStyle name="SAPBEXHLevel3X" xfId="412" xr:uid="{00000000-0005-0000-0000-0000F0010000}"/>
    <cellStyle name="SAPBEXresData" xfId="413" xr:uid="{00000000-0005-0000-0000-0000F1010000}"/>
    <cellStyle name="SAPBEXresDataEmph" xfId="414" xr:uid="{00000000-0005-0000-0000-0000F2010000}"/>
    <cellStyle name="SAPBEXresItem" xfId="415" xr:uid="{00000000-0005-0000-0000-0000F3010000}"/>
    <cellStyle name="SAPBEXresItemX" xfId="416" xr:uid="{00000000-0005-0000-0000-0000F4010000}"/>
    <cellStyle name="SAPBEXstdData" xfId="417" xr:uid="{00000000-0005-0000-0000-0000F5010000}"/>
    <cellStyle name="SAPBEXstdDataEmph" xfId="418" xr:uid="{00000000-0005-0000-0000-0000F6010000}"/>
    <cellStyle name="SAPBEXstdItem" xfId="419" xr:uid="{00000000-0005-0000-0000-0000F7010000}"/>
    <cellStyle name="SAPBEXstdItemX" xfId="420" xr:uid="{00000000-0005-0000-0000-0000F8010000}"/>
    <cellStyle name="SAPBEXtitle" xfId="421" xr:uid="{00000000-0005-0000-0000-0000F9010000}"/>
    <cellStyle name="SAPBEXundefined" xfId="422" xr:uid="{00000000-0005-0000-0000-0000FA010000}"/>
    <cellStyle name="Source" xfId="581" xr:uid="{00000000-0005-0000-0000-0000FB010000}"/>
    <cellStyle name="Source 2" xfId="582" xr:uid="{00000000-0005-0000-0000-0000FC010000}"/>
    <cellStyle name="Style 1" xfId="423" xr:uid="{00000000-0005-0000-0000-0000FD010000}"/>
    <cellStyle name="Style 1 2" xfId="424" xr:uid="{00000000-0005-0000-0000-0000FE010000}"/>
    <cellStyle name="Style1" xfId="425" xr:uid="{00000000-0005-0000-0000-0000FF010000}"/>
    <cellStyle name="Style1 2" xfId="426" xr:uid="{00000000-0005-0000-0000-000000020000}"/>
    <cellStyle name="Style2" xfId="427" xr:uid="{00000000-0005-0000-0000-000001020000}"/>
    <cellStyle name="Style3" xfId="428" xr:uid="{00000000-0005-0000-0000-000002020000}"/>
    <cellStyle name="Style4" xfId="429" xr:uid="{00000000-0005-0000-0000-000003020000}"/>
    <cellStyle name="Style5" xfId="430" xr:uid="{00000000-0005-0000-0000-000004020000}"/>
    <cellStyle name="Style6" xfId="431" xr:uid="{00000000-0005-0000-0000-000005020000}"/>
    <cellStyle name="Table Cells" xfId="583" xr:uid="{00000000-0005-0000-0000-000006020000}"/>
    <cellStyle name="Table Column Headings" xfId="584" xr:uid="{00000000-0005-0000-0000-000007020000}"/>
    <cellStyle name="Table Footnote" xfId="432" xr:uid="{00000000-0005-0000-0000-000008020000}"/>
    <cellStyle name="Table Footnote 2" xfId="433" xr:uid="{00000000-0005-0000-0000-000009020000}"/>
    <cellStyle name="Table Footnote 2 2" xfId="434" xr:uid="{00000000-0005-0000-0000-00000A020000}"/>
    <cellStyle name="Table Footnote_Table 5.6 sales of assets 23Feb2010" xfId="435" xr:uid="{00000000-0005-0000-0000-00000B020000}"/>
    <cellStyle name="Table Header" xfId="436" xr:uid="{00000000-0005-0000-0000-00000C020000}"/>
    <cellStyle name="Table Header 2" xfId="437" xr:uid="{00000000-0005-0000-0000-00000D020000}"/>
    <cellStyle name="Table Header 2 2" xfId="438" xr:uid="{00000000-0005-0000-0000-00000E020000}"/>
    <cellStyle name="Table Header_Table 5.6 sales of assets 23Feb2010" xfId="439" xr:uid="{00000000-0005-0000-0000-00000F020000}"/>
    <cellStyle name="Table Heading 1" xfId="440" xr:uid="{00000000-0005-0000-0000-000010020000}"/>
    <cellStyle name="Table Heading 1 2" xfId="441" xr:uid="{00000000-0005-0000-0000-000011020000}"/>
    <cellStyle name="Table Heading 1 2 2" xfId="442" xr:uid="{00000000-0005-0000-0000-000012020000}"/>
    <cellStyle name="Table Heading 1_Table 5.6 sales of assets 23Feb2010" xfId="443" xr:uid="{00000000-0005-0000-0000-000013020000}"/>
    <cellStyle name="Table Heading 2" xfId="444" xr:uid="{00000000-0005-0000-0000-000014020000}"/>
    <cellStyle name="Table Heading 2 2" xfId="445" xr:uid="{00000000-0005-0000-0000-000015020000}"/>
    <cellStyle name="Table Heading 2_Table 5.6 sales of assets 23Feb2010" xfId="446" xr:uid="{00000000-0005-0000-0000-000016020000}"/>
    <cellStyle name="Table Number" xfId="585" xr:uid="{00000000-0005-0000-0000-000017020000}"/>
    <cellStyle name="Table Of Which" xfId="447" xr:uid="{00000000-0005-0000-0000-000018020000}"/>
    <cellStyle name="Table Of Which 2" xfId="448" xr:uid="{00000000-0005-0000-0000-000019020000}"/>
    <cellStyle name="Table Of Which_Table 5.6 sales of assets 23Feb2010" xfId="449" xr:uid="{00000000-0005-0000-0000-00001A020000}"/>
    <cellStyle name="Table Row Billions" xfId="450" xr:uid="{00000000-0005-0000-0000-00001B020000}"/>
    <cellStyle name="Table Row Billions 2" xfId="451" xr:uid="{00000000-0005-0000-0000-00001C020000}"/>
    <cellStyle name="Table Row Billions Check" xfId="452" xr:uid="{00000000-0005-0000-0000-00001D020000}"/>
    <cellStyle name="Table Row Billions Check 2" xfId="453" xr:uid="{00000000-0005-0000-0000-00001E020000}"/>
    <cellStyle name="Table Row Billions Check 3" xfId="454" xr:uid="{00000000-0005-0000-0000-00001F020000}"/>
    <cellStyle name="Table Row Billions Check_asset sales" xfId="455" xr:uid="{00000000-0005-0000-0000-000020020000}"/>
    <cellStyle name="Table Row Billions_Table 5.6 sales of assets 23Feb2010" xfId="456" xr:uid="{00000000-0005-0000-0000-000021020000}"/>
    <cellStyle name="Table Row Headings" xfId="586" xr:uid="{00000000-0005-0000-0000-000022020000}"/>
    <cellStyle name="Table Row Millions" xfId="457" xr:uid="{00000000-0005-0000-0000-000023020000}"/>
    <cellStyle name="Table Row Millions 2" xfId="458" xr:uid="{00000000-0005-0000-0000-000024020000}"/>
    <cellStyle name="Table Row Millions 2 2" xfId="459" xr:uid="{00000000-0005-0000-0000-000025020000}"/>
    <cellStyle name="Table Row Millions Check" xfId="460" xr:uid="{00000000-0005-0000-0000-000026020000}"/>
    <cellStyle name="Table Row Millions Check 2" xfId="461" xr:uid="{00000000-0005-0000-0000-000027020000}"/>
    <cellStyle name="Table Row Millions Check 3" xfId="462" xr:uid="{00000000-0005-0000-0000-000028020000}"/>
    <cellStyle name="Table Row Millions Check 4" xfId="463" xr:uid="{00000000-0005-0000-0000-000029020000}"/>
    <cellStyle name="Table Row Millions Check 6" xfId="464" xr:uid="{00000000-0005-0000-0000-00002A020000}"/>
    <cellStyle name="Table Row Millions Check_asset sales" xfId="465" xr:uid="{00000000-0005-0000-0000-00002B020000}"/>
    <cellStyle name="Table Row Millions_Table 5.6 sales of assets 23Feb2010" xfId="466" xr:uid="{00000000-0005-0000-0000-00002C020000}"/>
    <cellStyle name="Table Row Percentage" xfId="467" xr:uid="{00000000-0005-0000-0000-00002D020000}"/>
    <cellStyle name="Table Row Percentage 2" xfId="468" xr:uid="{00000000-0005-0000-0000-00002E020000}"/>
    <cellStyle name="Table Row Percentage Check" xfId="469" xr:uid="{00000000-0005-0000-0000-00002F020000}"/>
    <cellStyle name="Table Row Percentage Check 2" xfId="470" xr:uid="{00000000-0005-0000-0000-000030020000}"/>
    <cellStyle name="Table Row Percentage Check 3" xfId="471" xr:uid="{00000000-0005-0000-0000-000031020000}"/>
    <cellStyle name="Table Row Percentage Check_asset sales" xfId="472" xr:uid="{00000000-0005-0000-0000-000032020000}"/>
    <cellStyle name="Table Row Percentage_Table 5.6 sales of assets 23Feb2010" xfId="473" xr:uid="{00000000-0005-0000-0000-000033020000}"/>
    <cellStyle name="Table Title" xfId="587" xr:uid="{00000000-0005-0000-0000-000034020000}"/>
    <cellStyle name="Table Total Billions" xfId="474" xr:uid="{00000000-0005-0000-0000-000035020000}"/>
    <cellStyle name="Table Total Billions 2" xfId="475" xr:uid="{00000000-0005-0000-0000-000036020000}"/>
    <cellStyle name="Table Total Billions_Table 5.6 sales of assets 23Feb2010" xfId="476" xr:uid="{00000000-0005-0000-0000-000037020000}"/>
    <cellStyle name="Table Total Millions" xfId="477" xr:uid="{00000000-0005-0000-0000-000038020000}"/>
    <cellStyle name="Table Total Millions 2" xfId="478" xr:uid="{00000000-0005-0000-0000-000039020000}"/>
    <cellStyle name="Table Total Millions 2 2" xfId="479" xr:uid="{00000000-0005-0000-0000-00003A020000}"/>
    <cellStyle name="Table Total Millions_Table 5.6 sales of assets 23Feb2010" xfId="480" xr:uid="{00000000-0005-0000-0000-00003B020000}"/>
    <cellStyle name="Table Total Percentage" xfId="481" xr:uid="{00000000-0005-0000-0000-00003C020000}"/>
    <cellStyle name="Table Total Percentage 2" xfId="482" xr:uid="{00000000-0005-0000-0000-00003D020000}"/>
    <cellStyle name="Table Total Percentage_Table 5.6 sales of assets 23Feb2010" xfId="483" xr:uid="{00000000-0005-0000-0000-00003E020000}"/>
    <cellStyle name="Table Units" xfId="484" xr:uid="{00000000-0005-0000-0000-00003F020000}"/>
    <cellStyle name="Table Units 2" xfId="485" xr:uid="{00000000-0005-0000-0000-000040020000}"/>
    <cellStyle name="Table Units 2 2" xfId="486" xr:uid="{00000000-0005-0000-0000-000041020000}"/>
    <cellStyle name="Table Units_Table 5.6 sales of assets 23Feb2010" xfId="487" xr:uid="{00000000-0005-0000-0000-000042020000}"/>
    <cellStyle name="Table_Name" xfId="588" xr:uid="{00000000-0005-0000-0000-000043020000}"/>
    <cellStyle name="Times New Roman" xfId="488" xr:uid="{00000000-0005-0000-0000-000044020000}"/>
    <cellStyle name="Title 2" xfId="489" xr:uid="{00000000-0005-0000-0000-000045020000}"/>
    <cellStyle name="Title 3" xfId="490" xr:uid="{00000000-0005-0000-0000-000046020000}"/>
    <cellStyle name="Title 4" xfId="491" xr:uid="{00000000-0005-0000-0000-000047020000}"/>
    <cellStyle name="Total 2" xfId="492" xr:uid="{00000000-0005-0000-0000-000048020000}"/>
    <cellStyle name="Total 3" xfId="493" xr:uid="{00000000-0005-0000-0000-000049020000}"/>
    <cellStyle name="Warning Text 2" xfId="494" xr:uid="{00000000-0005-0000-0000-00004A020000}"/>
    <cellStyle name="Warning Text 3" xfId="495" xr:uid="{00000000-0005-0000-0000-00004B020000}"/>
    <cellStyle name="Warnings" xfId="589" xr:uid="{00000000-0005-0000-0000-00004C020000}"/>
    <cellStyle name="Warnings 2" xfId="590" xr:uid="{00000000-0005-0000-0000-00004D020000}"/>
    <cellStyle name="whole number" xfId="496" xr:uid="{00000000-0005-0000-0000-00004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rgb="FFFFFF00"/>
    <pageSetUpPr fitToPage="1"/>
  </sheetPr>
  <dimension ref="A1:T415"/>
  <sheetViews>
    <sheetView showGridLines="0" tabSelected="1" workbookViewId="0">
      <selection activeCell="C5" sqref="C5:H5"/>
    </sheetView>
  </sheetViews>
  <sheetFormatPr defaultColWidth="8.90625" defaultRowHeight="15" x14ac:dyDescent="0.25"/>
  <cols>
    <col min="1" max="1" width="2" style="3" customWidth="1"/>
    <col min="2" max="2" width="2.90625" style="3" customWidth="1"/>
    <col min="3" max="3" width="49.08984375" style="3" bestFit="1" customWidth="1"/>
    <col min="4" max="4" width="21.6328125" style="3" bestFit="1" customWidth="1"/>
    <col min="5" max="6" width="20.453125" style="3" bestFit="1" customWidth="1"/>
    <col min="7" max="7" width="20.453125" style="3" customWidth="1"/>
    <col min="8" max="8" width="20.453125" style="3" bestFit="1" customWidth="1"/>
    <col min="9" max="9" width="3.08984375" style="3" customWidth="1"/>
    <col min="10" max="16384" width="8.90625" style="3"/>
  </cols>
  <sheetData>
    <row r="1" spans="2:20" s="1" customFormat="1" ht="15.6" thickBot="1" x14ac:dyDescent="0.3">
      <c r="C1" s="2"/>
      <c r="J1" s="3"/>
    </row>
    <row r="2" spans="2:20" s="1" customFormat="1" ht="15.6" thickBot="1" x14ac:dyDescent="0.3">
      <c r="B2" s="4"/>
      <c r="C2" s="5"/>
      <c r="D2" s="5"/>
      <c r="E2" s="5"/>
      <c r="F2" s="5"/>
      <c r="G2" s="5"/>
      <c r="H2" s="5"/>
      <c r="I2" s="6"/>
      <c r="J2" s="3"/>
      <c r="K2" s="3"/>
      <c r="L2" s="3"/>
      <c r="M2" s="3"/>
      <c r="N2" s="3"/>
      <c r="O2" s="3"/>
      <c r="P2" s="3"/>
      <c r="Q2" s="3"/>
      <c r="R2" s="3"/>
    </row>
    <row r="3" spans="2:20" s="1" customFormat="1" ht="16.2" thickBot="1" x14ac:dyDescent="0.35">
      <c r="B3" s="7"/>
      <c r="C3" s="116" t="s">
        <v>0</v>
      </c>
      <c r="D3" s="117"/>
      <c r="E3" s="117"/>
      <c r="F3" s="117"/>
      <c r="G3" s="117"/>
      <c r="H3" s="118"/>
      <c r="I3" s="8"/>
      <c r="J3" s="3"/>
      <c r="K3" s="53"/>
      <c r="L3" s="53"/>
      <c r="M3" s="53"/>
      <c r="N3" s="53"/>
      <c r="O3" s="3"/>
      <c r="P3" s="3"/>
      <c r="Q3" s="3"/>
      <c r="R3" s="3"/>
    </row>
    <row r="4" spans="2:20" s="1" customFormat="1" ht="15.6" thickBot="1" x14ac:dyDescent="0.3">
      <c r="B4" s="7"/>
      <c r="C4" s="9"/>
      <c r="D4" s="9"/>
      <c r="E4" s="9"/>
      <c r="F4" s="9"/>
      <c r="G4" s="9"/>
      <c r="H4" s="9"/>
      <c r="I4" s="8"/>
      <c r="J4" s="3"/>
      <c r="K4" s="53"/>
      <c r="L4" s="53"/>
      <c r="M4" s="53"/>
      <c r="N4" s="53"/>
      <c r="O4" s="3"/>
      <c r="P4" s="3"/>
      <c r="Q4" s="3"/>
      <c r="R4" s="3"/>
    </row>
    <row r="5" spans="2:20" s="1" customFormat="1" ht="15.6" thickBot="1" x14ac:dyDescent="0.3">
      <c r="B5" s="7"/>
      <c r="C5" s="119" t="s">
        <v>1</v>
      </c>
      <c r="D5" s="120"/>
      <c r="E5" s="120"/>
      <c r="F5" s="120"/>
      <c r="G5" s="120"/>
      <c r="H5" s="121"/>
      <c r="I5" s="8"/>
      <c r="J5" s="3"/>
      <c r="K5" s="53"/>
      <c r="L5" s="53" t="str">
        <f>INDEX(C31:C415,MATCH(C5,D31:D415,0))</f>
        <v>TE</v>
      </c>
      <c r="M5" s="53"/>
      <c r="N5" s="53"/>
      <c r="O5" s="53"/>
      <c r="P5" s="53"/>
      <c r="Q5" s="53"/>
      <c r="R5" s="53"/>
      <c r="S5" s="53"/>
      <c r="T5" s="53"/>
    </row>
    <row r="6" spans="2:20" s="1" customFormat="1" ht="15.6" thickBot="1" x14ac:dyDescent="0.3">
      <c r="B6" s="7"/>
      <c r="C6" s="9"/>
      <c r="D6" s="9"/>
      <c r="E6" s="9"/>
      <c r="F6" s="9"/>
      <c r="G6" s="9"/>
      <c r="H6" s="9"/>
      <c r="I6" s="8"/>
      <c r="J6" s="3"/>
      <c r="K6" s="53"/>
      <c r="L6" s="54">
        <f>INDEX(E31:E415,MATCH(L5,C31:C415,0))</f>
        <v>1</v>
      </c>
      <c r="M6" s="53"/>
      <c r="N6" s="53"/>
      <c r="O6" s="53"/>
      <c r="P6" s="53"/>
      <c r="Q6" s="53"/>
      <c r="R6" s="53"/>
      <c r="S6" s="53"/>
      <c r="T6" s="53"/>
    </row>
    <row r="7" spans="2:20" s="1" customFormat="1" x14ac:dyDescent="0.25">
      <c r="B7" s="7"/>
      <c r="C7" s="4"/>
      <c r="D7" s="10" t="s">
        <v>2</v>
      </c>
      <c r="E7" s="10" t="s">
        <v>3</v>
      </c>
      <c r="F7" s="10" t="s">
        <v>4</v>
      </c>
      <c r="G7" s="10" t="s">
        <v>5</v>
      </c>
      <c r="H7" s="11" t="s">
        <v>857</v>
      </c>
      <c r="I7" s="8"/>
      <c r="J7" s="3"/>
      <c r="K7" s="53"/>
      <c r="L7" s="53"/>
      <c r="M7" s="53"/>
      <c r="N7" s="53"/>
      <c r="O7" s="53"/>
      <c r="P7" s="53"/>
      <c r="Q7" s="53"/>
      <c r="R7" s="53"/>
      <c r="S7" s="53"/>
      <c r="T7" s="53"/>
    </row>
    <row r="8" spans="2:20" s="1" customFormat="1" ht="15.6" thickBot="1" x14ac:dyDescent="0.3">
      <c r="B8" s="7"/>
      <c r="C8" s="12"/>
      <c r="D8" s="13"/>
      <c r="E8" s="13"/>
      <c r="F8" s="13"/>
      <c r="G8" s="48"/>
      <c r="H8" s="14"/>
      <c r="I8" s="8"/>
      <c r="J8" s="3"/>
      <c r="K8" s="53"/>
      <c r="L8" s="53"/>
      <c r="M8" s="53"/>
      <c r="N8" s="53"/>
      <c r="O8" s="53"/>
      <c r="P8" s="53"/>
      <c r="Q8" s="53"/>
      <c r="R8" s="53"/>
      <c r="S8" s="53"/>
      <c r="T8" s="53"/>
    </row>
    <row r="9" spans="2:20" s="1" customFormat="1" x14ac:dyDescent="0.25">
      <c r="B9" s="7"/>
      <c r="C9" s="4"/>
      <c r="D9" s="10"/>
      <c r="E9" s="10"/>
      <c r="F9" s="10"/>
      <c r="G9" s="10"/>
      <c r="H9" s="11"/>
      <c r="I9" s="8"/>
      <c r="J9" s="3"/>
      <c r="K9" s="53"/>
      <c r="L9" s="53"/>
      <c r="M9" s="53"/>
      <c r="N9" s="53"/>
      <c r="O9" s="53"/>
      <c r="P9" s="53"/>
      <c r="Q9" s="53"/>
      <c r="R9" s="53"/>
      <c r="S9" s="53"/>
      <c r="T9" s="53"/>
    </row>
    <row r="10" spans="2:20" s="1" customFormat="1" x14ac:dyDescent="0.25">
      <c r="B10" s="7"/>
      <c r="C10" s="7" t="s">
        <v>6</v>
      </c>
      <c r="D10" s="95">
        <f>INDEX(Input!$A$1:$BK$400,MATCH('Visible Lines - Summary'!$L$5,Input!$A$1:$A$400,0),MATCH('Visible Lines - Summary'!L10,Input!$A$1:$BK$1,0))</f>
        <v>43729548079.218643</v>
      </c>
      <c r="E10" s="95">
        <f>INDEX(Input!$A$1:$BK$400,MATCH('Visible Lines - Summary'!$L$5,Input!$A$1:$A$400,0),MATCH('Visible Lines - Summary'!M10,Input!$A$1:$BK$1,0))</f>
        <v>44296492607.985603</v>
      </c>
      <c r="F10" s="95">
        <f>INDEX(Input!$A$1:$BK$400,MATCH('Visible Lines - Summary'!$L$5,Input!$A$1:$A$400,0),MATCH('Visible Lines - Summary'!N10,Input!$A$1:$BK$1,0))</f>
        <v>45098297544.189125</v>
      </c>
      <c r="G10" s="95">
        <f>IF(OR($L$6=0,$L$6=3),"NA",INDEX(Input!$A$1:$BK$400,MATCH('Visible Lines - Summary'!$L$5,Input!$A$1:$A$400,0),MATCH('Visible Lines - Summary'!O10,Input!$A$1:$BK$1,0)))</f>
        <v>46213312838.741852</v>
      </c>
      <c r="H10" s="96">
        <f>IF(OR($L$6=0,$L$6=3),"NA",INDEX(Input!$A$1:$BK$400,MATCH('Visible Lines - Summary'!$L$5,Input!$A$1:$A$400,0),MATCH('Visible Lines - Summary'!P10,Input!$A$1:$BK$1,0)))</f>
        <v>49157684207.72522</v>
      </c>
      <c r="I10" s="8"/>
      <c r="J10" s="3"/>
      <c r="K10" s="53"/>
      <c r="L10" s="53" t="s">
        <v>810</v>
      </c>
      <c r="M10" s="53" t="s">
        <v>811</v>
      </c>
      <c r="N10" s="53" t="s">
        <v>812</v>
      </c>
      <c r="O10" s="53" t="s">
        <v>813</v>
      </c>
      <c r="P10" s="53" t="s">
        <v>858</v>
      </c>
      <c r="Q10" s="53"/>
      <c r="R10" s="53"/>
      <c r="S10" s="53"/>
      <c r="T10" s="53"/>
    </row>
    <row r="11" spans="2:20" s="1" customFormat="1" x14ac:dyDescent="0.25">
      <c r="B11" s="7"/>
      <c r="C11" s="7"/>
      <c r="D11" s="95"/>
      <c r="E11" s="95"/>
      <c r="F11" s="95"/>
      <c r="G11" s="95"/>
      <c r="H11" s="96"/>
      <c r="I11" s="8"/>
      <c r="J11" s="3"/>
      <c r="K11" s="53"/>
      <c r="L11" s="53"/>
      <c r="M11" s="53"/>
      <c r="N11" s="53"/>
      <c r="O11" s="53"/>
      <c r="P11" s="53"/>
      <c r="Q11" s="53"/>
      <c r="R11" s="53"/>
      <c r="S11" s="53"/>
      <c r="T11" s="53"/>
    </row>
    <row r="12" spans="2:20" s="1" customFormat="1" x14ac:dyDescent="0.25">
      <c r="B12" s="7"/>
      <c r="C12" s="38" t="s">
        <v>7</v>
      </c>
      <c r="D12" s="97">
        <f>INDEX(Input!$A$1:$BK$400,MATCH('Visible Lines - Summary'!$L$5,Input!$A$1:$A$400,0),MATCH('Visible Lines - Summary'!L12,Input!$A$1:$BK$1,0))</f>
        <v>78687713.894348934</v>
      </c>
      <c r="E12" s="97">
        <f>INDEX(Input!$A$1:$BK$400,MATCH('Visible Lines - Summary'!$L$5,Input!$A$1:$A$400,0),MATCH('Visible Lines - Summary'!M12,Input!$A$1:$BK$1,0))</f>
        <v>78820920.472315162</v>
      </c>
      <c r="F12" s="97">
        <f>INDEX(Input!$A$1:$BK$400,MATCH('Visible Lines - Summary'!$L$5,Input!$A$1:$A$400,0),MATCH('Visible Lines - Summary'!N12,Input!$A$1:$BK$1,0))</f>
        <v>78992985.237578094</v>
      </c>
      <c r="G12" s="97">
        <f>INDEX(Input!$A$1:$BK$400,MATCH('Visible Lines - Summary'!$L$5,Input!$A$1:$A$400,0),MATCH('Visible Lines - Summary'!O12,Input!$A$1:$BK$1,0))</f>
        <v>78940558.838855729</v>
      </c>
      <c r="H12" s="98">
        <f>INDEX(Input!$A$1:$BK$400,MATCH('Visible Lines - Summary'!$L$5,Input!$A$1:$A$400,0),MATCH('Visible Lines - Summary'!P12,Input!$A$1:$BK$1,0))</f>
        <v>80226759.390201703</v>
      </c>
      <c r="I12" s="8"/>
      <c r="J12" s="3"/>
      <c r="K12" s="53"/>
      <c r="L12" s="55" t="s">
        <v>765</v>
      </c>
      <c r="M12" s="55" t="s">
        <v>776</v>
      </c>
      <c r="N12" s="55" t="s">
        <v>787</v>
      </c>
      <c r="O12" s="55" t="s">
        <v>798</v>
      </c>
      <c r="P12" s="55" t="s">
        <v>867</v>
      </c>
      <c r="Q12" s="53"/>
      <c r="R12" s="53"/>
      <c r="S12" s="53"/>
      <c r="T12" s="53"/>
    </row>
    <row r="13" spans="2:20" s="1" customFormat="1" x14ac:dyDescent="0.25">
      <c r="B13" s="7"/>
      <c r="C13" s="38" t="s">
        <v>8</v>
      </c>
      <c r="D13" s="97">
        <f>INDEX(Input!$A$1:$BK$400,MATCH('Visible Lines - Summary'!$L$5,Input!$A$1:$A$400,0),MATCH('Visible Lines - Summary'!L13,Input!$A$1:$BK$1,0))</f>
        <v>1450790682.8097827</v>
      </c>
      <c r="E13" s="97">
        <f>INDEX(Input!$A$1:$BK$400,MATCH('Visible Lines - Summary'!$L$5,Input!$A$1:$A$400,0),MATCH('Visible Lines - Summary'!M13,Input!$A$1:$BK$1,0))</f>
        <v>1480482896.7835581</v>
      </c>
      <c r="F13" s="97">
        <f>INDEX(Input!$A$1:$BK$400,MATCH('Visible Lines - Summary'!$L$5,Input!$A$1:$A$400,0),MATCH('Visible Lines - Summary'!N13,Input!$A$1:$BK$1,0))</f>
        <v>1511514076.1933641</v>
      </c>
      <c r="G13" s="97">
        <f>INDEX(Input!$A$1:$BK$400,MATCH('Visible Lines - Summary'!$L$5,Input!$A$1:$A$400,0),MATCH('Visible Lines - Summary'!O13,Input!$A$1:$BK$1,0))</f>
        <v>1539416644.6582117</v>
      </c>
      <c r="H13" s="98">
        <f>INDEX(Input!$A$1:$BK$400,MATCH('Visible Lines - Summary'!$L$5,Input!$A$1:$A$400,0),MATCH('Visible Lines - Summary'!P13,Input!$A$1:$BK$1,0))</f>
        <v>1564498789.5813603</v>
      </c>
      <c r="I13" s="8"/>
      <c r="J13" s="3"/>
      <c r="K13" s="53"/>
      <c r="L13" s="55" t="s">
        <v>766</v>
      </c>
      <c r="M13" s="55" t="s">
        <v>777</v>
      </c>
      <c r="N13" s="55" t="s">
        <v>788</v>
      </c>
      <c r="O13" s="55" t="s">
        <v>799</v>
      </c>
      <c r="P13" s="55" t="s">
        <v>866</v>
      </c>
      <c r="Q13" s="53"/>
      <c r="R13" s="53"/>
      <c r="S13" s="53"/>
      <c r="T13" s="53"/>
    </row>
    <row r="14" spans="2:20" s="1" customFormat="1" x14ac:dyDescent="0.25">
      <c r="B14" s="7"/>
      <c r="C14" s="15" t="s">
        <v>9</v>
      </c>
      <c r="D14" s="95">
        <f>INDEX(Input!$A$1:$BK$400,MATCH('Visible Lines - Summary'!$L$5,Input!$A$1:$A$400,0),MATCH('Visible Lines - Summary'!L14,Input!$A$1:$BK$1,0))</f>
        <v>307700000</v>
      </c>
      <c r="E14" s="95">
        <f>INDEX(Input!$A$1:$BK$400,MATCH('Visible Lines - Summary'!$L$5,Input!$A$1:$A$400,0),MATCH('Visible Lines - Summary'!M14,Input!$A$1:$BK$1,0))</f>
        <v>368249999.99999988</v>
      </c>
      <c r="F14" s="95">
        <f>INDEX(Input!$A$1:$BK$400,MATCH('Visible Lines - Summary'!$L$5,Input!$A$1:$A$400,0),MATCH('Visible Lines - Summary'!N14,Input!$A$1:$BK$1,0))</f>
        <v>376220000.00000018</v>
      </c>
      <c r="G14" s="95">
        <f>INDEX(Input!$A$1:$BK$400,MATCH('Visible Lines - Summary'!$L$5,Input!$A$1:$A$400,0),MATCH('Visible Lines - Summary'!O14,Input!$A$1:$BK$1,0))</f>
        <v>513849999.99999982</v>
      </c>
      <c r="H14" s="96">
        <f>INDEX(Input!$A$1:$BK$400,MATCH('Visible Lines - Summary'!$L$5,Input!$A$1:$A$400,0),MATCH('Visible Lines - Summary'!P14,Input!$A$1:$BK$1,0))</f>
        <v>522222301.4256618</v>
      </c>
      <c r="I14" s="8"/>
      <c r="J14" s="3"/>
      <c r="K14" s="53"/>
      <c r="L14" s="55" t="s">
        <v>767</v>
      </c>
      <c r="M14" s="55" t="s">
        <v>778</v>
      </c>
      <c r="N14" s="55" t="s">
        <v>789</v>
      </c>
      <c r="O14" s="55" t="s">
        <v>800</v>
      </c>
      <c r="P14" s="55" t="s">
        <v>865</v>
      </c>
      <c r="Q14" s="53"/>
      <c r="R14" s="53"/>
      <c r="S14" s="53"/>
      <c r="T14" s="53"/>
    </row>
    <row r="15" spans="2:20" s="1" customFormat="1" ht="15.6" x14ac:dyDescent="0.25">
      <c r="B15" s="7"/>
      <c r="C15" s="16" t="s">
        <v>10</v>
      </c>
      <c r="D15" s="95">
        <f>INDEX(Input!$A$1:$BK$400,MATCH('Visible Lines - Summary'!$L$5,Input!$A$1:$A$400,0),MATCH('Visible Lines - Summary'!L15,Input!$A$1:$BK$1,0))</f>
        <v>121099999.99999996</v>
      </c>
      <c r="E15" s="95">
        <f>INDEX(Input!$A$1:$BK$400,MATCH('Visible Lines - Summary'!$L$5,Input!$A$1:$A$400,0),MATCH('Visible Lines - Summary'!M15,Input!$A$1:$BK$1,0))</f>
        <v>132130000.0000001</v>
      </c>
      <c r="F15" s="95">
        <f>INDEX(Input!$A$1:$BK$400,MATCH('Visible Lines - Summary'!$L$5,Input!$A$1:$A$400,0),MATCH('Visible Lines - Summary'!N15,Input!$A$1:$BK$1,0))</f>
        <v>118449999.99999999</v>
      </c>
      <c r="G15" s="95">
        <f>INDEX(Input!$A$1:$BK$400,MATCH('Visible Lines - Summary'!$L$5,Input!$A$1:$A$400,0),MATCH('Visible Lines - Summary'!O15,Input!$A$1:$BK$1,0))</f>
        <v>259259999.99999988</v>
      </c>
      <c r="H15" s="96">
        <f>INDEX(Input!$A$1:$BK$400,MATCH('Visible Lines - Summary'!$L$5,Input!$A$1:$A$400,0),MATCH('Visible Lines - Summary'!P15,Input!$A$1:$BK$1,0))</f>
        <v>263484195.51934823</v>
      </c>
      <c r="I15" s="8"/>
      <c r="J15" s="3"/>
      <c r="K15" s="53"/>
      <c r="L15" s="55" t="s">
        <v>768</v>
      </c>
      <c r="M15" s="55" t="s">
        <v>779</v>
      </c>
      <c r="N15" s="55" t="s">
        <v>790</v>
      </c>
      <c r="O15" s="55" t="s">
        <v>801</v>
      </c>
      <c r="P15" s="55" t="s">
        <v>864</v>
      </c>
      <c r="Q15" s="53"/>
      <c r="R15" s="53"/>
      <c r="S15" s="53"/>
      <c r="T15" s="53"/>
    </row>
    <row r="16" spans="2:20" s="1" customFormat="1" ht="15.6" x14ac:dyDescent="0.25">
      <c r="B16" s="7"/>
      <c r="C16" s="16" t="s">
        <v>11</v>
      </c>
      <c r="D16" s="95">
        <f>INDEX(Input!$A$1:$BK$400,MATCH('Visible Lines - Summary'!$L$5,Input!$A$1:$A$400,0),MATCH('Visible Lines - Summary'!L16,Input!$A$1:$BK$1,0))</f>
        <v>186600000.00000018</v>
      </c>
      <c r="E16" s="95">
        <f>INDEX(Input!$A$1:$BK$400,MATCH('Visible Lines - Summary'!$L$5,Input!$A$1:$A$400,0),MATCH('Visible Lines - Summary'!M16,Input!$A$1:$BK$1,0))</f>
        <v>236119999.9999997</v>
      </c>
      <c r="F16" s="95">
        <f>INDEX(Input!$A$1:$BK$400,MATCH('Visible Lines - Summary'!$L$5,Input!$A$1:$A$400,0),MATCH('Visible Lines - Summary'!N16,Input!$A$1:$BK$1,0))</f>
        <v>257770000.00000006</v>
      </c>
      <c r="G16" s="95">
        <f>INDEX(Input!$A$1:$BK$400,MATCH('Visible Lines - Summary'!$L$5,Input!$A$1:$A$400,0),MATCH('Visible Lines - Summary'!O16,Input!$A$1:$BK$1,0))</f>
        <v>254590000</v>
      </c>
      <c r="H16" s="96">
        <f>INDEX(Input!$A$1:$BK$400,MATCH('Visible Lines - Summary'!$L$5,Input!$A$1:$A$400,0),MATCH('Visible Lines - Summary'!P16,Input!$A$1:$BK$1,0))</f>
        <v>258738105.90631363</v>
      </c>
      <c r="I16" s="8"/>
      <c r="J16" s="3"/>
      <c r="K16" s="53"/>
      <c r="L16" s="55" t="s">
        <v>769</v>
      </c>
      <c r="M16" s="55" t="s">
        <v>780</v>
      </c>
      <c r="N16" s="55" t="s">
        <v>791</v>
      </c>
      <c r="O16" s="55" t="s">
        <v>802</v>
      </c>
      <c r="P16" s="55" t="s">
        <v>863</v>
      </c>
      <c r="Q16" s="53"/>
      <c r="R16" s="53"/>
      <c r="S16" s="53"/>
      <c r="T16" s="53"/>
    </row>
    <row r="17" spans="1:20" s="1" customFormat="1" x14ac:dyDescent="0.25">
      <c r="B17" s="7"/>
      <c r="C17" s="15" t="s">
        <v>12</v>
      </c>
      <c r="D17" s="95">
        <f>INDEX(Input!$A$1:$BK$400,MATCH('Visible Lines - Summary'!$L$5,Input!$A$1:$A$400,0),MATCH('Visible Lines - Summary'!L17,Input!$A$1:$BK$1,0))</f>
        <v>129600000.00000001</v>
      </c>
      <c r="E17" s="95">
        <f>INDEX(Input!$A$1:$BK$400,MATCH('Visible Lines - Summary'!$L$5,Input!$A$1:$A$400,0),MATCH('Visible Lines - Summary'!M17,Input!$A$1:$BK$1,0))</f>
        <v>129600000.00000001</v>
      </c>
      <c r="F17" s="95">
        <f>INDEX(Input!$A$1:$BK$400,MATCH('Visible Lines - Summary'!$L$5,Input!$A$1:$A$400,0),MATCH('Visible Lines - Summary'!N17,Input!$A$1:$BK$1,0))</f>
        <v>129600000.00000001</v>
      </c>
      <c r="G17" s="95">
        <f>INDEX(Input!$A$1:$BK$400,MATCH('Visible Lines - Summary'!$L$5,Input!$A$1:$A$400,0),MATCH('Visible Lines - Summary'!O17,Input!$A$1:$BK$1,0))</f>
        <v>129600000.00000001</v>
      </c>
      <c r="H17" s="96">
        <f>INDEX(Input!$A$1:$BK$400,MATCH('Visible Lines - Summary'!$L$5,Input!$A$1:$A$400,0),MATCH('Visible Lines - Summary'!P17,Input!$A$1:$BK$1,0))</f>
        <v>131711608.96130347</v>
      </c>
      <c r="I17" s="8"/>
      <c r="J17" s="3"/>
      <c r="K17" s="53"/>
      <c r="L17" s="55" t="s">
        <v>770</v>
      </c>
      <c r="M17" s="55" t="s">
        <v>781</v>
      </c>
      <c r="N17" s="55" t="s">
        <v>792</v>
      </c>
      <c r="O17" s="55" t="s">
        <v>803</v>
      </c>
      <c r="P17" s="55" t="s">
        <v>862</v>
      </c>
      <c r="Q17" s="53"/>
      <c r="R17" s="53"/>
      <c r="S17" s="53"/>
      <c r="T17" s="53"/>
    </row>
    <row r="18" spans="1:20" s="1" customFormat="1" x14ac:dyDescent="0.25">
      <c r="B18" s="7"/>
      <c r="C18" s="38" t="s">
        <v>13</v>
      </c>
      <c r="D18" s="97">
        <f>INDEX(Input!$A$1:$BK$400,MATCH('Visible Lines - Summary'!$L$5,Input!$A$1:$A$400,0),MATCH('Visible Lines - Summary'!L18,Input!$A$1:$BK$1,0))</f>
        <v>1320763209.9119465</v>
      </c>
      <c r="E18" s="97">
        <f>INDEX(Input!$A$1:$BK$400,MATCH('Visible Lines - Summary'!$L$5,Input!$A$1:$A$400,0),MATCH('Visible Lines - Summary'!M18,Input!$A$1:$BK$1,0))</f>
        <v>1213443357.4417355</v>
      </c>
      <c r="F18" s="97">
        <f>INDEX(Input!$A$1:$BK$400,MATCH('Visible Lines - Summary'!$L$5,Input!$A$1:$A$400,0),MATCH('Visible Lines - Summary'!N18,Input!$A$1:$BK$1,0))</f>
        <v>1115435619.7768948</v>
      </c>
      <c r="G18" s="97">
        <f>INDEX(Input!$A$1:$BK$400,MATCH('Visible Lines - Summary'!$L$5,Input!$A$1:$A$400,0),MATCH('Visible Lines - Summary'!O18,Input!$A$1:$BK$1,0))</f>
        <v>1019674890.82595</v>
      </c>
      <c r="H18" s="98">
        <f>INDEX(Input!$A$1:$BK$400,MATCH('Visible Lines - Summary'!$L$5,Input!$A$1:$A$400,0),MATCH('Visible Lines - Summary'!P18,Input!$A$1:$BK$1,0))</f>
        <v>1036288738.3343147</v>
      </c>
      <c r="I18" s="8"/>
      <c r="J18" s="3"/>
      <c r="K18" s="53"/>
      <c r="L18" s="55" t="s">
        <v>771</v>
      </c>
      <c r="M18" s="55" t="s">
        <v>782</v>
      </c>
      <c r="N18" s="55" t="s">
        <v>793</v>
      </c>
      <c r="O18" s="55" t="s">
        <v>804</v>
      </c>
      <c r="P18" s="55" t="s">
        <v>861</v>
      </c>
      <c r="Q18" s="53"/>
      <c r="R18" s="53"/>
      <c r="S18" s="53"/>
      <c r="T18" s="53"/>
    </row>
    <row r="19" spans="1:20" s="1" customFormat="1" x14ac:dyDescent="0.25">
      <c r="B19" s="7"/>
      <c r="C19" s="15" t="s">
        <v>14</v>
      </c>
      <c r="D19" s="95">
        <f>INDEX(Input!$A$1:$BK$400,MATCH('Visible Lines - Summary'!$L$5,Input!$A$1:$A$400,0),MATCH('Visible Lines - Summary'!L19,Input!$A$1:$BK$1,0))</f>
        <v>31173651.066986699</v>
      </c>
      <c r="E19" s="95">
        <f>INDEX(Input!$A$1:$BK$400,MATCH('Visible Lines - Summary'!$L$5,Input!$A$1:$A$400,0),MATCH('Visible Lines - Summary'!M19,Input!$A$1:$BK$1,0))</f>
        <v>31762363.488231029</v>
      </c>
      <c r="F19" s="95">
        <f>INDEX(Input!$A$1:$BK$400,MATCH('Visible Lines - Summary'!$L$5,Input!$A$1:$A$400,0),MATCH('Visible Lines - Summary'!N19,Input!$A$1:$BK$1,0))</f>
        <v>32378667.962126374</v>
      </c>
      <c r="G19" s="95">
        <f>INDEX(Input!$A$1:$BK$400,MATCH('Visible Lines - Summary'!$L$5,Input!$A$1:$A$400,0),MATCH('Visible Lines - Summary'!O19,Input!$A$1:$BK$1,0))</f>
        <v>32964944.048758451</v>
      </c>
      <c r="H19" s="96">
        <f>INDEX(Input!$A$1:$BK$400,MATCH('Visible Lines - Summary'!$L$5,Input!$A$1:$A$400,0),MATCH('Visible Lines - Summary'!P19,Input!$A$1:$BK$1,0))</f>
        <v>33502051.080102775</v>
      </c>
      <c r="I19" s="8"/>
      <c r="J19" s="3"/>
      <c r="K19" s="53"/>
      <c r="L19" s="55" t="s">
        <v>772</v>
      </c>
      <c r="M19" s="55" t="s">
        <v>783</v>
      </c>
      <c r="N19" s="55" t="s">
        <v>794</v>
      </c>
      <c r="O19" s="55" t="s">
        <v>805</v>
      </c>
      <c r="P19" s="55" t="s">
        <v>860</v>
      </c>
      <c r="Q19" s="53"/>
      <c r="R19" s="53"/>
      <c r="S19" s="53"/>
      <c r="T19" s="53"/>
    </row>
    <row r="20" spans="1:20" s="1" customFormat="1" ht="15.6" x14ac:dyDescent="0.25">
      <c r="B20" s="7"/>
      <c r="C20" s="39" t="s">
        <v>15</v>
      </c>
      <c r="D20" s="97">
        <f>INDEX(Input!$A$1:$BK$400,MATCH('Visible Lines - Summary'!$L$5,Input!$A$1:$A$400,0),MATCH('Visible Lines - Summary'!L20,Input!$A$1:$BK$1,0))</f>
        <v>21012361.06698671</v>
      </c>
      <c r="E20" s="97">
        <f>INDEX(Input!$A$1:$BK$400,MATCH('Visible Lines - Summary'!$L$5,Input!$A$1:$A$400,0),MATCH('Visible Lines - Summary'!M20,Input!$A$1:$BK$1,0))</f>
        <v>21411319.488231041</v>
      </c>
      <c r="F20" s="97">
        <f>INDEX(Input!$A$1:$BK$400,MATCH('Visible Lines - Summary'!$L$5,Input!$A$1:$A$400,0),MATCH('Visible Lines - Summary'!N20,Input!$A$1:$BK$1,0))</f>
        <v>21828382.962126404</v>
      </c>
      <c r="G20" s="97">
        <f>INDEX(Input!$A$1:$BK$400,MATCH('Visible Lines - Summary'!$L$5,Input!$A$1:$A$400,0),MATCH('Visible Lines - Summary'!O20,Input!$A$1:$BK$1,0))</f>
        <v>22196443.048758473</v>
      </c>
      <c r="H20" s="98">
        <f>INDEX(Input!$A$1:$BK$400,MATCH('Visible Lines - Summary'!$L$5,Input!$A$1:$A$400,0),MATCH('Visible Lines - Summary'!P20,Input!$A$1:$BK$1,0))</f>
        <v>22558095.888656758</v>
      </c>
      <c r="I20" s="8"/>
      <c r="J20" s="3"/>
      <c r="K20" s="53"/>
      <c r="L20" s="55" t="s">
        <v>773</v>
      </c>
      <c r="M20" s="55" t="s">
        <v>784</v>
      </c>
      <c r="N20" s="55" t="s">
        <v>795</v>
      </c>
      <c r="O20" s="55" t="s">
        <v>806</v>
      </c>
      <c r="P20" s="53" t="s">
        <v>870</v>
      </c>
      <c r="Q20" s="53"/>
      <c r="R20" s="53"/>
      <c r="S20" s="53"/>
      <c r="T20" s="53"/>
    </row>
    <row r="21" spans="1:20" s="1" customFormat="1" ht="15.6" x14ac:dyDescent="0.25">
      <c r="B21" s="7"/>
      <c r="C21" s="16" t="s">
        <v>16</v>
      </c>
      <c r="D21" s="95">
        <f>INDEX(Input!$A$1:$BK$400,MATCH('Visible Lines - Summary'!$L$5,Input!$A$1:$A$400,0),MATCH('Visible Lines - Summary'!L21,Input!$A$1:$BK$1,0))</f>
        <v>10161290.000000002</v>
      </c>
      <c r="E21" s="95">
        <f>INDEX(Input!$A$1:$BK$400,MATCH('Visible Lines - Summary'!$L$5,Input!$A$1:$A$400,0),MATCH('Visible Lines - Summary'!M21,Input!$A$1:$BK$1,0))</f>
        <v>10351044.000000002</v>
      </c>
      <c r="F21" s="95">
        <f>INDEX(Input!$A$1:$BK$400,MATCH('Visible Lines - Summary'!$L$5,Input!$A$1:$A$400,0),MATCH('Visible Lines - Summary'!N21,Input!$A$1:$BK$1,0))</f>
        <v>10550285</v>
      </c>
      <c r="G21" s="95">
        <f>INDEX(Input!$A$1:$BK$400,MATCH('Visible Lines - Summary'!$L$5,Input!$A$1:$A$400,0),MATCH('Visible Lines - Summary'!O21,Input!$A$1:$BK$1,0))</f>
        <v>10768500.999999996</v>
      </c>
      <c r="H21" s="96">
        <f>INDEX(Input!$A$1:$BK$400,MATCH('Visible Lines - Summary'!$L$5,Input!$A$1:$A$400,0),MATCH('Visible Lines - Summary'!P21,Input!$A$1:$BK$1,0))</f>
        <v>10943955.191446029</v>
      </c>
      <c r="I21" s="8"/>
      <c r="J21" s="3"/>
      <c r="K21" s="53"/>
      <c r="L21" s="55" t="s">
        <v>774</v>
      </c>
      <c r="M21" s="55" t="s">
        <v>785</v>
      </c>
      <c r="N21" s="55" t="s">
        <v>796</v>
      </c>
      <c r="O21" s="55" t="s">
        <v>807</v>
      </c>
      <c r="P21" s="53" t="s">
        <v>869</v>
      </c>
      <c r="Q21" s="53"/>
      <c r="R21" s="53"/>
      <c r="S21" s="53"/>
      <c r="T21" s="53"/>
    </row>
    <row r="22" spans="1:20" s="1" customFormat="1" x14ac:dyDescent="0.25">
      <c r="B22" s="7"/>
      <c r="C22" s="15" t="s">
        <v>17</v>
      </c>
      <c r="D22" s="95">
        <f>INDEX(Input!$A$1:$BK$400,MATCH('Visible Lines - Summary'!$L$5,Input!$A$1:$A$400,0),MATCH('Visible Lines - Summary'!L22,Input!$A$1:$BK$1,0))</f>
        <v>1904000.000000004</v>
      </c>
      <c r="E22" s="95">
        <f>INDEX(Input!$A$1:$BK$400,MATCH('Visible Lines - Summary'!$L$5,Input!$A$1:$A$400,0),MATCH('Visible Lines - Summary'!M22,Input!$A$1:$BK$1,0))</f>
        <v>1841999.9999999963</v>
      </c>
      <c r="F22" s="95">
        <f>INDEX(Input!$A$1:$BK$400,MATCH('Visible Lines - Summary'!$L$5,Input!$A$1:$A$400,0),MATCH('Visible Lines - Summary'!N22,Input!$A$1:$BK$1,0))</f>
        <v>1776999.999999996</v>
      </c>
      <c r="G22" s="95">
        <f>INDEX(Input!$A$1:$BK$400,MATCH('Visible Lines - Summary'!$L$5,Input!$A$1:$A$400,0),MATCH('Visible Lines - Summary'!O22,Input!$A$1:$BK$1,0))</f>
        <v>1777000.0000000049</v>
      </c>
      <c r="H22" s="96">
        <f>INDEX(Input!$A$1:$BK$400,MATCH('Visible Lines - Summary'!$L$5,Input!$A$1:$A$400,0),MATCH('Visible Lines - Summary'!P22,Input!$A$1:$BK$1,0))</f>
        <v>1805953.1568228139</v>
      </c>
      <c r="I22" s="8"/>
      <c r="J22" s="3"/>
      <c r="K22" s="53"/>
      <c r="L22" s="55" t="s">
        <v>775</v>
      </c>
      <c r="M22" s="55" t="s">
        <v>786</v>
      </c>
      <c r="N22" s="55" t="s">
        <v>797</v>
      </c>
      <c r="O22" s="55" t="s">
        <v>808</v>
      </c>
      <c r="P22" s="53" t="s">
        <v>859</v>
      </c>
      <c r="Q22" s="53"/>
      <c r="R22" s="53"/>
      <c r="S22" s="53"/>
      <c r="T22" s="53"/>
    </row>
    <row r="23" spans="1:20" s="1" customFormat="1" ht="15.6" thickBot="1" x14ac:dyDescent="0.3">
      <c r="B23" s="7"/>
      <c r="C23" s="12"/>
      <c r="D23" s="13"/>
      <c r="E23" s="13"/>
      <c r="F23" s="13"/>
      <c r="G23" s="48"/>
      <c r="H23" s="14"/>
      <c r="I23" s="8"/>
      <c r="J23" s="3"/>
      <c r="K23" s="53"/>
      <c r="L23" s="53"/>
      <c r="M23" s="53"/>
      <c r="N23" s="53"/>
      <c r="O23" s="53"/>
      <c r="P23" s="53"/>
      <c r="Q23" s="53"/>
      <c r="R23" s="53"/>
      <c r="S23" s="53"/>
      <c r="T23" s="53"/>
    </row>
    <row r="24" spans="1:20" s="1" customFormat="1" x14ac:dyDescent="0.25">
      <c r="B24" s="7"/>
      <c r="C24" s="9"/>
      <c r="D24" s="9"/>
      <c r="E24" s="9"/>
      <c r="F24" s="9"/>
      <c r="G24" s="9"/>
      <c r="H24" s="9"/>
      <c r="I24" s="8"/>
      <c r="J24" s="3"/>
      <c r="K24" s="53"/>
      <c r="L24" s="53"/>
      <c r="M24" s="53"/>
      <c r="N24" s="53"/>
      <c r="O24" s="53"/>
      <c r="P24" s="53"/>
      <c r="Q24" s="53"/>
      <c r="R24" s="53"/>
      <c r="S24" s="53"/>
      <c r="T24" s="53"/>
    </row>
    <row r="25" spans="1:20" s="1" customFormat="1" ht="15.6" thickBot="1" x14ac:dyDescent="0.3">
      <c r="B25" s="12"/>
      <c r="C25" s="13"/>
      <c r="D25" s="13"/>
      <c r="E25" s="13"/>
      <c r="F25" s="13"/>
      <c r="G25" s="48"/>
      <c r="H25" s="13"/>
      <c r="I25" s="14"/>
      <c r="J25" s="3"/>
    </row>
    <row r="26" spans="1:20" s="1" customFormat="1" x14ac:dyDescent="0.25">
      <c r="A26" s="9"/>
      <c r="B26" s="9"/>
      <c r="C26" s="9"/>
      <c r="D26" s="9"/>
      <c r="E26" s="9"/>
      <c r="F26" s="9"/>
      <c r="G26" s="9"/>
      <c r="H26" s="9"/>
      <c r="I26" s="9"/>
      <c r="J26" s="3"/>
    </row>
    <row r="27" spans="1:20" s="42" customFormat="1" ht="58.5" customHeight="1" x14ac:dyDescent="0.25">
      <c r="A27" s="84"/>
      <c r="B27" s="84"/>
      <c r="C27" s="123" t="s">
        <v>893</v>
      </c>
      <c r="D27" s="123"/>
      <c r="E27" s="123"/>
      <c r="F27" s="123"/>
      <c r="G27" s="123"/>
      <c r="H27" s="123"/>
      <c r="I27" s="123"/>
      <c r="J27" s="41"/>
    </row>
    <row r="28" spans="1:20" s="1" customFormat="1" x14ac:dyDescent="0.25">
      <c r="A28" s="9"/>
      <c r="B28" s="9"/>
      <c r="C28" s="124" t="s">
        <v>874</v>
      </c>
      <c r="D28" s="124"/>
      <c r="E28" s="124"/>
      <c r="F28" s="124"/>
      <c r="G28" s="124"/>
      <c r="H28" s="124"/>
      <c r="I28" s="9"/>
      <c r="J28" s="3"/>
    </row>
    <row r="29" spans="1:20" s="9" customFormat="1" ht="31.5" customHeight="1" x14ac:dyDescent="0.25">
      <c r="C29" s="125" t="s">
        <v>878</v>
      </c>
      <c r="D29" s="125"/>
      <c r="E29" s="125"/>
      <c r="F29" s="125"/>
      <c r="G29" s="125"/>
      <c r="H29" s="125"/>
      <c r="I29" s="125"/>
      <c r="J29" s="17"/>
    </row>
    <row r="30" spans="1:20" s="1" customFormat="1" x14ac:dyDescent="0.25">
      <c r="A30" s="9"/>
      <c r="B30" s="83"/>
      <c r="C30" s="122"/>
      <c r="D30" s="122"/>
      <c r="E30" s="122"/>
      <c r="F30" s="122"/>
      <c r="G30" s="122"/>
      <c r="H30" s="122"/>
      <c r="I30" s="9"/>
      <c r="J30" s="3"/>
    </row>
    <row r="31" spans="1:20" s="1" customFormat="1" ht="15.6" x14ac:dyDescent="0.3">
      <c r="B31" s="51"/>
      <c r="C31" s="40" t="s">
        <v>814</v>
      </c>
      <c r="D31" s="19" t="s">
        <v>1</v>
      </c>
      <c r="E31" s="56">
        <v>1</v>
      </c>
      <c r="F31" s="43"/>
      <c r="G31" s="51"/>
      <c r="H31" s="51"/>
      <c r="I31" s="9"/>
      <c r="J31" s="3"/>
    </row>
    <row r="32" spans="1:20" ht="15.6" x14ac:dyDescent="0.3">
      <c r="B32" s="51"/>
      <c r="C32" s="40"/>
      <c r="D32" s="19"/>
      <c r="E32" s="18"/>
      <c r="F32" s="43"/>
      <c r="G32" s="51"/>
      <c r="H32" s="51"/>
      <c r="I32" s="17"/>
    </row>
    <row r="33" spans="2:9" x14ac:dyDescent="0.25">
      <c r="B33" s="52"/>
      <c r="C33" s="57" t="s">
        <v>19</v>
      </c>
      <c r="D33" s="58" t="s">
        <v>18</v>
      </c>
      <c r="E33" s="59">
        <v>1</v>
      </c>
      <c r="F33" s="60"/>
      <c r="G33" s="52"/>
      <c r="H33" s="52"/>
      <c r="I33" s="17"/>
    </row>
    <row r="34" spans="2:9" x14ac:dyDescent="0.25">
      <c r="C34" s="57" t="s">
        <v>21</v>
      </c>
      <c r="D34" s="58" t="s">
        <v>20</v>
      </c>
      <c r="E34" s="59">
        <v>1</v>
      </c>
      <c r="F34" s="60"/>
    </row>
    <row r="35" spans="2:9" x14ac:dyDescent="0.25">
      <c r="C35" s="57" t="s">
        <v>23</v>
      </c>
      <c r="D35" s="58" t="s">
        <v>22</v>
      </c>
      <c r="E35" s="59">
        <v>1</v>
      </c>
      <c r="F35" s="60"/>
    </row>
    <row r="36" spans="2:9" x14ac:dyDescent="0.25">
      <c r="C36" s="57" t="s">
        <v>25</v>
      </c>
      <c r="D36" s="58" t="s">
        <v>24</v>
      </c>
      <c r="E36" s="59">
        <v>1</v>
      </c>
      <c r="F36" s="60"/>
    </row>
    <row r="37" spans="2:9" x14ac:dyDescent="0.25">
      <c r="C37" s="57" t="s">
        <v>27</v>
      </c>
      <c r="D37" s="58" t="s">
        <v>26</v>
      </c>
      <c r="E37" s="59">
        <v>1</v>
      </c>
      <c r="F37" s="60"/>
    </row>
    <row r="38" spans="2:9" x14ac:dyDescent="0.25">
      <c r="C38" s="57" t="s">
        <v>29</v>
      </c>
      <c r="D38" s="58" t="s">
        <v>28</v>
      </c>
      <c r="E38" s="59">
        <v>1</v>
      </c>
      <c r="F38" s="60"/>
    </row>
    <row r="39" spans="2:9" x14ac:dyDescent="0.25">
      <c r="C39" s="57" t="s">
        <v>31</v>
      </c>
      <c r="D39" s="58" t="s">
        <v>30</v>
      </c>
      <c r="E39" s="59">
        <v>1</v>
      </c>
      <c r="F39" s="60"/>
    </row>
    <row r="40" spans="2:9" x14ac:dyDescent="0.25">
      <c r="C40" s="57" t="s">
        <v>33</v>
      </c>
      <c r="D40" s="58" t="s">
        <v>32</v>
      </c>
      <c r="E40" s="59">
        <v>0</v>
      </c>
      <c r="F40" s="60"/>
    </row>
    <row r="41" spans="2:9" x14ac:dyDescent="0.25">
      <c r="C41" s="57" t="s">
        <v>35</v>
      </c>
      <c r="D41" s="58" t="s">
        <v>34</v>
      </c>
      <c r="E41" s="59">
        <v>1</v>
      </c>
      <c r="F41" s="60"/>
    </row>
    <row r="42" spans="2:9" x14ac:dyDescent="0.25">
      <c r="C42" s="57" t="s">
        <v>36</v>
      </c>
      <c r="D42" s="58" t="s">
        <v>842</v>
      </c>
      <c r="E42" s="59">
        <v>1</v>
      </c>
      <c r="F42" s="60"/>
    </row>
    <row r="43" spans="2:9" x14ac:dyDescent="0.25">
      <c r="C43" s="57" t="s">
        <v>38</v>
      </c>
      <c r="D43" s="58" t="s">
        <v>37</v>
      </c>
      <c r="E43" s="59">
        <v>1</v>
      </c>
      <c r="F43" s="60"/>
    </row>
    <row r="44" spans="2:9" x14ac:dyDescent="0.25">
      <c r="C44" s="57" t="s">
        <v>40</v>
      </c>
      <c r="D44" s="58" t="s">
        <v>39</v>
      </c>
      <c r="E44" s="59">
        <v>1</v>
      </c>
      <c r="F44" s="60"/>
    </row>
    <row r="45" spans="2:9" x14ac:dyDescent="0.25">
      <c r="C45" s="57" t="s">
        <v>42</v>
      </c>
      <c r="D45" s="58" t="s">
        <v>41</v>
      </c>
      <c r="E45" s="59">
        <v>1</v>
      </c>
      <c r="F45" s="60"/>
    </row>
    <row r="46" spans="2:9" x14ac:dyDescent="0.25">
      <c r="C46" s="57" t="s">
        <v>44</v>
      </c>
      <c r="D46" s="58" t="s">
        <v>43</v>
      </c>
      <c r="E46" s="59">
        <v>1</v>
      </c>
      <c r="F46" s="60"/>
    </row>
    <row r="47" spans="2:9" x14ac:dyDescent="0.25">
      <c r="C47" s="57" t="s">
        <v>45</v>
      </c>
      <c r="D47" s="58" t="s">
        <v>815</v>
      </c>
      <c r="E47" s="59">
        <v>1</v>
      </c>
      <c r="F47" s="60"/>
    </row>
    <row r="48" spans="2:9" x14ac:dyDescent="0.25">
      <c r="C48" s="57" t="s">
        <v>47</v>
      </c>
      <c r="D48" s="58" t="s">
        <v>46</v>
      </c>
      <c r="E48" s="59">
        <v>1</v>
      </c>
      <c r="F48" s="60"/>
    </row>
    <row r="49" spans="3:6" x14ac:dyDescent="0.25">
      <c r="C49" s="57" t="s">
        <v>48</v>
      </c>
      <c r="D49" s="58" t="s">
        <v>843</v>
      </c>
      <c r="E49" s="59">
        <v>1</v>
      </c>
      <c r="F49" s="60"/>
    </row>
    <row r="50" spans="3:6" x14ac:dyDescent="0.25">
      <c r="C50" s="57" t="s">
        <v>50</v>
      </c>
      <c r="D50" s="58" t="s">
        <v>49</v>
      </c>
      <c r="E50" s="59">
        <v>1</v>
      </c>
      <c r="F50" s="60"/>
    </row>
    <row r="51" spans="3:6" x14ac:dyDescent="0.25">
      <c r="C51" s="57" t="s">
        <v>52</v>
      </c>
      <c r="D51" s="58" t="s">
        <v>51</v>
      </c>
      <c r="E51" s="59">
        <v>1</v>
      </c>
      <c r="F51" s="60"/>
    </row>
    <row r="52" spans="3:6" x14ac:dyDescent="0.25">
      <c r="C52" s="57" t="s">
        <v>53</v>
      </c>
      <c r="D52" s="58" t="s">
        <v>844</v>
      </c>
      <c r="E52" s="59">
        <v>1</v>
      </c>
      <c r="F52" s="60"/>
    </row>
    <row r="53" spans="3:6" x14ac:dyDescent="0.25">
      <c r="C53" s="57" t="s">
        <v>55</v>
      </c>
      <c r="D53" s="58" t="s">
        <v>54</v>
      </c>
      <c r="E53" s="59">
        <v>1</v>
      </c>
      <c r="F53" s="60"/>
    </row>
    <row r="54" spans="3:6" x14ac:dyDescent="0.25">
      <c r="C54" s="57" t="s">
        <v>57</v>
      </c>
      <c r="D54" s="58" t="s">
        <v>56</v>
      </c>
      <c r="E54" s="59">
        <v>1</v>
      </c>
      <c r="F54" s="60"/>
    </row>
    <row r="55" spans="3:6" x14ac:dyDescent="0.25">
      <c r="C55" s="57" t="s">
        <v>59</v>
      </c>
      <c r="D55" s="58" t="s">
        <v>58</v>
      </c>
      <c r="E55" s="59">
        <v>1</v>
      </c>
      <c r="F55" s="60"/>
    </row>
    <row r="56" spans="3:6" x14ac:dyDescent="0.25">
      <c r="C56" s="57" t="s">
        <v>61</v>
      </c>
      <c r="D56" s="58" t="s">
        <v>60</v>
      </c>
      <c r="E56" s="59">
        <v>1</v>
      </c>
      <c r="F56" s="60"/>
    </row>
    <row r="57" spans="3:6" x14ac:dyDescent="0.25">
      <c r="C57" s="57" t="s">
        <v>63</v>
      </c>
      <c r="D57" s="58" t="s">
        <v>62</v>
      </c>
      <c r="E57" s="59">
        <v>1</v>
      </c>
      <c r="F57" s="60"/>
    </row>
    <row r="58" spans="3:6" x14ac:dyDescent="0.25">
      <c r="C58" s="57" t="s">
        <v>65</v>
      </c>
      <c r="D58" s="58" t="s">
        <v>64</v>
      </c>
      <c r="E58" s="59">
        <v>1</v>
      </c>
      <c r="F58" s="60"/>
    </row>
    <row r="59" spans="3:6" x14ac:dyDescent="0.25">
      <c r="C59" s="57" t="s">
        <v>67</v>
      </c>
      <c r="D59" s="58" t="s">
        <v>66</v>
      </c>
      <c r="E59" s="59">
        <v>1</v>
      </c>
      <c r="F59" s="60"/>
    </row>
    <row r="60" spans="3:6" x14ac:dyDescent="0.25">
      <c r="C60" s="57" t="s">
        <v>69</v>
      </c>
      <c r="D60" s="58" t="s">
        <v>68</v>
      </c>
      <c r="E60" s="59">
        <v>1</v>
      </c>
      <c r="F60" s="60"/>
    </row>
    <row r="61" spans="3:6" x14ac:dyDescent="0.25">
      <c r="C61" s="57" t="s">
        <v>71</v>
      </c>
      <c r="D61" s="58" t="s">
        <v>70</v>
      </c>
      <c r="E61" s="59">
        <v>3</v>
      </c>
      <c r="F61" s="60"/>
    </row>
    <row r="62" spans="3:6" x14ac:dyDescent="0.25">
      <c r="C62" s="57" t="s">
        <v>73</v>
      </c>
      <c r="D62" s="58" t="s">
        <v>72</v>
      </c>
      <c r="E62" s="59">
        <v>1</v>
      </c>
      <c r="F62" s="60"/>
    </row>
    <row r="63" spans="3:6" x14ac:dyDescent="0.25">
      <c r="C63" s="57" t="s">
        <v>75</v>
      </c>
      <c r="D63" s="58" t="s">
        <v>74</v>
      </c>
      <c r="E63" s="59">
        <v>1</v>
      </c>
      <c r="F63" s="60"/>
    </row>
    <row r="64" spans="3:6" x14ac:dyDescent="0.25">
      <c r="C64" s="57" t="s">
        <v>77</v>
      </c>
      <c r="D64" s="58" t="s">
        <v>76</v>
      </c>
      <c r="E64" s="59">
        <v>1</v>
      </c>
      <c r="F64" s="60"/>
    </row>
    <row r="65" spans="3:6" x14ac:dyDescent="0.25">
      <c r="C65" s="57" t="s">
        <v>79</v>
      </c>
      <c r="D65" s="58" t="s">
        <v>78</v>
      </c>
      <c r="E65" s="59">
        <v>1</v>
      </c>
      <c r="F65" s="60"/>
    </row>
    <row r="66" spans="3:6" x14ac:dyDescent="0.25">
      <c r="C66" s="57" t="s">
        <v>81</v>
      </c>
      <c r="D66" s="58" t="s">
        <v>80</v>
      </c>
      <c r="E66" s="59">
        <v>1</v>
      </c>
      <c r="F66" s="60"/>
    </row>
    <row r="67" spans="3:6" x14ac:dyDescent="0.25">
      <c r="C67" s="57" t="s">
        <v>83</v>
      </c>
      <c r="D67" s="58" t="s">
        <v>82</v>
      </c>
      <c r="E67" s="59">
        <v>1</v>
      </c>
      <c r="F67" s="60"/>
    </row>
    <row r="68" spans="3:6" x14ac:dyDescent="0.25">
      <c r="C68" s="57" t="s">
        <v>84</v>
      </c>
      <c r="D68" s="58" t="s">
        <v>845</v>
      </c>
      <c r="E68" s="59">
        <v>1</v>
      </c>
      <c r="F68" s="60"/>
    </row>
    <row r="69" spans="3:6" x14ac:dyDescent="0.25">
      <c r="C69" s="57" t="s">
        <v>85</v>
      </c>
      <c r="D69" s="58" t="s">
        <v>846</v>
      </c>
      <c r="E69" s="59">
        <v>1</v>
      </c>
      <c r="F69" s="60"/>
    </row>
    <row r="70" spans="3:6" x14ac:dyDescent="0.25">
      <c r="C70" s="57" t="s">
        <v>87</v>
      </c>
      <c r="D70" s="58" t="s">
        <v>86</v>
      </c>
      <c r="E70" s="59">
        <v>1</v>
      </c>
      <c r="F70" s="60"/>
    </row>
    <row r="71" spans="3:6" x14ac:dyDescent="0.25">
      <c r="C71" s="57" t="s">
        <v>89</v>
      </c>
      <c r="D71" s="58" t="s">
        <v>88</v>
      </c>
      <c r="E71" s="59">
        <v>1</v>
      </c>
      <c r="F71" s="60"/>
    </row>
    <row r="72" spans="3:6" x14ac:dyDescent="0.25">
      <c r="C72" s="57" t="s">
        <v>91</v>
      </c>
      <c r="D72" s="58" t="s">
        <v>90</v>
      </c>
      <c r="E72" s="59">
        <v>1</v>
      </c>
      <c r="F72" s="60"/>
    </row>
    <row r="73" spans="3:6" x14ac:dyDescent="0.25">
      <c r="C73" s="57" t="s">
        <v>93</v>
      </c>
      <c r="D73" s="58" t="s">
        <v>92</v>
      </c>
      <c r="E73" s="59">
        <v>1</v>
      </c>
      <c r="F73" s="60"/>
    </row>
    <row r="74" spans="3:6" x14ac:dyDescent="0.25">
      <c r="C74" s="57" t="s">
        <v>95</v>
      </c>
      <c r="D74" s="58" t="s">
        <v>94</v>
      </c>
      <c r="E74" s="59">
        <v>1</v>
      </c>
      <c r="F74" s="60"/>
    </row>
    <row r="75" spans="3:6" x14ac:dyDescent="0.25">
      <c r="C75" s="57" t="s">
        <v>97</v>
      </c>
      <c r="D75" s="58" t="s">
        <v>96</v>
      </c>
      <c r="E75" s="59">
        <v>0</v>
      </c>
      <c r="F75" s="60"/>
    </row>
    <row r="76" spans="3:6" x14ac:dyDescent="0.25">
      <c r="C76" s="57" t="s">
        <v>99</v>
      </c>
      <c r="D76" s="58" t="s">
        <v>98</v>
      </c>
      <c r="E76" s="59">
        <v>1</v>
      </c>
      <c r="F76" s="60"/>
    </row>
    <row r="77" spans="3:6" x14ac:dyDescent="0.25">
      <c r="C77" s="57" t="s">
        <v>101</v>
      </c>
      <c r="D77" s="58" t="s">
        <v>100</v>
      </c>
      <c r="E77" s="59">
        <v>1</v>
      </c>
      <c r="F77" s="60"/>
    </row>
    <row r="78" spans="3:6" x14ac:dyDescent="0.25">
      <c r="C78" s="57" t="s">
        <v>103</v>
      </c>
      <c r="D78" s="58" t="s">
        <v>102</v>
      </c>
      <c r="E78" s="59">
        <v>1</v>
      </c>
      <c r="F78" s="60"/>
    </row>
    <row r="79" spans="3:6" x14ac:dyDescent="0.25">
      <c r="C79" s="57" t="s">
        <v>105</v>
      </c>
      <c r="D79" s="58" t="s">
        <v>104</v>
      </c>
      <c r="E79" s="59">
        <v>1</v>
      </c>
      <c r="F79" s="60"/>
    </row>
    <row r="80" spans="3:6" x14ac:dyDescent="0.25">
      <c r="C80" s="57" t="s">
        <v>107</v>
      </c>
      <c r="D80" s="58" t="s">
        <v>106</v>
      </c>
      <c r="E80" s="59">
        <v>1</v>
      </c>
      <c r="F80" s="60"/>
    </row>
    <row r="81" spans="3:6" x14ac:dyDescent="0.25">
      <c r="C81" s="57" t="s">
        <v>109</v>
      </c>
      <c r="D81" s="58" t="s">
        <v>108</v>
      </c>
      <c r="E81" s="59">
        <v>1</v>
      </c>
      <c r="F81" s="60"/>
    </row>
    <row r="82" spans="3:6" x14ac:dyDescent="0.25">
      <c r="C82" s="57" t="s">
        <v>111</v>
      </c>
      <c r="D82" s="58" t="s">
        <v>110</v>
      </c>
      <c r="E82" s="59">
        <v>1</v>
      </c>
      <c r="F82" s="60"/>
    </row>
    <row r="83" spans="3:6" x14ac:dyDescent="0.25">
      <c r="C83" s="57" t="s">
        <v>113</v>
      </c>
      <c r="D83" s="58" t="s">
        <v>112</v>
      </c>
      <c r="E83" s="59">
        <v>1</v>
      </c>
      <c r="F83" s="60"/>
    </row>
    <row r="84" spans="3:6" x14ac:dyDescent="0.25">
      <c r="C84" s="57" t="s">
        <v>115</v>
      </c>
      <c r="D84" s="58" t="s">
        <v>114</v>
      </c>
      <c r="E84" s="59">
        <v>1</v>
      </c>
      <c r="F84" s="60"/>
    </row>
    <row r="85" spans="3:6" x14ac:dyDescent="0.25">
      <c r="C85" s="57" t="s">
        <v>117</v>
      </c>
      <c r="D85" s="58" t="s">
        <v>116</v>
      </c>
      <c r="E85" s="59">
        <v>1</v>
      </c>
      <c r="F85" s="60"/>
    </row>
    <row r="86" spans="3:6" x14ac:dyDescent="0.25">
      <c r="C86" s="57" t="s">
        <v>119</v>
      </c>
      <c r="D86" s="58" t="s">
        <v>118</v>
      </c>
      <c r="E86" s="59">
        <v>1</v>
      </c>
      <c r="F86" s="60"/>
    </row>
    <row r="87" spans="3:6" x14ac:dyDescent="0.25">
      <c r="C87" s="57" t="s">
        <v>121</v>
      </c>
      <c r="D87" s="58" t="s">
        <v>120</v>
      </c>
      <c r="E87" s="59">
        <v>1</v>
      </c>
      <c r="F87" s="60"/>
    </row>
    <row r="88" spans="3:6" x14ac:dyDescent="0.25">
      <c r="C88" s="57" t="s">
        <v>123</v>
      </c>
      <c r="D88" s="58" t="s">
        <v>122</v>
      </c>
      <c r="E88" s="59">
        <v>1</v>
      </c>
      <c r="F88" s="60"/>
    </row>
    <row r="89" spans="3:6" x14ac:dyDescent="0.25">
      <c r="C89" s="57" t="s">
        <v>125</v>
      </c>
      <c r="D89" s="58" t="s">
        <v>124</v>
      </c>
      <c r="E89" s="59">
        <v>1</v>
      </c>
      <c r="F89" s="60"/>
    </row>
    <row r="90" spans="3:6" x14ac:dyDescent="0.25">
      <c r="C90" s="57" t="s">
        <v>127</v>
      </c>
      <c r="D90" s="58" t="s">
        <v>126</v>
      </c>
      <c r="E90" s="59">
        <v>1</v>
      </c>
      <c r="F90" s="60"/>
    </row>
    <row r="91" spans="3:6" x14ac:dyDescent="0.25">
      <c r="C91" s="57" t="s">
        <v>129</v>
      </c>
      <c r="D91" s="58" t="s">
        <v>128</v>
      </c>
      <c r="E91" s="59">
        <v>1</v>
      </c>
      <c r="F91" s="60"/>
    </row>
    <row r="92" spans="3:6" x14ac:dyDescent="0.25">
      <c r="C92" s="57" t="s">
        <v>131</v>
      </c>
      <c r="D92" s="58" t="s">
        <v>130</v>
      </c>
      <c r="E92" s="59">
        <v>1</v>
      </c>
      <c r="F92" s="60"/>
    </row>
    <row r="93" spans="3:6" x14ac:dyDescent="0.25">
      <c r="C93" s="57" t="s">
        <v>133</v>
      </c>
      <c r="D93" s="58" t="s">
        <v>132</v>
      </c>
      <c r="E93" s="59">
        <v>1</v>
      </c>
      <c r="F93" s="60"/>
    </row>
    <row r="94" spans="3:6" x14ac:dyDescent="0.25">
      <c r="C94" s="57" t="s">
        <v>135</v>
      </c>
      <c r="D94" s="58" t="s">
        <v>134</v>
      </c>
      <c r="E94" s="59">
        <v>1</v>
      </c>
      <c r="F94" s="60"/>
    </row>
    <row r="95" spans="3:6" x14ac:dyDescent="0.25">
      <c r="C95" s="57" t="s">
        <v>136</v>
      </c>
      <c r="D95" s="58" t="s">
        <v>817</v>
      </c>
      <c r="E95" s="59">
        <v>1</v>
      </c>
      <c r="F95" s="60"/>
    </row>
    <row r="96" spans="3:6" x14ac:dyDescent="0.25">
      <c r="C96" s="57" t="s">
        <v>138</v>
      </c>
      <c r="D96" s="58" t="s">
        <v>137</v>
      </c>
      <c r="E96" s="59">
        <v>1</v>
      </c>
      <c r="F96" s="60"/>
    </row>
    <row r="97" spans="3:6" x14ac:dyDescent="0.25">
      <c r="C97" s="57" t="s">
        <v>140</v>
      </c>
      <c r="D97" s="58" t="s">
        <v>139</v>
      </c>
      <c r="E97" s="59">
        <v>1</v>
      </c>
      <c r="F97" s="60"/>
    </row>
    <row r="98" spans="3:6" x14ac:dyDescent="0.25">
      <c r="C98" s="57" t="s">
        <v>142</v>
      </c>
      <c r="D98" s="58" t="s">
        <v>141</v>
      </c>
      <c r="E98" s="59">
        <v>0</v>
      </c>
      <c r="F98" s="60"/>
    </row>
    <row r="99" spans="3:6" x14ac:dyDescent="0.25">
      <c r="C99" s="57" t="s">
        <v>144</v>
      </c>
      <c r="D99" s="58" t="s">
        <v>143</v>
      </c>
      <c r="E99" s="59">
        <v>1</v>
      </c>
      <c r="F99" s="60"/>
    </row>
    <row r="100" spans="3:6" x14ac:dyDescent="0.25">
      <c r="C100" s="57" t="s">
        <v>146</v>
      </c>
      <c r="D100" s="58" t="s">
        <v>145</v>
      </c>
      <c r="E100" s="59">
        <v>3</v>
      </c>
      <c r="F100" s="60"/>
    </row>
    <row r="101" spans="3:6" x14ac:dyDescent="0.25">
      <c r="C101" s="57" t="s">
        <v>148</v>
      </c>
      <c r="D101" s="58" t="s">
        <v>147</v>
      </c>
      <c r="E101" s="59">
        <v>1</v>
      </c>
      <c r="F101" s="60"/>
    </row>
    <row r="102" spans="3:6" x14ac:dyDescent="0.25">
      <c r="C102" s="57" t="s">
        <v>150</v>
      </c>
      <c r="D102" s="58" t="s">
        <v>149</v>
      </c>
      <c r="E102" s="59">
        <v>1</v>
      </c>
      <c r="F102" s="60"/>
    </row>
    <row r="103" spans="3:6" x14ac:dyDescent="0.25">
      <c r="C103" s="57" t="s">
        <v>152</v>
      </c>
      <c r="D103" s="58" t="s">
        <v>151</v>
      </c>
      <c r="E103" s="59">
        <v>1</v>
      </c>
      <c r="F103" s="60"/>
    </row>
    <row r="104" spans="3:6" x14ac:dyDescent="0.25">
      <c r="C104" s="57" t="s">
        <v>154</v>
      </c>
      <c r="D104" s="58" t="s">
        <v>153</v>
      </c>
      <c r="E104" s="59">
        <v>1</v>
      </c>
      <c r="F104" s="60"/>
    </row>
    <row r="105" spans="3:6" x14ac:dyDescent="0.25">
      <c r="C105" s="57" t="s">
        <v>156</v>
      </c>
      <c r="D105" s="58" t="s">
        <v>155</v>
      </c>
      <c r="E105" s="59">
        <v>1</v>
      </c>
      <c r="F105" s="60"/>
    </row>
    <row r="106" spans="3:6" x14ac:dyDescent="0.25">
      <c r="C106" s="57" t="s">
        <v>158</v>
      </c>
      <c r="D106" s="58" t="s">
        <v>157</v>
      </c>
      <c r="E106" s="59">
        <v>1</v>
      </c>
      <c r="F106" s="60"/>
    </row>
    <row r="107" spans="3:6" x14ac:dyDescent="0.25">
      <c r="C107" s="57" t="s">
        <v>160</v>
      </c>
      <c r="D107" s="58" t="s">
        <v>159</v>
      </c>
      <c r="E107" s="59">
        <v>1</v>
      </c>
      <c r="F107" s="60"/>
    </row>
    <row r="108" spans="3:6" x14ac:dyDescent="0.25">
      <c r="C108" s="57" t="s">
        <v>201</v>
      </c>
      <c r="D108" s="58" t="s">
        <v>847</v>
      </c>
      <c r="E108" s="59">
        <v>1</v>
      </c>
      <c r="F108" s="60"/>
    </row>
    <row r="109" spans="3:6" x14ac:dyDescent="0.25">
      <c r="C109" s="57" t="s">
        <v>162</v>
      </c>
      <c r="D109" s="58" t="s">
        <v>161</v>
      </c>
      <c r="E109" s="59">
        <v>1</v>
      </c>
      <c r="F109" s="60"/>
    </row>
    <row r="110" spans="3:6" x14ac:dyDescent="0.25">
      <c r="C110" s="57" t="s">
        <v>164</v>
      </c>
      <c r="D110" s="58" t="s">
        <v>163</v>
      </c>
      <c r="E110" s="59">
        <v>1</v>
      </c>
      <c r="F110" s="60"/>
    </row>
    <row r="111" spans="3:6" x14ac:dyDescent="0.25">
      <c r="C111" s="57" t="s">
        <v>166</v>
      </c>
      <c r="D111" s="58" t="s">
        <v>165</v>
      </c>
      <c r="E111" s="59">
        <v>1</v>
      </c>
      <c r="F111" s="60"/>
    </row>
    <row r="112" spans="3:6" x14ac:dyDescent="0.25">
      <c r="C112" s="57" t="s">
        <v>168</v>
      </c>
      <c r="D112" s="58" t="s">
        <v>167</v>
      </c>
      <c r="E112" s="59">
        <v>1</v>
      </c>
      <c r="F112" s="60"/>
    </row>
    <row r="113" spans="3:6" x14ac:dyDescent="0.25">
      <c r="C113" s="57" t="s">
        <v>170</v>
      </c>
      <c r="D113" s="58" t="s">
        <v>169</v>
      </c>
      <c r="E113" s="59">
        <v>1</v>
      </c>
      <c r="F113" s="60"/>
    </row>
    <row r="114" spans="3:6" x14ac:dyDescent="0.25">
      <c r="C114" s="57" t="s">
        <v>172</v>
      </c>
      <c r="D114" s="58" t="s">
        <v>171</v>
      </c>
      <c r="E114" s="59">
        <v>1</v>
      </c>
      <c r="F114" s="60"/>
    </row>
    <row r="115" spans="3:6" x14ac:dyDescent="0.25">
      <c r="C115" s="57" t="s">
        <v>174</v>
      </c>
      <c r="D115" s="58" t="s">
        <v>173</v>
      </c>
      <c r="E115" s="59">
        <v>1</v>
      </c>
      <c r="F115" s="60"/>
    </row>
    <row r="116" spans="3:6" x14ac:dyDescent="0.25">
      <c r="C116" s="57" t="s">
        <v>176</v>
      </c>
      <c r="D116" s="58" t="s">
        <v>175</v>
      </c>
      <c r="E116" s="59">
        <v>1</v>
      </c>
      <c r="F116" s="60"/>
    </row>
    <row r="117" spans="3:6" x14ac:dyDescent="0.25">
      <c r="C117" s="57" t="s">
        <v>178</v>
      </c>
      <c r="D117" s="58" t="s">
        <v>177</v>
      </c>
      <c r="E117" s="59">
        <v>1</v>
      </c>
      <c r="F117" s="60"/>
    </row>
    <row r="118" spans="3:6" x14ac:dyDescent="0.25">
      <c r="C118" s="57" t="s">
        <v>180</v>
      </c>
      <c r="D118" s="58" t="s">
        <v>179</v>
      </c>
      <c r="E118" s="59">
        <v>1</v>
      </c>
      <c r="F118" s="60"/>
    </row>
    <row r="119" spans="3:6" x14ac:dyDescent="0.25">
      <c r="C119" s="57" t="s">
        <v>182</v>
      </c>
      <c r="D119" s="58" t="s">
        <v>181</v>
      </c>
      <c r="E119" s="59">
        <v>1</v>
      </c>
      <c r="F119" s="60"/>
    </row>
    <row r="120" spans="3:6" x14ac:dyDescent="0.25">
      <c r="C120" s="57" t="s">
        <v>184</v>
      </c>
      <c r="D120" s="58" t="s">
        <v>183</v>
      </c>
      <c r="E120" s="59">
        <v>1</v>
      </c>
      <c r="F120" s="60"/>
    </row>
    <row r="121" spans="3:6" x14ac:dyDescent="0.25">
      <c r="C121" s="57" t="s">
        <v>186</v>
      </c>
      <c r="D121" s="58" t="s">
        <v>185</v>
      </c>
      <c r="E121" s="59">
        <v>1</v>
      </c>
      <c r="F121" s="60"/>
    </row>
    <row r="122" spans="3:6" x14ac:dyDescent="0.25">
      <c r="C122" s="57" t="s">
        <v>188</v>
      </c>
      <c r="D122" s="58" t="s">
        <v>187</v>
      </c>
      <c r="E122" s="59">
        <v>1</v>
      </c>
      <c r="F122" s="60"/>
    </row>
    <row r="123" spans="3:6" x14ac:dyDescent="0.25">
      <c r="C123" s="57" t="s">
        <v>190</v>
      </c>
      <c r="D123" s="58" t="s">
        <v>189</v>
      </c>
      <c r="E123" s="59">
        <v>1</v>
      </c>
      <c r="F123" s="60"/>
    </row>
    <row r="124" spans="3:6" x14ac:dyDescent="0.25">
      <c r="C124" s="57" t="s">
        <v>192</v>
      </c>
      <c r="D124" s="58" t="s">
        <v>191</v>
      </c>
      <c r="E124" s="59">
        <v>1</v>
      </c>
      <c r="F124" s="60"/>
    </row>
    <row r="125" spans="3:6" x14ac:dyDescent="0.25">
      <c r="C125" s="57" t="s">
        <v>194</v>
      </c>
      <c r="D125" s="58" t="s">
        <v>193</v>
      </c>
      <c r="E125" s="59">
        <v>3</v>
      </c>
      <c r="F125" s="60"/>
    </row>
    <row r="126" spans="3:6" x14ac:dyDescent="0.25">
      <c r="C126" s="57" t="s">
        <v>196</v>
      </c>
      <c r="D126" s="58" t="s">
        <v>195</v>
      </c>
      <c r="E126" s="59">
        <v>1</v>
      </c>
      <c r="F126" s="60"/>
    </row>
    <row r="127" spans="3:6" x14ac:dyDescent="0.25">
      <c r="C127" s="57" t="s">
        <v>198</v>
      </c>
      <c r="D127" s="58" t="s">
        <v>197</v>
      </c>
      <c r="E127" s="59">
        <v>1</v>
      </c>
      <c r="F127" s="60"/>
    </row>
    <row r="128" spans="3:6" x14ac:dyDescent="0.25">
      <c r="C128" s="57" t="s">
        <v>200</v>
      </c>
      <c r="D128" s="58" t="s">
        <v>199</v>
      </c>
      <c r="E128" s="59">
        <v>1</v>
      </c>
      <c r="F128" s="60"/>
    </row>
    <row r="129" spans="3:6" x14ac:dyDescent="0.25">
      <c r="C129" s="57" t="s">
        <v>203</v>
      </c>
      <c r="D129" s="58" t="s">
        <v>202</v>
      </c>
      <c r="E129" s="59">
        <v>1</v>
      </c>
      <c r="F129" s="60"/>
    </row>
    <row r="130" spans="3:6" x14ac:dyDescent="0.25">
      <c r="C130" s="57" t="s">
        <v>205</v>
      </c>
      <c r="D130" s="58" t="s">
        <v>204</v>
      </c>
      <c r="E130" s="59">
        <v>1</v>
      </c>
      <c r="F130" s="60"/>
    </row>
    <row r="131" spans="3:6" x14ac:dyDescent="0.25">
      <c r="C131" s="57" t="s">
        <v>207</v>
      </c>
      <c r="D131" s="58" t="s">
        <v>206</v>
      </c>
      <c r="E131" s="59">
        <v>1</v>
      </c>
      <c r="F131" s="60"/>
    </row>
    <row r="132" spans="3:6" x14ac:dyDescent="0.25">
      <c r="C132" s="57" t="s">
        <v>209</v>
      </c>
      <c r="D132" s="58" t="s">
        <v>208</v>
      </c>
      <c r="E132" s="59">
        <v>1</v>
      </c>
      <c r="F132" s="60"/>
    </row>
    <row r="133" spans="3:6" x14ac:dyDescent="0.25">
      <c r="C133" s="57" t="s">
        <v>211</v>
      </c>
      <c r="D133" s="58" t="s">
        <v>210</v>
      </c>
      <c r="E133" s="59">
        <v>3</v>
      </c>
      <c r="F133" s="60"/>
    </row>
    <row r="134" spans="3:6" x14ac:dyDescent="0.25">
      <c r="C134" s="57" t="s">
        <v>213</v>
      </c>
      <c r="D134" s="58" t="s">
        <v>212</v>
      </c>
      <c r="E134" s="59">
        <v>1</v>
      </c>
      <c r="F134" s="60"/>
    </row>
    <row r="135" spans="3:6" x14ac:dyDescent="0.25">
      <c r="C135" s="57" t="s">
        <v>215</v>
      </c>
      <c r="D135" s="58" t="s">
        <v>214</v>
      </c>
      <c r="E135" s="59">
        <v>1</v>
      </c>
      <c r="F135" s="60"/>
    </row>
    <row r="136" spans="3:6" x14ac:dyDescent="0.25">
      <c r="C136" s="57" t="s">
        <v>217</v>
      </c>
      <c r="D136" s="58" t="s">
        <v>216</v>
      </c>
      <c r="E136" s="59">
        <v>1</v>
      </c>
      <c r="F136" s="60"/>
    </row>
    <row r="137" spans="3:6" x14ac:dyDescent="0.25">
      <c r="C137" s="57" t="s">
        <v>219</v>
      </c>
      <c r="D137" s="58" t="s">
        <v>218</v>
      </c>
      <c r="E137" s="59">
        <v>1</v>
      </c>
      <c r="F137" s="60"/>
    </row>
    <row r="138" spans="3:6" x14ac:dyDescent="0.25">
      <c r="C138" s="57" t="s">
        <v>221</v>
      </c>
      <c r="D138" s="58" t="s">
        <v>220</v>
      </c>
      <c r="E138" s="59">
        <v>1</v>
      </c>
      <c r="F138" s="60"/>
    </row>
    <row r="139" spans="3:6" x14ac:dyDescent="0.25">
      <c r="C139" s="57" t="s">
        <v>223</v>
      </c>
      <c r="D139" s="58" t="s">
        <v>222</v>
      </c>
      <c r="E139" s="59">
        <v>1</v>
      </c>
      <c r="F139" s="60"/>
    </row>
    <row r="140" spans="3:6" x14ac:dyDescent="0.25">
      <c r="C140" s="57" t="s">
        <v>225</v>
      </c>
      <c r="D140" s="58" t="s">
        <v>224</v>
      </c>
      <c r="E140" s="59">
        <v>1</v>
      </c>
      <c r="F140" s="60"/>
    </row>
    <row r="141" spans="3:6" x14ac:dyDescent="0.25">
      <c r="C141" s="57" t="s">
        <v>227</v>
      </c>
      <c r="D141" s="58" t="s">
        <v>226</v>
      </c>
      <c r="E141" s="59">
        <v>1</v>
      </c>
      <c r="F141" s="60"/>
    </row>
    <row r="142" spans="3:6" x14ac:dyDescent="0.25">
      <c r="C142" s="57" t="s">
        <v>229</v>
      </c>
      <c r="D142" s="58" t="s">
        <v>228</v>
      </c>
      <c r="E142" s="59">
        <v>1</v>
      </c>
      <c r="F142" s="60"/>
    </row>
    <row r="143" spans="3:6" x14ac:dyDescent="0.25">
      <c r="C143" s="57" t="s">
        <v>231</v>
      </c>
      <c r="D143" s="58" t="s">
        <v>230</v>
      </c>
      <c r="E143" s="59">
        <v>1</v>
      </c>
      <c r="F143" s="60"/>
    </row>
    <row r="144" spans="3:6" x14ac:dyDescent="0.25">
      <c r="C144" s="57" t="s">
        <v>233</v>
      </c>
      <c r="D144" s="58" t="s">
        <v>232</v>
      </c>
      <c r="E144" s="59">
        <v>1</v>
      </c>
      <c r="F144" s="60"/>
    </row>
    <row r="145" spans="3:6" x14ac:dyDescent="0.25">
      <c r="C145" s="57" t="s">
        <v>235</v>
      </c>
      <c r="D145" s="58" t="s">
        <v>234</v>
      </c>
      <c r="E145" s="59">
        <v>1</v>
      </c>
      <c r="F145" s="60"/>
    </row>
    <row r="146" spans="3:6" x14ac:dyDescent="0.25">
      <c r="C146" s="57" t="s">
        <v>237</v>
      </c>
      <c r="D146" s="58" t="s">
        <v>236</v>
      </c>
      <c r="E146" s="59">
        <v>1</v>
      </c>
      <c r="F146" s="60"/>
    </row>
    <row r="147" spans="3:6" x14ac:dyDescent="0.25">
      <c r="C147" s="57" t="s">
        <v>239</v>
      </c>
      <c r="D147" s="58" t="s">
        <v>238</v>
      </c>
      <c r="E147" s="59">
        <v>1</v>
      </c>
      <c r="F147" s="60"/>
    </row>
    <row r="148" spans="3:6" x14ac:dyDescent="0.25">
      <c r="C148" s="57" t="s">
        <v>240</v>
      </c>
      <c r="D148" s="58" t="s">
        <v>820</v>
      </c>
      <c r="E148" s="59">
        <v>1</v>
      </c>
      <c r="F148" s="60"/>
    </row>
    <row r="149" spans="3:6" x14ac:dyDescent="0.25">
      <c r="C149" s="57" t="s">
        <v>242</v>
      </c>
      <c r="D149" s="58" t="s">
        <v>241</v>
      </c>
      <c r="E149" s="59">
        <v>1</v>
      </c>
      <c r="F149" s="60"/>
    </row>
    <row r="150" spans="3:6" x14ac:dyDescent="0.25">
      <c r="C150" s="57" t="s">
        <v>244</v>
      </c>
      <c r="D150" s="58" t="s">
        <v>243</v>
      </c>
      <c r="E150" s="59">
        <v>1</v>
      </c>
      <c r="F150" s="60"/>
    </row>
    <row r="151" spans="3:6" x14ac:dyDescent="0.25">
      <c r="C151" s="57" t="s">
        <v>245</v>
      </c>
      <c r="D151" s="58" t="s">
        <v>848</v>
      </c>
      <c r="E151" s="59">
        <v>1</v>
      </c>
      <c r="F151" s="60"/>
    </row>
    <row r="152" spans="3:6" x14ac:dyDescent="0.25">
      <c r="C152" s="57" t="s">
        <v>247</v>
      </c>
      <c r="D152" s="58" t="s">
        <v>246</v>
      </c>
      <c r="E152" s="59">
        <v>1</v>
      </c>
      <c r="F152" s="60"/>
    </row>
    <row r="153" spans="3:6" x14ac:dyDescent="0.25">
      <c r="C153" s="57" t="s">
        <v>249</v>
      </c>
      <c r="D153" s="58" t="s">
        <v>248</v>
      </c>
      <c r="E153" s="59">
        <v>1</v>
      </c>
      <c r="F153" s="60"/>
    </row>
    <row r="154" spans="3:6" x14ac:dyDescent="0.25">
      <c r="C154" s="57" t="s">
        <v>251</v>
      </c>
      <c r="D154" s="58" t="s">
        <v>250</v>
      </c>
      <c r="E154" s="59">
        <v>1</v>
      </c>
      <c r="F154" s="60"/>
    </row>
    <row r="155" spans="3:6" x14ac:dyDescent="0.25">
      <c r="C155" s="57" t="s">
        <v>544</v>
      </c>
      <c r="D155" s="58" t="s">
        <v>871</v>
      </c>
      <c r="E155" s="59">
        <v>1</v>
      </c>
      <c r="F155" s="60"/>
    </row>
    <row r="156" spans="3:6" x14ac:dyDescent="0.25">
      <c r="C156" s="57" t="s">
        <v>253</v>
      </c>
      <c r="D156" s="58" t="s">
        <v>252</v>
      </c>
      <c r="E156" s="59">
        <v>3</v>
      </c>
      <c r="F156" s="60"/>
    </row>
    <row r="157" spans="3:6" x14ac:dyDescent="0.25">
      <c r="C157" s="57" t="s">
        <v>255</v>
      </c>
      <c r="D157" s="58" t="s">
        <v>254</v>
      </c>
      <c r="E157" s="59">
        <v>1</v>
      </c>
      <c r="F157" s="60"/>
    </row>
    <row r="158" spans="3:6" x14ac:dyDescent="0.25">
      <c r="C158" s="57" t="s">
        <v>257</v>
      </c>
      <c r="D158" s="58" t="s">
        <v>256</v>
      </c>
      <c r="E158" s="59">
        <v>1</v>
      </c>
      <c r="F158" s="60"/>
    </row>
    <row r="159" spans="3:6" x14ac:dyDescent="0.25">
      <c r="C159" s="57" t="s">
        <v>259</v>
      </c>
      <c r="D159" s="58" t="s">
        <v>258</v>
      </c>
      <c r="E159" s="59">
        <v>1</v>
      </c>
      <c r="F159" s="60"/>
    </row>
    <row r="160" spans="3:6" x14ac:dyDescent="0.25">
      <c r="C160" s="57" t="s">
        <v>261</v>
      </c>
      <c r="D160" s="58" t="s">
        <v>260</v>
      </c>
      <c r="E160" s="59">
        <v>1</v>
      </c>
      <c r="F160" s="60"/>
    </row>
    <row r="161" spans="3:6" x14ac:dyDescent="0.25">
      <c r="C161" s="57" t="s">
        <v>263</v>
      </c>
      <c r="D161" s="58" t="s">
        <v>262</v>
      </c>
      <c r="E161" s="59">
        <v>1</v>
      </c>
      <c r="F161" s="60"/>
    </row>
    <row r="162" spans="3:6" x14ac:dyDescent="0.25">
      <c r="C162" s="57" t="s">
        <v>265</v>
      </c>
      <c r="D162" s="58" t="s">
        <v>264</v>
      </c>
      <c r="E162" s="59">
        <v>1</v>
      </c>
      <c r="F162" s="60"/>
    </row>
    <row r="163" spans="3:6" x14ac:dyDescent="0.25">
      <c r="C163" s="57" t="s">
        <v>267</v>
      </c>
      <c r="D163" s="58" t="s">
        <v>266</v>
      </c>
      <c r="E163" s="59">
        <v>1</v>
      </c>
      <c r="F163" s="60"/>
    </row>
    <row r="164" spans="3:6" x14ac:dyDescent="0.25">
      <c r="C164" s="57" t="s">
        <v>269</v>
      </c>
      <c r="D164" s="58" t="s">
        <v>268</v>
      </c>
      <c r="E164" s="59">
        <v>1</v>
      </c>
      <c r="F164" s="60"/>
    </row>
    <row r="165" spans="3:6" x14ac:dyDescent="0.25">
      <c r="C165" s="57" t="s">
        <v>271</v>
      </c>
      <c r="D165" s="58" t="s">
        <v>270</v>
      </c>
      <c r="E165" s="59">
        <v>1</v>
      </c>
      <c r="F165" s="60"/>
    </row>
    <row r="166" spans="3:6" x14ac:dyDescent="0.25">
      <c r="C166" s="57" t="s">
        <v>273</v>
      </c>
      <c r="D166" s="58" t="s">
        <v>272</v>
      </c>
      <c r="E166" s="59">
        <v>1</v>
      </c>
      <c r="F166" s="60"/>
    </row>
    <row r="167" spans="3:6" x14ac:dyDescent="0.25">
      <c r="C167" s="57" t="s">
        <v>275</v>
      </c>
      <c r="D167" s="58" t="s">
        <v>274</v>
      </c>
      <c r="E167" s="59">
        <v>3</v>
      </c>
      <c r="F167" s="60"/>
    </row>
    <row r="168" spans="3:6" x14ac:dyDescent="0.25">
      <c r="C168" s="57" t="s">
        <v>277</v>
      </c>
      <c r="D168" s="58" t="s">
        <v>276</v>
      </c>
      <c r="E168" s="59">
        <v>1</v>
      </c>
      <c r="F168" s="60"/>
    </row>
    <row r="169" spans="3:6" x14ac:dyDescent="0.25">
      <c r="C169" s="57" t="s">
        <v>279</v>
      </c>
      <c r="D169" s="58" t="s">
        <v>278</v>
      </c>
      <c r="E169" s="59">
        <v>1</v>
      </c>
      <c r="F169" s="60"/>
    </row>
    <row r="170" spans="3:6" x14ac:dyDescent="0.25">
      <c r="C170" s="57" t="s">
        <v>281</v>
      </c>
      <c r="D170" s="58" t="s">
        <v>280</v>
      </c>
      <c r="E170" s="59">
        <v>1</v>
      </c>
      <c r="F170" s="60"/>
    </row>
    <row r="171" spans="3:6" x14ac:dyDescent="0.25">
      <c r="C171" s="57" t="s">
        <v>283</v>
      </c>
      <c r="D171" s="58" t="s">
        <v>282</v>
      </c>
      <c r="E171" s="59">
        <v>1</v>
      </c>
      <c r="F171" s="60"/>
    </row>
    <row r="172" spans="3:6" x14ac:dyDescent="0.25">
      <c r="C172" s="57" t="s">
        <v>285</v>
      </c>
      <c r="D172" s="58" t="s">
        <v>284</v>
      </c>
      <c r="E172" s="59">
        <v>1</v>
      </c>
      <c r="F172" s="60"/>
    </row>
    <row r="173" spans="3:6" x14ac:dyDescent="0.25">
      <c r="C173" s="57" t="s">
        <v>286</v>
      </c>
      <c r="D173" s="58" t="s">
        <v>849</v>
      </c>
      <c r="E173" s="59">
        <v>1</v>
      </c>
      <c r="F173" s="60"/>
    </row>
    <row r="174" spans="3:6" x14ac:dyDescent="0.25">
      <c r="C174" s="57" t="s">
        <v>288</v>
      </c>
      <c r="D174" s="58" t="s">
        <v>287</v>
      </c>
      <c r="E174" s="59">
        <v>1</v>
      </c>
      <c r="F174" s="60"/>
    </row>
    <row r="175" spans="3:6" x14ac:dyDescent="0.25">
      <c r="C175" s="57" t="s">
        <v>290</v>
      </c>
      <c r="D175" s="58" t="s">
        <v>289</v>
      </c>
      <c r="E175" s="59">
        <v>1</v>
      </c>
      <c r="F175" s="60"/>
    </row>
    <row r="176" spans="3:6" x14ac:dyDescent="0.25">
      <c r="C176" s="57" t="s">
        <v>292</v>
      </c>
      <c r="D176" s="58" t="s">
        <v>291</v>
      </c>
      <c r="E176" s="59">
        <v>1</v>
      </c>
      <c r="F176" s="60"/>
    </row>
    <row r="177" spans="3:6" x14ac:dyDescent="0.25">
      <c r="C177" s="57" t="s">
        <v>294</v>
      </c>
      <c r="D177" s="58" t="s">
        <v>293</v>
      </c>
      <c r="E177" s="59">
        <v>1</v>
      </c>
      <c r="F177" s="60"/>
    </row>
    <row r="178" spans="3:6" x14ac:dyDescent="0.25">
      <c r="C178" s="57" t="s">
        <v>296</v>
      </c>
      <c r="D178" s="58" t="s">
        <v>295</v>
      </c>
      <c r="E178" s="59">
        <v>1</v>
      </c>
      <c r="F178" s="60"/>
    </row>
    <row r="179" spans="3:6" x14ac:dyDescent="0.25">
      <c r="C179" s="57" t="s">
        <v>298</v>
      </c>
      <c r="D179" s="58" t="s">
        <v>297</v>
      </c>
      <c r="E179" s="59">
        <v>1</v>
      </c>
      <c r="F179" s="60"/>
    </row>
    <row r="180" spans="3:6" x14ac:dyDescent="0.25">
      <c r="C180" s="57" t="s">
        <v>300</v>
      </c>
      <c r="D180" s="58" t="s">
        <v>299</v>
      </c>
      <c r="E180" s="59">
        <v>1</v>
      </c>
      <c r="F180" s="60"/>
    </row>
    <row r="181" spans="3:6" x14ac:dyDescent="0.25">
      <c r="C181" s="57" t="s">
        <v>302</v>
      </c>
      <c r="D181" s="58" t="s">
        <v>301</v>
      </c>
      <c r="E181" s="59">
        <v>1</v>
      </c>
      <c r="F181" s="60"/>
    </row>
    <row r="182" spans="3:6" x14ac:dyDescent="0.25">
      <c r="C182" s="57" t="s">
        <v>304</v>
      </c>
      <c r="D182" s="58" t="s">
        <v>303</v>
      </c>
      <c r="E182" s="59">
        <v>1</v>
      </c>
      <c r="F182" s="60"/>
    </row>
    <row r="183" spans="3:6" x14ac:dyDescent="0.25">
      <c r="C183" s="57" t="s">
        <v>306</v>
      </c>
      <c r="D183" s="58" t="s">
        <v>305</v>
      </c>
      <c r="E183" s="59">
        <v>1</v>
      </c>
      <c r="F183" s="60"/>
    </row>
    <row r="184" spans="3:6" x14ac:dyDescent="0.25">
      <c r="C184" s="57" t="s">
        <v>308</v>
      </c>
      <c r="D184" s="58" t="s">
        <v>307</v>
      </c>
      <c r="E184" s="59">
        <v>1</v>
      </c>
      <c r="F184" s="60"/>
    </row>
    <row r="185" spans="3:6" x14ac:dyDescent="0.25">
      <c r="C185" s="57" t="s">
        <v>310</v>
      </c>
      <c r="D185" s="58" t="s">
        <v>309</v>
      </c>
      <c r="E185" s="59">
        <v>1</v>
      </c>
      <c r="F185" s="60"/>
    </row>
    <row r="186" spans="3:6" x14ac:dyDescent="0.25">
      <c r="C186" s="57" t="s">
        <v>312</v>
      </c>
      <c r="D186" s="58" t="s">
        <v>311</v>
      </c>
      <c r="E186" s="59">
        <v>1</v>
      </c>
      <c r="F186" s="60"/>
    </row>
    <row r="187" spans="3:6" x14ac:dyDescent="0.25">
      <c r="C187" s="57" t="s">
        <v>313</v>
      </c>
      <c r="D187" s="58" t="s">
        <v>850</v>
      </c>
      <c r="E187" s="59">
        <v>1</v>
      </c>
      <c r="F187" s="60"/>
    </row>
    <row r="188" spans="3:6" x14ac:dyDescent="0.25">
      <c r="C188" s="57" t="s">
        <v>315</v>
      </c>
      <c r="D188" s="58" t="s">
        <v>314</v>
      </c>
      <c r="E188" s="59">
        <v>1</v>
      </c>
      <c r="F188" s="60"/>
    </row>
    <row r="189" spans="3:6" x14ac:dyDescent="0.25">
      <c r="C189" s="57" t="s">
        <v>317</v>
      </c>
      <c r="D189" s="58" t="s">
        <v>316</v>
      </c>
      <c r="E189" s="59">
        <v>1</v>
      </c>
      <c r="F189" s="60"/>
    </row>
    <row r="190" spans="3:6" x14ac:dyDescent="0.25">
      <c r="C190" s="57" t="s">
        <v>319</v>
      </c>
      <c r="D190" s="58" t="s">
        <v>318</v>
      </c>
      <c r="E190" s="59">
        <v>1</v>
      </c>
      <c r="F190" s="60"/>
    </row>
    <row r="191" spans="3:6" x14ac:dyDescent="0.25">
      <c r="C191" s="57" t="s">
        <v>321</v>
      </c>
      <c r="D191" s="58" t="s">
        <v>320</v>
      </c>
      <c r="E191" s="59">
        <v>1</v>
      </c>
      <c r="F191" s="60"/>
    </row>
    <row r="192" spans="3:6" x14ac:dyDescent="0.25">
      <c r="C192" s="57" t="s">
        <v>322</v>
      </c>
      <c r="D192" s="58" t="s">
        <v>822</v>
      </c>
      <c r="E192" s="59">
        <v>1</v>
      </c>
      <c r="F192" s="60"/>
    </row>
    <row r="193" spans="3:6" x14ac:dyDescent="0.25">
      <c r="C193" s="57" t="s">
        <v>324</v>
      </c>
      <c r="D193" s="58" t="s">
        <v>323</v>
      </c>
      <c r="E193" s="59">
        <v>1</v>
      </c>
      <c r="F193" s="60"/>
    </row>
    <row r="194" spans="3:6" x14ac:dyDescent="0.25">
      <c r="C194" s="57" t="s">
        <v>326</v>
      </c>
      <c r="D194" s="58" t="s">
        <v>325</v>
      </c>
      <c r="E194" s="59">
        <v>1</v>
      </c>
      <c r="F194" s="60"/>
    </row>
    <row r="195" spans="3:6" x14ac:dyDescent="0.25">
      <c r="C195" s="57" t="s">
        <v>328</v>
      </c>
      <c r="D195" s="58" t="s">
        <v>327</v>
      </c>
      <c r="E195" s="59">
        <v>1</v>
      </c>
      <c r="F195" s="60"/>
    </row>
    <row r="196" spans="3:6" x14ac:dyDescent="0.25">
      <c r="C196" s="57" t="s">
        <v>330</v>
      </c>
      <c r="D196" s="58" t="s">
        <v>329</v>
      </c>
      <c r="E196" s="59">
        <v>1</v>
      </c>
      <c r="F196" s="60"/>
    </row>
    <row r="197" spans="3:6" x14ac:dyDescent="0.25">
      <c r="C197" s="57" t="s">
        <v>332</v>
      </c>
      <c r="D197" s="58" t="s">
        <v>331</v>
      </c>
      <c r="E197" s="59">
        <v>1</v>
      </c>
      <c r="F197" s="60"/>
    </row>
    <row r="198" spans="3:6" x14ac:dyDescent="0.25">
      <c r="C198" s="57" t="s">
        <v>334</v>
      </c>
      <c r="D198" s="58" t="s">
        <v>333</v>
      </c>
      <c r="E198" s="59">
        <v>1</v>
      </c>
      <c r="F198" s="60"/>
    </row>
    <row r="199" spans="3:6" x14ac:dyDescent="0.25">
      <c r="C199" s="57" t="s">
        <v>335</v>
      </c>
      <c r="D199" s="58" t="s">
        <v>823</v>
      </c>
      <c r="E199" s="59">
        <v>1</v>
      </c>
      <c r="F199" s="60"/>
    </row>
    <row r="200" spans="3:6" x14ac:dyDescent="0.25">
      <c r="C200" s="57" t="s">
        <v>337</v>
      </c>
      <c r="D200" s="58" t="s">
        <v>336</v>
      </c>
      <c r="E200" s="59">
        <v>1</v>
      </c>
      <c r="F200" s="60"/>
    </row>
    <row r="201" spans="3:6" x14ac:dyDescent="0.25">
      <c r="C201" s="57" t="s">
        <v>339</v>
      </c>
      <c r="D201" s="58" t="s">
        <v>338</v>
      </c>
      <c r="E201" s="59">
        <v>1</v>
      </c>
      <c r="F201" s="60"/>
    </row>
    <row r="202" spans="3:6" x14ac:dyDescent="0.25">
      <c r="C202" s="57" t="s">
        <v>340</v>
      </c>
      <c r="D202" s="58" t="s">
        <v>851</v>
      </c>
      <c r="E202" s="59">
        <v>1</v>
      </c>
      <c r="F202" s="60"/>
    </row>
    <row r="203" spans="3:6" x14ac:dyDescent="0.25">
      <c r="C203" s="57" t="s">
        <v>342</v>
      </c>
      <c r="D203" s="58" t="s">
        <v>341</v>
      </c>
      <c r="E203" s="59">
        <v>1</v>
      </c>
      <c r="F203" s="60"/>
    </row>
    <row r="204" spans="3:6" x14ac:dyDescent="0.25">
      <c r="C204" s="57" t="s">
        <v>344</v>
      </c>
      <c r="D204" s="58" t="s">
        <v>343</v>
      </c>
      <c r="E204" s="59">
        <v>1</v>
      </c>
      <c r="F204" s="60"/>
    </row>
    <row r="205" spans="3:6" x14ac:dyDescent="0.25">
      <c r="C205" s="57" t="s">
        <v>346</v>
      </c>
      <c r="D205" s="58" t="s">
        <v>345</v>
      </c>
      <c r="E205" s="59">
        <v>1</v>
      </c>
      <c r="F205" s="60"/>
    </row>
    <row r="206" spans="3:6" x14ac:dyDescent="0.25">
      <c r="C206" s="57" t="s">
        <v>347</v>
      </c>
      <c r="D206" s="58" t="s">
        <v>824</v>
      </c>
      <c r="E206" s="59">
        <v>1</v>
      </c>
      <c r="F206" s="60"/>
    </row>
    <row r="207" spans="3:6" x14ac:dyDescent="0.25">
      <c r="C207" s="57" t="s">
        <v>348</v>
      </c>
      <c r="D207" s="58" t="s">
        <v>852</v>
      </c>
      <c r="E207" s="59">
        <v>1</v>
      </c>
      <c r="F207" s="60"/>
    </row>
    <row r="208" spans="3:6" x14ac:dyDescent="0.25">
      <c r="C208" s="57" t="s">
        <v>350</v>
      </c>
      <c r="D208" s="58" t="s">
        <v>349</v>
      </c>
      <c r="E208" s="59">
        <v>1</v>
      </c>
      <c r="F208" s="60"/>
    </row>
    <row r="209" spans="3:6" x14ac:dyDescent="0.25">
      <c r="C209" s="57" t="s">
        <v>352</v>
      </c>
      <c r="D209" s="58" t="s">
        <v>351</v>
      </c>
      <c r="E209" s="59">
        <v>1</v>
      </c>
      <c r="F209" s="60"/>
    </row>
    <row r="210" spans="3:6" x14ac:dyDescent="0.25">
      <c r="C210" s="57" t="s">
        <v>354</v>
      </c>
      <c r="D210" s="58" t="s">
        <v>353</v>
      </c>
      <c r="E210" s="59">
        <v>1</v>
      </c>
      <c r="F210" s="60"/>
    </row>
    <row r="211" spans="3:6" x14ac:dyDescent="0.25">
      <c r="C211" s="57" t="s">
        <v>356</v>
      </c>
      <c r="D211" s="58" t="s">
        <v>355</v>
      </c>
      <c r="E211" s="59">
        <v>1</v>
      </c>
      <c r="F211" s="60"/>
    </row>
    <row r="212" spans="3:6" x14ac:dyDescent="0.25">
      <c r="C212" s="57" t="s">
        <v>358</v>
      </c>
      <c r="D212" s="58" t="s">
        <v>357</v>
      </c>
      <c r="E212" s="59">
        <v>1</v>
      </c>
      <c r="F212" s="60"/>
    </row>
    <row r="213" spans="3:6" x14ac:dyDescent="0.25">
      <c r="C213" s="57" t="s">
        <v>360</v>
      </c>
      <c r="D213" s="58" t="s">
        <v>359</v>
      </c>
      <c r="E213" s="59">
        <v>1</v>
      </c>
      <c r="F213" s="60"/>
    </row>
    <row r="214" spans="3:6" x14ac:dyDescent="0.25">
      <c r="C214" s="57" t="s">
        <v>362</v>
      </c>
      <c r="D214" s="58" t="s">
        <v>361</v>
      </c>
      <c r="E214" s="59">
        <v>1</v>
      </c>
      <c r="F214" s="60"/>
    </row>
    <row r="215" spans="3:6" x14ac:dyDescent="0.25">
      <c r="C215" s="57" t="s">
        <v>364</v>
      </c>
      <c r="D215" s="58" t="s">
        <v>363</v>
      </c>
      <c r="E215" s="59">
        <v>1</v>
      </c>
      <c r="F215" s="60"/>
    </row>
    <row r="216" spans="3:6" x14ac:dyDescent="0.25">
      <c r="C216" s="57" t="s">
        <v>366</v>
      </c>
      <c r="D216" s="58" t="s">
        <v>365</v>
      </c>
      <c r="E216" s="59">
        <v>1</v>
      </c>
      <c r="F216" s="60"/>
    </row>
    <row r="217" spans="3:6" x14ac:dyDescent="0.25">
      <c r="C217" s="57" t="s">
        <v>368</v>
      </c>
      <c r="D217" s="58" t="s">
        <v>367</v>
      </c>
      <c r="E217" s="59">
        <v>1</v>
      </c>
      <c r="F217" s="60"/>
    </row>
    <row r="218" spans="3:6" x14ac:dyDescent="0.25">
      <c r="C218" s="57" t="s">
        <v>370</v>
      </c>
      <c r="D218" s="58" t="s">
        <v>369</v>
      </c>
      <c r="E218" s="59">
        <v>1</v>
      </c>
      <c r="F218" s="60"/>
    </row>
    <row r="219" spans="3:6" x14ac:dyDescent="0.25">
      <c r="C219" s="57" t="s">
        <v>372</v>
      </c>
      <c r="D219" s="58" t="s">
        <v>371</v>
      </c>
      <c r="E219" s="59">
        <v>1</v>
      </c>
      <c r="F219" s="60"/>
    </row>
    <row r="220" spans="3:6" x14ac:dyDescent="0.25">
      <c r="C220" s="57" t="s">
        <v>374</v>
      </c>
      <c r="D220" s="58" t="s">
        <v>373</v>
      </c>
      <c r="E220" s="59">
        <v>1</v>
      </c>
      <c r="F220" s="60"/>
    </row>
    <row r="221" spans="3:6" x14ac:dyDescent="0.25">
      <c r="C221" s="57" t="s">
        <v>376</v>
      </c>
      <c r="D221" s="58" t="s">
        <v>375</v>
      </c>
      <c r="E221" s="59">
        <v>1</v>
      </c>
      <c r="F221" s="60"/>
    </row>
    <row r="222" spans="3:6" x14ac:dyDescent="0.25">
      <c r="C222" s="57" t="s">
        <v>378</v>
      </c>
      <c r="D222" s="58" t="s">
        <v>377</v>
      </c>
      <c r="E222" s="59">
        <v>1</v>
      </c>
      <c r="F222" s="60"/>
    </row>
    <row r="223" spans="3:6" x14ac:dyDescent="0.25">
      <c r="C223" s="57" t="s">
        <v>380</v>
      </c>
      <c r="D223" s="58" t="s">
        <v>379</v>
      </c>
      <c r="E223" s="59">
        <v>1</v>
      </c>
      <c r="F223" s="60"/>
    </row>
    <row r="224" spans="3:6" x14ac:dyDescent="0.25">
      <c r="C224" s="57" t="s">
        <v>382</v>
      </c>
      <c r="D224" s="58" t="s">
        <v>381</v>
      </c>
      <c r="E224" s="59">
        <v>1</v>
      </c>
      <c r="F224" s="60"/>
    </row>
    <row r="225" spans="3:6" x14ac:dyDescent="0.25">
      <c r="C225" s="57" t="s">
        <v>384</v>
      </c>
      <c r="D225" s="58" t="s">
        <v>383</v>
      </c>
      <c r="E225" s="59">
        <v>1</v>
      </c>
      <c r="F225" s="60"/>
    </row>
    <row r="226" spans="3:6" x14ac:dyDescent="0.25">
      <c r="C226" s="57" t="s">
        <v>386</v>
      </c>
      <c r="D226" s="58" t="s">
        <v>385</v>
      </c>
      <c r="E226" s="59">
        <v>1</v>
      </c>
      <c r="F226" s="60"/>
    </row>
    <row r="227" spans="3:6" x14ac:dyDescent="0.25">
      <c r="C227" s="57" t="s">
        <v>388</v>
      </c>
      <c r="D227" s="58" t="s">
        <v>387</v>
      </c>
      <c r="E227" s="59">
        <v>1</v>
      </c>
      <c r="F227" s="60"/>
    </row>
    <row r="228" spans="3:6" x14ac:dyDescent="0.25">
      <c r="C228" s="57" t="s">
        <v>390</v>
      </c>
      <c r="D228" s="58" t="s">
        <v>389</v>
      </c>
      <c r="E228" s="59">
        <v>1</v>
      </c>
      <c r="F228" s="60"/>
    </row>
    <row r="229" spans="3:6" x14ac:dyDescent="0.25">
      <c r="C229" s="57" t="s">
        <v>392</v>
      </c>
      <c r="D229" s="58" t="s">
        <v>391</v>
      </c>
      <c r="E229" s="59">
        <v>1</v>
      </c>
      <c r="F229" s="60"/>
    </row>
    <row r="230" spans="3:6" x14ac:dyDescent="0.25">
      <c r="C230" s="57" t="s">
        <v>394</v>
      </c>
      <c r="D230" s="58" t="s">
        <v>393</v>
      </c>
      <c r="E230" s="59">
        <v>1</v>
      </c>
      <c r="F230" s="60"/>
    </row>
    <row r="231" spans="3:6" x14ac:dyDescent="0.25">
      <c r="C231" s="57" t="s">
        <v>396</v>
      </c>
      <c r="D231" s="58" t="s">
        <v>395</v>
      </c>
      <c r="E231" s="59">
        <v>1</v>
      </c>
      <c r="F231" s="60"/>
    </row>
    <row r="232" spans="3:6" x14ac:dyDescent="0.25">
      <c r="C232" s="57" t="s">
        <v>398</v>
      </c>
      <c r="D232" s="58" t="s">
        <v>397</v>
      </c>
      <c r="E232" s="59">
        <v>1</v>
      </c>
      <c r="F232" s="60"/>
    </row>
    <row r="233" spans="3:6" x14ac:dyDescent="0.25">
      <c r="C233" s="57" t="s">
        <v>400</v>
      </c>
      <c r="D233" s="58" t="s">
        <v>399</v>
      </c>
      <c r="E233" s="59">
        <v>1</v>
      </c>
      <c r="F233" s="60"/>
    </row>
    <row r="234" spans="3:6" x14ac:dyDescent="0.25">
      <c r="C234" s="57" t="s">
        <v>402</v>
      </c>
      <c r="D234" s="58" t="s">
        <v>401</v>
      </c>
      <c r="E234" s="59">
        <v>1</v>
      </c>
      <c r="F234" s="60"/>
    </row>
    <row r="235" spans="3:6" x14ac:dyDescent="0.25">
      <c r="C235" s="57" t="s">
        <v>404</v>
      </c>
      <c r="D235" s="58" t="s">
        <v>403</v>
      </c>
      <c r="E235" s="59">
        <v>1</v>
      </c>
      <c r="F235" s="60"/>
    </row>
    <row r="236" spans="3:6" x14ac:dyDescent="0.25">
      <c r="C236" s="57" t="s">
        <v>406</v>
      </c>
      <c r="D236" s="58" t="s">
        <v>405</v>
      </c>
      <c r="E236" s="59">
        <v>1</v>
      </c>
      <c r="F236" s="60"/>
    </row>
    <row r="237" spans="3:6" x14ac:dyDescent="0.25">
      <c r="C237" s="57" t="s">
        <v>408</v>
      </c>
      <c r="D237" s="58" t="s">
        <v>407</v>
      </c>
      <c r="E237" s="59">
        <v>1</v>
      </c>
      <c r="F237" s="60"/>
    </row>
    <row r="238" spans="3:6" x14ac:dyDescent="0.25">
      <c r="C238" s="57" t="s">
        <v>410</v>
      </c>
      <c r="D238" s="58" t="s">
        <v>409</v>
      </c>
      <c r="E238" s="59">
        <v>1</v>
      </c>
      <c r="F238" s="60"/>
    </row>
    <row r="239" spans="3:6" x14ac:dyDescent="0.25">
      <c r="C239" s="57" t="s">
        <v>412</v>
      </c>
      <c r="D239" s="58" t="s">
        <v>411</v>
      </c>
      <c r="E239" s="59">
        <v>1</v>
      </c>
      <c r="F239" s="60"/>
    </row>
    <row r="240" spans="3:6" x14ac:dyDescent="0.25">
      <c r="C240" s="57" t="s">
        <v>414</v>
      </c>
      <c r="D240" s="58" t="s">
        <v>413</v>
      </c>
      <c r="E240" s="59">
        <v>1</v>
      </c>
      <c r="F240" s="60"/>
    </row>
    <row r="241" spans="3:6" x14ac:dyDescent="0.25">
      <c r="C241" s="57" t="s">
        <v>416</v>
      </c>
      <c r="D241" s="58" t="s">
        <v>415</v>
      </c>
      <c r="E241" s="59">
        <v>1</v>
      </c>
      <c r="F241" s="60"/>
    </row>
    <row r="242" spans="3:6" x14ac:dyDescent="0.25">
      <c r="C242" s="57" t="s">
        <v>418</v>
      </c>
      <c r="D242" s="58" t="s">
        <v>417</v>
      </c>
      <c r="E242" s="59">
        <v>1</v>
      </c>
      <c r="F242" s="60"/>
    </row>
    <row r="243" spans="3:6" x14ac:dyDescent="0.25">
      <c r="C243" s="57" t="s">
        <v>419</v>
      </c>
      <c r="D243" s="58" t="s">
        <v>825</v>
      </c>
      <c r="E243" s="59">
        <v>1</v>
      </c>
      <c r="F243" s="60"/>
    </row>
    <row r="244" spans="3:6" x14ac:dyDescent="0.25">
      <c r="C244" s="57" t="s">
        <v>421</v>
      </c>
      <c r="D244" s="58" t="s">
        <v>420</v>
      </c>
      <c r="E244" s="59">
        <v>1</v>
      </c>
      <c r="F244" s="60"/>
    </row>
    <row r="245" spans="3:6" x14ac:dyDescent="0.25">
      <c r="C245" s="57" t="s">
        <v>423</v>
      </c>
      <c r="D245" s="58" t="s">
        <v>422</v>
      </c>
      <c r="E245" s="59">
        <v>1</v>
      </c>
      <c r="F245" s="60"/>
    </row>
    <row r="246" spans="3:6" x14ac:dyDescent="0.25">
      <c r="C246" s="57" t="s">
        <v>425</v>
      </c>
      <c r="D246" s="58" t="s">
        <v>424</v>
      </c>
      <c r="E246" s="59">
        <v>1</v>
      </c>
      <c r="F246" s="60"/>
    </row>
    <row r="247" spans="3:6" x14ac:dyDescent="0.25">
      <c r="C247" s="57" t="s">
        <v>427</v>
      </c>
      <c r="D247" s="58" t="s">
        <v>426</v>
      </c>
      <c r="E247" s="59">
        <v>1</v>
      </c>
      <c r="F247" s="60"/>
    </row>
    <row r="248" spans="3:6" x14ac:dyDescent="0.25">
      <c r="C248" s="57" t="s">
        <v>429</v>
      </c>
      <c r="D248" s="58" t="s">
        <v>428</v>
      </c>
      <c r="E248" s="59">
        <v>1</v>
      </c>
      <c r="F248" s="60"/>
    </row>
    <row r="249" spans="3:6" x14ac:dyDescent="0.25">
      <c r="C249" s="57" t="s">
        <v>431</v>
      </c>
      <c r="D249" s="58" t="s">
        <v>430</v>
      </c>
      <c r="E249" s="59">
        <v>3</v>
      </c>
      <c r="F249" s="60"/>
    </row>
    <row r="250" spans="3:6" x14ac:dyDescent="0.25">
      <c r="C250" s="57" t="s">
        <v>433</v>
      </c>
      <c r="D250" s="58" t="s">
        <v>432</v>
      </c>
      <c r="E250" s="59">
        <v>1</v>
      </c>
      <c r="F250" s="60"/>
    </row>
    <row r="251" spans="3:6" x14ac:dyDescent="0.25">
      <c r="C251" s="57" t="s">
        <v>435</v>
      </c>
      <c r="D251" s="58" t="s">
        <v>434</v>
      </c>
      <c r="E251" s="59">
        <v>1</v>
      </c>
      <c r="F251" s="60"/>
    </row>
    <row r="252" spans="3:6" x14ac:dyDescent="0.25">
      <c r="C252" s="57" t="s">
        <v>437</v>
      </c>
      <c r="D252" s="58" t="s">
        <v>436</v>
      </c>
      <c r="E252" s="59">
        <v>1</v>
      </c>
      <c r="F252" s="60"/>
    </row>
    <row r="253" spans="3:6" x14ac:dyDescent="0.25">
      <c r="C253" s="57" t="s">
        <v>439</v>
      </c>
      <c r="D253" s="58" t="s">
        <v>438</v>
      </c>
      <c r="E253" s="59">
        <v>1</v>
      </c>
      <c r="F253" s="60"/>
    </row>
    <row r="254" spans="3:6" x14ac:dyDescent="0.25">
      <c r="C254" s="57" t="s">
        <v>441</v>
      </c>
      <c r="D254" s="58" t="s">
        <v>440</v>
      </c>
      <c r="E254" s="59">
        <v>1</v>
      </c>
      <c r="F254" s="60"/>
    </row>
    <row r="255" spans="3:6" x14ac:dyDescent="0.25">
      <c r="C255" s="57" t="s">
        <v>443</v>
      </c>
      <c r="D255" s="58" t="s">
        <v>442</v>
      </c>
      <c r="E255" s="59">
        <v>1</v>
      </c>
      <c r="F255" s="60"/>
    </row>
    <row r="256" spans="3:6" x14ac:dyDescent="0.25">
      <c r="C256" s="57" t="s">
        <v>445</v>
      </c>
      <c r="D256" s="58" t="s">
        <v>444</v>
      </c>
      <c r="E256" s="59">
        <v>1</v>
      </c>
      <c r="F256" s="60"/>
    </row>
    <row r="257" spans="3:6" x14ac:dyDescent="0.25">
      <c r="C257" s="57" t="s">
        <v>447</v>
      </c>
      <c r="D257" s="58" t="s">
        <v>446</v>
      </c>
      <c r="E257" s="59">
        <v>1</v>
      </c>
      <c r="F257" s="60"/>
    </row>
    <row r="258" spans="3:6" x14ac:dyDescent="0.25">
      <c r="C258" s="57" t="s">
        <v>449</v>
      </c>
      <c r="D258" s="58" t="s">
        <v>448</v>
      </c>
      <c r="E258" s="59">
        <v>1</v>
      </c>
      <c r="F258" s="60"/>
    </row>
    <row r="259" spans="3:6" x14ac:dyDescent="0.25">
      <c r="C259" s="57" t="s">
        <v>451</v>
      </c>
      <c r="D259" s="58" t="s">
        <v>450</v>
      </c>
      <c r="E259" s="59">
        <v>1</v>
      </c>
      <c r="F259" s="60"/>
    </row>
    <row r="260" spans="3:6" x14ac:dyDescent="0.25">
      <c r="C260" s="57" t="s">
        <v>453</v>
      </c>
      <c r="D260" s="58" t="s">
        <v>452</v>
      </c>
      <c r="E260" s="59">
        <v>1</v>
      </c>
      <c r="F260" s="60"/>
    </row>
    <row r="261" spans="3:6" x14ac:dyDescent="0.25">
      <c r="C261" s="57" t="s">
        <v>455</v>
      </c>
      <c r="D261" s="58" t="s">
        <v>454</v>
      </c>
      <c r="E261" s="59">
        <v>3</v>
      </c>
      <c r="F261" s="60"/>
    </row>
    <row r="262" spans="3:6" x14ac:dyDescent="0.25">
      <c r="C262" s="57" t="s">
        <v>457</v>
      </c>
      <c r="D262" s="58" t="s">
        <v>456</v>
      </c>
      <c r="E262" s="59">
        <v>1</v>
      </c>
      <c r="F262" s="60"/>
    </row>
    <row r="263" spans="3:6" x14ac:dyDescent="0.25">
      <c r="C263" s="57" t="s">
        <v>459</v>
      </c>
      <c r="D263" s="58" t="s">
        <v>458</v>
      </c>
      <c r="E263" s="59">
        <v>5</v>
      </c>
      <c r="F263" s="60"/>
    </row>
    <row r="264" spans="3:6" x14ac:dyDescent="0.25">
      <c r="C264" s="57" t="s">
        <v>461</v>
      </c>
      <c r="D264" s="58" t="s">
        <v>460</v>
      </c>
      <c r="E264" s="59">
        <v>1</v>
      </c>
      <c r="F264" s="60"/>
    </row>
    <row r="265" spans="3:6" x14ac:dyDescent="0.25">
      <c r="C265" s="57" t="s">
        <v>463</v>
      </c>
      <c r="D265" s="58" t="s">
        <v>462</v>
      </c>
      <c r="E265" s="59">
        <v>1</v>
      </c>
      <c r="F265" s="60"/>
    </row>
    <row r="266" spans="3:6" x14ac:dyDescent="0.25">
      <c r="C266" s="57" t="s">
        <v>465</v>
      </c>
      <c r="D266" s="58" t="s">
        <v>464</v>
      </c>
      <c r="E266" s="59">
        <v>1</v>
      </c>
      <c r="F266" s="60"/>
    </row>
    <row r="267" spans="3:6" x14ac:dyDescent="0.25">
      <c r="C267" s="57" t="s">
        <v>467</v>
      </c>
      <c r="D267" s="58" t="s">
        <v>466</v>
      </c>
      <c r="E267" s="59">
        <v>1</v>
      </c>
      <c r="F267" s="60"/>
    </row>
    <row r="268" spans="3:6" x14ac:dyDescent="0.25">
      <c r="C268" s="57" t="s">
        <v>469</v>
      </c>
      <c r="D268" s="58" t="s">
        <v>468</v>
      </c>
      <c r="E268" s="59">
        <v>1</v>
      </c>
      <c r="F268" s="60"/>
    </row>
    <row r="269" spans="3:6" x14ac:dyDescent="0.25">
      <c r="C269" s="57" t="s">
        <v>470</v>
      </c>
      <c r="D269" s="58" t="s">
        <v>828</v>
      </c>
      <c r="E269" s="59">
        <v>1</v>
      </c>
      <c r="F269" s="60"/>
    </row>
    <row r="270" spans="3:6" x14ac:dyDescent="0.25">
      <c r="C270" s="57" t="s">
        <v>471</v>
      </c>
      <c r="D270" s="58" t="s">
        <v>829</v>
      </c>
      <c r="E270" s="59">
        <v>1</v>
      </c>
      <c r="F270" s="60"/>
    </row>
    <row r="271" spans="3:6" x14ac:dyDescent="0.25">
      <c r="C271" s="57" t="s">
        <v>473</v>
      </c>
      <c r="D271" s="58" t="s">
        <v>472</v>
      </c>
      <c r="E271" s="59">
        <v>1</v>
      </c>
      <c r="F271" s="60"/>
    </row>
    <row r="272" spans="3:6" x14ac:dyDescent="0.25">
      <c r="C272" s="57" t="s">
        <v>475</v>
      </c>
      <c r="D272" s="58" t="s">
        <v>474</v>
      </c>
      <c r="E272" s="59">
        <v>1</v>
      </c>
      <c r="F272" s="60"/>
    </row>
    <row r="273" spans="3:6" x14ac:dyDescent="0.25">
      <c r="C273" s="57" t="s">
        <v>477</v>
      </c>
      <c r="D273" s="58" t="s">
        <v>476</v>
      </c>
      <c r="E273" s="59">
        <v>1</v>
      </c>
      <c r="F273" s="60"/>
    </row>
    <row r="274" spans="3:6" x14ac:dyDescent="0.25">
      <c r="C274" s="57" t="s">
        <v>479</v>
      </c>
      <c r="D274" s="58" t="s">
        <v>478</v>
      </c>
      <c r="E274" s="59">
        <v>1</v>
      </c>
      <c r="F274" s="60"/>
    </row>
    <row r="275" spans="3:6" x14ac:dyDescent="0.25">
      <c r="C275" s="57" t="s">
        <v>481</v>
      </c>
      <c r="D275" s="58" t="s">
        <v>480</v>
      </c>
      <c r="E275" s="59">
        <v>1</v>
      </c>
      <c r="F275" s="60"/>
    </row>
    <row r="276" spans="3:6" x14ac:dyDescent="0.25">
      <c r="C276" s="57" t="s">
        <v>483</v>
      </c>
      <c r="D276" s="58" t="s">
        <v>482</v>
      </c>
      <c r="E276" s="59">
        <v>1</v>
      </c>
      <c r="F276" s="60"/>
    </row>
    <row r="277" spans="3:6" x14ac:dyDescent="0.25">
      <c r="C277" s="57" t="s">
        <v>485</v>
      </c>
      <c r="D277" s="58" t="s">
        <v>484</v>
      </c>
      <c r="E277" s="59">
        <v>3</v>
      </c>
      <c r="F277" s="60"/>
    </row>
    <row r="278" spans="3:6" x14ac:dyDescent="0.25">
      <c r="C278" s="57" t="s">
        <v>487</v>
      </c>
      <c r="D278" s="58" t="s">
        <v>486</v>
      </c>
      <c r="E278" s="59">
        <v>1</v>
      </c>
      <c r="F278" s="60"/>
    </row>
    <row r="279" spans="3:6" x14ac:dyDescent="0.25">
      <c r="C279" s="57" t="s">
        <v>489</v>
      </c>
      <c r="D279" s="58" t="s">
        <v>488</v>
      </c>
      <c r="E279" s="59">
        <v>1</v>
      </c>
      <c r="F279" s="60"/>
    </row>
    <row r="280" spans="3:6" x14ac:dyDescent="0.25">
      <c r="C280" s="57" t="s">
        <v>491</v>
      </c>
      <c r="D280" s="58" t="s">
        <v>490</v>
      </c>
      <c r="E280" s="59">
        <v>3</v>
      </c>
      <c r="F280" s="60"/>
    </row>
    <row r="281" spans="3:6" x14ac:dyDescent="0.25">
      <c r="C281" s="57" t="s">
        <v>493</v>
      </c>
      <c r="D281" s="58" t="s">
        <v>492</v>
      </c>
      <c r="E281" s="59">
        <v>1</v>
      </c>
      <c r="F281" s="60"/>
    </row>
    <row r="282" spans="3:6" x14ac:dyDescent="0.25">
      <c r="C282" s="57" t="s">
        <v>495</v>
      </c>
      <c r="D282" s="58" t="s">
        <v>494</v>
      </c>
      <c r="E282" s="59">
        <v>1</v>
      </c>
      <c r="F282" s="60"/>
    </row>
    <row r="283" spans="3:6" x14ac:dyDescent="0.25">
      <c r="C283" s="57" t="s">
        <v>496</v>
      </c>
      <c r="D283" s="58" t="s">
        <v>853</v>
      </c>
      <c r="E283" s="59">
        <v>1</v>
      </c>
      <c r="F283" s="60"/>
    </row>
    <row r="284" spans="3:6" x14ac:dyDescent="0.25">
      <c r="C284" s="57" t="s">
        <v>498</v>
      </c>
      <c r="D284" s="58" t="s">
        <v>497</v>
      </c>
      <c r="E284" s="59">
        <v>1</v>
      </c>
      <c r="F284" s="60"/>
    </row>
    <row r="285" spans="3:6" x14ac:dyDescent="0.25">
      <c r="C285" s="57" t="s">
        <v>499</v>
      </c>
      <c r="D285" s="58" t="s">
        <v>830</v>
      </c>
      <c r="E285" s="59">
        <v>1</v>
      </c>
      <c r="F285" s="60"/>
    </row>
    <row r="286" spans="3:6" x14ac:dyDescent="0.25">
      <c r="C286" s="57" t="s">
        <v>501</v>
      </c>
      <c r="D286" s="58" t="s">
        <v>500</v>
      </c>
      <c r="E286" s="59">
        <v>1</v>
      </c>
      <c r="F286" s="60"/>
    </row>
    <row r="287" spans="3:6" x14ac:dyDescent="0.25">
      <c r="C287" s="57" t="s">
        <v>503</v>
      </c>
      <c r="D287" s="58" t="s">
        <v>502</v>
      </c>
      <c r="E287" s="59">
        <v>1</v>
      </c>
      <c r="F287" s="60"/>
    </row>
    <row r="288" spans="3:6" x14ac:dyDescent="0.25">
      <c r="C288" s="57" t="s">
        <v>505</v>
      </c>
      <c r="D288" s="58" t="s">
        <v>504</v>
      </c>
      <c r="E288" s="59">
        <v>1</v>
      </c>
      <c r="F288" s="60"/>
    </row>
    <row r="289" spans="3:6" x14ac:dyDescent="0.25">
      <c r="C289" s="57" t="s">
        <v>507</v>
      </c>
      <c r="D289" s="58" t="s">
        <v>506</v>
      </c>
      <c r="E289" s="59">
        <v>1</v>
      </c>
      <c r="F289" s="60"/>
    </row>
    <row r="290" spans="3:6" x14ac:dyDescent="0.25">
      <c r="C290" s="57" t="s">
        <v>509</v>
      </c>
      <c r="D290" s="58" t="s">
        <v>508</v>
      </c>
      <c r="E290" s="59">
        <v>1</v>
      </c>
      <c r="F290" s="60"/>
    </row>
    <row r="291" spans="3:6" x14ac:dyDescent="0.25">
      <c r="C291" s="57" t="s">
        <v>511</v>
      </c>
      <c r="D291" s="58" t="s">
        <v>510</v>
      </c>
      <c r="E291" s="59">
        <v>1</v>
      </c>
      <c r="F291" s="60"/>
    </row>
    <row r="292" spans="3:6" x14ac:dyDescent="0.25">
      <c r="C292" s="57" t="s">
        <v>513</v>
      </c>
      <c r="D292" s="58" t="s">
        <v>512</v>
      </c>
      <c r="E292" s="59">
        <v>1</v>
      </c>
      <c r="F292" s="60"/>
    </row>
    <row r="293" spans="3:6" x14ac:dyDescent="0.25">
      <c r="C293" s="57" t="s">
        <v>515</v>
      </c>
      <c r="D293" s="58" t="s">
        <v>514</v>
      </c>
      <c r="E293" s="59">
        <v>1</v>
      </c>
      <c r="F293" s="60"/>
    </row>
    <row r="294" spans="3:6" x14ac:dyDescent="0.25">
      <c r="C294" s="57" t="s">
        <v>517</v>
      </c>
      <c r="D294" s="58" t="s">
        <v>516</v>
      </c>
      <c r="E294" s="59">
        <v>1</v>
      </c>
      <c r="F294" s="60"/>
    </row>
    <row r="295" spans="3:6" x14ac:dyDescent="0.25">
      <c r="C295" s="57" t="s">
        <v>519</v>
      </c>
      <c r="D295" s="58" t="s">
        <v>518</v>
      </c>
      <c r="E295" s="59">
        <v>1</v>
      </c>
      <c r="F295" s="60"/>
    </row>
    <row r="296" spans="3:6" x14ac:dyDescent="0.25">
      <c r="C296" s="57" t="s">
        <v>521</v>
      </c>
      <c r="D296" s="58" t="s">
        <v>520</v>
      </c>
      <c r="E296" s="59">
        <v>1</v>
      </c>
      <c r="F296" s="60"/>
    </row>
    <row r="297" spans="3:6" x14ac:dyDescent="0.25">
      <c r="C297" s="57" t="s">
        <v>523</v>
      </c>
      <c r="D297" s="58" t="s">
        <v>522</v>
      </c>
      <c r="E297" s="59">
        <v>1</v>
      </c>
      <c r="F297" s="60"/>
    </row>
    <row r="298" spans="3:6" x14ac:dyDescent="0.25">
      <c r="C298" s="57" t="s">
        <v>525</v>
      </c>
      <c r="D298" s="58" t="s">
        <v>524</v>
      </c>
      <c r="E298" s="59">
        <v>1</v>
      </c>
      <c r="F298" s="60"/>
    </row>
    <row r="299" spans="3:6" x14ac:dyDescent="0.25">
      <c r="C299" s="57" t="s">
        <v>527</v>
      </c>
      <c r="D299" s="58" t="s">
        <v>526</v>
      </c>
      <c r="E299" s="59">
        <v>1</v>
      </c>
      <c r="F299" s="60"/>
    </row>
    <row r="300" spans="3:6" x14ac:dyDescent="0.25">
      <c r="C300" s="57" t="s">
        <v>529</v>
      </c>
      <c r="D300" s="58" t="s">
        <v>528</v>
      </c>
      <c r="E300" s="59">
        <v>1</v>
      </c>
      <c r="F300" s="60"/>
    </row>
    <row r="301" spans="3:6" x14ac:dyDescent="0.25">
      <c r="C301" s="57" t="s">
        <v>531</v>
      </c>
      <c r="D301" s="58" t="s">
        <v>530</v>
      </c>
      <c r="E301" s="59">
        <v>1</v>
      </c>
      <c r="F301" s="60"/>
    </row>
    <row r="302" spans="3:6" x14ac:dyDescent="0.25">
      <c r="C302" s="57" t="s">
        <v>533</v>
      </c>
      <c r="D302" s="58" t="s">
        <v>532</v>
      </c>
      <c r="E302" s="59">
        <v>1</v>
      </c>
      <c r="F302" s="60"/>
    </row>
    <row r="303" spans="3:6" x14ac:dyDescent="0.25">
      <c r="C303" s="57" t="s">
        <v>535</v>
      </c>
      <c r="D303" s="58" t="s">
        <v>534</v>
      </c>
      <c r="E303" s="59">
        <v>1</v>
      </c>
      <c r="F303" s="60"/>
    </row>
    <row r="304" spans="3:6" x14ac:dyDescent="0.25">
      <c r="C304" s="57" t="s">
        <v>537</v>
      </c>
      <c r="D304" s="58" t="s">
        <v>536</v>
      </c>
      <c r="E304" s="59">
        <v>1</v>
      </c>
      <c r="F304" s="60"/>
    </row>
    <row r="305" spans="3:6" x14ac:dyDescent="0.25">
      <c r="C305" s="57" t="s">
        <v>539</v>
      </c>
      <c r="D305" s="58" t="s">
        <v>538</v>
      </c>
      <c r="E305" s="59">
        <v>1</v>
      </c>
      <c r="F305" s="60"/>
    </row>
    <row r="306" spans="3:6" x14ac:dyDescent="0.25">
      <c r="C306" s="57" t="s">
        <v>541</v>
      </c>
      <c r="D306" s="58" t="s">
        <v>540</v>
      </c>
      <c r="E306" s="59">
        <v>1</v>
      </c>
      <c r="F306" s="60"/>
    </row>
    <row r="307" spans="3:6" x14ac:dyDescent="0.25">
      <c r="C307" s="57" t="s">
        <v>543</v>
      </c>
      <c r="D307" s="58" t="s">
        <v>542</v>
      </c>
      <c r="E307" s="59">
        <v>1</v>
      </c>
      <c r="F307" s="60"/>
    </row>
    <row r="308" spans="3:6" x14ac:dyDescent="0.25">
      <c r="C308" s="57" t="s">
        <v>546</v>
      </c>
      <c r="D308" s="58" t="s">
        <v>545</v>
      </c>
      <c r="E308" s="59">
        <v>1</v>
      </c>
      <c r="F308" s="60"/>
    </row>
    <row r="309" spans="3:6" x14ac:dyDescent="0.25">
      <c r="C309" s="57" t="s">
        <v>548</v>
      </c>
      <c r="D309" s="58" t="s">
        <v>547</v>
      </c>
      <c r="E309" s="59">
        <v>1</v>
      </c>
      <c r="F309" s="60"/>
    </row>
    <row r="310" spans="3:6" x14ac:dyDescent="0.25">
      <c r="C310" s="57" t="s">
        <v>550</v>
      </c>
      <c r="D310" s="58" t="s">
        <v>549</v>
      </c>
      <c r="E310" s="59">
        <v>1</v>
      </c>
      <c r="F310" s="60"/>
    </row>
    <row r="311" spans="3:6" x14ac:dyDescent="0.25">
      <c r="C311" s="57" t="s">
        <v>552</v>
      </c>
      <c r="D311" s="58" t="s">
        <v>551</v>
      </c>
      <c r="E311" s="59">
        <v>1</v>
      </c>
      <c r="F311" s="60"/>
    </row>
    <row r="312" spans="3:6" x14ac:dyDescent="0.25">
      <c r="C312" s="57" t="s">
        <v>554</v>
      </c>
      <c r="D312" s="58" t="s">
        <v>553</v>
      </c>
      <c r="E312" s="59">
        <v>1</v>
      </c>
      <c r="F312" s="60"/>
    </row>
    <row r="313" spans="3:6" x14ac:dyDescent="0.25">
      <c r="C313" s="57" t="s">
        <v>556</v>
      </c>
      <c r="D313" s="58" t="s">
        <v>555</v>
      </c>
      <c r="E313" s="59">
        <v>0</v>
      </c>
      <c r="F313" s="60"/>
    </row>
    <row r="314" spans="3:6" x14ac:dyDescent="0.25">
      <c r="C314" s="57" t="s">
        <v>558</v>
      </c>
      <c r="D314" s="58" t="s">
        <v>557</v>
      </c>
      <c r="E314" s="59">
        <v>1</v>
      </c>
      <c r="F314" s="60"/>
    </row>
    <row r="315" spans="3:6" x14ac:dyDescent="0.25">
      <c r="C315" s="57" t="s">
        <v>560</v>
      </c>
      <c r="D315" s="58" t="s">
        <v>559</v>
      </c>
      <c r="E315" s="59">
        <v>1</v>
      </c>
      <c r="F315" s="60"/>
    </row>
    <row r="316" spans="3:6" x14ac:dyDescent="0.25">
      <c r="C316" s="57" t="s">
        <v>562</v>
      </c>
      <c r="D316" s="58" t="s">
        <v>561</v>
      </c>
      <c r="E316" s="59">
        <v>1</v>
      </c>
      <c r="F316" s="60"/>
    </row>
    <row r="317" spans="3:6" x14ac:dyDescent="0.25">
      <c r="C317" s="57" t="s">
        <v>564</v>
      </c>
      <c r="D317" s="58" t="s">
        <v>563</v>
      </c>
      <c r="E317" s="59">
        <v>1</v>
      </c>
      <c r="F317" s="60"/>
    </row>
    <row r="318" spans="3:6" x14ac:dyDescent="0.25">
      <c r="C318" s="57" t="s">
        <v>566</v>
      </c>
      <c r="D318" s="58" t="s">
        <v>565</v>
      </c>
      <c r="E318" s="59">
        <v>1</v>
      </c>
      <c r="F318" s="60"/>
    </row>
    <row r="319" spans="3:6" x14ac:dyDescent="0.25">
      <c r="C319" s="57" t="s">
        <v>568</v>
      </c>
      <c r="D319" s="58" t="s">
        <v>567</v>
      </c>
      <c r="E319" s="59">
        <v>1</v>
      </c>
      <c r="F319" s="60"/>
    </row>
    <row r="320" spans="3:6" x14ac:dyDescent="0.25">
      <c r="C320" s="57" t="s">
        <v>570</v>
      </c>
      <c r="D320" s="58" t="s">
        <v>569</v>
      </c>
      <c r="E320" s="59">
        <v>1</v>
      </c>
      <c r="F320" s="60"/>
    </row>
    <row r="321" spans="3:6" x14ac:dyDescent="0.25">
      <c r="C321" s="57" t="s">
        <v>572</v>
      </c>
      <c r="D321" s="58" t="s">
        <v>571</v>
      </c>
      <c r="E321" s="59">
        <v>1</v>
      </c>
      <c r="F321" s="60"/>
    </row>
    <row r="322" spans="3:6" x14ac:dyDescent="0.25">
      <c r="C322" s="57" t="s">
        <v>574</v>
      </c>
      <c r="D322" s="58" t="s">
        <v>573</v>
      </c>
      <c r="E322" s="59">
        <v>1</v>
      </c>
      <c r="F322" s="60"/>
    </row>
    <row r="323" spans="3:6" x14ac:dyDescent="0.25">
      <c r="C323" s="57" t="s">
        <v>576</v>
      </c>
      <c r="D323" s="58" t="s">
        <v>575</v>
      </c>
      <c r="E323" s="59">
        <v>1</v>
      </c>
      <c r="F323" s="60"/>
    </row>
    <row r="324" spans="3:6" x14ac:dyDescent="0.25">
      <c r="C324" s="57" t="s">
        <v>578</v>
      </c>
      <c r="D324" s="58" t="s">
        <v>577</v>
      </c>
      <c r="E324" s="59">
        <v>1</v>
      </c>
      <c r="F324" s="60"/>
    </row>
    <row r="325" spans="3:6" x14ac:dyDescent="0.25">
      <c r="C325" s="57" t="s">
        <v>580</v>
      </c>
      <c r="D325" s="58" t="s">
        <v>579</v>
      </c>
      <c r="E325" s="59">
        <v>1</v>
      </c>
      <c r="F325" s="60"/>
    </row>
    <row r="326" spans="3:6" x14ac:dyDescent="0.25">
      <c r="C326" s="57" t="s">
        <v>582</v>
      </c>
      <c r="D326" s="58" t="s">
        <v>581</v>
      </c>
      <c r="E326" s="59">
        <v>1</v>
      </c>
      <c r="F326" s="60"/>
    </row>
    <row r="327" spans="3:6" x14ac:dyDescent="0.25">
      <c r="C327" s="57" t="s">
        <v>584</v>
      </c>
      <c r="D327" s="58" t="s">
        <v>583</v>
      </c>
      <c r="E327" s="59">
        <v>1</v>
      </c>
      <c r="F327" s="60"/>
    </row>
    <row r="328" spans="3:6" x14ac:dyDescent="0.25">
      <c r="C328" s="57" t="s">
        <v>586</v>
      </c>
      <c r="D328" s="58" t="s">
        <v>585</v>
      </c>
      <c r="E328" s="59">
        <v>1</v>
      </c>
      <c r="F328" s="60"/>
    </row>
    <row r="329" spans="3:6" x14ac:dyDescent="0.25">
      <c r="C329" s="57" t="s">
        <v>588</v>
      </c>
      <c r="D329" s="58" t="s">
        <v>587</v>
      </c>
      <c r="E329" s="59">
        <v>1</v>
      </c>
      <c r="F329" s="60"/>
    </row>
    <row r="330" spans="3:6" x14ac:dyDescent="0.25">
      <c r="C330" s="57" t="s">
        <v>590</v>
      </c>
      <c r="D330" s="58" t="s">
        <v>589</v>
      </c>
      <c r="E330" s="59">
        <v>1</v>
      </c>
      <c r="F330" s="60"/>
    </row>
    <row r="331" spans="3:6" x14ac:dyDescent="0.25">
      <c r="C331" s="57" t="s">
        <v>592</v>
      </c>
      <c r="D331" s="58" t="s">
        <v>591</v>
      </c>
      <c r="E331" s="59">
        <v>1</v>
      </c>
      <c r="F331" s="60"/>
    </row>
    <row r="332" spans="3:6" x14ac:dyDescent="0.25">
      <c r="C332" s="57" t="s">
        <v>594</v>
      </c>
      <c r="D332" s="58" t="s">
        <v>593</v>
      </c>
      <c r="E332" s="59">
        <v>1</v>
      </c>
      <c r="F332" s="60"/>
    </row>
    <row r="333" spans="3:6" x14ac:dyDescent="0.25">
      <c r="C333" s="57" t="s">
        <v>596</v>
      </c>
      <c r="D333" s="58" t="s">
        <v>595</v>
      </c>
      <c r="E333" s="59">
        <v>1</v>
      </c>
      <c r="F333" s="60"/>
    </row>
    <row r="334" spans="3:6" x14ac:dyDescent="0.25">
      <c r="C334" s="57" t="s">
        <v>598</v>
      </c>
      <c r="D334" s="58" t="s">
        <v>597</v>
      </c>
      <c r="E334" s="59">
        <v>3</v>
      </c>
      <c r="F334" s="60"/>
    </row>
    <row r="335" spans="3:6" x14ac:dyDescent="0.25">
      <c r="C335" s="57" t="s">
        <v>599</v>
      </c>
      <c r="D335" s="58" t="s">
        <v>832</v>
      </c>
      <c r="E335" s="59">
        <v>1</v>
      </c>
      <c r="F335" s="60"/>
    </row>
    <row r="336" spans="3:6" x14ac:dyDescent="0.25">
      <c r="C336" s="57" t="s">
        <v>601</v>
      </c>
      <c r="D336" s="58" t="s">
        <v>600</v>
      </c>
      <c r="E336" s="59">
        <v>1</v>
      </c>
      <c r="F336" s="60"/>
    </row>
    <row r="337" spans="3:6" x14ac:dyDescent="0.25">
      <c r="C337" s="57" t="s">
        <v>603</v>
      </c>
      <c r="D337" s="58" t="s">
        <v>602</v>
      </c>
      <c r="E337" s="59">
        <v>1</v>
      </c>
      <c r="F337" s="60"/>
    </row>
    <row r="338" spans="3:6" x14ac:dyDescent="0.25">
      <c r="C338" s="57" t="s">
        <v>605</v>
      </c>
      <c r="D338" s="58" t="s">
        <v>604</v>
      </c>
      <c r="E338" s="59">
        <v>3</v>
      </c>
      <c r="F338" s="60"/>
    </row>
    <row r="339" spans="3:6" x14ac:dyDescent="0.25">
      <c r="C339" s="57" t="s">
        <v>607</v>
      </c>
      <c r="D339" s="58" t="s">
        <v>606</v>
      </c>
      <c r="E339" s="59">
        <v>1</v>
      </c>
      <c r="F339" s="60"/>
    </row>
    <row r="340" spans="3:6" x14ac:dyDescent="0.25">
      <c r="C340" s="57" t="s">
        <v>609</v>
      </c>
      <c r="D340" s="58" t="s">
        <v>608</v>
      </c>
      <c r="E340" s="59">
        <v>1</v>
      </c>
      <c r="F340" s="60"/>
    </row>
    <row r="341" spans="3:6" x14ac:dyDescent="0.25">
      <c r="C341" s="57" t="s">
        <v>611</v>
      </c>
      <c r="D341" s="58" t="s">
        <v>610</v>
      </c>
      <c r="E341" s="59">
        <v>1</v>
      </c>
      <c r="F341" s="60"/>
    </row>
    <row r="342" spans="3:6" x14ac:dyDescent="0.25">
      <c r="C342" s="57" t="s">
        <v>613</v>
      </c>
      <c r="D342" s="58" t="s">
        <v>612</v>
      </c>
      <c r="E342" s="59">
        <v>1</v>
      </c>
      <c r="F342" s="60"/>
    </row>
    <row r="343" spans="3:6" x14ac:dyDescent="0.25">
      <c r="C343" s="57" t="s">
        <v>615</v>
      </c>
      <c r="D343" s="58" t="s">
        <v>614</v>
      </c>
      <c r="E343" s="59">
        <v>1</v>
      </c>
      <c r="F343" s="60"/>
    </row>
    <row r="344" spans="3:6" x14ac:dyDescent="0.25">
      <c r="C344" s="57" t="s">
        <v>617</v>
      </c>
      <c r="D344" s="58" t="s">
        <v>616</v>
      </c>
      <c r="E344" s="59">
        <v>1</v>
      </c>
      <c r="F344" s="60"/>
    </row>
    <row r="345" spans="3:6" x14ac:dyDescent="0.25">
      <c r="C345" s="57" t="s">
        <v>619</v>
      </c>
      <c r="D345" s="58" t="s">
        <v>618</v>
      </c>
      <c r="E345" s="59">
        <v>1</v>
      </c>
      <c r="F345" s="60"/>
    </row>
    <row r="346" spans="3:6" x14ac:dyDescent="0.25">
      <c r="C346" s="57" t="s">
        <v>621</v>
      </c>
      <c r="D346" s="58" t="s">
        <v>620</v>
      </c>
      <c r="E346" s="59">
        <v>1</v>
      </c>
      <c r="F346" s="60"/>
    </row>
    <row r="347" spans="3:6" x14ac:dyDescent="0.25">
      <c r="C347" s="57" t="s">
        <v>623</v>
      </c>
      <c r="D347" s="58" t="s">
        <v>622</v>
      </c>
      <c r="E347" s="59">
        <v>3</v>
      </c>
      <c r="F347" s="60"/>
    </row>
    <row r="348" spans="3:6" x14ac:dyDescent="0.25">
      <c r="C348" s="57" t="s">
        <v>625</v>
      </c>
      <c r="D348" s="58" t="s">
        <v>624</v>
      </c>
      <c r="E348" s="59">
        <v>1</v>
      </c>
      <c r="F348" s="60"/>
    </row>
    <row r="349" spans="3:6" x14ac:dyDescent="0.25">
      <c r="C349" s="57" t="s">
        <v>627</v>
      </c>
      <c r="D349" s="58" t="s">
        <v>626</v>
      </c>
      <c r="E349" s="59">
        <v>1</v>
      </c>
      <c r="F349" s="60"/>
    </row>
    <row r="350" spans="3:6" x14ac:dyDescent="0.25">
      <c r="C350" s="57" t="s">
        <v>629</v>
      </c>
      <c r="D350" s="58" t="s">
        <v>628</v>
      </c>
      <c r="E350" s="59">
        <v>1</v>
      </c>
      <c r="F350" s="60"/>
    </row>
    <row r="351" spans="3:6" x14ac:dyDescent="0.25">
      <c r="C351" s="57" t="s">
        <v>631</v>
      </c>
      <c r="D351" s="58" t="s">
        <v>630</v>
      </c>
      <c r="E351" s="59">
        <v>1</v>
      </c>
      <c r="F351" s="60"/>
    </row>
    <row r="352" spans="3:6" x14ac:dyDescent="0.25">
      <c r="C352" s="57" t="s">
        <v>633</v>
      </c>
      <c r="D352" s="58" t="s">
        <v>632</v>
      </c>
      <c r="E352" s="59">
        <v>1</v>
      </c>
      <c r="F352" s="60"/>
    </row>
    <row r="353" spans="3:6" x14ac:dyDescent="0.25">
      <c r="C353" s="57" t="s">
        <v>635</v>
      </c>
      <c r="D353" s="58" t="s">
        <v>634</v>
      </c>
      <c r="E353" s="59">
        <v>1</v>
      </c>
      <c r="F353" s="60"/>
    </row>
    <row r="354" spans="3:6" x14ac:dyDescent="0.25">
      <c r="C354" s="57" t="s">
        <v>637</v>
      </c>
      <c r="D354" s="58" t="s">
        <v>636</v>
      </c>
      <c r="E354" s="59">
        <v>1</v>
      </c>
      <c r="F354" s="60"/>
    </row>
    <row r="355" spans="3:6" x14ac:dyDescent="0.25">
      <c r="C355" s="57" t="s">
        <v>639</v>
      </c>
      <c r="D355" s="58" t="s">
        <v>638</v>
      </c>
      <c r="E355" s="59">
        <v>1</v>
      </c>
      <c r="F355" s="60"/>
    </row>
    <row r="356" spans="3:6" x14ac:dyDescent="0.25">
      <c r="C356" s="57" t="s">
        <v>641</v>
      </c>
      <c r="D356" s="58" t="s">
        <v>640</v>
      </c>
      <c r="E356" s="59">
        <v>1</v>
      </c>
      <c r="F356" s="60"/>
    </row>
    <row r="357" spans="3:6" x14ac:dyDescent="0.25">
      <c r="C357" s="57" t="s">
        <v>643</v>
      </c>
      <c r="D357" s="58" t="s">
        <v>642</v>
      </c>
      <c r="E357" s="59">
        <v>3</v>
      </c>
      <c r="F357" s="60"/>
    </row>
    <row r="358" spans="3:6" x14ac:dyDescent="0.25">
      <c r="C358" s="57" t="s">
        <v>645</v>
      </c>
      <c r="D358" s="58" t="s">
        <v>644</v>
      </c>
      <c r="E358" s="59">
        <v>1</v>
      </c>
      <c r="F358" s="60"/>
    </row>
    <row r="359" spans="3:6" x14ac:dyDescent="0.25">
      <c r="C359" s="57" t="s">
        <v>646</v>
      </c>
      <c r="D359" s="58" t="s">
        <v>854</v>
      </c>
      <c r="E359" s="59">
        <v>1</v>
      </c>
      <c r="F359" s="60"/>
    </row>
    <row r="360" spans="3:6" x14ac:dyDescent="0.25">
      <c r="C360" s="57" t="s">
        <v>648</v>
      </c>
      <c r="D360" s="58" t="s">
        <v>647</v>
      </c>
      <c r="E360" s="59">
        <v>1</v>
      </c>
      <c r="F360" s="60"/>
    </row>
    <row r="361" spans="3:6" x14ac:dyDescent="0.25">
      <c r="C361" s="57" t="s">
        <v>650</v>
      </c>
      <c r="D361" s="58" t="s">
        <v>649</v>
      </c>
      <c r="E361" s="59">
        <v>1</v>
      </c>
      <c r="F361" s="60"/>
    </row>
    <row r="362" spans="3:6" x14ac:dyDescent="0.25">
      <c r="C362" s="57" t="s">
        <v>652</v>
      </c>
      <c r="D362" s="58" t="s">
        <v>651</v>
      </c>
      <c r="E362" s="59">
        <v>1</v>
      </c>
      <c r="F362" s="60"/>
    </row>
    <row r="363" spans="3:6" x14ac:dyDescent="0.25">
      <c r="C363" s="57" t="s">
        <v>654</v>
      </c>
      <c r="D363" s="58" t="s">
        <v>653</v>
      </c>
      <c r="E363" s="59">
        <v>1</v>
      </c>
      <c r="F363" s="60"/>
    </row>
    <row r="364" spans="3:6" x14ac:dyDescent="0.25">
      <c r="C364" s="57" t="s">
        <v>656</v>
      </c>
      <c r="D364" s="58" t="s">
        <v>655</v>
      </c>
      <c r="E364" s="59">
        <v>1</v>
      </c>
      <c r="F364" s="60"/>
    </row>
    <row r="365" spans="3:6" x14ac:dyDescent="0.25">
      <c r="C365" s="57" t="s">
        <v>658</v>
      </c>
      <c r="D365" s="58" t="s">
        <v>657</v>
      </c>
      <c r="E365" s="59">
        <v>1</v>
      </c>
      <c r="F365" s="60"/>
    </row>
    <row r="366" spans="3:6" x14ac:dyDescent="0.25">
      <c r="C366" s="57" t="s">
        <v>659</v>
      </c>
      <c r="D366" s="58" t="s">
        <v>834</v>
      </c>
      <c r="E366" s="59">
        <v>1</v>
      </c>
      <c r="F366" s="60"/>
    </row>
    <row r="367" spans="3:6" x14ac:dyDescent="0.25">
      <c r="C367" s="57" t="s">
        <v>661</v>
      </c>
      <c r="D367" s="58" t="s">
        <v>660</v>
      </c>
      <c r="E367" s="59">
        <v>1</v>
      </c>
      <c r="F367" s="60"/>
    </row>
    <row r="368" spans="3:6" x14ac:dyDescent="0.25">
      <c r="C368" s="57" t="s">
        <v>663</v>
      </c>
      <c r="D368" s="58" t="s">
        <v>662</v>
      </c>
      <c r="E368" s="59">
        <v>1</v>
      </c>
      <c r="F368" s="60"/>
    </row>
    <row r="369" spans="3:6" x14ac:dyDescent="0.25">
      <c r="C369" s="57" t="s">
        <v>665</v>
      </c>
      <c r="D369" s="58" t="s">
        <v>664</v>
      </c>
      <c r="E369" s="59">
        <v>1</v>
      </c>
      <c r="F369" s="60"/>
    </row>
    <row r="370" spans="3:6" x14ac:dyDescent="0.25">
      <c r="C370" s="57" t="s">
        <v>667</v>
      </c>
      <c r="D370" s="58" t="s">
        <v>666</v>
      </c>
      <c r="E370" s="59">
        <v>1</v>
      </c>
      <c r="F370" s="60"/>
    </row>
    <row r="371" spans="3:6" x14ac:dyDescent="0.25">
      <c r="C371" s="57" t="s">
        <v>669</v>
      </c>
      <c r="D371" s="58" t="s">
        <v>668</v>
      </c>
      <c r="E371" s="59">
        <v>1</v>
      </c>
      <c r="F371" s="60"/>
    </row>
    <row r="372" spans="3:6" x14ac:dyDescent="0.25">
      <c r="C372" s="57" t="s">
        <v>671</v>
      </c>
      <c r="D372" s="58" t="s">
        <v>670</v>
      </c>
      <c r="E372" s="59">
        <v>1</v>
      </c>
      <c r="F372" s="60"/>
    </row>
    <row r="373" spans="3:6" x14ac:dyDescent="0.25">
      <c r="C373" s="57" t="s">
        <v>673</v>
      </c>
      <c r="D373" s="58" t="s">
        <v>672</v>
      </c>
      <c r="E373" s="59">
        <v>1</v>
      </c>
      <c r="F373" s="60"/>
    </row>
    <row r="374" spans="3:6" x14ac:dyDescent="0.25">
      <c r="C374" s="57" t="s">
        <v>675</v>
      </c>
      <c r="D374" s="58" t="s">
        <v>674</v>
      </c>
      <c r="E374" s="59">
        <v>1</v>
      </c>
      <c r="F374" s="60"/>
    </row>
    <row r="375" spans="3:6" x14ac:dyDescent="0.25">
      <c r="C375" s="57" t="s">
        <v>677</v>
      </c>
      <c r="D375" s="58" t="s">
        <v>676</v>
      </c>
      <c r="E375" s="59">
        <v>1</v>
      </c>
      <c r="F375" s="60"/>
    </row>
    <row r="376" spans="3:6" x14ac:dyDescent="0.25">
      <c r="C376" s="57" t="s">
        <v>679</v>
      </c>
      <c r="D376" s="58" t="s">
        <v>678</v>
      </c>
      <c r="E376" s="59">
        <v>1</v>
      </c>
      <c r="F376" s="60"/>
    </row>
    <row r="377" spans="3:6" x14ac:dyDescent="0.25">
      <c r="C377" s="57" t="s">
        <v>681</v>
      </c>
      <c r="D377" s="58" t="s">
        <v>680</v>
      </c>
      <c r="E377" s="59">
        <v>1</v>
      </c>
      <c r="F377" s="60"/>
    </row>
    <row r="378" spans="3:6" x14ac:dyDescent="0.25">
      <c r="C378" s="57" t="s">
        <v>683</v>
      </c>
      <c r="D378" s="58" t="s">
        <v>682</v>
      </c>
      <c r="E378" s="59">
        <v>1</v>
      </c>
      <c r="F378" s="60"/>
    </row>
    <row r="379" spans="3:6" x14ac:dyDescent="0.25">
      <c r="C379" s="57" t="s">
        <v>685</v>
      </c>
      <c r="D379" s="58" t="s">
        <v>684</v>
      </c>
      <c r="E379" s="59">
        <v>1</v>
      </c>
      <c r="F379" s="60"/>
    </row>
    <row r="380" spans="3:6" x14ac:dyDescent="0.25">
      <c r="C380" s="57" t="s">
        <v>687</v>
      </c>
      <c r="D380" s="58" t="s">
        <v>686</v>
      </c>
      <c r="E380" s="59">
        <v>1</v>
      </c>
      <c r="F380" s="60"/>
    </row>
    <row r="381" spans="3:6" x14ac:dyDescent="0.25">
      <c r="C381" s="57" t="s">
        <v>689</v>
      </c>
      <c r="D381" s="58" t="s">
        <v>688</v>
      </c>
      <c r="E381" s="59">
        <v>1</v>
      </c>
      <c r="F381" s="60"/>
    </row>
    <row r="382" spans="3:6" x14ac:dyDescent="0.25">
      <c r="C382" s="57" t="s">
        <v>691</v>
      </c>
      <c r="D382" s="58" t="s">
        <v>690</v>
      </c>
      <c r="E382" s="59">
        <v>1</v>
      </c>
      <c r="F382" s="60"/>
    </row>
    <row r="383" spans="3:6" x14ac:dyDescent="0.25">
      <c r="C383" s="57" t="s">
        <v>693</v>
      </c>
      <c r="D383" s="58" t="s">
        <v>692</v>
      </c>
      <c r="E383" s="59">
        <v>3</v>
      </c>
      <c r="F383" s="60"/>
    </row>
    <row r="384" spans="3:6" x14ac:dyDescent="0.25">
      <c r="C384" s="57" t="s">
        <v>695</v>
      </c>
      <c r="D384" s="58" t="s">
        <v>694</v>
      </c>
      <c r="E384" s="59">
        <v>1</v>
      </c>
      <c r="F384" s="60"/>
    </row>
    <row r="385" spans="3:6" x14ac:dyDescent="0.25">
      <c r="C385" s="57" t="s">
        <v>697</v>
      </c>
      <c r="D385" s="58" t="s">
        <v>696</v>
      </c>
      <c r="E385" s="59">
        <v>1</v>
      </c>
      <c r="F385" s="60"/>
    </row>
    <row r="386" spans="3:6" x14ac:dyDescent="0.25">
      <c r="C386" s="57" t="s">
        <v>699</v>
      </c>
      <c r="D386" s="58" t="s">
        <v>698</v>
      </c>
      <c r="E386" s="59">
        <v>1</v>
      </c>
      <c r="F386" s="60"/>
    </row>
    <row r="387" spans="3:6" x14ac:dyDescent="0.25">
      <c r="C387" s="57" t="s">
        <v>701</v>
      </c>
      <c r="D387" s="58" t="s">
        <v>700</v>
      </c>
      <c r="E387" s="59">
        <v>1</v>
      </c>
      <c r="F387" s="60"/>
    </row>
    <row r="388" spans="3:6" x14ac:dyDescent="0.25">
      <c r="C388" s="57" t="s">
        <v>703</v>
      </c>
      <c r="D388" s="58" t="s">
        <v>702</v>
      </c>
      <c r="E388" s="59">
        <v>1</v>
      </c>
      <c r="F388" s="60"/>
    </row>
    <row r="389" spans="3:6" x14ac:dyDescent="0.25">
      <c r="C389" s="57" t="s">
        <v>705</v>
      </c>
      <c r="D389" s="58" t="s">
        <v>704</v>
      </c>
      <c r="E389" s="59">
        <v>1</v>
      </c>
      <c r="F389" s="60"/>
    </row>
    <row r="390" spans="3:6" x14ac:dyDescent="0.25">
      <c r="C390" s="57" t="s">
        <v>707</v>
      </c>
      <c r="D390" s="58" t="s">
        <v>706</v>
      </c>
      <c r="E390" s="59">
        <v>3</v>
      </c>
      <c r="F390" s="60"/>
    </row>
    <row r="391" spans="3:6" x14ac:dyDescent="0.25">
      <c r="C391" s="57" t="s">
        <v>709</v>
      </c>
      <c r="D391" s="58" t="s">
        <v>708</v>
      </c>
      <c r="E391" s="59">
        <v>1</v>
      </c>
      <c r="F391" s="60"/>
    </row>
    <row r="392" spans="3:6" x14ac:dyDescent="0.25">
      <c r="C392" s="57" t="s">
        <v>711</v>
      </c>
      <c r="D392" s="58" t="s">
        <v>710</v>
      </c>
      <c r="E392" s="59">
        <v>1</v>
      </c>
      <c r="F392" s="60"/>
    </row>
    <row r="393" spans="3:6" x14ac:dyDescent="0.25">
      <c r="C393" s="57" t="s">
        <v>713</v>
      </c>
      <c r="D393" s="58" t="s">
        <v>712</v>
      </c>
      <c r="E393" s="59">
        <v>1</v>
      </c>
      <c r="F393" s="60"/>
    </row>
    <row r="394" spans="3:6" x14ac:dyDescent="0.25">
      <c r="C394" s="57" t="s">
        <v>715</v>
      </c>
      <c r="D394" s="58" t="s">
        <v>714</v>
      </c>
      <c r="E394" s="59">
        <v>1</v>
      </c>
      <c r="F394" s="60"/>
    </row>
    <row r="395" spans="3:6" x14ac:dyDescent="0.25">
      <c r="C395" s="57" t="s">
        <v>717</v>
      </c>
      <c r="D395" s="58" t="s">
        <v>716</v>
      </c>
      <c r="E395" s="59">
        <v>3</v>
      </c>
      <c r="F395" s="60"/>
    </row>
    <row r="396" spans="3:6" x14ac:dyDescent="0.25">
      <c r="C396" s="57" t="s">
        <v>719</v>
      </c>
      <c r="D396" s="58" t="s">
        <v>718</v>
      </c>
      <c r="E396" s="59">
        <v>1</v>
      </c>
      <c r="F396" s="60"/>
    </row>
    <row r="397" spans="3:6" x14ac:dyDescent="0.25">
      <c r="C397" s="57" t="s">
        <v>721</v>
      </c>
      <c r="D397" s="58" t="s">
        <v>720</v>
      </c>
      <c r="E397" s="59">
        <v>1</v>
      </c>
      <c r="F397" s="60"/>
    </row>
    <row r="398" spans="3:6" x14ac:dyDescent="0.25">
      <c r="C398" s="57" t="s">
        <v>723</v>
      </c>
      <c r="D398" s="58" t="s">
        <v>722</v>
      </c>
      <c r="E398" s="59">
        <v>1</v>
      </c>
      <c r="F398" s="60"/>
    </row>
    <row r="399" spans="3:6" x14ac:dyDescent="0.25">
      <c r="C399" s="57" t="s">
        <v>724</v>
      </c>
      <c r="D399" s="58" t="s">
        <v>836</v>
      </c>
      <c r="E399" s="59">
        <v>3</v>
      </c>
      <c r="F399" s="60"/>
    </row>
    <row r="400" spans="3:6" x14ac:dyDescent="0.25">
      <c r="C400" s="57" t="s">
        <v>726</v>
      </c>
      <c r="D400" s="58" t="s">
        <v>725</v>
      </c>
      <c r="E400" s="59">
        <v>1</v>
      </c>
      <c r="F400" s="60"/>
    </row>
    <row r="401" spans="3:6" x14ac:dyDescent="0.25">
      <c r="C401" s="57" t="s">
        <v>728</v>
      </c>
      <c r="D401" s="58" t="s">
        <v>727</v>
      </c>
      <c r="E401" s="59">
        <v>1</v>
      </c>
      <c r="F401" s="60"/>
    </row>
    <row r="402" spans="3:6" x14ac:dyDescent="0.25">
      <c r="C402" s="57" t="s">
        <v>730</v>
      </c>
      <c r="D402" s="58" t="s">
        <v>729</v>
      </c>
      <c r="E402" s="59">
        <v>1</v>
      </c>
      <c r="F402" s="60"/>
    </row>
    <row r="403" spans="3:6" x14ac:dyDescent="0.25">
      <c r="C403" s="57" t="s">
        <v>731</v>
      </c>
      <c r="D403" s="58" t="s">
        <v>855</v>
      </c>
      <c r="E403" s="59">
        <v>1</v>
      </c>
      <c r="F403" s="60"/>
    </row>
    <row r="404" spans="3:6" x14ac:dyDescent="0.25">
      <c r="C404" s="57" t="s">
        <v>733</v>
      </c>
      <c r="D404" s="58" t="s">
        <v>732</v>
      </c>
      <c r="E404" s="59">
        <v>1</v>
      </c>
      <c r="F404" s="60"/>
    </row>
    <row r="405" spans="3:6" x14ac:dyDescent="0.25">
      <c r="C405" s="57" t="s">
        <v>735</v>
      </c>
      <c r="D405" s="58" t="s">
        <v>734</v>
      </c>
      <c r="E405" s="59">
        <v>1</v>
      </c>
      <c r="F405" s="60"/>
    </row>
    <row r="406" spans="3:6" x14ac:dyDescent="0.25">
      <c r="C406" s="57" t="s">
        <v>737</v>
      </c>
      <c r="D406" s="58" t="s">
        <v>736</v>
      </c>
      <c r="E406" s="59">
        <v>1</v>
      </c>
      <c r="F406" s="60"/>
    </row>
    <row r="407" spans="3:6" x14ac:dyDescent="0.25">
      <c r="C407" s="57" t="s">
        <v>739</v>
      </c>
      <c r="D407" s="58" t="s">
        <v>738</v>
      </c>
      <c r="E407" s="59">
        <v>1</v>
      </c>
      <c r="F407" s="60"/>
    </row>
    <row r="408" spans="3:6" x14ac:dyDescent="0.25">
      <c r="C408" s="57" t="s">
        <v>741</v>
      </c>
      <c r="D408" s="58" t="s">
        <v>740</v>
      </c>
      <c r="E408" s="59">
        <v>1</v>
      </c>
      <c r="F408" s="60"/>
    </row>
    <row r="409" spans="3:6" x14ac:dyDescent="0.25">
      <c r="C409" s="57" t="s">
        <v>743</v>
      </c>
      <c r="D409" s="58" t="s">
        <v>742</v>
      </c>
      <c r="E409" s="59">
        <v>1</v>
      </c>
      <c r="F409" s="60"/>
    </row>
    <row r="410" spans="3:6" x14ac:dyDescent="0.25">
      <c r="C410" s="57" t="s">
        <v>745</v>
      </c>
      <c r="D410" s="58" t="s">
        <v>744</v>
      </c>
      <c r="E410" s="59">
        <v>1</v>
      </c>
      <c r="F410" s="60"/>
    </row>
    <row r="411" spans="3:6" x14ac:dyDescent="0.25">
      <c r="C411" s="57" t="s">
        <v>747</v>
      </c>
      <c r="D411" s="58" t="s">
        <v>746</v>
      </c>
      <c r="E411" s="59">
        <v>1</v>
      </c>
      <c r="F411" s="60"/>
    </row>
    <row r="412" spans="3:6" x14ac:dyDescent="0.25">
      <c r="C412" s="57" t="s">
        <v>749</v>
      </c>
      <c r="D412" s="58" t="s">
        <v>748</v>
      </c>
      <c r="E412" s="59">
        <v>0</v>
      </c>
      <c r="F412" s="60"/>
    </row>
    <row r="413" spans="3:6" x14ac:dyDescent="0.25">
      <c r="C413" s="57" t="s">
        <v>751</v>
      </c>
      <c r="D413" s="58" t="s">
        <v>750</v>
      </c>
      <c r="E413" s="59">
        <v>1</v>
      </c>
      <c r="F413" s="60"/>
    </row>
    <row r="414" spans="3:6" x14ac:dyDescent="0.25">
      <c r="C414" s="57" t="s">
        <v>753</v>
      </c>
      <c r="D414" s="58" t="s">
        <v>752</v>
      </c>
      <c r="E414" s="59">
        <v>1</v>
      </c>
      <c r="F414" s="60"/>
    </row>
    <row r="415" spans="3:6" x14ac:dyDescent="0.25">
      <c r="C415" s="57" t="s">
        <v>755</v>
      </c>
      <c r="D415" s="58" t="s">
        <v>754</v>
      </c>
      <c r="E415" s="59">
        <v>1</v>
      </c>
      <c r="F415" s="60"/>
    </row>
  </sheetData>
  <sheetProtection sheet="1" objects="1" scenarios="1"/>
  <protectedRanges>
    <protectedRange sqref="C5:H5" name="Range1"/>
  </protectedRanges>
  <sortState xmlns:xlrd2="http://schemas.microsoft.com/office/spreadsheetml/2017/richdata2" ref="C29:D410">
    <sortCondition ref="D29:D410"/>
  </sortState>
  <mergeCells count="6">
    <mergeCell ref="C3:H3"/>
    <mergeCell ref="C5:H5"/>
    <mergeCell ref="C30:H30"/>
    <mergeCell ref="C27:I27"/>
    <mergeCell ref="C28:H28"/>
    <mergeCell ref="C29:I29"/>
  </mergeCells>
  <phoneticPr fontId="36" type="noConversion"/>
  <dataValidations count="1">
    <dataValidation type="list" allowBlank="1" showInputMessage="1" showErrorMessage="1" sqref="C5:H5" xr:uid="{00000000-0002-0000-0100-000000000000}">
      <formula1>$D$31:$D$415</formula1>
    </dataValidation>
  </dataValidations>
  <pageMargins left="0.7" right="0.7" top="0.75" bottom="0.75" header="0.3" footer="0.3"/>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pageSetUpPr fitToPage="1"/>
  </sheetPr>
  <dimension ref="A1:V399"/>
  <sheetViews>
    <sheetView topLeftCell="B1" zoomScaleNormal="100" workbookViewId="0">
      <selection activeCell="B1" sqref="B1"/>
    </sheetView>
  </sheetViews>
  <sheetFormatPr defaultColWidth="8.90625" defaultRowHeight="14.4" x14ac:dyDescent="0.3"/>
  <cols>
    <col min="1" max="1" width="8.90625" style="20" hidden="1" customWidth="1"/>
    <col min="2" max="2" width="2.36328125" style="20" customWidth="1"/>
    <col min="3" max="3" width="22.08984375" style="20" bestFit="1" customWidth="1"/>
    <col min="4" max="4" width="20.08984375" style="21" bestFit="1" customWidth="1"/>
    <col min="5" max="5" width="16.54296875" style="20" customWidth="1"/>
    <col min="6" max="6" width="23.08984375" style="20" customWidth="1"/>
    <col min="7" max="7" width="13.453125" style="20" bestFit="1" customWidth="1"/>
    <col min="8" max="8" width="22.453125" style="22" customWidth="1"/>
    <col min="9" max="9" width="15.54296875" style="22" customWidth="1"/>
    <col min="10" max="10" width="20.6328125" style="20" bestFit="1" customWidth="1"/>
    <col min="11" max="11" width="15.453125" style="20" bestFit="1" customWidth="1"/>
    <col min="12" max="12" width="15.453125" style="20" customWidth="1"/>
    <col min="13" max="13" width="21.36328125" style="20" customWidth="1"/>
    <col min="14" max="14" width="23.08984375" style="20" customWidth="1"/>
    <col min="15" max="15" width="17.54296875" style="20" customWidth="1"/>
    <col min="16" max="16384" width="8.90625" style="20"/>
  </cols>
  <sheetData>
    <row r="1" spans="1:22" ht="15.6" x14ac:dyDescent="0.3">
      <c r="A1" s="45" t="s">
        <v>809</v>
      </c>
      <c r="B1" s="45"/>
      <c r="C1" s="21" t="s">
        <v>756</v>
      </c>
      <c r="D1" s="47" t="s">
        <v>810</v>
      </c>
      <c r="E1" s="47" t="s">
        <v>765</v>
      </c>
      <c r="F1" s="47" t="s">
        <v>766</v>
      </c>
      <c r="G1" s="47" t="s">
        <v>767</v>
      </c>
      <c r="H1" s="47" t="s">
        <v>768</v>
      </c>
      <c r="I1" s="47" t="s">
        <v>769</v>
      </c>
      <c r="J1" s="47" t="s">
        <v>770</v>
      </c>
      <c r="K1" s="47" t="s">
        <v>771</v>
      </c>
      <c r="L1" s="47" t="s">
        <v>772</v>
      </c>
      <c r="M1" s="47" t="s">
        <v>773</v>
      </c>
      <c r="N1" s="47" t="s">
        <v>774</v>
      </c>
      <c r="O1" s="47" t="s">
        <v>775</v>
      </c>
      <c r="P1" s="47"/>
      <c r="Q1" s="47"/>
      <c r="R1" s="47"/>
      <c r="S1" s="47"/>
      <c r="T1" s="47"/>
      <c r="U1" s="47"/>
      <c r="V1" s="47"/>
    </row>
    <row r="2" spans="1:22" x14ac:dyDescent="0.3">
      <c r="D2" s="23"/>
    </row>
    <row r="3" spans="1:22" s="18" customFormat="1" ht="15" thickBot="1" x14ac:dyDescent="0.35">
      <c r="B3" s="64"/>
      <c r="C3" s="24"/>
      <c r="D3" s="24"/>
      <c r="E3" s="25"/>
      <c r="F3" s="25"/>
      <c r="G3" s="25"/>
      <c r="H3" s="26"/>
      <c r="I3" s="26"/>
      <c r="J3" s="26"/>
      <c r="K3" s="26"/>
      <c r="L3" s="26"/>
      <c r="M3" s="26"/>
      <c r="N3" s="26"/>
      <c r="O3" s="26"/>
    </row>
    <row r="4" spans="1:22" ht="28.8" x14ac:dyDescent="0.3">
      <c r="C4" s="27"/>
      <c r="D4" s="27" t="s">
        <v>6</v>
      </c>
      <c r="E4" s="28" t="s">
        <v>7</v>
      </c>
      <c r="F4" s="28" t="s">
        <v>8</v>
      </c>
      <c r="G4" s="28" t="s">
        <v>9</v>
      </c>
      <c r="H4" s="29" t="s">
        <v>10</v>
      </c>
      <c r="I4" s="29" t="s">
        <v>11</v>
      </c>
      <c r="J4" s="28" t="s">
        <v>12</v>
      </c>
      <c r="K4" s="28" t="s">
        <v>13</v>
      </c>
      <c r="L4" s="30" t="s">
        <v>757</v>
      </c>
      <c r="M4" s="31" t="s">
        <v>758</v>
      </c>
      <c r="N4" s="29" t="s">
        <v>759</v>
      </c>
      <c r="O4" s="66" t="s">
        <v>17</v>
      </c>
    </row>
    <row r="5" spans="1:22" ht="15" thickBot="1" x14ac:dyDescent="0.35">
      <c r="B5" s="65"/>
      <c r="C5" s="32"/>
      <c r="D5" s="86" t="s">
        <v>760</v>
      </c>
      <c r="E5" s="113" t="s">
        <v>760</v>
      </c>
      <c r="F5" s="113" t="s">
        <v>760</v>
      </c>
      <c r="G5" s="113" t="s">
        <v>760</v>
      </c>
      <c r="H5" s="113" t="s">
        <v>760</v>
      </c>
      <c r="I5" s="113" t="s">
        <v>760</v>
      </c>
      <c r="J5" s="113" t="s">
        <v>760</v>
      </c>
      <c r="K5" s="113" t="s">
        <v>760</v>
      </c>
      <c r="L5" s="113" t="s">
        <v>760</v>
      </c>
      <c r="M5" s="113" t="s">
        <v>760</v>
      </c>
      <c r="N5" s="113" t="s">
        <v>760</v>
      </c>
      <c r="O5" s="114" t="s">
        <v>760</v>
      </c>
    </row>
    <row r="6" spans="1:22" x14ac:dyDescent="0.3">
      <c r="A6" s="20" t="s">
        <v>814</v>
      </c>
      <c r="C6" s="20" t="s">
        <v>1</v>
      </c>
      <c r="D6" s="23">
        <f>INDEX(Input!$A$1:$BK$400,MATCH('2016-17 (visible)'!$A6,Input!$A$1:$A$400,0),MATCH('2016-17 (visible)'!D$1,Input!$A$1:$BK$1,0))</f>
        <v>43729548079.218643</v>
      </c>
      <c r="E6" s="23">
        <f>INDEX(Input!$A$1:$BK$400,MATCH('2016-17 (visible)'!$A6,Input!$A$1:$A$400,0),MATCH('2016-17 (visible)'!E$1,Input!$A$1:$BK$1,0))</f>
        <v>78687713.894348934</v>
      </c>
      <c r="F6" s="23">
        <f>INDEX(Input!$A$1:$BK$400,MATCH('2016-17 (visible)'!$A6,Input!$A$1:$A$400,0),MATCH('2016-17 (visible)'!F$1,Input!$A$1:$BK$1,0))</f>
        <v>1450790682.8097827</v>
      </c>
      <c r="G6" s="23">
        <f>INDEX(Input!$A$1:$BK$400,MATCH('2016-17 (visible)'!$A6,Input!$A$1:$A$400,0),MATCH('2016-17 (visible)'!G$1,Input!$A$1:$BK$1,0))</f>
        <v>307700000</v>
      </c>
      <c r="H6" s="23">
        <f>INDEX(Input!$A$1:$BK$400,MATCH('2016-17 (visible)'!$A6,Input!$A$1:$A$400,0),MATCH('2016-17 (visible)'!H$1,Input!$A$1:$BK$1,0))</f>
        <v>121099999.99999996</v>
      </c>
      <c r="I6" s="23">
        <f>INDEX(Input!$A$1:$BK$400,MATCH('2016-17 (visible)'!$A6,Input!$A$1:$A$400,0),MATCH('2016-17 (visible)'!I$1,Input!$A$1:$BK$1,0))</f>
        <v>186600000.00000018</v>
      </c>
      <c r="J6" s="23">
        <f>INDEX(Input!$A$1:$BK$400,MATCH('2016-17 (visible)'!$A6,Input!$A$1:$A$400,0),MATCH('2016-17 (visible)'!J$1,Input!$A$1:$BK$1,0))</f>
        <v>129600000.00000001</v>
      </c>
      <c r="K6" s="23">
        <f>INDEX(Input!$A$1:$BK$400,MATCH('2016-17 (visible)'!$A6,Input!$A$1:$A$400,0),MATCH('2016-17 (visible)'!K$1,Input!$A$1:$BK$1,0))</f>
        <v>1320763209.9119465</v>
      </c>
      <c r="L6" s="23">
        <f>INDEX(Input!$A$1:$BK$400,MATCH('2016-17 (visible)'!$A6,Input!$A$1:$A$400,0),MATCH('2016-17 (visible)'!L$1,Input!$A$1:$BK$1,0))</f>
        <v>31173651.066986699</v>
      </c>
      <c r="M6" s="23">
        <f>INDEX(Input!$A$1:$BK$400,MATCH('2016-17 (visible)'!$A6,Input!$A$1:$A$400,0),MATCH('2016-17 (visible)'!M$1,Input!$A$1:$BK$1,0))</f>
        <v>21012361.06698671</v>
      </c>
      <c r="N6" s="23">
        <f>INDEX(Input!$A$1:$BK$400,MATCH('2016-17 (visible)'!$A6,Input!$A$1:$A$400,0),MATCH('2016-17 (visible)'!N$1,Input!$A$1:$BK$1,0))</f>
        <v>10161290.000000002</v>
      </c>
      <c r="O6" s="67">
        <f>INDEX(Input!$A$1:$BK$400,MATCH('2016-17 (visible)'!$A6,Input!$A$1:$A$400,0),MATCH('2016-17 (visible)'!O$1,Input!$A$1:$BK$1,0))</f>
        <v>1904000.000000004</v>
      </c>
    </row>
    <row r="7" spans="1:22" x14ac:dyDescent="0.3">
      <c r="C7" s="35"/>
      <c r="D7" s="36"/>
      <c r="E7" s="33"/>
      <c r="F7" s="33"/>
      <c r="G7" s="33"/>
      <c r="H7" s="33"/>
      <c r="I7" s="33"/>
      <c r="J7" s="33"/>
      <c r="K7" s="33"/>
      <c r="L7" s="33"/>
      <c r="M7" s="34"/>
      <c r="N7" s="34"/>
      <c r="O7" s="75"/>
    </row>
    <row r="8" spans="1:22" ht="15" customHeight="1" x14ac:dyDescent="0.3">
      <c r="A8" s="61" t="s">
        <v>19</v>
      </c>
      <c r="B8" s="61"/>
      <c r="C8" s="61" t="str">
        <f>INDEX(Input!$B:$B,MATCH('2016-17 (visible)'!$A8,Input!$A$1:$A$400,0))</f>
        <v>Adur</v>
      </c>
      <c r="D8" s="23">
        <f>INDEX(Input!$A$1:$BK$400,MATCH('2016-17 (visible)'!$A8,Input!$A$1:$A$400,0),MATCH('2016-17 (visible)'!D$1,Input!$A$1:$BK$1,0))</f>
        <v>8940723.9452340342</v>
      </c>
      <c r="E8" s="99">
        <f>INDEX(Input!$A$1:$BK$400,MATCH('2016-17 (visible)'!$A8,Input!$A$1:$A$400,0),MATCH('2016-17 (visible)'!E$1,Input!$A$1:$BK$1,0))</f>
        <v>56208.595606675895</v>
      </c>
      <c r="F8" s="99">
        <f>INDEX(Input!$A$1:$BK$400,MATCH('2016-17 (visible)'!$A8,Input!$A$1:$A$400,0),MATCH('2016-17 (visible)'!F$1,Input!$A$1:$BK$1,0))</f>
        <v>0</v>
      </c>
      <c r="G8" s="99">
        <f>INDEX(Input!$A$1:$BK$400,MATCH('2016-17 (visible)'!$A8,Input!$A$1:$A$400,0),MATCH('2016-17 (visible)'!G$1,Input!$A$1:$BK$1,0))</f>
        <v>0</v>
      </c>
      <c r="H8" s="99">
        <f>INDEX(Input!$A$1:$BK$400,MATCH('2016-17 (visible)'!$A8,Input!$A$1:$A$400,0),MATCH('2016-17 (visible)'!H$1,Input!$A$1:$BK$1,0))</f>
        <v>0</v>
      </c>
      <c r="I8" s="99">
        <f>INDEX(Input!$A$1:$BK$400,MATCH('2016-17 (visible)'!$A8,Input!$A$1:$A$400,0),MATCH('2016-17 (visible)'!I$1,Input!$A$1:$BK$1,0))</f>
        <v>0</v>
      </c>
      <c r="J8" s="99">
        <f>INDEX(Input!$A$1:$BK$400,MATCH('2016-17 (visible)'!$A8,Input!$A$1:$A$400,0),MATCH('2016-17 (visible)'!J$1,Input!$A$1:$BK$1,0))</f>
        <v>0</v>
      </c>
      <c r="K8" s="99">
        <f>INDEX(Input!$A$1:$BK$400,MATCH('2016-17 (visible)'!$A8,Input!$A$1:$A$400,0),MATCH('2016-17 (visible)'!K$1,Input!$A$1:$BK$1,0))</f>
        <v>0</v>
      </c>
      <c r="L8" s="99">
        <f>INDEX(Input!$A$1:$BK$400,MATCH('2016-17 (visible)'!$A8,Input!$A$1:$A$400,0),MATCH('2016-17 (visible)'!L$1,Input!$A$1:$BK$1,0))</f>
        <v>0</v>
      </c>
      <c r="M8" s="99">
        <f>INDEX(Input!$A$1:$BK$400,MATCH('2016-17 (visible)'!$A8,Input!$A$1:$A$400,0),MATCH('2016-17 (visible)'!M$1,Input!$A$1:$BK$1,0))</f>
        <v>0</v>
      </c>
      <c r="N8" s="99">
        <f>INDEX(Input!$A$1:$BK$400,MATCH('2016-17 (visible)'!$A8,Input!$A$1:$A$400,0),MATCH('2016-17 (visible)'!N$1,Input!$A$1:$BK$1,0))</f>
        <v>0</v>
      </c>
      <c r="O8" s="100">
        <f>INDEX(Input!$A$1:$BK$400,MATCH('2016-17 (visible)'!$A8,Input!$A$1:$A$400,0),MATCH('2016-17 (visible)'!O$1,Input!$A$1:$BK$1,0))</f>
        <v>0</v>
      </c>
    </row>
    <row r="9" spans="1:22" ht="15" customHeight="1" x14ac:dyDescent="0.3">
      <c r="A9" s="61" t="s">
        <v>21</v>
      </c>
      <c r="B9" s="61"/>
      <c r="C9" s="61" t="str">
        <f>INDEX(Input!$B:$B,MATCH('2016-17 (visible)'!$A9,Input!$A$1:$A$400,0))</f>
        <v>Allerdale</v>
      </c>
      <c r="D9" s="23">
        <f>INDEX(Input!$A$1:$BK$400,MATCH('2016-17 (visible)'!$A9,Input!$A$1:$A$400,0),MATCH('2016-17 (visible)'!D$1,Input!$A$1:$BK$1,0))</f>
        <v>11664935.319035845</v>
      </c>
      <c r="E9" s="99">
        <f>INDEX(Input!$A$1:$BK$400,MATCH('2016-17 (visible)'!$A9,Input!$A$1:$A$400,0),MATCH('2016-17 (visible)'!E$1,Input!$A$1:$BK$1,0))</f>
        <v>76747.070475246408</v>
      </c>
      <c r="F9" s="99">
        <f>INDEX(Input!$A$1:$BK$400,MATCH('2016-17 (visible)'!$A9,Input!$A$1:$A$400,0),MATCH('2016-17 (visible)'!F$1,Input!$A$1:$BK$1,0))</f>
        <v>0</v>
      </c>
      <c r="G9" s="99">
        <f>INDEX(Input!$A$1:$BK$400,MATCH('2016-17 (visible)'!$A9,Input!$A$1:$A$400,0),MATCH('2016-17 (visible)'!G$1,Input!$A$1:$BK$1,0))</f>
        <v>0</v>
      </c>
      <c r="H9" s="99">
        <f>INDEX(Input!$A$1:$BK$400,MATCH('2016-17 (visible)'!$A9,Input!$A$1:$A$400,0),MATCH('2016-17 (visible)'!H$1,Input!$A$1:$BK$1,0))</f>
        <v>0</v>
      </c>
      <c r="I9" s="99">
        <f>INDEX(Input!$A$1:$BK$400,MATCH('2016-17 (visible)'!$A9,Input!$A$1:$A$400,0),MATCH('2016-17 (visible)'!I$1,Input!$A$1:$BK$1,0))</f>
        <v>0</v>
      </c>
      <c r="J9" s="99">
        <f>INDEX(Input!$A$1:$BK$400,MATCH('2016-17 (visible)'!$A9,Input!$A$1:$A$400,0),MATCH('2016-17 (visible)'!J$1,Input!$A$1:$BK$1,0))</f>
        <v>0</v>
      </c>
      <c r="K9" s="99">
        <f>INDEX(Input!$A$1:$BK$400,MATCH('2016-17 (visible)'!$A9,Input!$A$1:$A$400,0),MATCH('2016-17 (visible)'!K$1,Input!$A$1:$BK$1,0))</f>
        <v>0</v>
      </c>
      <c r="L9" s="99">
        <f>INDEX(Input!$A$1:$BK$400,MATCH('2016-17 (visible)'!$A9,Input!$A$1:$A$400,0),MATCH('2016-17 (visible)'!L$1,Input!$A$1:$BK$1,0))</f>
        <v>0</v>
      </c>
      <c r="M9" s="99">
        <f>INDEX(Input!$A$1:$BK$400,MATCH('2016-17 (visible)'!$A9,Input!$A$1:$A$400,0),MATCH('2016-17 (visible)'!M$1,Input!$A$1:$BK$1,0))</f>
        <v>0</v>
      </c>
      <c r="N9" s="99">
        <f>INDEX(Input!$A$1:$BK$400,MATCH('2016-17 (visible)'!$A9,Input!$A$1:$A$400,0),MATCH('2016-17 (visible)'!N$1,Input!$A$1:$BK$1,0))</f>
        <v>0</v>
      </c>
      <c r="O9" s="100">
        <f>INDEX(Input!$A$1:$BK$400,MATCH('2016-17 (visible)'!$A9,Input!$A$1:$A$400,0),MATCH('2016-17 (visible)'!O$1,Input!$A$1:$BK$1,0))</f>
        <v>0</v>
      </c>
    </row>
    <row r="10" spans="1:22" ht="15" customHeight="1" x14ac:dyDescent="0.3">
      <c r="A10" s="61" t="s">
        <v>23</v>
      </c>
      <c r="B10" s="61"/>
      <c r="C10" s="61" t="str">
        <f>INDEX(Input!$B:$B,MATCH('2016-17 (visible)'!$A10,Input!$A$1:$A$400,0))</f>
        <v>Amber Valley</v>
      </c>
      <c r="D10" s="23">
        <f>INDEX(Input!$A$1:$BK$400,MATCH('2016-17 (visible)'!$A10,Input!$A$1:$A$400,0),MATCH('2016-17 (visible)'!D$1,Input!$A$1:$BK$1,0))</f>
        <v>12049655.880664542</v>
      </c>
      <c r="E10" s="99">
        <f>INDEX(Input!$A$1:$BK$400,MATCH('2016-17 (visible)'!$A10,Input!$A$1:$A$400,0),MATCH('2016-17 (visible)'!E$1,Input!$A$1:$BK$1,0))</f>
        <v>76747.070475246408</v>
      </c>
      <c r="F10" s="99">
        <f>INDEX(Input!$A$1:$BK$400,MATCH('2016-17 (visible)'!$A10,Input!$A$1:$A$400,0),MATCH('2016-17 (visible)'!F$1,Input!$A$1:$BK$1,0))</f>
        <v>0</v>
      </c>
      <c r="G10" s="99">
        <f>INDEX(Input!$A$1:$BK$400,MATCH('2016-17 (visible)'!$A10,Input!$A$1:$A$400,0),MATCH('2016-17 (visible)'!G$1,Input!$A$1:$BK$1,0))</f>
        <v>0</v>
      </c>
      <c r="H10" s="99">
        <f>INDEX(Input!$A$1:$BK$400,MATCH('2016-17 (visible)'!$A10,Input!$A$1:$A$400,0),MATCH('2016-17 (visible)'!H$1,Input!$A$1:$BK$1,0))</f>
        <v>0</v>
      </c>
      <c r="I10" s="99">
        <f>INDEX(Input!$A$1:$BK$400,MATCH('2016-17 (visible)'!$A10,Input!$A$1:$A$400,0),MATCH('2016-17 (visible)'!I$1,Input!$A$1:$BK$1,0))</f>
        <v>0</v>
      </c>
      <c r="J10" s="99">
        <f>INDEX(Input!$A$1:$BK$400,MATCH('2016-17 (visible)'!$A10,Input!$A$1:$A$400,0),MATCH('2016-17 (visible)'!J$1,Input!$A$1:$BK$1,0))</f>
        <v>0</v>
      </c>
      <c r="K10" s="99">
        <f>INDEX(Input!$A$1:$BK$400,MATCH('2016-17 (visible)'!$A10,Input!$A$1:$A$400,0),MATCH('2016-17 (visible)'!K$1,Input!$A$1:$BK$1,0))</f>
        <v>0</v>
      </c>
      <c r="L10" s="99">
        <f>INDEX(Input!$A$1:$BK$400,MATCH('2016-17 (visible)'!$A10,Input!$A$1:$A$400,0),MATCH('2016-17 (visible)'!L$1,Input!$A$1:$BK$1,0))</f>
        <v>0</v>
      </c>
      <c r="M10" s="99">
        <f>INDEX(Input!$A$1:$BK$400,MATCH('2016-17 (visible)'!$A10,Input!$A$1:$A$400,0),MATCH('2016-17 (visible)'!M$1,Input!$A$1:$BK$1,0))</f>
        <v>0</v>
      </c>
      <c r="N10" s="99">
        <f>INDEX(Input!$A$1:$BK$400,MATCH('2016-17 (visible)'!$A10,Input!$A$1:$A$400,0),MATCH('2016-17 (visible)'!N$1,Input!$A$1:$BK$1,0))</f>
        <v>0</v>
      </c>
      <c r="O10" s="100">
        <f>INDEX(Input!$A$1:$BK$400,MATCH('2016-17 (visible)'!$A10,Input!$A$1:$A$400,0),MATCH('2016-17 (visible)'!O$1,Input!$A$1:$BK$1,0))</f>
        <v>0</v>
      </c>
    </row>
    <row r="11" spans="1:22" ht="15" customHeight="1" x14ac:dyDescent="0.3">
      <c r="A11" s="61" t="s">
        <v>25</v>
      </c>
      <c r="B11" s="61"/>
      <c r="C11" s="61" t="str">
        <f>INDEX(Input!$B:$B,MATCH('2016-17 (visible)'!$A11,Input!$A$1:$A$400,0))</f>
        <v>Arun</v>
      </c>
      <c r="D11" s="23">
        <f>INDEX(Input!$A$1:$BK$400,MATCH('2016-17 (visible)'!$A11,Input!$A$1:$A$400,0),MATCH('2016-17 (visible)'!D$1,Input!$A$1:$BK$1,0))</f>
        <v>18789294.312909782</v>
      </c>
      <c r="E11" s="99">
        <f>INDEX(Input!$A$1:$BK$400,MATCH('2016-17 (visible)'!$A11,Input!$A$1:$A$400,0),MATCH('2016-17 (visible)'!E$1,Input!$A$1:$BK$1,0))</f>
        <v>97286.528939612879</v>
      </c>
      <c r="F11" s="99">
        <f>INDEX(Input!$A$1:$BK$400,MATCH('2016-17 (visible)'!$A11,Input!$A$1:$A$400,0),MATCH('2016-17 (visible)'!F$1,Input!$A$1:$BK$1,0))</f>
        <v>0</v>
      </c>
      <c r="G11" s="99">
        <f>INDEX(Input!$A$1:$BK$400,MATCH('2016-17 (visible)'!$A11,Input!$A$1:$A$400,0),MATCH('2016-17 (visible)'!G$1,Input!$A$1:$BK$1,0))</f>
        <v>0</v>
      </c>
      <c r="H11" s="99">
        <f>INDEX(Input!$A$1:$BK$400,MATCH('2016-17 (visible)'!$A11,Input!$A$1:$A$400,0),MATCH('2016-17 (visible)'!H$1,Input!$A$1:$BK$1,0))</f>
        <v>0</v>
      </c>
      <c r="I11" s="99">
        <f>INDEX(Input!$A$1:$BK$400,MATCH('2016-17 (visible)'!$A11,Input!$A$1:$A$400,0),MATCH('2016-17 (visible)'!I$1,Input!$A$1:$BK$1,0))</f>
        <v>0</v>
      </c>
      <c r="J11" s="99">
        <f>INDEX(Input!$A$1:$BK$400,MATCH('2016-17 (visible)'!$A11,Input!$A$1:$A$400,0),MATCH('2016-17 (visible)'!J$1,Input!$A$1:$BK$1,0))</f>
        <v>0</v>
      </c>
      <c r="K11" s="99">
        <f>INDEX(Input!$A$1:$BK$400,MATCH('2016-17 (visible)'!$A11,Input!$A$1:$A$400,0),MATCH('2016-17 (visible)'!K$1,Input!$A$1:$BK$1,0))</f>
        <v>0</v>
      </c>
      <c r="L11" s="99">
        <f>INDEX(Input!$A$1:$BK$400,MATCH('2016-17 (visible)'!$A11,Input!$A$1:$A$400,0),MATCH('2016-17 (visible)'!L$1,Input!$A$1:$BK$1,0))</f>
        <v>0</v>
      </c>
      <c r="M11" s="99">
        <f>INDEX(Input!$A$1:$BK$400,MATCH('2016-17 (visible)'!$A11,Input!$A$1:$A$400,0),MATCH('2016-17 (visible)'!M$1,Input!$A$1:$BK$1,0))</f>
        <v>0</v>
      </c>
      <c r="N11" s="99">
        <f>INDEX(Input!$A$1:$BK$400,MATCH('2016-17 (visible)'!$A11,Input!$A$1:$A$400,0),MATCH('2016-17 (visible)'!N$1,Input!$A$1:$BK$1,0))</f>
        <v>0</v>
      </c>
      <c r="O11" s="100">
        <f>INDEX(Input!$A$1:$BK$400,MATCH('2016-17 (visible)'!$A11,Input!$A$1:$A$400,0),MATCH('2016-17 (visible)'!O$1,Input!$A$1:$BK$1,0))</f>
        <v>0</v>
      </c>
    </row>
    <row r="12" spans="1:22" ht="15" customHeight="1" x14ac:dyDescent="0.3">
      <c r="A12" s="61" t="s">
        <v>27</v>
      </c>
      <c r="B12" s="61"/>
      <c r="C12" s="61" t="str">
        <f>INDEX(Input!$B:$B,MATCH('2016-17 (visible)'!$A12,Input!$A$1:$A$400,0))</f>
        <v>Ashfield</v>
      </c>
      <c r="D12" s="23">
        <f>INDEX(Input!$A$1:$BK$400,MATCH('2016-17 (visible)'!$A12,Input!$A$1:$A$400,0),MATCH('2016-17 (visible)'!D$1,Input!$A$1:$BK$1,0))</f>
        <v>14166647.371880433</v>
      </c>
      <c r="E12" s="99">
        <f>INDEX(Input!$A$1:$BK$400,MATCH('2016-17 (visible)'!$A12,Input!$A$1:$A$400,0),MATCH('2016-17 (visible)'!E$1,Input!$A$1:$BK$1,0))</f>
        <v>49179.816264779322</v>
      </c>
      <c r="F12" s="99">
        <f>INDEX(Input!$A$1:$BK$400,MATCH('2016-17 (visible)'!$A12,Input!$A$1:$A$400,0),MATCH('2016-17 (visible)'!F$1,Input!$A$1:$BK$1,0))</f>
        <v>0</v>
      </c>
      <c r="G12" s="99">
        <f>INDEX(Input!$A$1:$BK$400,MATCH('2016-17 (visible)'!$A12,Input!$A$1:$A$400,0),MATCH('2016-17 (visible)'!G$1,Input!$A$1:$BK$1,0))</f>
        <v>0</v>
      </c>
      <c r="H12" s="99">
        <f>INDEX(Input!$A$1:$BK$400,MATCH('2016-17 (visible)'!$A12,Input!$A$1:$A$400,0),MATCH('2016-17 (visible)'!H$1,Input!$A$1:$BK$1,0))</f>
        <v>0</v>
      </c>
      <c r="I12" s="99">
        <f>INDEX(Input!$A$1:$BK$400,MATCH('2016-17 (visible)'!$A12,Input!$A$1:$A$400,0),MATCH('2016-17 (visible)'!I$1,Input!$A$1:$BK$1,0))</f>
        <v>0</v>
      </c>
      <c r="J12" s="99">
        <f>INDEX(Input!$A$1:$BK$400,MATCH('2016-17 (visible)'!$A12,Input!$A$1:$A$400,0),MATCH('2016-17 (visible)'!J$1,Input!$A$1:$BK$1,0))</f>
        <v>0</v>
      </c>
      <c r="K12" s="99">
        <f>INDEX(Input!$A$1:$BK$400,MATCH('2016-17 (visible)'!$A12,Input!$A$1:$A$400,0),MATCH('2016-17 (visible)'!K$1,Input!$A$1:$BK$1,0))</f>
        <v>0</v>
      </c>
      <c r="L12" s="99">
        <f>INDEX(Input!$A$1:$BK$400,MATCH('2016-17 (visible)'!$A12,Input!$A$1:$A$400,0),MATCH('2016-17 (visible)'!L$1,Input!$A$1:$BK$1,0))</f>
        <v>0</v>
      </c>
      <c r="M12" s="99">
        <f>INDEX(Input!$A$1:$BK$400,MATCH('2016-17 (visible)'!$A12,Input!$A$1:$A$400,0),MATCH('2016-17 (visible)'!M$1,Input!$A$1:$BK$1,0))</f>
        <v>0</v>
      </c>
      <c r="N12" s="99">
        <f>INDEX(Input!$A$1:$BK$400,MATCH('2016-17 (visible)'!$A12,Input!$A$1:$A$400,0),MATCH('2016-17 (visible)'!N$1,Input!$A$1:$BK$1,0))</f>
        <v>0</v>
      </c>
      <c r="O12" s="100">
        <f>INDEX(Input!$A$1:$BK$400,MATCH('2016-17 (visible)'!$A12,Input!$A$1:$A$400,0),MATCH('2016-17 (visible)'!O$1,Input!$A$1:$BK$1,0))</f>
        <v>0</v>
      </c>
    </row>
    <row r="13" spans="1:22" ht="15" customHeight="1" x14ac:dyDescent="0.3">
      <c r="A13" s="61" t="s">
        <v>29</v>
      </c>
      <c r="B13" s="61"/>
      <c r="C13" s="61" t="str">
        <f>INDEX(Input!$B:$B,MATCH('2016-17 (visible)'!$A13,Input!$A$1:$A$400,0))</f>
        <v>Ashford</v>
      </c>
      <c r="D13" s="23">
        <f>INDEX(Input!$A$1:$BK$400,MATCH('2016-17 (visible)'!$A13,Input!$A$1:$A$400,0),MATCH('2016-17 (visible)'!D$1,Input!$A$1:$BK$1,0))</f>
        <v>14404242.052934585</v>
      </c>
      <c r="E13" s="99">
        <f>INDEX(Input!$A$1:$BK$400,MATCH('2016-17 (visible)'!$A13,Input!$A$1:$A$400,0),MATCH('2016-17 (visible)'!E$1,Input!$A$1:$BK$1,0))</f>
        <v>49179.816264779322</v>
      </c>
      <c r="F13" s="99">
        <f>INDEX(Input!$A$1:$BK$400,MATCH('2016-17 (visible)'!$A13,Input!$A$1:$A$400,0),MATCH('2016-17 (visible)'!F$1,Input!$A$1:$BK$1,0))</f>
        <v>0</v>
      </c>
      <c r="G13" s="99">
        <f>INDEX(Input!$A$1:$BK$400,MATCH('2016-17 (visible)'!$A13,Input!$A$1:$A$400,0),MATCH('2016-17 (visible)'!G$1,Input!$A$1:$BK$1,0))</f>
        <v>0</v>
      </c>
      <c r="H13" s="99">
        <f>INDEX(Input!$A$1:$BK$400,MATCH('2016-17 (visible)'!$A13,Input!$A$1:$A$400,0),MATCH('2016-17 (visible)'!H$1,Input!$A$1:$BK$1,0))</f>
        <v>0</v>
      </c>
      <c r="I13" s="99">
        <f>INDEX(Input!$A$1:$BK$400,MATCH('2016-17 (visible)'!$A13,Input!$A$1:$A$400,0),MATCH('2016-17 (visible)'!I$1,Input!$A$1:$BK$1,0))</f>
        <v>0</v>
      </c>
      <c r="J13" s="99">
        <f>INDEX(Input!$A$1:$BK$400,MATCH('2016-17 (visible)'!$A13,Input!$A$1:$A$400,0),MATCH('2016-17 (visible)'!J$1,Input!$A$1:$BK$1,0))</f>
        <v>0</v>
      </c>
      <c r="K13" s="99">
        <f>INDEX(Input!$A$1:$BK$400,MATCH('2016-17 (visible)'!$A13,Input!$A$1:$A$400,0),MATCH('2016-17 (visible)'!K$1,Input!$A$1:$BK$1,0))</f>
        <v>0</v>
      </c>
      <c r="L13" s="99">
        <f>INDEX(Input!$A$1:$BK$400,MATCH('2016-17 (visible)'!$A13,Input!$A$1:$A$400,0),MATCH('2016-17 (visible)'!L$1,Input!$A$1:$BK$1,0))</f>
        <v>0</v>
      </c>
      <c r="M13" s="99">
        <f>INDEX(Input!$A$1:$BK$400,MATCH('2016-17 (visible)'!$A13,Input!$A$1:$A$400,0),MATCH('2016-17 (visible)'!M$1,Input!$A$1:$BK$1,0))</f>
        <v>0</v>
      </c>
      <c r="N13" s="99">
        <f>INDEX(Input!$A$1:$BK$400,MATCH('2016-17 (visible)'!$A13,Input!$A$1:$A$400,0),MATCH('2016-17 (visible)'!N$1,Input!$A$1:$BK$1,0))</f>
        <v>0</v>
      </c>
      <c r="O13" s="100">
        <f>INDEX(Input!$A$1:$BK$400,MATCH('2016-17 (visible)'!$A13,Input!$A$1:$A$400,0),MATCH('2016-17 (visible)'!O$1,Input!$A$1:$BK$1,0))</f>
        <v>0</v>
      </c>
    </row>
    <row r="14" spans="1:22" ht="15" customHeight="1" x14ac:dyDescent="0.3">
      <c r="A14" s="61" t="s">
        <v>31</v>
      </c>
      <c r="B14" s="61"/>
      <c r="C14" s="61" t="str">
        <f>INDEX(Input!$B:$B,MATCH('2016-17 (visible)'!$A14,Input!$A$1:$A$400,0))</f>
        <v>Avon Fire</v>
      </c>
      <c r="D14" s="23">
        <f>INDEX(Input!$A$1:$BK$400,MATCH('2016-17 (visible)'!$A14,Input!$A$1:$A$400,0),MATCH('2016-17 (visible)'!D$1,Input!$A$1:$BK$1,0))</f>
        <v>42514948.260830328</v>
      </c>
      <c r="E14" s="99">
        <f>INDEX(Input!$A$1:$BK$400,MATCH('2016-17 (visible)'!$A14,Input!$A$1:$A$400,0),MATCH('2016-17 (visible)'!E$1,Input!$A$1:$BK$1,0))</f>
        <v>0</v>
      </c>
      <c r="F14" s="99">
        <f>INDEX(Input!$A$1:$BK$400,MATCH('2016-17 (visible)'!$A14,Input!$A$1:$A$400,0),MATCH('2016-17 (visible)'!F$1,Input!$A$1:$BK$1,0))</f>
        <v>0</v>
      </c>
      <c r="G14" s="99">
        <f>INDEX(Input!$A$1:$BK$400,MATCH('2016-17 (visible)'!$A14,Input!$A$1:$A$400,0),MATCH('2016-17 (visible)'!G$1,Input!$A$1:$BK$1,0))</f>
        <v>0</v>
      </c>
      <c r="H14" s="99">
        <f>INDEX(Input!$A$1:$BK$400,MATCH('2016-17 (visible)'!$A14,Input!$A$1:$A$400,0),MATCH('2016-17 (visible)'!H$1,Input!$A$1:$BK$1,0))</f>
        <v>0</v>
      </c>
      <c r="I14" s="99">
        <f>INDEX(Input!$A$1:$BK$400,MATCH('2016-17 (visible)'!$A14,Input!$A$1:$A$400,0),MATCH('2016-17 (visible)'!I$1,Input!$A$1:$BK$1,0))</f>
        <v>0</v>
      </c>
      <c r="J14" s="99">
        <f>INDEX(Input!$A$1:$BK$400,MATCH('2016-17 (visible)'!$A14,Input!$A$1:$A$400,0),MATCH('2016-17 (visible)'!J$1,Input!$A$1:$BK$1,0))</f>
        <v>0</v>
      </c>
      <c r="K14" s="99">
        <f>INDEX(Input!$A$1:$BK$400,MATCH('2016-17 (visible)'!$A14,Input!$A$1:$A$400,0),MATCH('2016-17 (visible)'!K$1,Input!$A$1:$BK$1,0))</f>
        <v>0</v>
      </c>
      <c r="L14" s="99">
        <f>INDEX(Input!$A$1:$BK$400,MATCH('2016-17 (visible)'!$A14,Input!$A$1:$A$400,0),MATCH('2016-17 (visible)'!L$1,Input!$A$1:$BK$1,0))</f>
        <v>0</v>
      </c>
      <c r="M14" s="99">
        <f>INDEX(Input!$A$1:$BK$400,MATCH('2016-17 (visible)'!$A14,Input!$A$1:$A$400,0),MATCH('2016-17 (visible)'!M$1,Input!$A$1:$BK$1,0))</f>
        <v>0</v>
      </c>
      <c r="N14" s="99">
        <f>INDEX(Input!$A$1:$BK$400,MATCH('2016-17 (visible)'!$A14,Input!$A$1:$A$400,0),MATCH('2016-17 (visible)'!N$1,Input!$A$1:$BK$1,0))</f>
        <v>0</v>
      </c>
      <c r="O14" s="100">
        <f>INDEX(Input!$A$1:$BK$400,MATCH('2016-17 (visible)'!$A14,Input!$A$1:$A$400,0),MATCH('2016-17 (visible)'!O$1,Input!$A$1:$BK$1,0))</f>
        <v>0</v>
      </c>
    </row>
    <row r="15" spans="1:22" ht="15" customHeight="1" x14ac:dyDescent="0.3">
      <c r="A15" s="61" t="s">
        <v>33</v>
      </c>
      <c r="B15" s="61"/>
      <c r="C15" s="61" t="str">
        <f>INDEX(Input!$B:$B,MATCH('2016-17 (visible)'!$A15,Input!$A$1:$A$400,0))</f>
        <v>Aylesbury Vale</v>
      </c>
      <c r="D15" s="23">
        <f>INDEX(Input!$A$1:$BK$400,MATCH('2016-17 (visible)'!$A15,Input!$A$1:$A$400,0),MATCH('2016-17 (visible)'!D$1,Input!$A$1:$BK$1,0))</f>
        <v>24096838.87934332</v>
      </c>
      <c r="E15" s="99">
        <f>INDEX(Input!$A$1:$BK$400,MATCH('2016-17 (visible)'!$A15,Input!$A$1:$A$400,0),MATCH('2016-17 (visible)'!E$1,Input!$A$1:$BK$1,0))</f>
        <v>53176.168135263259</v>
      </c>
      <c r="F15" s="99">
        <f>INDEX(Input!$A$1:$BK$400,MATCH('2016-17 (visible)'!$A15,Input!$A$1:$A$400,0),MATCH('2016-17 (visible)'!F$1,Input!$A$1:$BK$1,0))</f>
        <v>0</v>
      </c>
      <c r="G15" s="99">
        <f>INDEX(Input!$A$1:$BK$400,MATCH('2016-17 (visible)'!$A15,Input!$A$1:$A$400,0),MATCH('2016-17 (visible)'!G$1,Input!$A$1:$BK$1,0))</f>
        <v>0</v>
      </c>
      <c r="H15" s="99">
        <f>INDEX(Input!$A$1:$BK$400,MATCH('2016-17 (visible)'!$A15,Input!$A$1:$A$400,0),MATCH('2016-17 (visible)'!H$1,Input!$A$1:$BK$1,0))</f>
        <v>0</v>
      </c>
      <c r="I15" s="99">
        <f>INDEX(Input!$A$1:$BK$400,MATCH('2016-17 (visible)'!$A15,Input!$A$1:$A$400,0),MATCH('2016-17 (visible)'!I$1,Input!$A$1:$BK$1,0))</f>
        <v>0</v>
      </c>
      <c r="J15" s="99">
        <f>INDEX(Input!$A$1:$BK$400,MATCH('2016-17 (visible)'!$A15,Input!$A$1:$A$400,0),MATCH('2016-17 (visible)'!J$1,Input!$A$1:$BK$1,0))</f>
        <v>0</v>
      </c>
      <c r="K15" s="99">
        <f>INDEX(Input!$A$1:$BK$400,MATCH('2016-17 (visible)'!$A15,Input!$A$1:$A$400,0),MATCH('2016-17 (visible)'!K$1,Input!$A$1:$BK$1,0))</f>
        <v>0</v>
      </c>
      <c r="L15" s="99">
        <f>INDEX(Input!$A$1:$BK$400,MATCH('2016-17 (visible)'!$A15,Input!$A$1:$A$400,0),MATCH('2016-17 (visible)'!L$1,Input!$A$1:$BK$1,0))</f>
        <v>0</v>
      </c>
      <c r="M15" s="99">
        <f>INDEX(Input!$A$1:$BK$400,MATCH('2016-17 (visible)'!$A15,Input!$A$1:$A$400,0),MATCH('2016-17 (visible)'!M$1,Input!$A$1:$BK$1,0))</f>
        <v>0</v>
      </c>
      <c r="N15" s="99">
        <f>INDEX(Input!$A$1:$BK$400,MATCH('2016-17 (visible)'!$A15,Input!$A$1:$A$400,0),MATCH('2016-17 (visible)'!N$1,Input!$A$1:$BK$1,0))</f>
        <v>0</v>
      </c>
      <c r="O15" s="100">
        <f>INDEX(Input!$A$1:$BK$400,MATCH('2016-17 (visible)'!$A15,Input!$A$1:$A$400,0),MATCH('2016-17 (visible)'!O$1,Input!$A$1:$BK$1,0))</f>
        <v>0</v>
      </c>
    </row>
    <row r="16" spans="1:22" ht="15" customHeight="1" x14ac:dyDescent="0.3">
      <c r="A16" s="61" t="s">
        <v>35</v>
      </c>
      <c r="B16" s="61"/>
      <c r="C16" s="61" t="str">
        <f>INDEX(Input!$B:$B,MATCH('2016-17 (visible)'!$A16,Input!$A$1:$A$400,0))</f>
        <v>Babergh</v>
      </c>
      <c r="D16" s="23">
        <f>INDEX(Input!$A$1:$BK$400,MATCH('2016-17 (visible)'!$A16,Input!$A$1:$A$400,0),MATCH('2016-17 (visible)'!D$1,Input!$A$1:$BK$1,0))</f>
        <v>9775078.6269757021</v>
      </c>
      <c r="E16" s="99">
        <f>INDEX(Input!$A$1:$BK$400,MATCH('2016-17 (visible)'!$A16,Input!$A$1:$A$400,0),MATCH('2016-17 (visible)'!E$1,Input!$A$1:$BK$1,0))</f>
        <v>49179.816264779322</v>
      </c>
      <c r="F16" s="99">
        <f>INDEX(Input!$A$1:$BK$400,MATCH('2016-17 (visible)'!$A16,Input!$A$1:$A$400,0),MATCH('2016-17 (visible)'!F$1,Input!$A$1:$BK$1,0))</f>
        <v>0</v>
      </c>
      <c r="G16" s="99">
        <f>INDEX(Input!$A$1:$BK$400,MATCH('2016-17 (visible)'!$A16,Input!$A$1:$A$400,0),MATCH('2016-17 (visible)'!G$1,Input!$A$1:$BK$1,0))</f>
        <v>0</v>
      </c>
      <c r="H16" s="99">
        <f>INDEX(Input!$A$1:$BK$400,MATCH('2016-17 (visible)'!$A16,Input!$A$1:$A$400,0),MATCH('2016-17 (visible)'!H$1,Input!$A$1:$BK$1,0))</f>
        <v>0</v>
      </c>
      <c r="I16" s="99">
        <f>INDEX(Input!$A$1:$BK$400,MATCH('2016-17 (visible)'!$A16,Input!$A$1:$A$400,0),MATCH('2016-17 (visible)'!I$1,Input!$A$1:$BK$1,0))</f>
        <v>0</v>
      </c>
      <c r="J16" s="99">
        <f>INDEX(Input!$A$1:$BK$400,MATCH('2016-17 (visible)'!$A16,Input!$A$1:$A$400,0),MATCH('2016-17 (visible)'!J$1,Input!$A$1:$BK$1,0))</f>
        <v>0</v>
      </c>
      <c r="K16" s="99">
        <f>INDEX(Input!$A$1:$BK$400,MATCH('2016-17 (visible)'!$A16,Input!$A$1:$A$400,0),MATCH('2016-17 (visible)'!K$1,Input!$A$1:$BK$1,0))</f>
        <v>0</v>
      </c>
      <c r="L16" s="99">
        <f>INDEX(Input!$A$1:$BK$400,MATCH('2016-17 (visible)'!$A16,Input!$A$1:$A$400,0),MATCH('2016-17 (visible)'!L$1,Input!$A$1:$BK$1,0))</f>
        <v>0</v>
      </c>
      <c r="M16" s="99">
        <f>INDEX(Input!$A$1:$BK$400,MATCH('2016-17 (visible)'!$A16,Input!$A$1:$A$400,0),MATCH('2016-17 (visible)'!M$1,Input!$A$1:$BK$1,0))</f>
        <v>0</v>
      </c>
      <c r="N16" s="99">
        <f>INDEX(Input!$A$1:$BK$400,MATCH('2016-17 (visible)'!$A16,Input!$A$1:$A$400,0),MATCH('2016-17 (visible)'!N$1,Input!$A$1:$BK$1,0))</f>
        <v>0</v>
      </c>
      <c r="O16" s="100">
        <f>INDEX(Input!$A$1:$BK$400,MATCH('2016-17 (visible)'!$A16,Input!$A$1:$A$400,0),MATCH('2016-17 (visible)'!O$1,Input!$A$1:$BK$1,0))</f>
        <v>0</v>
      </c>
    </row>
    <row r="17" spans="1:15" ht="15" customHeight="1" x14ac:dyDescent="0.3">
      <c r="A17" s="61" t="s">
        <v>36</v>
      </c>
      <c r="B17" s="61"/>
      <c r="C17" s="61" t="str">
        <f>INDEX(Input!$B:$B,MATCH('2016-17 (visible)'!$A17,Input!$A$1:$A$400,0))</f>
        <v>Barking And Dagenham</v>
      </c>
      <c r="D17" s="23">
        <f>INDEX(Input!$A$1:$BK$400,MATCH('2016-17 (visible)'!$A17,Input!$A$1:$A$400,0),MATCH('2016-17 (visible)'!D$1,Input!$A$1:$BK$1,0))</f>
        <v>145630172.95344993</v>
      </c>
      <c r="E17" s="99">
        <f>INDEX(Input!$A$1:$BK$400,MATCH('2016-17 (visible)'!$A17,Input!$A$1:$A$400,0),MATCH('2016-17 (visible)'!E$1,Input!$A$1:$BK$1,0))</f>
        <v>415669.77426669386</v>
      </c>
      <c r="F17" s="99">
        <f>INDEX(Input!$A$1:$BK$400,MATCH('2016-17 (visible)'!$A17,Input!$A$1:$A$400,0),MATCH('2016-17 (visible)'!F$1,Input!$A$1:$BK$1,0))</f>
        <v>4462266.6001410792</v>
      </c>
      <c r="G17" s="99">
        <f>INDEX(Input!$A$1:$BK$400,MATCH('2016-17 (visible)'!$A17,Input!$A$1:$A$400,0),MATCH('2016-17 (visible)'!G$1,Input!$A$1:$BK$1,0))</f>
        <v>1044258.5441523598</v>
      </c>
      <c r="H17" s="99">
        <f>INDEX(Input!$A$1:$BK$400,MATCH('2016-17 (visible)'!$A17,Input!$A$1:$A$400,0),MATCH('2016-17 (visible)'!H$1,Input!$A$1:$BK$1,0))</f>
        <v>334355.22518300347</v>
      </c>
      <c r="I17" s="99">
        <f>INDEX(Input!$A$1:$BK$400,MATCH('2016-17 (visible)'!$A17,Input!$A$1:$A$400,0),MATCH('2016-17 (visible)'!I$1,Input!$A$1:$BK$1,0))</f>
        <v>709903.31896935636</v>
      </c>
      <c r="J17" s="99">
        <f>INDEX(Input!$A$1:$BK$400,MATCH('2016-17 (visible)'!$A17,Input!$A$1:$A$400,0),MATCH('2016-17 (visible)'!J$1,Input!$A$1:$BK$1,0))</f>
        <v>688920.86132320471</v>
      </c>
      <c r="K17" s="99">
        <f>INDEX(Input!$A$1:$BK$400,MATCH('2016-17 (visible)'!$A17,Input!$A$1:$A$400,0),MATCH('2016-17 (visible)'!K$1,Input!$A$1:$BK$1,0))</f>
        <v>7684158.7105041519</v>
      </c>
      <c r="L17" s="99">
        <f>INDEX(Input!$A$1:$BK$400,MATCH('2016-17 (visible)'!$A17,Input!$A$1:$A$400,0),MATCH('2016-17 (visible)'!L$1,Input!$A$1:$BK$1,0))</f>
        <v>149789.16692916208</v>
      </c>
      <c r="M17" s="99">
        <f>INDEX(Input!$A$1:$BK$400,MATCH('2016-17 (visible)'!$A17,Input!$A$1:$A$400,0),MATCH('2016-17 (visible)'!M$1,Input!$A$1:$BK$1,0))</f>
        <v>121771.63533313008</v>
      </c>
      <c r="N17" s="99">
        <f>INDEX(Input!$A$1:$BK$400,MATCH('2016-17 (visible)'!$A17,Input!$A$1:$A$400,0),MATCH('2016-17 (visible)'!N$1,Input!$A$1:$BK$1,0))</f>
        <v>28017.531596031989</v>
      </c>
      <c r="O17" s="100">
        <f>INDEX(Input!$A$1:$BK$400,MATCH('2016-17 (visible)'!$A17,Input!$A$1:$A$400,0),MATCH('2016-17 (visible)'!O$1,Input!$A$1:$BK$1,0))</f>
        <v>9379.3103461637638</v>
      </c>
    </row>
    <row r="18" spans="1:15" ht="15" customHeight="1" x14ac:dyDescent="0.3">
      <c r="A18" s="61" t="s">
        <v>38</v>
      </c>
      <c r="B18" s="61"/>
      <c r="C18" s="61" t="str">
        <f>INDEX(Input!$B:$B,MATCH('2016-17 (visible)'!$A18,Input!$A$1:$A$400,0))</f>
        <v>Barnet</v>
      </c>
      <c r="D18" s="23">
        <f>INDEX(Input!$A$1:$BK$400,MATCH('2016-17 (visible)'!$A18,Input!$A$1:$A$400,0),MATCH('2016-17 (visible)'!D$1,Input!$A$1:$BK$1,0))</f>
        <v>256936903.88823318</v>
      </c>
      <c r="E18" s="99">
        <f>INDEX(Input!$A$1:$BK$400,MATCH('2016-17 (visible)'!$A18,Input!$A$1:$A$400,0),MATCH('2016-17 (visible)'!E$1,Input!$A$1:$BK$1,0))</f>
        <v>586828.32162182219</v>
      </c>
      <c r="F18" s="99">
        <f>INDEX(Input!$A$1:$BK$400,MATCH('2016-17 (visible)'!$A18,Input!$A$1:$A$400,0),MATCH('2016-17 (visible)'!F$1,Input!$A$1:$BK$1,0))</f>
        <v>11275382.897541115</v>
      </c>
      <c r="G18" s="99">
        <f>INDEX(Input!$A$1:$BK$400,MATCH('2016-17 (visible)'!$A18,Input!$A$1:$A$400,0),MATCH('2016-17 (visible)'!G$1,Input!$A$1:$BK$1,0))</f>
        <v>1893450.7926060725</v>
      </c>
      <c r="H18" s="99">
        <f>INDEX(Input!$A$1:$BK$400,MATCH('2016-17 (visible)'!$A18,Input!$A$1:$A$400,0),MATCH('2016-17 (visible)'!H$1,Input!$A$1:$BK$1,0))</f>
        <v>768027.91792275233</v>
      </c>
      <c r="I18" s="99">
        <f>INDEX(Input!$A$1:$BK$400,MATCH('2016-17 (visible)'!$A18,Input!$A$1:$A$400,0),MATCH('2016-17 (visible)'!I$1,Input!$A$1:$BK$1,0))</f>
        <v>1125422.8746833201</v>
      </c>
      <c r="J18" s="99">
        <f>INDEX(Input!$A$1:$BK$400,MATCH('2016-17 (visible)'!$A18,Input!$A$1:$A$400,0),MATCH('2016-17 (visible)'!J$1,Input!$A$1:$BK$1,0))</f>
        <v>718457.57168691303</v>
      </c>
      <c r="K18" s="99">
        <f>INDEX(Input!$A$1:$BK$400,MATCH('2016-17 (visible)'!$A18,Input!$A$1:$A$400,0),MATCH('2016-17 (visible)'!K$1,Input!$A$1:$BK$1,0))</f>
        <v>8289810.2461074945</v>
      </c>
      <c r="L18" s="99">
        <f>INDEX(Input!$A$1:$BK$400,MATCH('2016-17 (visible)'!$A18,Input!$A$1:$A$400,0),MATCH('2016-17 (visible)'!L$1,Input!$A$1:$BK$1,0))</f>
        <v>185268.57758018957</v>
      </c>
      <c r="M18" s="99">
        <f>INDEX(Input!$A$1:$BK$400,MATCH('2016-17 (visible)'!$A18,Input!$A$1:$A$400,0),MATCH('2016-17 (visible)'!M$1,Input!$A$1:$BK$1,0))</f>
        <v>132277.81586644539</v>
      </c>
      <c r="N18" s="99">
        <f>INDEX(Input!$A$1:$BK$400,MATCH('2016-17 (visible)'!$A18,Input!$A$1:$A$400,0),MATCH('2016-17 (visible)'!N$1,Input!$A$1:$BK$1,0))</f>
        <v>52990.76171374417</v>
      </c>
      <c r="O18" s="100">
        <f>INDEX(Input!$A$1:$BK$400,MATCH('2016-17 (visible)'!$A18,Input!$A$1:$A$400,0),MATCH('2016-17 (visible)'!O$1,Input!$A$1:$BK$1,0))</f>
        <v>9379.3103461637638</v>
      </c>
    </row>
    <row r="19" spans="1:15" ht="15" customHeight="1" x14ac:dyDescent="0.3">
      <c r="A19" s="61" t="s">
        <v>40</v>
      </c>
      <c r="B19" s="61"/>
      <c r="C19" s="61" t="str">
        <f>INDEX(Input!$B:$B,MATCH('2016-17 (visible)'!$A19,Input!$A$1:$A$400,0))</f>
        <v>Barnsley</v>
      </c>
      <c r="D19" s="23">
        <f>INDEX(Input!$A$1:$BK$400,MATCH('2016-17 (visible)'!$A19,Input!$A$1:$A$400,0),MATCH('2016-17 (visible)'!D$1,Input!$A$1:$BK$1,0))</f>
        <v>172137074.96067795</v>
      </c>
      <c r="E19" s="99">
        <f>INDEX(Input!$A$1:$BK$400,MATCH('2016-17 (visible)'!$A19,Input!$A$1:$A$400,0),MATCH('2016-17 (visible)'!E$1,Input!$A$1:$BK$1,0))</f>
        <v>83593.884494615486</v>
      </c>
      <c r="F19" s="99">
        <f>INDEX(Input!$A$1:$BK$400,MATCH('2016-17 (visible)'!$A19,Input!$A$1:$A$400,0),MATCH('2016-17 (visible)'!F$1,Input!$A$1:$BK$1,0))</f>
        <v>4382909.583341768</v>
      </c>
      <c r="G19" s="99">
        <f>INDEX(Input!$A$1:$BK$400,MATCH('2016-17 (visible)'!$A19,Input!$A$1:$A$400,0),MATCH('2016-17 (visible)'!G$1,Input!$A$1:$BK$1,0))</f>
        <v>1470390.5482897747</v>
      </c>
      <c r="H19" s="99">
        <f>INDEX(Input!$A$1:$BK$400,MATCH('2016-17 (visible)'!$A19,Input!$A$1:$A$400,0),MATCH('2016-17 (visible)'!H$1,Input!$A$1:$BK$1,0))</f>
        <v>507534.09582783125</v>
      </c>
      <c r="I19" s="99">
        <f>INDEX(Input!$A$1:$BK$400,MATCH('2016-17 (visible)'!$A19,Input!$A$1:$A$400,0),MATCH('2016-17 (visible)'!I$1,Input!$A$1:$BK$1,0))</f>
        <v>962856.45246194338</v>
      </c>
      <c r="J19" s="99">
        <f>INDEX(Input!$A$1:$BK$400,MATCH('2016-17 (visible)'!$A19,Input!$A$1:$A$400,0),MATCH('2016-17 (visible)'!J$1,Input!$A$1:$BK$1,0))</f>
        <v>749864.56139864074</v>
      </c>
      <c r="K19" s="99">
        <f>INDEX(Input!$A$1:$BK$400,MATCH('2016-17 (visible)'!$A19,Input!$A$1:$A$400,0),MATCH('2016-17 (visible)'!K$1,Input!$A$1:$BK$1,0))</f>
        <v>6472049.0978596602</v>
      </c>
      <c r="L19" s="99">
        <f>INDEX(Input!$A$1:$BK$400,MATCH('2016-17 (visible)'!$A19,Input!$A$1:$A$400,0),MATCH('2016-17 (visible)'!L$1,Input!$A$1:$BK$1,0))</f>
        <v>136115.36335054855</v>
      </c>
      <c r="M19" s="99">
        <f>INDEX(Input!$A$1:$BK$400,MATCH('2016-17 (visible)'!$A19,Input!$A$1:$A$400,0),MATCH('2016-17 (visible)'!M$1,Input!$A$1:$BK$1,0))</f>
        <v>117769.28084351786</v>
      </c>
      <c r="N19" s="99">
        <f>INDEX(Input!$A$1:$BK$400,MATCH('2016-17 (visible)'!$A19,Input!$A$1:$A$400,0),MATCH('2016-17 (visible)'!N$1,Input!$A$1:$BK$1,0))</f>
        <v>18346.082507030704</v>
      </c>
      <c r="O19" s="100">
        <f>INDEX(Input!$A$1:$BK$400,MATCH('2016-17 (visible)'!$A19,Input!$A$1:$A$400,0),MATCH('2016-17 (visible)'!O$1,Input!$A$1:$BK$1,0))</f>
        <v>9379.3103461637638</v>
      </c>
    </row>
    <row r="20" spans="1:15" ht="15" customHeight="1" x14ac:dyDescent="0.3">
      <c r="A20" s="61" t="s">
        <v>42</v>
      </c>
      <c r="B20" s="61"/>
      <c r="C20" s="61" t="str">
        <f>INDEX(Input!$B:$B,MATCH('2016-17 (visible)'!$A20,Input!$A$1:$A$400,0))</f>
        <v>Barrow-in-Furness</v>
      </c>
      <c r="D20" s="23">
        <f>INDEX(Input!$A$1:$BK$400,MATCH('2016-17 (visible)'!$A20,Input!$A$1:$A$400,0),MATCH('2016-17 (visible)'!D$1,Input!$A$1:$BK$1,0))</f>
        <v>10107910.519667724</v>
      </c>
      <c r="E20" s="99">
        <f>INDEX(Input!$A$1:$BK$400,MATCH('2016-17 (visible)'!$A20,Input!$A$1:$A$400,0),MATCH('2016-17 (visible)'!E$1,Input!$A$1:$BK$1,0))</f>
        <v>92884.935383866934</v>
      </c>
      <c r="F20" s="99">
        <f>INDEX(Input!$A$1:$BK$400,MATCH('2016-17 (visible)'!$A20,Input!$A$1:$A$400,0),MATCH('2016-17 (visible)'!F$1,Input!$A$1:$BK$1,0))</f>
        <v>0</v>
      </c>
      <c r="G20" s="99">
        <f>INDEX(Input!$A$1:$BK$400,MATCH('2016-17 (visible)'!$A20,Input!$A$1:$A$400,0),MATCH('2016-17 (visible)'!G$1,Input!$A$1:$BK$1,0))</f>
        <v>0</v>
      </c>
      <c r="H20" s="99">
        <f>INDEX(Input!$A$1:$BK$400,MATCH('2016-17 (visible)'!$A20,Input!$A$1:$A$400,0),MATCH('2016-17 (visible)'!H$1,Input!$A$1:$BK$1,0))</f>
        <v>0</v>
      </c>
      <c r="I20" s="99">
        <f>INDEX(Input!$A$1:$BK$400,MATCH('2016-17 (visible)'!$A20,Input!$A$1:$A$400,0),MATCH('2016-17 (visible)'!I$1,Input!$A$1:$BK$1,0))</f>
        <v>0</v>
      </c>
      <c r="J20" s="99">
        <f>INDEX(Input!$A$1:$BK$400,MATCH('2016-17 (visible)'!$A20,Input!$A$1:$A$400,0),MATCH('2016-17 (visible)'!J$1,Input!$A$1:$BK$1,0))</f>
        <v>0</v>
      </c>
      <c r="K20" s="99">
        <f>INDEX(Input!$A$1:$BK$400,MATCH('2016-17 (visible)'!$A20,Input!$A$1:$A$400,0),MATCH('2016-17 (visible)'!K$1,Input!$A$1:$BK$1,0))</f>
        <v>0</v>
      </c>
      <c r="L20" s="99">
        <f>INDEX(Input!$A$1:$BK$400,MATCH('2016-17 (visible)'!$A20,Input!$A$1:$A$400,0),MATCH('2016-17 (visible)'!L$1,Input!$A$1:$BK$1,0))</f>
        <v>0</v>
      </c>
      <c r="M20" s="99">
        <f>INDEX(Input!$A$1:$BK$400,MATCH('2016-17 (visible)'!$A20,Input!$A$1:$A$400,0),MATCH('2016-17 (visible)'!M$1,Input!$A$1:$BK$1,0))</f>
        <v>0</v>
      </c>
      <c r="N20" s="99">
        <f>INDEX(Input!$A$1:$BK$400,MATCH('2016-17 (visible)'!$A20,Input!$A$1:$A$400,0),MATCH('2016-17 (visible)'!N$1,Input!$A$1:$BK$1,0))</f>
        <v>0</v>
      </c>
      <c r="O20" s="100">
        <f>INDEX(Input!$A$1:$BK$400,MATCH('2016-17 (visible)'!$A20,Input!$A$1:$A$400,0),MATCH('2016-17 (visible)'!O$1,Input!$A$1:$BK$1,0))</f>
        <v>0</v>
      </c>
    </row>
    <row r="21" spans="1:15" ht="15" customHeight="1" x14ac:dyDescent="0.3">
      <c r="A21" s="61" t="s">
        <v>44</v>
      </c>
      <c r="B21" s="61"/>
      <c r="C21" s="61" t="str">
        <f>INDEX(Input!$B:$B,MATCH('2016-17 (visible)'!$A21,Input!$A$1:$A$400,0))</f>
        <v>Basildon</v>
      </c>
      <c r="D21" s="23">
        <f>INDEX(Input!$A$1:$BK$400,MATCH('2016-17 (visible)'!$A21,Input!$A$1:$A$400,0),MATCH('2016-17 (visible)'!D$1,Input!$A$1:$BK$1,0))</f>
        <v>26931583.220576029</v>
      </c>
      <c r="E21" s="99">
        <f>INDEX(Input!$A$1:$BK$400,MATCH('2016-17 (visible)'!$A21,Input!$A$1:$A$400,0),MATCH('2016-17 (visible)'!E$1,Input!$A$1:$BK$1,0))</f>
        <v>196069.10789069615</v>
      </c>
      <c r="F21" s="99">
        <f>INDEX(Input!$A$1:$BK$400,MATCH('2016-17 (visible)'!$A21,Input!$A$1:$A$400,0),MATCH('2016-17 (visible)'!F$1,Input!$A$1:$BK$1,0))</f>
        <v>0</v>
      </c>
      <c r="G21" s="99">
        <f>INDEX(Input!$A$1:$BK$400,MATCH('2016-17 (visible)'!$A21,Input!$A$1:$A$400,0),MATCH('2016-17 (visible)'!G$1,Input!$A$1:$BK$1,0))</f>
        <v>0</v>
      </c>
      <c r="H21" s="99">
        <f>INDEX(Input!$A$1:$BK$400,MATCH('2016-17 (visible)'!$A21,Input!$A$1:$A$400,0),MATCH('2016-17 (visible)'!H$1,Input!$A$1:$BK$1,0))</f>
        <v>0</v>
      </c>
      <c r="I21" s="99">
        <f>INDEX(Input!$A$1:$BK$400,MATCH('2016-17 (visible)'!$A21,Input!$A$1:$A$400,0),MATCH('2016-17 (visible)'!I$1,Input!$A$1:$BK$1,0))</f>
        <v>0</v>
      </c>
      <c r="J21" s="99">
        <f>INDEX(Input!$A$1:$BK$400,MATCH('2016-17 (visible)'!$A21,Input!$A$1:$A$400,0),MATCH('2016-17 (visible)'!J$1,Input!$A$1:$BK$1,0))</f>
        <v>0</v>
      </c>
      <c r="K21" s="99">
        <f>INDEX(Input!$A$1:$BK$400,MATCH('2016-17 (visible)'!$A21,Input!$A$1:$A$400,0),MATCH('2016-17 (visible)'!K$1,Input!$A$1:$BK$1,0))</f>
        <v>0</v>
      </c>
      <c r="L21" s="99">
        <f>INDEX(Input!$A$1:$BK$400,MATCH('2016-17 (visible)'!$A21,Input!$A$1:$A$400,0),MATCH('2016-17 (visible)'!L$1,Input!$A$1:$BK$1,0))</f>
        <v>0</v>
      </c>
      <c r="M21" s="99">
        <f>INDEX(Input!$A$1:$BK$400,MATCH('2016-17 (visible)'!$A21,Input!$A$1:$A$400,0),MATCH('2016-17 (visible)'!M$1,Input!$A$1:$BK$1,0))</f>
        <v>0</v>
      </c>
      <c r="N21" s="99">
        <f>INDEX(Input!$A$1:$BK$400,MATCH('2016-17 (visible)'!$A21,Input!$A$1:$A$400,0),MATCH('2016-17 (visible)'!N$1,Input!$A$1:$BK$1,0))</f>
        <v>0</v>
      </c>
      <c r="O21" s="100">
        <f>INDEX(Input!$A$1:$BK$400,MATCH('2016-17 (visible)'!$A21,Input!$A$1:$A$400,0),MATCH('2016-17 (visible)'!O$1,Input!$A$1:$BK$1,0))</f>
        <v>0</v>
      </c>
    </row>
    <row r="22" spans="1:15" ht="15" customHeight="1" x14ac:dyDescent="0.3">
      <c r="A22" s="61" t="s">
        <v>45</v>
      </c>
      <c r="B22" s="61"/>
      <c r="C22" s="61" t="str">
        <f>INDEX(Input!$B:$B,MATCH('2016-17 (visible)'!$A22,Input!$A$1:$A$400,0))</f>
        <v>Basingstoke And Deane</v>
      </c>
      <c r="D22" s="23">
        <f>INDEX(Input!$A$1:$BK$400,MATCH('2016-17 (visible)'!$A22,Input!$A$1:$A$400,0),MATCH('2016-17 (visible)'!D$1,Input!$A$1:$BK$1,0))</f>
        <v>16258955.0045694</v>
      </c>
      <c r="E22" s="99">
        <f>INDEX(Input!$A$1:$BK$400,MATCH('2016-17 (visible)'!$A22,Input!$A$1:$A$400,0),MATCH('2016-17 (visible)'!E$1,Input!$A$1:$BK$1,0))</f>
        <v>99731.749404263624</v>
      </c>
      <c r="F22" s="99">
        <f>INDEX(Input!$A$1:$BK$400,MATCH('2016-17 (visible)'!$A22,Input!$A$1:$A$400,0),MATCH('2016-17 (visible)'!F$1,Input!$A$1:$BK$1,0))</f>
        <v>0</v>
      </c>
      <c r="G22" s="99">
        <f>INDEX(Input!$A$1:$BK$400,MATCH('2016-17 (visible)'!$A22,Input!$A$1:$A$400,0),MATCH('2016-17 (visible)'!G$1,Input!$A$1:$BK$1,0))</f>
        <v>0</v>
      </c>
      <c r="H22" s="99">
        <f>INDEX(Input!$A$1:$BK$400,MATCH('2016-17 (visible)'!$A22,Input!$A$1:$A$400,0),MATCH('2016-17 (visible)'!H$1,Input!$A$1:$BK$1,0))</f>
        <v>0</v>
      </c>
      <c r="I22" s="99">
        <f>INDEX(Input!$A$1:$BK$400,MATCH('2016-17 (visible)'!$A22,Input!$A$1:$A$400,0),MATCH('2016-17 (visible)'!I$1,Input!$A$1:$BK$1,0))</f>
        <v>0</v>
      </c>
      <c r="J22" s="99">
        <f>INDEX(Input!$A$1:$BK$400,MATCH('2016-17 (visible)'!$A22,Input!$A$1:$A$400,0),MATCH('2016-17 (visible)'!J$1,Input!$A$1:$BK$1,0))</f>
        <v>0</v>
      </c>
      <c r="K22" s="99">
        <f>INDEX(Input!$A$1:$BK$400,MATCH('2016-17 (visible)'!$A22,Input!$A$1:$A$400,0),MATCH('2016-17 (visible)'!K$1,Input!$A$1:$BK$1,0))</f>
        <v>0</v>
      </c>
      <c r="L22" s="99">
        <f>INDEX(Input!$A$1:$BK$400,MATCH('2016-17 (visible)'!$A22,Input!$A$1:$A$400,0),MATCH('2016-17 (visible)'!L$1,Input!$A$1:$BK$1,0))</f>
        <v>0</v>
      </c>
      <c r="M22" s="99">
        <f>INDEX(Input!$A$1:$BK$400,MATCH('2016-17 (visible)'!$A22,Input!$A$1:$A$400,0),MATCH('2016-17 (visible)'!M$1,Input!$A$1:$BK$1,0))</f>
        <v>0</v>
      </c>
      <c r="N22" s="99">
        <f>INDEX(Input!$A$1:$BK$400,MATCH('2016-17 (visible)'!$A22,Input!$A$1:$A$400,0),MATCH('2016-17 (visible)'!N$1,Input!$A$1:$BK$1,0))</f>
        <v>0</v>
      </c>
      <c r="O22" s="100">
        <f>INDEX(Input!$A$1:$BK$400,MATCH('2016-17 (visible)'!$A22,Input!$A$1:$A$400,0),MATCH('2016-17 (visible)'!O$1,Input!$A$1:$BK$1,0))</f>
        <v>0</v>
      </c>
    </row>
    <row r="23" spans="1:15" ht="15" customHeight="1" x14ac:dyDescent="0.3">
      <c r="A23" s="61" t="s">
        <v>47</v>
      </c>
      <c r="B23" s="61"/>
      <c r="C23" s="61" t="str">
        <f>INDEX(Input!$B:$B,MATCH('2016-17 (visible)'!$A23,Input!$A$1:$A$400,0))</f>
        <v>Bassetlaw</v>
      </c>
      <c r="D23" s="23">
        <f>INDEX(Input!$A$1:$BK$400,MATCH('2016-17 (visible)'!$A23,Input!$A$1:$A$400,0),MATCH('2016-17 (visible)'!D$1,Input!$A$1:$BK$1,0))</f>
        <v>13032191.192837089</v>
      </c>
      <c r="E23" s="99">
        <f>INDEX(Input!$A$1:$BK$400,MATCH('2016-17 (visible)'!$A23,Input!$A$1:$A$400,0),MATCH('2016-17 (visible)'!E$1,Input!$A$1:$BK$1,0))</f>
        <v>90439.714919216174</v>
      </c>
      <c r="F23" s="99">
        <f>INDEX(Input!$A$1:$BK$400,MATCH('2016-17 (visible)'!$A23,Input!$A$1:$A$400,0),MATCH('2016-17 (visible)'!F$1,Input!$A$1:$BK$1,0))</f>
        <v>0</v>
      </c>
      <c r="G23" s="99">
        <f>INDEX(Input!$A$1:$BK$400,MATCH('2016-17 (visible)'!$A23,Input!$A$1:$A$400,0),MATCH('2016-17 (visible)'!G$1,Input!$A$1:$BK$1,0))</f>
        <v>0</v>
      </c>
      <c r="H23" s="99">
        <f>INDEX(Input!$A$1:$BK$400,MATCH('2016-17 (visible)'!$A23,Input!$A$1:$A$400,0),MATCH('2016-17 (visible)'!H$1,Input!$A$1:$BK$1,0))</f>
        <v>0</v>
      </c>
      <c r="I23" s="99">
        <f>INDEX(Input!$A$1:$BK$400,MATCH('2016-17 (visible)'!$A23,Input!$A$1:$A$400,0),MATCH('2016-17 (visible)'!I$1,Input!$A$1:$BK$1,0))</f>
        <v>0</v>
      </c>
      <c r="J23" s="99">
        <f>INDEX(Input!$A$1:$BK$400,MATCH('2016-17 (visible)'!$A23,Input!$A$1:$A$400,0),MATCH('2016-17 (visible)'!J$1,Input!$A$1:$BK$1,0))</f>
        <v>0</v>
      </c>
      <c r="K23" s="99">
        <f>INDEX(Input!$A$1:$BK$400,MATCH('2016-17 (visible)'!$A23,Input!$A$1:$A$400,0),MATCH('2016-17 (visible)'!K$1,Input!$A$1:$BK$1,0))</f>
        <v>0</v>
      </c>
      <c r="L23" s="99">
        <f>INDEX(Input!$A$1:$BK$400,MATCH('2016-17 (visible)'!$A23,Input!$A$1:$A$400,0),MATCH('2016-17 (visible)'!L$1,Input!$A$1:$BK$1,0))</f>
        <v>0</v>
      </c>
      <c r="M23" s="99">
        <f>INDEX(Input!$A$1:$BK$400,MATCH('2016-17 (visible)'!$A23,Input!$A$1:$A$400,0),MATCH('2016-17 (visible)'!M$1,Input!$A$1:$BK$1,0))</f>
        <v>0</v>
      </c>
      <c r="N23" s="99">
        <f>INDEX(Input!$A$1:$BK$400,MATCH('2016-17 (visible)'!$A23,Input!$A$1:$A$400,0),MATCH('2016-17 (visible)'!N$1,Input!$A$1:$BK$1,0))</f>
        <v>0</v>
      </c>
      <c r="O23" s="100">
        <f>INDEX(Input!$A$1:$BK$400,MATCH('2016-17 (visible)'!$A23,Input!$A$1:$A$400,0),MATCH('2016-17 (visible)'!O$1,Input!$A$1:$BK$1,0))</f>
        <v>0</v>
      </c>
    </row>
    <row r="24" spans="1:15" ht="15" customHeight="1" x14ac:dyDescent="0.3">
      <c r="A24" s="61" t="s">
        <v>48</v>
      </c>
      <c r="B24" s="61"/>
      <c r="C24" s="61" t="str">
        <f>INDEX(Input!$B:$B,MATCH('2016-17 (visible)'!$A24,Input!$A$1:$A$400,0))</f>
        <v>Bath And North East Somerset</v>
      </c>
      <c r="D24" s="23">
        <f>INDEX(Input!$A$1:$BK$400,MATCH('2016-17 (visible)'!$A24,Input!$A$1:$A$400,0),MATCH('2016-17 (visible)'!D$1,Input!$A$1:$BK$1,0))</f>
        <v>120448668.43512379</v>
      </c>
      <c r="E24" s="99">
        <f>INDEX(Input!$A$1:$BK$400,MATCH('2016-17 (visible)'!$A24,Input!$A$1:$A$400,0),MATCH('2016-17 (visible)'!E$1,Input!$A$1:$BK$1,0))</f>
        <v>202426.09094071371</v>
      </c>
      <c r="F24" s="99">
        <f>INDEX(Input!$A$1:$BK$400,MATCH('2016-17 (visible)'!$A24,Input!$A$1:$A$400,0),MATCH('2016-17 (visible)'!F$1,Input!$A$1:$BK$1,0))</f>
        <v>3506440.4264695281</v>
      </c>
      <c r="G24" s="99">
        <f>INDEX(Input!$A$1:$BK$400,MATCH('2016-17 (visible)'!$A24,Input!$A$1:$A$400,0),MATCH('2016-17 (visible)'!G$1,Input!$A$1:$BK$1,0))</f>
        <v>1017392.0898107227</v>
      </c>
      <c r="H24" s="99">
        <f>INDEX(Input!$A$1:$BK$400,MATCH('2016-17 (visible)'!$A24,Input!$A$1:$A$400,0),MATCH('2016-17 (visible)'!H$1,Input!$A$1:$BK$1,0))</f>
        <v>450010.01528993098</v>
      </c>
      <c r="I24" s="99">
        <f>INDEX(Input!$A$1:$BK$400,MATCH('2016-17 (visible)'!$A24,Input!$A$1:$A$400,0),MATCH('2016-17 (visible)'!I$1,Input!$A$1:$BK$1,0))</f>
        <v>567382.07452079176</v>
      </c>
      <c r="J24" s="99">
        <f>INDEX(Input!$A$1:$BK$400,MATCH('2016-17 (visible)'!$A24,Input!$A$1:$A$400,0),MATCH('2016-17 (visible)'!J$1,Input!$A$1:$BK$1,0))</f>
        <v>224025.4334343735</v>
      </c>
      <c r="K24" s="99">
        <f>INDEX(Input!$A$1:$BK$400,MATCH('2016-17 (visible)'!$A24,Input!$A$1:$A$400,0),MATCH('2016-17 (visible)'!K$1,Input!$A$1:$BK$1,0))</f>
        <v>3496306.9529943597</v>
      </c>
      <c r="L24" s="99">
        <f>INDEX(Input!$A$1:$BK$400,MATCH('2016-17 (visible)'!$A24,Input!$A$1:$A$400,0),MATCH('2016-17 (visible)'!L$1,Input!$A$1:$BK$1,0))</f>
        <v>163984.18277973155</v>
      </c>
      <c r="M24" s="99">
        <f>INDEX(Input!$A$1:$BK$400,MATCH('2016-17 (visible)'!$A24,Input!$A$1:$A$400,0),MATCH('2016-17 (visible)'!M$1,Input!$A$1:$BK$1,0))</f>
        <v>125974.10754625066</v>
      </c>
      <c r="N24" s="99">
        <f>INDEX(Input!$A$1:$BK$400,MATCH('2016-17 (visible)'!$A24,Input!$A$1:$A$400,0),MATCH('2016-17 (visible)'!N$1,Input!$A$1:$BK$1,0))</f>
        <v>38010.075233480886</v>
      </c>
      <c r="O24" s="100">
        <f>INDEX(Input!$A$1:$BK$400,MATCH('2016-17 (visible)'!$A24,Input!$A$1:$A$400,0),MATCH('2016-17 (visible)'!O$1,Input!$A$1:$BK$1,0))</f>
        <v>14068.965513658219</v>
      </c>
    </row>
    <row r="25" spans="1:15" ht="15" customHeight="1" x14ac:dyDescent="0.3">
      <c r="A25" s="61" t="s">
        <v>50</v>
      </c>
      <c r="B25" s="61"/>
      <c r="C25" s="61" t="str">
        <f>INDEX(Input!$B:$B,MATCH('2016-17 (visible)'!$A25,Input!$A$1:$A$400,0))</f>
        <v>Bedford</v>
      </c>
      <c r="D25" s="23">
        <f>INDEX(Input!$A$1:$BK$400,MATCH('2016-17 (visible)'!$A25,Input!$A$1:$A$400,0),MATCH('2016-17 (visible)'!D$1,Input!$A$1:$BK$1,0))</f>
        <v>134700774.5892171</v>
      </c>
      <c r="E25" s="99">
        <f>INDEX(Input!$A$1:$BK$400,MATCH('2016-17 (visible)'!$A25,Input!$A$1:$A$400,0),MATCH('2016-17 (visible)'!E$1,Input!$A$1:$BK$1,0))</f>
        <v>195580.26051611302</v>
      </c>
      <c r="F25" s="99">
        <f>INDEX(Input!$A$1:$BK$400,MATCH('2016-17 (visible)'!$A25,Input!$A$1:$A$400,0),MATCH('2016-17 (visible)'!F$1,Input!$A$1:$BK$1,0))</f>
        <v>10802673.911471393</v>
      </c>
      <c r="G25" s="99">
        <f>INDEX(Input!$A$1:$BK$400,MATCH('2016-17 (visible)'!$A25,Input!$A$1:$A$400,0),MATCH('2016-17 (visible)'!G$1,Input!$A$1:$BK$1,0))</f>
        <v>838541.18526694644</v>
      </c>
      <c r="H25" s="99">
        <f>INDEX(Input!$A$1:$BK$400,MATCH('2016-17 (visible)'!$A25,Input!$A$1:$A$400,0),MATCH('2016-17 (visible)'!H$1,Input!$A$1:$BK$1,0))</f>
        <v>355859.56385258329</v>
      </c>
      <c r="I25" s="99">
        <f>INDEX(Input!$A$1:$BK$400,MATCH('2016-17 (visible)'!$A25,Input!$A$1:$A$400,0),MATCH('2016-17 (visible)'!I$1,Input!$A$1:$BK$1,0))</f>
        <v>482681.62141436321</v>
      </c>
      <c r="J25" s="99">
        <f>INDEX(Input!$A$1:$BK$400,MATCH('2016-17 (visible)'!$A25,Input!$A$1:$A$400,0),MATCH('2016-17 (visible)'!J$1,Input!$A$1:$BK$1,0))</f>
        <v>359351.13704879186</v>
      </c>
      <c r="K25" s="99">
        <f>INDEX(Input!$A$1:$BK$400,MATCH('2016-17 (visible)'!$A25,Input!$A$1:$A$400,0),MATCH('2016-17 (visible)'!K$1,Input!$A$1:$BK$1,0))</f>
        <v>4007183.7451050365</v>
      </c>
      <c r="L25" s="99">
        <f>INDEX(Input!$A$1:$BK$400,MATCH('2016-17 (visible)'!$A25,Input!$A$1:$A$400,0),MATCH('2016-17 (visible)'!L$1,Input!$A$1:$BK$1,0))</f>
        <v>162118.22051500675</v>
      </c>
      <c r="M25" s="99">
        <f>INDEX(Input!$A$1:$BK$400,MATCH('2016-17 (visible)'!$A25,Input!$A$1:$A$400,0),MATCH('2016-17 (visible)'!M$1,Input!$A$1:$BK$1,0))</f>
        <v>125473.81323441697</v>
      </c>
      <c r="N25" s="99">
        <f>INDEX(Input!$A$1:$BK$400,MATCH('2016-17 (visible)'!$A25,Input!$A$1:$A$400,0),MATCH('2016-17 (visible)'!N$1,Input!$A$1:$BK$1,0))</f>
        <v>36644.407280589767</v>
      </c>
      <c r="O25" s="100">
        <f>INDEX(Input!$A$1:$BK$400,MATCH('2016-17 (visible)'!$A25,Input!$A$1:$A$400,0),MATCH('2016-17 (visible)'!O$1,Input!$A$1:$BK$1,0))</f>
        <v>9379.3103461637638</v>
      </c>
    </row>
    <row r="26" spans="1:15" ht="15" customHeight="1" x14ac:dyDescent="0.3">
      <c r="A26" s="61" t="s">
        <v>52</v>
      </c>
      <c r="B26" s="61"/>
      <c r="C26" s="61" t="str">
        <f>INDEX(Input!$B:$B,MATCH('2016-17 (visible)'!$A26,Input!$A$1:$A$400,0))</f>
        <v>Bedfordshire Fire</v>
      </c>
      <c r="D26" s="23">
        <f>INDEX(Input!$A$1:$BK$400,MATCH('2016-17 (visible)'!$A26,Input!$A$1:$A$400,0),MATCH('2016-17 (visible)'!D$1,Input!$A$1:$BK$1,0))</f>
        <v>28558277.316902015</v>
      </c>
      <c r="E26" s="99">
        <f>INDEX(Input!$A$1:$BK$400,MATCH('2016-17 (visible)'!$A26,Input!$A$1:$A$400,0),MATCH('2016-17 (visible)'!E$1,Input!$A$1:$BK$1,0))</f>
        <v>0</v>
      </c>
      <c r="F26" s="99">
        <f>INDEX(Input!$A$1:$BK$400,MATCH('2016-17 (visible)'!$A26,Input!$A$1:$A$400,0),MATCH('2016-17 (visible)'!F$1,Input!$A$1:$BK$1,0))</f>
        <v>0</v>
      </c>
      <c r="G26" s="99">
        <f>INDEX(Input!$A$1:$BK$400,MATCH('2016-17 (visible)'!$A26,Input!$A$1:$A$400,0),MATCH('2016-17 (visible)'!G$1,Input!$A$1:$BK$1,0))</f>
        <v>0</v>
      </c>
      <c r="H26" s="99">
        <f>INDEX(Input!$A$1:$BK$400,MATCH('2016-17 (visible)'!$A26,Input!$A$1:$A$400,0),MATCH('2016-17 (visible)'!H$1,Input!$A$1:$BK$1,0))</f>
        <v>0</v>
      </c>
      <c r="I26" s="99">
        <f>INDEX(Input!$A$1:$BK$400,MATCH('2016-17 (visible)'!$A26,Input!$A$1:$A$400,0),MATCH('2016-17 (visible)'!I$1,Input!$A$1:$BK$1,0))</f>
        <v>0</v>
      </c>
      <c r="J26" s="99">
        <f>INDEX(Input!$A$1:$BK$400,MATCH('2016-17 (visible)'!$A26,Input!$A$1:$A$400,0),MATCH('2016-17 (visible)'!J$1,Input!$A$1:$BK$1,0))</f>
        <v>0</v>
      </c>
      <c r="K26" s="99">
        <f>INDEX(Input!$A$1:$BK$400,MATCH('2016-17 (visible)'!$A26,Input!$A$1:$A$400,0),MATCH('2016-17 (visible)'!K$1,Input!$A$1:$BK$1,0))</f>
        <v>0</v>
      </c>
      <c r="L26" s="99">
        <f>INDEX(Input!$A$1:$BK$400,MATCH('2016-17 (visible)'!$A26,Input!$A$1:$A$400,0),MATCH('2016-17 (visible)'!L$1,Input!$A$1:$BK$1,0))</f>
        <v>0</v>
      </c>
      <c r="M26" s="99">
        <f>INDEX(Input!$A$1:$BK$400,MATCH('2016-17 (visible)'!$A26,Input!$A$1:$A$400,0),MATCH('2016-17 (visible)'!M$1,Input!$A$1:$BK$1,0))</f>
        <v>0</v>
      </c>
      <c r="N26" s="99">
        <f>INDEX(Input!$A$1:$BK$400,MATCH('2016-17 (visible)'!$A26,Input!$A$1:$A$400,0),MATCH('2016-17 (visible)'!N$1,Input!$A$1:$BK$1,0))</f>
        <v>0</v>
      </c>
      <c r="O26" s="100">
        <f>INDEX(Input!$A$1:$BK$400,MATCH('2016-17 (visible)'!$A26,Input!$A$1:$A$400,0),MATCH('2016-17 (visible)'!O$1,Input!$A$1:$BK$1,0))</f>
        <v>0</v>
      </c>
    </row>
    <row r="27" spans="1:15" ht="15" customHeight="1" x14ac:dyDescent="0.3">
      <c r="A27" s="61" t="s">
        <v>53</v>
      </c>
      <c r="B27" s="61"/>
      <c r="C27" s="61" t="str">
        <f>INDEX(Input!$B:$B,MATCH('2016-17 (visible)'!$A27,Input!$A$1:$A$400,0))</f>
        <v>Berkshire Fire</v>
      </c>
      <c r="D27" s="23">
        <f>INDEX(Input!$A$1:$BK$400,MATCH('2016-17 (visible)'!$A27,Input!$A$1:$A$400,0),MATCH('2016-17 (visible)'!D$1,Input!$A$1:$BK$1,0))</f>
        <v>32758444.119284153</v>
      </c>
      <c r="E27" s="99">
        <f>INDEX(Input!$A$1:$BK$400,MATCH('2016-17 (visible)'!$A27,Input!$A$1:$A$400,0),MATCH('2016-17 (visible)'!E$1,Input!$A$1:$BK$1,0))</f>
        <v>0</v>
      </c>
      <c r="F27" s="99">
        <f>INDEX(Input!$A$1:$BK$400,MATCH('2016-17 (visible)'!$A27,Input!$A$1:$A$400,0),MATCH('2016-17 (visible)'!F$1,Input!$A$1:$BK$1,0))</f>
        <v>0</v>
      </c>
      <c r="G27" s="99">
        <f>INDEX(Input!$A$1:$BK$400,MATCH('2016-17 (visible)'!$A27,Input!$A$1:$A$400,0),MATCH('2016-17 (visible)'!G$1,Input!$A$1:$BK$1,0))</f>
        <v>0</v>
      </c>
      <c r="H27" s="99">
        <f>INDEX(Input!$A$1:$BK$400,MATCH('2016-17 (visible)'!$A27,Input!$A$1:$A$400,0),MATCH('2016-17 (visible)'!H$1,Input!$A$1:$BK$1,0))</f>
        <v>0</v>
      </c>
      <c r="I27" s="99">
        <f>INDEX(Input!$A$1:$BK$400,MATCH('2016-17 (visible)'!$A27,Input!$A$1:$A$400,0),MATCH('2016-17 (visible)'!I$1,Input!$A$1:$BK$1,0))</f>
        <v>0</v>
      </c>
      <c r="J27" s="99">
        <f>INDEX(Input!$A$1:$BK$400,MATCH('2016-17 (visible)'!$A27,Input!$A$1:$A$400,0),MATCH('2016-17 (visible)'!J$1,Input!$A$1:$BK$1,0))</f>
        <v>0</v>
      </c>
      <c r="K27" s="99">
        <f>INDEX(Input!$A$1:$BK$400,MATCH('2016-17 (visible)'!$A27,Input!$A$1:$A$400,0),MATCH('2016-17 (visible)'!K$1,Input!$A$1:$BK$1,0))</f>
        <v>0</v>
      </c>
      <c r="L27" s="99">
        <f>INDEX(Input!$A$1:$BK$400,MATCH('2016-17 (visible)'!$A27,Input!$A$1:$A$400,0),MATCH('2016-17 (visible)'!L$1,Input!$A$1:$BK$1,0))</f>
        <v>0</v>
      </c>
      <c r="M27" s="99">
        <f>INDEX(Input!$A$1:$BK$400,MATCH('2016-17 (visible)'!$A27,Input!$A$1:$A$400,0),MATCH('2016-17 (visible)'!M$1,Input!$A$1:$BK$1,0))</f>
        <v>0</v>
      </c>
      <c r="N27" s="99">
        <f>INDEX(Input!$A$1:$BK$400,MATCH('2016-17 (visible)'!$A27,Input!$A$1:$A$400,0),MATCH('2016-17 (visible)'!N$1,Input!$A$1:$BK$1,0))</f>
        <v>0</v>
      </c>
      <c r="O27" s="100">
        <f>INDEX(Input!$A$1:$BK$400,MATCH('2016-17 (visible)'!$A27,Input!$A$1:$A$400,0),MATCH('2016-17 (visible)'!O$1,Input!$A$1:$BK$1,0))</f>
        <v>0</v>
      </c>
    </row>
    <row r="28" spans="1:15" ht="15" customHeight="1" x14ac:dyDescent="0.3">
      <c r="A28" s="61" t="s">
        <v>55</v>
      </c>
      <c r="B28" s="61"/>
      <c r="C28" s="61" t="str">
        <f>INDEX(Input!$B:$B,MATCH('2016-17 (visible)'!$A28,Input!$A$1:$A$400,0))</f>
        <v>Bexley</v>
      </c>
      <c r="D28" s="23">
        <f>INDEX(Input!$A$1:$BK$400,MATCH('2016-17 (visible)'!$A28,Input!$A$1:$A$400,0),MATCH('2016-17 (visible)'!D$1,Input!$A$1:$BK$1,0))</f>
        <v>155154372.12230194</v>
      </c>
      <c r="E28" s="99">
        <f>INDEX(Input!$A$1:$BK$400,MATCH('2016-17 (visible)'!$A28,Input!$A$1:$A$400,0),MATCH('2016-17 (visible)'!E$1,Input!$A$1:$BK$1,0))</f>
        <v>393438.53012224589</v>
      </c>
      <c r="F28" s="99">
        <f>INDEX(Input!$A$1:$BK$400,MATCH('2016-17 (visible)'!$A28,Input!$A$1:$A$400,0),MATCH('2016-17 (visible)'!F$1,Input!$A$1:$BK$1,0))</f>
        <v>5399191.6441424396</v>
      </c>
      <c r="G28" s="99">
        <f>INDEX(Input!$A$1:$BK$400,MATCH('2016-17 (visible)'!$A28,Input!$A$1:$A$400,0),MATCH('2016-17 (visible)'!G$1,Input!$A$1:$BK$1,0))</f>
        <v>1303015.801966588</v>
      </c>
      <c r="H28" s="99">
        <f>INDEX(Input!$A$1:$BK$400,MATCH('2016-17 (visible)'!$A28,Input!$A$1:$A$400,0),MATCH('2016-17 (visible)'!H$1,Input!$A$1:$BK$1,0))</f>
        <v>581203.450529175</v>
      </c>
      <c r="I28" s="99">
        <f>INDEX(Input!$A$1:$BK$400,MATCH('2016-17 (visible)'!$A28,Input!$A$1:$A$400,0),MATCH('2016-17 (visible)'!I$1,Input!$A$1:$BK$1,0))</f>
        <v>721812.35143741302</v>
      </c>
      <c r="J28" s="99">
        <f>INDEX(Input!$A$1:$BK$400,MATCH('2016-17 (visible)'!$A28,Input!$A$1:$A$400,0),MATCH('2016-17 (visible)'!J$1,Input!$A$1:$BK$1,0))</f>
        <v>449495.74048744631</v>
      </c>
      <c r="K28" s="99">
        <f>INDEX(Input!$A$1:$BK$400,MATCH('2016-17 (visible)'!$A28,Input!$A$1:$A$400,0),MATCH('2016-17 (visible)'!K$1,Input!$A$1:$BK$1,0))</f>
        <v>5553114.146462366</v>
      </c>
      <c r="L28" s="99">
        <f>INDEX(Input!$A$1:$BK$400,MATCH('2016-17 (visible)'!$A28,Input!$A$1:$A$400,0),MATCH('2016-17 (visible)'!L$1,Input!$A$1:$BK$1,0))</f>
        <v>180104.57487724992</v>
      </c>
      <c r="M28" s="99">
        <f>INDEX(Input!$A$1:$BK$400,MATCH('2016-17 (visible)'!$A28,Input!$A$1:$A$400,0),MATCH('2016-17 (visible)'!M$1,Input!$A$1:$BK$1,0))</f>
        <v>130776.93293297934</v>
      </c>
      <c r="N28" s="99">
        <f>INDEX(Input!$A$1:$BK$400,MATCH('2016-17 (visible)'!$A28,Input!$A$1:$A$400,0),MATCH('2016-17 (visible)'!N$1,Input!$A$1:$BK$1,0))</f>
        <v>49327.641944270588</v>
      </c>
      <c r="O28" s="100">
        <f>INDEX(Input!$A$1:$BK$400,MATCH('2016-17 (visible)'!$A28,Input!$A$1:$A$400,0),MATCH('2016-17 (visible)'!O$1,Input!$A$1:$BK$1,0))</f>
        <v>9379.3103461637638</v>
      </c>
    </row>
    <row r="29" spans="1:15" ht="15" customHeight="1" x14ac:dyDescent="0.3">
      <c r="A29" s="61" t="s">
        <v>57</v>
      </c>
      <c r="B29" s="61"/>
      <c r="C29" s="61" t="str">
        <f>INDEX(Input!$B:$B,MATCH('2016-17 (visible)'!$A29,Input!$A$1:$A$400,0))</f>
        <v>Birmingham</v>
      </c>
      <c r="D29" s="23">
        <f>INDEX(Input!$A$1:$BK$400,MATCH('2016-17 (visible)'!$A29,Input!$A$1:$A$400,0),MATCH('2016-17 (visible)'!D$1,Input!$A$1:$BK$1,0))</f>
        <v>868932026.31983531</v>
      </c>
      <c r="E29" s="99">
        <f>INDEX(Input!$A$1:$BK$400,MATCH('2016-17 (visible)'!$A29,Input!$A$1:$A$400,0),MATCH('2016-17 (visible)'!E$1,Input!$A$1:$BK$1,0))</f>
        <v>1066070.8771820967</v>
      </c>
      <c r="F29" s="99">
        <f>INDEX(Input!$A$1:$BK$400,MATCH('2016-17 (visible)'!$A29,Input!$A$1:$A$400,0),MATCH('2016-17 (visible)'!F$1,Input!$A$1:$BK$1,0))</f>
        <v>39663998.534652412</v>
      </c>
      <c r="G29" s="99">
        <f>INDEX(Input!$A$1:$BK$400,MATCH('2016-17 (visible)'!$A29,Input!$A$1:$A$400,0),MATCH('2016-17 (visible)'!G$1,Input!$A$1:$BK$1,0))</f>
        <v>6684200.4917885363</v>
      </c>
      <c r="H29" s="99">
        <f>INDEX(Input!$A$1:$BK$400,MATCH('2016-17 (visible)'!$A29,Input!$A$1:$A$400,0),MATCH('2016-17 (visible)'!H$1,Input!$A$1:$BK$1,0))</f>
        <v>2329971.6730748243</v>
      </c>
      <c r="I29" s="99">
        <f>INDEX(Input!$A$1:$BK$400,MATCH('2016-17 (visible)'!$A29,Input!$A$1:$A$400,0),MATCH('2016-17 (visible)'!I$1,Input!$A$1:$BK$1,0))</f>
        <v>4354228.8187137116</v>
      </c>
      <c r="J29" s="99">
        <f>INDEX(Input!$A$1:$BK$400,MATCH('2016-17 (visible)'!$A29,Input!$A$1:$A$400,0),MATCH('2016-17 (visible)'!J$1,Input!$A$1:$BK$1,0))</f>
        <v>5545942.9647481758</v>
      </c>
      <c r="K29" s="99">
        <f>INDEX(Input!$A$1:$BK$400,MATCH('2016-17 (visible)'!$A29,Input!$A$1:$A$400,0),MATCH('2016-17 (visible)'!K$1,Input!$A$1:$BK$1,0))</f>
        <v>35270396.789085224</v>
      </c>
      <c r="L29" s="99">
        <f>INDEX(Input!$A$1:$BK$400,MATCH('2016-17 (visible)'!$A29,Input!$A$1:$A$400,0),MATCH('2016-17 (visible)'!L$1,Input!$A$1:$BK$1,0))</f>
        <v>268696.14009149536</v>
      </c>
      <c r="M29" s="99">
        <f>INDEX(Input!$A$1:$BK$400,MATCH('2016-17 (visible)'!$A29,Input!$A$1:$A$400,0),MATCH('2016-17 (visible)'!M$1,Input!$A$1:$BK$1,0))</f>
        <v>157092.41370020743</v>
      </c>
      <c r="N29" s="99">
        <f>INDEX(Input!$A$1:$BK$400,MATCH('2016-17 (visible)'!$A29,Input!$A$1:$A$400,0),MATCH('2016-17 (visible)'!N$1,Input!$A$1:$BK$1,0))</f>
        <v>111603.7263912879</v>
      </c>
      <c r="O29" s="100">
        <f>INDEX(Input!$A$1:$BK$400,MATCH('2016-17 (visible)'!$A29,Input!$A$1:$A$400,0),MATCH('2016-17 (visible)'!O$1,Input!$A$1:$BK$1,0))</f>
        <v>18758.620688263945</v>
      </c>
    </row>
    <row r="30" spans="1:15" ht="15" customHeight="1" x14ac:dyDescent="0.3">
      <c r="A30" s="61" t="s">
        <v>59</v>
      </c>
      <c r="B30" s="61"/>
      <c r="C30" s="61" t="str">
        <f>INDEX(Input!$B:$B,MATCH('2016-17 (visible)'!$A30,Input!$A$1:$A$400,0))</f>
        <v>Blaby</v>
      </c>
      <c r="D30" s="23">
        <f>INDEX(Input!$A$1:$BK$400,MATCH('2016-17 (visible)'!$A30,Input!$A$1:$A$400,0),MATCH('2016-17 (visible)'!D$1,Input!$A$1:$BK$1,0))</f>
        <v>9777813.7433728054</v>
      </c>
      <c r="E30" s="99">
        <f>INDEX(Input!$A$1:$BK$400,MATCH('2016-17 (visible)'!$A30,Input!$A$1:$A$400,0),MATCH('2016-17 (visible)'!E$1,Input!$A$1:$BK$1,0))</f>
        <v>56208.595606675895</v>
      </c>
      <c r="F30" s="99">
        <f>INDEX(Input!$A$1:$BK$400,MATCH('2016-17 (visible)'!$A30,Input!$A$1:$A$400,0),MATCH('2016-17 (visible)'!F$1,Input!$A$1:$BK$1,0))</f>
        <v>0</v>
      </c>
      <c r="G30" s="99">
        <f>INDEX(Input!$A$1:$BK$400,MATCH('2016-17 (visible)'!$A30,Input!$A$1:$A$400,0),MATCH('2016-17 (visible)'!G$1,Input!$A$1:$BK$1,0))</f>
        <v>0</v>
      </c>
      <c r="H30" s="99">
        <f>INDEX(Input!$A$1:$BK$400,MATCH('2016-17 (visible)'!$A30,Input!$A$1:$A$400,0),MATCH('2016-17 (visible)'!H$1,Input!$A$1:$BK$1,0))</f>
        <v>0</v>
      </c>
      <c r="I30" s="99">
        <f>INDEX(Input!$A$1:$BK$400,MATCH('2016-17 (visible)'!$A30,Input!$A$1:$A$400,0),MATCH('2016-17 (visible)'!I$1,Input!$A$1:$BK$1,0))</f>
        <v>0</v>
      </c>
      <c r="J30" s="99">
        <f>INDEX(Input!$A$1:$BK$400,MATCH('2016-17 (visible)'!$A30,Input!$A$1:$A$400,0),MATCH('2016-17 (visible)'!J$1,Input!$A$1:$BK$1,0))</f>
        <v>0</v>
      </c>
      <c r="K30" s="99">
        <f>INDEX(Input!$A$1:$BK$400,MATCH('2016-17 (visible)'!$A30,Input!$A$1:$A$400,0),MATCH('2016-17 (visible)'!K$1,Input!$A$1:$BK$1,0))</f>
        <v>0</v>
      </c>
      <c r="L30" s="99">
        <f>INDEX(Input!$A$1:$BK$400,MATCH('2016-17 (visible)'!$A30,Input!$A$1:$A$400,0),MATCH('2016-17 (visible)'!L$1,Input!$A$1:$BK$1,0))</f>
        <v>0</v>
      </c>
      <c r="M30" s="99">
        <f>INDEX(Input!$A$1:$BK$400,MATCH('2016-17 (visible)'!$A30,Input!$A$1:$A$400,0),MATCH('2016-17 (visible)'!M$1,Input!$A$1:$BK$1,0))</f>
        <v>0</v>
      </c>
      <c r="N30" s="99">
        <f>INDEX(Input!$A$1:$BK$400,MATCH('2016-17 (visible)'!$A30,Input!$A$1:$A$400,0),MATCH('2016-17 (visible)'!N$1,Input!$A$1:$BK$1,0))</f>
        <v>0</v>
      </c>
      <c r="O30" s="100">
        <f>INDEX(Input!$A$1:$BK$400,MATCH('2016-17 (visible)'!$A30,Input!$A$1:$A$400,0),MATCH('2016-17 (visible)'!O$1,Input!$A$1:$BK$1,0))</f>
        <v>0</v>
      </c>
    </row>
    <row r="31" spans="1:15" ht="15" customHeight="1" x14ac:dyDescent="0.3">
      <c r="A31" s="61" t="s">
        <v>61</v>
      </c>
      <c r="B31" s="61"/>
      <c r="C31" s="61" t="str">
        <f>INDEX(Input!$B:$B,MATCH('2016-17 (visible)'!$A31,Input!$A$1:$A$400,0))</f>
        <v>Blackburn with Darwen</v>
      </c>
      <c r="D31" s="23">
        <f>INDEX(Input!$A$1:$BK$400,MATCH('2016-17 (visible)'!$A31,Input!$A$1:$A$400,0),MATCH('2016-17 (visible)'!D$1,Input!$A$1:$BK$1,0))</f>
        <v>115899643.553139</v>
      </c>
      <c r="E31" s="99">
        <f>INDEX(Input!$A$1:$BK$400,MATCH('2016-17 (visible)'!$A31,Input!$A$1:$A$400,0),MATCH('2016-17 (visible)'!E$1,Input!$A$1:$BK$1,0))</f>
        <v>106577.57982886431</v>
      </c>
      <c r="F31" s="99">
        <f>INDEX(Input!$A$1:$BK$400,MATCH('2016-17 (visible)'!$A31,Input!$A$1:$A$400,0),MATCH('2016-17 (visible)'!F$1,Input!$A$1:$BK$1,0))</f>
        <v>4443943.64683537</v>
      </c>
      <c r="G31" s="99">
        <f>INDEX(Input!$A$1:$BK$400,MATCH('2016-17 (visible)'!$A31,Input!$A$1:$A$400,0),MATCH('2016-17 (visible)'!G$1,Input!$A$1:$BK$1,0))</f>
        <v>897876.00991389155</v>
      </c>
      <c r="H31" s="99">
        <f>INDEX(Input!$A$1:$BK$400,MATCH('2016-17 (visible)'!$A31,Input!$A$1:$A$400,0),MATCH('2016-17 (visible)'!H$1,Input!$A$1:$BK$1,0))</f>
        <v>303543.14459529531</v>
      </c>
      <c r="I31" s="99">
        <f>INDEX(Input!$A$1:$BK$400,MATCH('2016-17 (visible)'!$A31,Input!$A$1:$A$400,0),MATCH('2016-17 (visible)'!I$1,Input!$A$1:$BK$1,0))</f>
        <v>594332.86531859625</v>
      </c>
      <c r="J31" s="99">
        <f>INDEX(Input!$A$1:$BK$400,MATCH('2016-17 (visible)'!$A31,Input!$A$1:$A$400,0),MATCH('2016-17 (visible)'!J$1,Input!$A$1:$BK$1,0))</f>
        <v>579825.75027170847</v>
      </c>
      <c r="K31" s="99">
        <f>INDEX(Input!$A$1:$BK$400,MATCH('2016-17 (visible)'!$A31,Input!$A$1:$A$400,0),MATCH('2016-17 (visible)'!K$1,Input!$A$1:$BK$1,0))</f>
        <v>6659277.0393064534</v>
      </c>
      <c r="L31" s="99">
        <f>INDEX(Input!$A$1:$BK$400,MATCH('2016-17 (visible)'!$A31,Input!$A$1:$A$400,0),MATCH('2016-17 (visible)'!L$1,Input!$A$1:$BK$1,0))</f>
        <v>140309.5650755988</v>
      </c>
      <c r="M31" s="99">
        <f>INDEX(Input!$A$1:$BK$400,MATCH('2016-17 (visible)'!$A31,Input!$A$1:$A$400,0),MATCH('2016-17 (visible)'!M$1,Input!$A$1:$BK$1,0))</f>
        <v>118969.98718968622</v>
      </c>
      <c r="N31" s="99">
        <f>INDEX(Input!$A$1:$BK$400,MATCH('2016-17 (visible)'!$A31,Input!$A$1:$A$400,0),MATCH('2016-17 (visible)'!N$1,Input!$A$1:$BK$1,0))</f>
        <v>21339.577885912586</v>
      </c>
      <c r="O31" s="100">
        <f>INDEX(Input!$A$1:$BK$400,MATCH('2016-17 (visible)'!$A31,Input!$A$1:$A$400,0),MATCH('2016-17 (visible)'!O$1,Input!$A$1:$BK$1,0))</f>
        <v>9379.3103461637638</v>
      </c>
    </row>
    <row r="32" spans="1:15" ht="15" customHeight="1" x14ac:dyDescent="0.3">
      <c r="A32" s="61" t="s">
        <v>63</v>
      </c>
      <c r="B32" s="61"/>
      <c r="C32" s="61" t="str">
        <f>INDEX(Input!$B:$B,MATCH('2016-17 (visible)'!$A32,Input!$A$1:$A$400,0))</f>
        <v>Blackpool</v>
      </c>
      <c r="D32" s="23">
        <f>INDEX(Input!$A$1:$BK$400,MATCH('2016-17 (visible)'!$A32,Input!$A$1:$A$400,0),MATCH('2016-17 (visible)'!D$1,Input!$A$1:$BK$1,0))</f>
        <v>126572861.77367283</v>
      </c>
      <c r="E32" s="99">
        <f>INDEX(Input!$A$1:$BK$400,MATCH('2016-17 (visible)'!$A32,Input!$A$1:$A$400,0),MATCH('2016-17 (visible)'!E$1,Input!$A$1:$BK$1,0))</f>
        <v>516868.06579167355</v>
      </c>
      <c r="F32" s="99">
        <f>INDEX(Input!$A$1:$BK$400,MATCH('2016-17 (visible)'!$A32,Input!$A$1:$A$400,0),MATCH('2016-17 (visible)'!F$1,Input!$A$1:$BK$1,0))</f>
        <v>5019970.5927895885</v>
      </c>
      <c r="G32" s="99">
        <f>INDEX(Input!$A$1:$BK$400,MATCH('2016-17 (visible)'!$A32,Input!$A$1:$A$400,0),MATCH('2016-17 (visible)'!G$1,Input!$A$1:$BK$1,0))</f>
        <v>1164619.0276567875</v>
      </c>
      <c r="H32" s="99">
        <f>INDEX(Input!$A$1:$BK$400,MATCH('2016-17 (visible)'!$A32,Input!$A$1:$A$400,0),MATCH('2016-17 (visible)'!H$1,Input!$A$1:$BK$1,0))</f>
        <v>462004.40236434009</v>
      </c>
      <c r="I32" s="99">
        <f>INDEX(Input!$A$1:$BK$400,MATCH('2016-17 (visible)'!$A32,Input!$A$1:$A$400,0),MATCH('2016-17 (visible)'!I$1,Input!$A$1:$BK$1,0))</f>
        <v>702614.62529244751</v>
      </c>
      <c r="J32" s="99">
        <f>INDEX(Input!$A$1:$BK$400,MATCH('2016-17 (visible)'!$A32,Input!$A$1:$A$400,0),MATCH('2016-17 (visible)'!J$1,Input!$A$1:$BK$1,0))</f>
        <v>846459.52038257755</v>
      </c>
      <c r="K32" s="99">
        <f>INDEX(Input!$A$1:$BK$400,MATCH('2016-17 (visible)'!$A32,Input!$A$1:$A$400,0),MATCH('2016-17 (visible)'!K$1,Input!$A$1:$BK$1,0))</f>
        <v>4801630.3081719019</v>
      </c>
      <c r="L32" s="99">
        <f>INDEX(Input!$A$1:$BK$400,MATCH('2016-17 (visible)'!$A32,Input!$A$1:$A$400,0),MATCH('2016-17 (visible)'!L$1,Input!$A$1:$BK$1,0))</f>
        <v>132484.57211412629</v>
      </c>
      <c r="M32" s="99">
        <f>INDEX(Input!$A$1:$BK$400,MATCH('2016-17 (visible)'!$A32,Input!$A$1:$A$400,0),MATCH('2016-17 (visible)'!M$1,Input!$A$1:$BK$1,0))</f>
        <v>116668.6333591037</v>
      </c>
      <c r="N32" s="99">
        <f>INDEX(Input!$A$1:$BK$400,MATCH('2016-17 (visible)'!$A32,Input!$A$1:$A$400,0),MATCH('2016-17 (visible)'!N$1,Input!$A$1:$BK$1,0))</f>
        <v>15815.938755022591</v>
      </c>
      <c r="O32" s="100">
        <f>INDEX(Input!$A$1:$BK$400,MATCH('2016-17 (visible)'!$A32,Input!$A$1:$A$400,0),MATCH('2016-17 (visible)'!O$1,Input!$A$1:$BK$1,0))</f>
        <v>9379.3103461637638</v>
      </c>
    </row>
    <row r="33" spans="1:15" ht="15" customHeight="1" x14ac:dyDescent="0.3">
      <c r="A33" s="61" t="s">
        <v>65</v>
      </c>
      <c r="B33" s="61"/>
      <c r="C33" s="61" t="str">
        <f>INDEX(Input!$B:$B,MATCH('2016-17 (visible)'!$A33,Input!$A$1:$A$400,0))</f>
        <v>Bolsover</v>
      </c>
      <c r="D33" s="23">
        <f>INDEX(Input!$A$1:$BK$400,MATCH('2016-17 (visible)'!$A33,Input!$A$1:$A$400,0),MATCH('2016-17 (visible)'!D$1,Input!$A$1:$BK$1,0))</f>
        <v>9819721.6498951893</v>
      </c>
      <c r="E33" s="99">
        <f>INDEX(Input!$A$1:$BK$400,MATCH('2016-17 (visible)'!$A33,Input!$A$1:$A$400,0),MATCH('2016-17 (visible)'!E$1,Input!$A$1:$BK$1,0))</f>
        <v>49361.781585301163</v>
      </c>
      <c r="F33" s="99">
        <f>INDEX(Input!$A$1:$BK$400,MATCH('2016-17 (visible)'!$A33,Input!$A$1:$A$400,0),MATCH('2016-17 (visible)'!F$1,Input!$A$1:$BK$1,0))</f>
        <v>0</v>
      </c>
      <c r="G33" s="99">
        <f>INDEX(Input!$A$1:$BK$400,MATCH('2016-17 (visible)'!$A33,Input!$A$1:$A$400,0),MATCH('2016-17 (visible)'!G$1,Input!$A$1:$BK$1,0))</f>
        <v>0</v>
      </c>
      <c r="H33" s="99">
        <f>INDEX(Input!$A$1:$BK$400,MATCH('2016-17 (visible)'!$A33,Input!$A$1:$A$400,0),MATCH('2016-17 (visible)'!H$1,Input!$A$1:$BK$1,0))</f>
        <v>0</v>
      </c>
      <c r="I33" s="99">
        <f>INDEX(Input!$A$1:$BK$400,MATCH('2016-17 (visible)'!$A33,Input!$A$1:$A$400,0),MATCH('2016-17 (visible)'!I$1,Input!$A$1:$BK$1,0))</f>
        <v>0</v>
      </c>
      <c r="J33" s="99">
        <f>INDEX(Input!$A$1:$BK$400,MATCH('2016-17 (visible)'!$A33,Input!$A$1:$A$400,0),MATCH('2016-17 (visible)'!J$1,Input!$A$1:$BK$1,0))</f>
        <v>0</v>
      </c>
      <c r="K33" s="99">
        <f>INDEX(Input!$A$1:$BK$400,MATCH('2016-17 (visible)'!$A33,Input!$A$1:$A$400,0),MATCH('2016-17 (visible)'!K$1,Input!$A$1:$BK$1,0))</f>
        <v>0</v>
      </c>
      <c r="L33" s="99">
        <f>INDEX(Input!$A$1:$BK$400,MATCH('2016-17 (visible)'!$A33,Input!$A$1:$A$400,0),MATCH('2016-17 (visible)'!L$1,Input!$A$1:$BK$1,0))</f>
        <v>0</v>
      </c>
      <c r="M33" s="99">
        <f>INDEX(Input!$A$1:$BK$400,MATCH('2016-17 (visible)'!$A33,Input!$A$1:$A$400,0),MATCH('2016-17 (visible)'!M$1,Input!$A$1:$BK$1,0))</f>
        <v>0</v>
      </c>
      <c r="N33" s="99">
        <f>INDEX(Input!$A$1:$BK$400,MATCH('2016-17 (visible)'!$A33,Input!$A$1:$A$400,0),MATCH('2016-17 (visible)'!N$1,Input!$A$1:$BK$1,0))</f>
        <v>0</v>
      </c>
      <c r="O33" s="100">
        <f>INDEX(Input!$A$1:$BK$400,MATCH('2016-17 (visible)'!$A33,Input!$A$1:$A$400,0),MATCH('2016-17 (visible)'!O$1,Input!$A$1:$BK$1,0))</f>
        <v>0</v>
      </c>
    </row>
    <row r="34" spans="1:15" ht="15" customHeight="1" x14ac:dyDescent="0.3">
      <c r="A34" s="61" t="s">
        <v>67</v>
      </c>
      <c r="B34" s="61"/>
      <c r="C34" s="61" t="str">
        <f>INDEX(Input!$B:$B,MATCH('2016-17 (visible)'!$A34,Input!$A$1:$A$400,0))</f>
        <v>Bolton</v>
      </c>
      <c r="D34" s="23">
        <f>INDEX(Input!$A$1:$BK$400,MATCH('2016-17 (visible)'!$A34,Input!$A$1:$A$400,0),MATCH('2016-17 (visible)'!D$1,Input!$A$1:$BK$1,0))</f>
        <v>204281958.66343063</v>
      </c>
      <c r="E34" s="99">
        <f>INDEX(Input!$A$1:$BK$400,MATCH('2016-17 (visible)'!$A34,Input!$A$1:$A$400,0),MATCH('2016-17 (visible)'!E$1,Input!$A$1:$BK$1,0))</f>
        <v>149611.88625387457</v>
      </c>
      <c r="F34" s="99">
        <f>INDEX(Input!$A$1:$BK$400,MATCH('2016-17 (visible)'!$A34,Input!$A$1:$A$400,0),MATCH('2016-17 (visible)'!F$1,Input!$A$1:$BK$1,0))</f>
        <v>8127267.0167713026</v>
      </c>
      <c r="G34" s="99">
        <f>INDEX(Input!$A$1:$BK$400,MATCH('2016-17 (visible)'!$A34,Input!$A$1:$A$400,0),MATCH('2016-17 (visible)'!G$1,Input!$A$1:$BK$1,0))</f>
        <v>1719512.8727055928</v>
      </c>
      <c r="H34" s="99">
        <f>INDEX(Input!$A$1:$BK$400,MATCH('2016-17 (visible)'!$A34,Input!$A$1:$A$400,0),MATCH('2016-17 (visible)'!H$1,Input!$A$1:$BK$1,0))</f>
        <v>638709.24074452871</v>
      </c>
      <c r="I34" s="99">
        <f>INDEX(Input!$A$1:$BK$400,MATCH('2016-17 (visible)'!$A34,Input!$A$1:$A$400,0),MATCH('2016-17 (visible)'!I$1,Input!$A$1:$BK$1,0))</f>
        <v>1080803.6319610639</v>
      </c>
      <c r="J34" s="99">
        <f>INDEX(Input!$A$1:$BK$400,MATCH('2016-17 (visible)'!$A34,Input!$A$1:$A$400,0),MATCH('2016-17 (visible)'!J$1,Input!$A$1:$BK$1,0))</f>
        <v>914081.71394309064</v>
      </c>
      <c r="K34" s="99">
        <f>INDEX(Input!$A$1:$BK$400,MATCH('2016-17 (visible)'!$A34,Input!$A$1:$A$400,0),MATCH('2016-17 (visible)'!K$1,Input!$A$1:$BK$1,0))</f>
        <v>8453800.8044410944</v>
      </c>
      <c r="L34" s="99">
        <f>INDEX(Input!$A$1:$BK$400,MATCH('2016-17 (visible)'!$A34,Input!$A$1:$A$400,0),MATCH('2016-17 (visible)'!L$1,Input!$A$1:$BK$1,0))</f>
        <v>143361.22508670582</v>
      </c>
      <c r="M34" s="99">
        <f>INDEX(Input!$A$1:$BK$400,MATCH('2016-17 (visible)'!$A34,Input!$A$1:$A$400,0),MATCH('2016-17 (visible)'!M$1,Input!$A$1:$BK$1,0))</f>
        <v>119870.51695059196</v>
      </c>
      <c r="N34" s="99">
        <f>INDEX(Input!$A$1:$BK$400,MATCH('2016-17 (visible)'!$A34,Input!$A$1:$A$400,0),MATCH('2016-17 (visible)'!N$1,Input!$A$1:$BK$1,0))</f>
        <v>23490.708136113859</v>
      </c>
      <c r="O34" s="100">
        <f>INDEX(Input!$A$1:$BK$400,MATCH('2016-17 (visible)'!$A34,Input!$A$1:$A$400,0),MATCH('2016-17 (visible)'!O$1,Input!$A$1:$BK$1,0))</f>
        <v>9379.3103461637638</v>
      </c>
    </row>
    <row r="35" spans="1:15" ht="15" customHeight="1" x14ac:dyDescent="0.3">
      <c r="A35" s="61" t="s">
        <v>69</v>
      </c>
      <c r="B35" s="61"/>
      <c r="C35" s="61" t="str">
        <f>INDEX(Input!$B:$B,MATCH('2016-17 (visible)'!$A35,Input!$A$1:$A$400,0))</f>
        <v>Boston</v>
      </c>
      <c r="D35" s="23">
        <f>INDEX(Input!$A$1:$BK$400,MATCH('2016-17 (visible)'!$A35,Input!$A$1:$A$400,0),MATCH('2016-17 (visible)'!D$1,Input!$A$1:$BK$1,0))</f>
        <v>8329026.1277145511</v>
      </c>
      <c r="E35" s="99">
        <f>INDEX(Input!$A$1:$BK$400,MATCH('2016-17 (visible)'!$A35,Input!$A$1:$A$400,0),MATCH('2016-17 (visible)'!E$1,Input!$A$1:$BK$1,0))</f>
        <v>79192.290939897139</v>
      </c>
      <c r="F35" s="99">
        <f>INDEX(Input!$A$1:$BK$400,MATCH('2016-17 (visible)'!$A35,Input!$A$1:$A$400,0),MATCH('2016-17 (visible)'!F$1,Input!$A$1:$BK$1,0))</f>
        <v>0</v>
      </c>
      <c r="G35" s="99">
        <f>INDEX(Input!$A$1:$BK$400,MATCH('2016-17 (visible)'!$A35,Input!$A$1:$A$400,0),MATCH('2016-17 (visible)'!G$1,Input!$A$1:$BK$1,0))</f>
        <v>0</v>
      </c>
      <c r="H35" s="99">
        <f>INDEX(Input!$A$1:$BK$400,MATCH('2016-17 (visible)'!$A35,Input!$A$1:$A$400,0),MATCH('2016-17 (visible)'!H$1,Input!$A$1:$BK$1,0))</f>
        <v>0</v>
      </c>
      <c r="I35" s="99">
        <f>INDEX(Input!$A$1:$BK$400,MATCH('2016-17 (visible)'!$A35,Input!$A$1:$A$400,0),MATCH('2016-17 (visible)'!I$1,Input!$A$1:$BK$1,0))</f>
        <v>0</v>
      </c>
      <c r="J35" s="99">
        <f>INDEX(Input!$A$1:$BK$400,MATCH('2016-17 (visible)'!$A35,Input!$A$1:$A$400,0),MATCH('2016-17 (visible)'!J$1,Input!$A$1:$BK$1,0))</f>
        <v>0</v>
      </c>
      <c r="K35" s="99">
        <f>INDEX(Input!$A$1:$BK$400,MATCH('2016-17 (visible)'!$A35,Input!$A$1:$A$400,0),MATCH('2016-17 (visible)'!K$1,Input!$A$1:$BK$1,0))</f>
        <v>0</v>
      </c>
      <c r="L35" s="99">
        <f>INDEX(Input!$A$1:$BK$400,MATCH('2016-17 (visible)'!$A35,Input!$A$1:$A$400,0),MATCH('2016-17 (visible)'!L$1,Input!$A$1:$BK$1,0))</f>
        <v>0</v>
      </c>
      <c r="M35" s="99">
        <f>INDEX(Input!$A$1:$BK$400,MATCH('2016-17 (visible)'!$A35,Input!$A$1:$A$400,0),MATCH('2016-17 (visible)'!M$1,Input!$A$1:$BK$1,0))</f>
        <v>0</v>
      </c>
      <c r="N35" s="99">
        <f>INDEX(Input!$A$1:$BK$400,MATCH('2016-17 (visible)'!$A35,Input!$A$1:$A$400,0),MATCH('2016-17 (visible)'!N$1,Input!$A$1:$BK$1,0))</f>
        <v>0</v>
      </c>
      <c r="O35" s="100">
        <f>INDEX(Input!$A$1:$BK$400,MATCH('2016-17 (visible)'!$A35,Input!$A$1:$A$400,0),MATCH('2016-17 (visible)'!O$1,Input!$A$1:$BK$1,0))</f>
        <v>0</v>
      </c>
    </row>
    <row r="36" spans="1:15" ht="15" customHeight="1" x14ac:dyDescent="0.3">
      <c r="A36" s="61" t="s">
        <v>71</v>
      </c>
      <c r="B36" s="61"/>
      <c r="C36" s="61" t="str">
        <f>INDEX(Input!$B:$B,MATCH('2016-17 (visible)'!$A36,Input!$A$1:$A$400,0))</f>
        <v>Bournemouth</v>
      </c>
      <c r="D36" s="23">
        <f>INDEX(Input!$A$1:$BK$400,MATCH('2016-17 (visible)'!$A36,Input!$A$1:$A$400,0),MATCH('2016-17 (visible)'!D$1,Input!$A$1:$BK$1,0))</f>
        <v>132209872.9445527</v>
      </c>
      <c r="E36" s="99">
        <f>INDEX(Input!$A$1:$BK$400,MATCH('2016-17 (visible)'!$A36,Input!$A$1:$A$400,0),MATCH('2016-17 (visible)'!E$1,Input!$A$1:$BK$1,0))</f>
        <v>558953.20176350349</v>
      </c>
      <c r="F36" s="99">
        <f>INDEX(Input!$A$1:$BK$400,MATCH('2016-17 (visible)'!$A36,Input!$A$1:$A$400,0),MATCH('2016-17 (visible)'!F$1,Input!$A$1:$BK$1,0))</f>
        <v>37053.608239767455</v>
      </c>
      <c r="G36" s="99">
        <f>INDEX(Input!$A$1:$BK$400,MATCH('2016-17 (visible)'!$A36,Input!$A$1:$A$400,0),MATCH('2016-17 (visible)'!G$1,Input!$A$1:$BK$1,0))</f>
        <v>1200425.3821290138</v>
      </c>
      <c r="H36" s="99">
        <f>INDEX(Input!$A$1:$BK$400,MATCH('2016-17 (visible)'!$A36,Input!$A$1:$A$400,0),MATCH('2016-17 (visible)'!H$1,Input!$A$1:$BK$1,0))</f>
        <v>513182.75710762123</v>
      </c>
      <c r="I36" s="99">
        <f>INDEX(Input!$A$1:$BK$400,MATCH('2016-17 (visible)'!$A36,Input!$A$1:$A$400,0),MATCH('2016-17 (visible)'!I$1,Input!$A$1:$BK$1,0))</f>
        <v>687242.6250213926</v>
      </c>
      <c r="J36" s="99">
        <f>INDEX(Input!$A$1:$BK$400,MATCH('2016-17 (visible)'!$A36,Input!$A$1:$A$400,0),MATCH('2016-17 (visible)'!J$1,Input!$A$1:$BK$1,0))</f>
        <v>445655.79496615054</v>
      </c>
      <c r="K36" s="99">
        <f>INDEX(Input!$A$1:$BK$400,MATCH('2016-17 (visible)'!$A36,Input!$A$1:$A$400,0),MATCH('2016-17 (visible)'!K$1,Input!$A$1:$BK$1,0))</f>
        <v>3989109.0595145244</v>
      </c>
      <c r="L36" s="99">
        <f>INDEX(Input!$A$1:$BK$400,MATCH('2016-17 (visible)'!$A36,Input!$A$1:$A$400,0),MATCH('2016-17 (visible)'!L$1,Input!$A$1:$BK$1,0))</f>
        <v>131596.06089634504</v>
      </c>
      <c r="M36" s="99">
        <f>INDEX(Input!$A$1:$BK$400,MATCH('2016-17 (visible)'!$A36,Input!$A$1:$A$400,0),MATCH('2016-17 (visible)'!M$1,Input!$A$1:$BK$1,0))</f>
        <v>116368.45677281349</v>
      </c>
      <c r="N36" s="99">
        <f>INDEX(Input!$A$1:$BK$400,MATCH('2016-17 (visible)'!$A36,Input!$A$1:$A$400,0),MATCH('2016-17 (visible)'!N$1,Input!$A$1:$BK$1,0))</f>
        <v>15227.604123531548</v>
      </c>
      <c r="O36" s="100">
        <f>INDEX(Input!$A$1:$BK$400,MATCH('2016-17 (visible)'!$A36,Input!$A$1:$A$400,0),MATCH('2016-17 (visible)'!O$1,Input!$A$1:$BK$1,0))</f>
        <v>9379.3103461637638</v>
      </c>
    </row>
    <row r="37" spans="1:15" ht="15" customHeight="1" x14ac:dyDescent="0.3">
      <c r="A37" s="61" t="s">
        <v>73</v>
      </c>
      <c r="B37" s="61"/>
      <c r="C37" s="61" t="str">
        <f>INDEX(Input!$B:$B,MATCH('2016-17 (visible)'!$A37,Input!$A$1:$A$400,0))</f>
        <v>Bracknell Forest</v>
      </c>
      <c r="D37" s="23">
        <f>INDEX(Input!$A$1:$BK$400,MATCH('2016-17 (visible)'!$A37,Input!$A$1:$A$400,0),MATCH('2016-17 (visible)'!D$1,Input!$A$1:$BK$1,0))</f>
        <v>81573254.821224779</v>
      </c>
      <c r="E37" s="99">
        <f>INDEX(Input!$A$1:$BK$400,MATCH('2016-17 (visible)'!$A37,Input!$A$1:$A$400,0),MATCH('2016-17 (visible)'!E$1,Input!$A$1:$BK$1,0))</f>
        <v>49179.816264779322</v>
      </c>
      <c r="F37" s="99">
        <f>INDEX(Input!$A$1:$BK$400,MATCH('2016-17 (visible)'!$A37,Input!$A$1:$A$400,0),MATCH('2016-17 (visible)'!F$1,Input!$A$1:$BK$1,0))</f>
        <v>8379120.8469195273</v>
      </c>
      <c r="G37" s="99">
        <f>INDEX(Input!$A$1:$BK$400,MATCH('2016-17 (visible)'!$A37,Input!$A$1:$A$400,0),MATCH('2016-17 (visible)'!G$1,Input!$A$1:$BK$1,0))</f>
        <v>470361.0529952948</v>
      </c>
      <c r="H37" s="99">
        <f>INDEX(Input!$A$1:$BK$400,MATCH('2016-17 (visible)'!$A37,Input!$A$1:$A$400,0),MATCH('2016-17 (visible)'!H$1,Input!$A$1:$BK$1,0))</f>
        <v>189032.51577655695</v>
      </c>
      <c r="I37" s="99">
        <f>INDEX(Input!$A$1:$BK$400,MATCH('2016-17 (visible)'!$A37,Input!$A$1:$A$400,0),MATCH('2016-17 (visible)'!I$1,Input!$A$1:$BK$1,0))</f>
        <v>281328.53721873782</v>
      </c>
      <c r="J37" s="99">
        <f>INDEX(Input!$A$1:$BK$400,MATCH('2016-17 (visible)'!$A37,Input!$A$1:$A$400,0),MATCH('2016-17 (visible)'!J$1,Input!$A$1:$BK$1,0))</f>
        <v>156628.36609167751</v>
      </c>
      <c r="K37" s="99">
        <f>INDEX(Input!$A$1:$BK$400,MATCH('2016-17 (visible)'!$A37,Input!$A$1:$A$400,0),MATCH('2016-17 (visible)'!K$1,Input!$A$1:$BK$1,0))</f>
        <v>2695479.6046121884</v>
      </c>
      <c r="L37" s="99">
        <f>INDEX(Input!$A$1:$BK$400,MATCH('2016-17 (visible)'!$A37,Input!$A$1:$A$400,0),MATCH('2016-17 (visible)'!L$1,Input!$A$1:$BK$1,0))</f>
        <v>142244.08642042632</v>
      </c>
      <c r="M37" s="99">
        <f>INDEX(Input!$A$1:$BK$400,MATCH('2016-17 (visible)'!$A37,Input!$A$1:$A$400,0),MATCH('2016-17 (visible)'!M$1,Input!$A$1:$BK$1,0))</f>
        <v>119570.34036327412</v>
      </c>
      <c r="N37" s="99">
        <f>INDEX(Input!$A$1:$BK$400,MATCH('2016-17 (visible)'!$A37,Input!$A$1:$A$400,0),MATCH('2016-17 (visible)'!N$1,Input!$A$1:$BK$1,0))</f>
        <v>22673.746057152202</v>
      </c>
      <c r="O37" s="100">
        <f>INDEX(Input!$A$1:$BK$400,MATCH('2016-17 (visible)'!$A37,Input!$A$1:$A$400,0),MATCH('2016-17 (visible)'!O$1,Input!$A$1:$BK$1,0))</f>
        <v>9379.3103461637638</v>
      </c>
    </row>
    <row r="38" spans="1:15" ht="15" customHeight="1" x14ac:dyDescent="0.3">
      <c r="A38" s="61" t="s">
        <v>75</v>
      </c>
      <c r="B38" s="61"/>
      <c r="C38" s="61" t="str">
        <f>INDEX(Input!$B:$B,MATCH('2016-17 (visible)'!$A38,Input!$A$1:$A$400,0))</f>
        <v>Bradford</v>
      </c>
      <c r="D38" s="23">
        <f>INDEX(Input!$A$1:$BK$400,MATCH('2016-17 (visible)'!$A38,Input!$A$1:$A$400,0),MATCH('2016-17 (visible)'!D$1,Input!$A$1:$BK$1,0))</f>
        <v>384630616.59820247</v>
      </c>
      <c r="E38" s="99">
        <f>INDEX(Input!$A$1:$BK$400,MATCH('2016-17 (visible)'!$A38,Input!$A$1:$A$400,0),MATCH('2016-17 (visible)'!E$1,Input!$A$1:$BK$1,0))</f>
        <v>117825.00380818338</v>
      </c>
      <c r="F38" s="99">
        <f>INDEX(Input!$A$1:$BK$400,MATCH('2016-17 (visible)'!$A38,Input!$A$1:$A$400,0),MATCH('2016-17 (visible)'!F$1,Input!$A$1:$BK$1,0))</f>
        <v>12950309.507167952</v>
      </c>
      <c r="G38" s="99">
        <f>INDEX(Input!$A$1:$BK$400,MATCH('2016-17 (visible)'!$A38,Input!$A$1:$A$400,0),MATCH('2016-17 (visible)'!G$1,Input!$A$1:$BK$1,0))</f>
        <v>2794423.9650977091</v>
      </c>
      <c r="H38" s="99">
        <f>INDEX(Input!$A$1:$BK$400,MATCH('2016-17 (visible)'!$A38,Input!$A$1:$A$400,0),MATCH('2016-17 (visible)'!H$1,Input!$A$1:$BK$1,0))</f>
        <v>1008342.4336036874</v>
      </c>
      <c r="I38" s="99">
        <f>INDEX(Input!$A$1:$BK$400,MATCH('2016-17 (visible)'!$A38,Input!$A$1:$A$400,0),MATCH('2016-17 (visible)'!I$1,Input!$A$1:$BK$1,0))</f>
        <v>1786081.5314940216</v>
      </c>
      <c r="J38" s="99">
        <f>INDEX(Input!$A$1:$BK$400,MATCH('2016-17 (visible)'!$A38,Input!$A$1:$A$400,0),MATCH('2016-17 (visible)'!J$1,Input!$A$1:$BK$1,0))</f>
        <v>1758828.317450973</v>
      </c>
      <c r="K38" s="99">
        <f>INDEX(Input!$A$1:$BK$400,MATCH('2016-17 (visible)'!$A38,Input!$A$1:$A$400,0),MATCH('2016-17 (visible)'!K$1,Input!$A$1:$BK$1,0))</f>
        <v>16839152.566598456</v>
      </c>
      <c r="L38" s="99">
        <f>INDEX(Input!$A$1:$BK$400,MATCH('2016-17 (visible)'!$A38,Input!$A$1:$A$400,0),MATCH('2016-17 (visible)'!L$1,Input!$A$1:$BK$1,0))</f>
        <v>184174.80972067913</v>
      </c>
      <c r="M38" s="99">
        <f>INDEX(Input!$A$1:$BK$400,MATCH('2016-17 (visible)'!$A38,Input!$A$1:$A$400,0),MATCH('2016-17 (visible)'!M$1,Input!$A$1:$BK$1,0))</f>
        <v>131977.63928015516</v>
      </c>
      <c r="N38" s="99">
        <f>INDEX(Input!$A$1:$BK$400,MATCH('2016-17 (visible)'!$A38,Input!$A$1:$A$400,0),MATCH('2016-17 (visible)'!N$1,Input!$A$1:$BK$1,0))</f>
        <v>52197.170440523958</v>
      </c>
      <c r="O38" s="100">
        <f>INDEX(Input!$A$1:$BK$400,MATCH('2016-17 (visible)'!$A38,Input!$A$1:$A$400,0),MATCH('2016-17 (visible)'!O$1,Input!$A$1:$BK$1,0))</f>
        <v>18758.620688263945</v>
      </c>
    </row>
    <row r="39" spans="1:15" ht="15" customHeight="1" x14ac:dyDescent="0.3">
      <c r="A39" s="61" t="s">
        <v>77</v>
      </c>
      <c r="B39" s="61"/>
      <c r="C39" s="61" t="str">
        <f>INDEX(Input!$B:$B,MATCH('2016-17 (visible)'!$A39,Input!$A$1:$A$400,0))</f>
        <v>Braintree</v>
      </c>
      <c r="D39" s="23">
        <f>INDEX(Input!$A$1:$BK$400,MATCH('2016-17 (visible)'!$A39,Input!$A$1:$A$400,0),MATCH('2016-17 (visible)'!D$1,Input!$A$1:$BK$1,0))</f>
        <v>16039885.579166085</v>
      </c>
      <c r="E39" s="99">
        <f>INDEX(Input!$A$1:$BK$400,MATCH('2016-17 (visible)'!$A39,Input!$A$1:$A$400,0),MATCH('2016-17 (visible)'!E$1,Input!$A$1:$BK$1,0))</f>
        <v>69901.240050645691</v>
      </c>
      <c r="F39" s="99">
        <f>INDEX(Input!$A$1:$BK$400,MATCH('2016-17 (visible)'!$A39,Input!$A$1:$A$400,0),MATCH('2016-17 (visible)'!F$1,Input!$A$1:$BK$1,0))</f>
        <v>0</v>
      </c>
      <c r="G39" s="99">
        <f>INDEX(Input!$A$1:$BK$400,MATCH('2016-17 (visible)'!$A39,Input!$A$1:$A$400,0),MATCH('2016-17 (visible)'!G$1,Input!$A$1:$BK$1,0))</f>
        <v>0</v>
      </c>
      <c r="H39" s="99">
        <f>INDEX(Input!$A$1:$BK$400,MATCH('2016-17 (visible)'!$A39,Input!$A$1:$A$400,0),MATCH('2016-17 (visible)'!H$1,Input!$A$1:$BK$1,0))</f>
        <v>0</v>
      </c>
      <c r="I39" s="99">
        <f>INDEX(Input!$A$1:$BK$400,MATCH('2016-17 (visible)'!$A39,Input!$A$1:$A$400,0),MATCH('2016-17 (visible)'!I$1,Input!$A$1:$BK$1,0))</f>
        <v>0</v>
      </c>
      <c r="J39" s="99">
        <f>INDEX(Input!$A$1:$BK$400,MATCH('2016-17 (visible)'!$A39,Input!$A$1:$A$400,0),MATCH('2016-17 (visible)'!J$1,Input!$A$1:$BK$1,0))</f>
        <v>0</v>
      </c>
      <c r="K39" s="99">
        <f>INDEX(Input!$A$1:$BK$400,MATCH('2016-17 (visible)'!$A39,Input!$A$1:$A$400,0),MATCH('2016-17 (visible)'!K$1,Input!$A$1:$BK$1,0))</f>
        <v>0</v>
      </c>
      <c r="L39" s="99">
        <f>INDEX(Input!$A$1:$BK$400,MATCH('2016-17 (visible)'!$A39,Input!$A$1:$A$400,0),MATCH('2016-17 (visible)'!L$1,Input!$A$1:$BK$1,0))</f>
        <v>0</v>
      </c>
      <c r="M39" s="99">
        <f>INDEX(Input!$A$1:$BK$400,MATCH('2016-17 (visible)'!$A39,Input!$A$1:$A$400,0),MATCH('2016-17 (visible)'!M$1,Input!$A$1:$BK$1,0))</f>
        <v>0</v>
      </c>
      <c r="N39" s="99">
        <f>INDEX(Input!$A$1:$BK$400,MATCH('2016-17 (visible)'!$A39,Input!$A$1:$A$400,0),MATCH('2016-17 (visible)'!N$1,Input!$A$1:$BK$1,0))</f>
        <v>0</v>
      </c>
      <c r="O39" s="100">
        <f>INDEX(Input!$A$1:$BK$400,MATCH('2016-17 (visible)'!$A39,Input!$A$1:$A$400,0),MATCH('2016-17 (visible)'!O$1,Input!$A$1:$BK$1,0))</f>
        <v>0</v>
      </c>
    </row>
    <row r="40" spans="1:15" ht="15" customHeight="1" x14ac:dyDescent="0.3">
      <c r="A40" s="61" t="s">
        <v>79</v>
      </c>
      <c r="B40" s="61"/>
      <c r="C40" s="61" t="str">
        <f>INDEX(Input!$B:$B,MATCH('2016-17 (visible)'!$A40,Input!$A$1:$A$400,0))</f>
        <v>Breckland</v>
      </c>
      <c r="D40" s="23">
        <f>INDEX(Input!$A$1:$BK$400,MATCH('2016-17 (visible)'!$A40,Input!$A$1:$A$400,0),MATCH('2016-17 (visible)'!D$1,Input!$A$1:$BK$1,0))</f>
        <v>12289577.688810255</v>
      </c>
      <c r="E40" s="99">
        <f>INDEX(Input!$A$1:$BK$400,MATCH('2016-17 (visible)'!$A40,Input!$A$1:$A$400,0),MATCH('2016-17 (visible)'!E$1,Input!$A$1:$BK$1,0))</f>
        <v>138364.46227352793</v>
      </c>
      <c r="F40" s="99">
        <f>INDEX(Input!$A$1:$BK$400,MATCH('2016-17 (visible)'!$A40,Input!$A$1:$A$400,0),MATCH('2016-17 (visible)'!F$1,Input!$A$1:$BK$1,0))</f>
        <v>0</v>
      </c>
      <c r="G40" s="99">
        <f>INDEX(Input!$A$1:$BK$400,MATCH('2016-17 (visible)'!$A40,Input!$A$1:$A$400,0),MATCH('2016-17 (visible)'!G$1,Input!$A$1:$BK$1,0))</f>
        <v>0</v>
      </c>
      <c r="H40" s="99">
        <f>INDEX(Input!$A$1:$BK$400,MATCH('2016-17 (visible)'!$A40,Input!$A$1:$A$400,0),MATCH('2016-17 (visible)'!H$1,Input!$A$1:$BK$1,0))</f>
        <v>0</v>
      </c>
      <c r="I40" s="99">
        <f>INDEX(Input!$A$1:$BK$400,MATCH('2016-17 (visible)'!$A40,Input!$A$1:$A$400,0),MATCH('2016-17 (visible)'!I$1,Input!$A$1:$BK$1,0))</f>
        <v>0</v>
      </c>
      <c r="J40" s="99">
        <f>INDEX(Input!$A$1:$BK$400,MATCH('2016-17 (visible)'!$A40,Input!$A$1:$A$400,0),MATCH('2016-17 (visible)'!J$1,Input!$A$1:$BK$1,0))</f>
        <v>0</v>
      </c>
      <c r="K40" s="99">
        <f>INDEX(Input!$A$1:$BK$400,MATCH('2016-17 (visible)'!$A40,Input!$A$1:$A$400,0),MATCH('2016-17 (visible)'!K$1,Input!$A$1:$BK$1,0))</f>
        <v>0</v>
      </c>
      <c r="L40" s="99">
        <f>INDEX(Input!$A$1:$BK$400,MATCH('2016-17 (visible)'!$A40,Input!$A$1:$A$400,0),MATCH('2016-17 (visible)'!L$1,Input!$A$1:$BK$1,0))</f>
        <v>0</v>
      </c>
      <c r="M40" s="99">
        <f>INDEX(Input!$A$1:$BK$400,MATCH('2016-17 (visible)'!$A40,Input!$A$1:$A$400,0),MATCH('2016-17 (visible)'!M$1,Input!$A$1:$BK$1,0))</f>
        <v>0</v>
      </c>
      <c r="N40" s="99">
        <f>INDEX(Input!$A$1:$BK$400,MATCH('2016-17 (visible)'!$A40,Input!$A$1:$A$400,0),MATCH('2016-17 (visible)'!N$1,Input!$A$1:$BK$1,0))</f>
        <v>0</v>
      </c>
      <c r="O40" s="100">
        <f>INDEX(Input!$A$1:$BK$400,MATCH('2016-17 (visible)'!$A40,Input!$A$1:$A$400,0),MATCH('2016-17 (visible)'!O$1,Input!$A$1:$BK$1,0))</f>
        <v>0</v>
      </c>
    </row>
    <row r="41" spans="1:15" ht="15" customHeight="1" x14ac:dyDescent="0.3">
      <c r="A41" s="61" t="s">
        <v>81</v>
      </c>
      <c r="B41" s="61"/>
      <c r="C41" s="61" t="str">
        <f>INDEX(Input!$B:$B,MATCH('2016-17 (visible)'!$A41,Input!$A$1:$A$400,0))</f>
        <v>Brent</v>
      </c>
      <c r="D41" s="23">
        <f>INDEX(Input!$A$1:$BK$400,MATCH('2016-17 (visible)'!$A41,Input!$A$1:$A$400,0),MATCH('2016-17 (visible)'!D$1,Input!$A$1:$BK$1,0))</f>
        <v>247621442.00344357</v>
      </c>
      <c r="E41" s="99">
        <f>INDEX(Input!$A$1:$BK$400,MATCH('2016-17 (visible)'!$A41,Input!$A$1:$A$400,0),MATCH('2016-17 (visible)'!E$1,Input!$A$1:$BK$1,0))</f>
        <v>1537488.9239748637</v>
      </c>
      <c r="F41" s="99">
        <f>INDEX(Input!$A$1:$BK$400,MATCH('2016-17 (visible)'!$A41,Input!$A$1:$A$400,0),MATCH('2016-17 (visible)'!F$1,Input!$A$1:$BK$1,0))</f>
        <v>8034124.1393532939</v>
      </c>
      <c r="G41" s="99">
        <f>INDEX(Input!$A$1:$BK$400,MATCH('2016-17 (visible)'!$A41,Input!$A$1:$A$400,0),MATCH('2016-17 (visible)'!G$1,Input!$A$1:$BK$1,0))</f>
        <v>1538877.6465224642</v>
      </c>
      <c r="H41" s="99">
        <f>INDEX(Input!$A$1:$BK$400,MATCH('2016-17 (visible)'!$A41,Input!$A$1:$A$400,0),MATCH('2016-17 (visible)'!H$1,Input!$A$1:$BK$1,0))</f>
        <v>494667.87004537042</v>
      </c>
      <c r="I41" s="99">
        <f>INDEX(Input!$A$1:$BK$400,MATCH('2016-17 (visible)'!$A41,Input!$A$1:$A$400,0),MATCH('2016-17 (visible)'!I$1,Input!$A$1:$BK$1,0))</f>
        <v>1044209.7764770938</v>
      </c>
      <c r="J41" s="99">
        <f>INDEX(Input!$A$1:$BK$400,MATCH('2016-17 (visible)'!$A41,Input!$A$1:$A$400,0),MATCH('2016-17 (visible)'!J$1,Input!$A$1:$BK$1,0))</f>
        <v>768899.39722685225</v>
      </c>
      <c r="K41" s="99">
        <f>INDEX(Input!$A$1:$BK$400,MATCH('2016-17 (visible)'!$A41,Input!$A$1:$A$400,0),MATCH('2016-17 (visible)'!K$1,Input!$A$1:$BK$1,0))</f>
        <v>9025168.2631405257</v>
      </c>
      <c r="L41" s="99">
        <f>INDEX(Input!$A$1:$BK$400,MATCH('2016-17 (visible)'!$A41,Input!$A$1:$A$400,0),MATCH('2016-17 (visible)'!L$1,Input!$A$1:$BK$1,0))</f>
        <v>189560.80592404411</v>
      </c>
      <c r="M41" s="99">
        <f>INDEX(Input!$A$1:$BK$400,MATCH('2016-17 (visible)'!$A41,Input!$A$1:$A$400,0),MATCH('2016-17 (visible)'!M$1,Input!$A$1:$BK$1,0))</f>
        <v>133578.58107539557</v>
      </c>
      <c r="N41" s="99">
        <f>INDEX(Input!$A$1:$BK$400,MATCH('2016-17 (visible)'!$A41,Input!$A$1:$A$400,0),MATCH('2016-17 (visible)'!N$1,Input!$A$1:$BK$1,0))</f>
        <v>55982.224848648541</v>
      </c>
      <c r="O41" s="100">
        <f>INDEX(Input!$A$1:$BK$400,MATCH('2016-17 (visible)'!$A41,Input!$A$1:$A$400,0),MATCH('2016-17 (visible)'!O$1,Input!$A$1:$BK$1,0))</f>
        <v>9379.3103461637638</v>
      </c>
    </row>
    <row r="42" spans="1:15" ht="15" customHeight="1" x14ac:dyDescent="0.3">
      <c r="A42" s="61" t="s">
        <v>83</v>
      </c>
      <c r="B42" s="61"/>
      <c r="C42" s="61" t="str">
        <f>INDEX(Input!$B:$B,MATCH('2016-17 (visible)'!$A42,Input!$A$1:$A$400,0))</f>
        <v>Brentwood</v>
      </c>
      <c r="D42" s="23">
        <f>INDEX(Input!$A$1:$BK$400,MATCH('2016-17 (visible)'!$A42,Input!$A$1:$A$400,0),MATCH('2016-17 (visible)'!D$1,Input!$A$1:$BK$1,0))</f>
        <v>9450680.3794197533</v>
      </c>
      <c r="E42" s="99">
        <f>INDEX(Input!$A$1:$BK$400,MATCH('2016-17 (visible)'!$A42,Input!$A$1:$A$400,0),MATCH('2016-17 (visible)'!E$1,Input!$A$1:$BK$1,0))</f>
        <v>49179.816264779322</v>
      </c>
      <c r="F42" s="99">
        <f>INDEX(Input!$A$1:$BK$400,MATCH('2016-17 (visible)'!$A42,Input!$A$1:$A$400,0),MATCH('2016-17 (visible)'!F$1,Input!$A$1:$BK$1,0))</f>
        <v>0</v>
      </c>
      <c r="G42" s="99">
        <f>INDEX(Input!$A$1:$BK$400,MATCH('2016-17 (visible)'!$A42,Input!$A$1:$A$400,0),MATCH('2016-17 (visible)'!G$1,Input!$A$1:$BK$1,0))</f>
        <v>0</v>
      </c>
      <c r="H42" s="99">
        <f>INDEX(Input!$A$1:$BK$400,MATCH('2016-17 (visible)'!$A42,Input!$A$1:$A$400,0),MATCH('2016-17 (visible)'!H$1,Input!$A$1:$BK$1,0))</f>
        <v>0</v>
      </c>
      <c r="I42" s="99">
        <f>INDEX(Input!$A$1:$BK$400,MATCH('2016-17 (visible)'!$A42,Input!$A$1:$A$400,0),MATCH('2016-17 (visible)'!I$1,Input!$A$1:$BK$1,0))</f>
        <v>0</v>
      </c>
      <c r="J42" s="99">
        <f>INDEX(Input!$A$1:$BK$400,MATCH('2016-17 (visible)'!$A42,Input!$A$1:$A$400,0),MATCH('2016-17 (visible)'!J$1,Input!$A$1:$BK$1,0))</f>
        <v>0</v>
      </c>
      <c r="K42" s="99">
        <f>INDEX(Input!$A$1:$BK$400,MATCH('2016-17 (visible)'!$A42,Input!$A$1:$A$400,0),MATCH('2016-17 (visible)'!K$1,Input!$A$1:$BK$1,0))</f>
        <v>0</v>
      </c>
      <c r="L42" s="99">
        <f>INDEX(Input!$A$1:$BK$400,MATCH('2016-17 (visible)'!$A42,Input!$A$1:$A$400,0),MATCH('2016-17 (visible)'!L$1,Input!$A$1:$BK$1,0))</f>
        <v>0</v>
      </c>
      <c r="M42" s="99">
        <f>INDEX(Input!$A$1:$BK$400,MATCH('2016-17 (visible)'!$A42,Input!$A$1:$A$400,0),MATCH('2016-17 (visible)'!M$1,Input!$A$1:$BK$1,0))</f>
        <v>0</v>
      </c>
      <c r="N42" s="99">
        <f>INDEX(Input!$A$1:$BK$400,MATCH('2016-17 (visible)'!$A42,Input!$A$1:$A$400,0),MATCH('2016-17 (visible)'!N$1,Input!$A$1:$BK$1,0))</f>
        <v>0</v>
      </c>
      <c r="O42" s="100">
        <f>INDEX(Input!$A$1:$BK$400,MATCH('2016-17 (visible)'!$A42,Input!$A$1:$A$400,0),MATCH('2016-17 (visible)'!O$1,Input!$A$1:$BK$1,0))</f>
        <v>0</v>
      </c>
    </row>
    <row r="43" spans="1:15" ht="15" customHeight="1" x14ac:dyDescent="0.3">
      <c r="A43" s="61" t="s">
        <v>84</v>
      </c>
      <c r="B43" s="61"/>
      <c r="C43" s="61" t="str">
        <f>INDEX(Input!$B:$B,MATCH('2016-17 (visible)'!$A43,Input!$A$1:$A$400,0))</f>
        <v>Brighton And Hove</v>
      </c>
      <c r="D43" s="23">
        <f>INDEX(Input!$A$1:$BK$400,MATCH('2016-17 (visible)'!$A43,Input!$A$1:$A$400,0),MATCH('2016-17 (visible)'!D$1,Input!$A$1:$BK$1,0))</f>
        <v>213186329.81450066</v>
      </c>
      <c r="E43" s="99">
        <f>INDEX(Input!$A$1:$BK$400,MATCH('2016-17 (visible)'!$A43,Input!$A$1:$A$400,0),MATCH('2016-17 (visible)'!E$1,Input!$A$1:$BK$1,0))</f>
        <v>1271460.543850793</v>
      </c>
      <c r="F43" s="99">
        <f>INDEX(Input!$A$1:$BK$400,MATCH('2016-17 (visible)'!$A43,Input!$A$1:$A$400,0),MATCH('2016-17 (visible)'!F$1,Input!$A$1:$BK$1,0))</f>
        <v>7095927.7235223455</v>
      </c>
      <c r="G43" s="99">
        <f>INDEX(Input!$A$1:$BK$400,MATCH('2016-17 (visible)'!$A43,Input!$A$1:$A$400,0),MATCH('2016-17 (visible)'!G$1,Input!$A$1:$BK$1,0))</f>
        <v>1537730.435113345</v>
      </c>
      <c r="H43" s="99">
        <f>INDEX(Input!$A$1:$BK$400,MATCH('2016-17 (visible)'!$A43,Input!$A$1:$A$400,0),MATCH('2016-17 (visible)'!H$1,Input!$A$1:$BK$1,0))</f>
        <v>582446.17633330938</v>
      </c>
      <c r="I43" s="99">
        <f>INDEX(Input!$A$1:$BK$400,MATCH('2016-17 (visible)'!$A43,Input!$A$1:$A$400,0),MATCH('2016-17 (visible)'!I$1,Input!$A$1:$BK$1,0))</f>
        <v>955284.25878003566</v>
      </c>
      <c r="J43" s="99">
        <f>INDEX(Input!$A$1:$BK$400,MATCH('2016-17 (visible)'!$A43,Input!$A$1:$A$400,0),MATCH('2016-17 (visible)'!J$1,Input!$A$1:$BK$1,0))</f>
        <v>565759.50277585594</v>
      </c>
      <c r="K43" s="99">
        <f>INDEX(Input!$A$1:$BK$400,MATCH('2016-17 (visible)'!$A43,Input!$A$1:$A$400,0),MATCH('2016-17 (visible)'!K$1,Input!$A$1:$BK$1,0))</f>
        <v>6075271.0617436441</v>
      </c>
      <c r="L43" s="99">
        <f>INDEX(Input!$A$1:$BK$400,MATCH('2016-17 (visible)'!$A43,Input!$A$1:$A$400,0),MATCH('2016-17 (visible)'!L$1,Input!$A$1:$BK$1,0))</f>
        <v>213938.52173714823</v>
      </c>
      <c r="M43" s="99">
        <f>INDEX(Input!$A$1:$BK$400,MATCH('2016-17 (visible)'!$A43,Input!$A$1:$A$400,0),MATCH('2016-17 (visible)'!M$1,Input!$A$1:$BK$1,0))</f>
        <v>140782.81915649606</v>
      </c>
      <c r="N43" s="99">
        <f>INDEX(Input!$A$1:$BK$400,MATCH('2016-17 (visible)'!$A43,Input!$A$1:$A$400,0),MATCH('2016-17 (visible)'!N$1,Input!$A$1:$BK$1,0))</f>
        <v>73155.702580652185</v>
      </c>
      <c r="O43" s="100">
        <f>INDEX(Input!$A$1:$BK$400,MATCH('2016-17 (visible)'!$A43,Input!$A$1:$A$400,0),MATCH('2016-17 (visible)'!O$1,Input!$A$1:$BK$1,0))</f>
        <v>9379.3103461637638</v>
      </c>
    </row>
    <row r="44" spans="1:15" ht="15" customHeight="1" x14ac:dyDescent="0.3">
      <c r="A44" s="61" t="s">
        <v>85</v>
      </c>
      <c r="B44" s="61"/>
      <c r="C44" s="61" t="str">
        <f>INDEX(Input!$B:$B,MATCH('2016-17 (visible)'!$A44,Input!$A$1:$A$400,0))</f>
        <v>Bristol</v>
      </c>
      <c r="D44" s="23">
        <f>INDEX(Input!$A$1:$BK$400,MATCH('2016-17 (visible)'!$A44,Input!$A$1:$A$400,0),MATCH('2016-17 (visible)'!D$1,Input!$A$1:$BK$1,0))</f>
        <v>347215982.96997839</v>
      </c>
      <c r="E44" s="99">
        <f>INDEX(Input!$A$1:$BK$400,MATCH('2016-17 (visible)'!$A44,Input!$A$1:$A$400,0),MATCH('2016-17 (visible)'!E$1,Input!$A$1:$BK$1,0))</f>
        <v>1062647.9619693074</v>
      </c>
      <c r="F44" s="99">
        <f>INDEX(Input!$A$1:$BK$400,MATCH('2016-17 (visible)'!$A44,Input!$A$1:$A$400,0),MATCH('2016-17 (visible)'!F$1,Input!$A$1:$BK$1,0))</f>
        <v>18464561.328888118</v>
      </c>
      <c r="G44" s="99">
        <f>INDEX(Input!$A$1:$BK$400,MATCH('2016-17 (visible)'!$A44,Input!$A$1:$A$400,0),MATCH('2016-17 (visible)'!G$1,Input!$A$1:$BK$1,0))</f>
        <v>2554786.1872754814</v>
      </c>
      <c r="H44" s="99">
        <f>INDEX(Input!$A$1:$BK$400,MATCH('2016-17 (visible)'!$A44,Input!$A$1:$A$400,0),MATCH('2016-17 (visible)'!H$1,Input!$A$1:$BK$1,0))</f>
        <v>977730.53043496073</v>
      </c>
      <c r="I44" s="99">
        <f>INDEX(Input!$A$1:$BK$400,MATCH('2016-17 (visible)'!$A44,Input!$A$1:$A$400,0),MATCH('2016-17 (visible)'!I$1,Input!$A$1:$BK$1,0))</f>
        <v>1577055.6568405209</v>
      </c>
      <c r="J44" s="99">
        <f>INDEX(Input!$A$1:$BK$400,MATCH('2016-17 (visible)'!$A44,Input!$A$1:$A$400,0),MATCH('2016-17 (visible)'!J$1,Input!$A$1:$BK$1,0))</f>
        <v>1406325.8361789857</v>
      </c>
      <c r="K44" s="99">
        <f>INDEX(Input!$A$1:$BK$400,MATCH('2016-17 (visible)'!$A44,Input!$A$1:$A$400,0),MATCH('2016-17 (visible)'!K$1,Input!$A$1:$BK$1,0))</f>
        <v>10861822.548028633</v>
      </c>
      <c r="L44" s="99">
        <f>INDEX(Input!$A$1:$BK$400,MATCH('2016-17 (visible)'!$A44,Input!$A$1:$A$400,0),MATCH('2016-17 (visible)'!L$1,Input!$A$1:$BK$1,0))</f>
        <v>199367.06184285463</v>
      </c>
      <c r="M44" s="99">
        <f>INDEX(Input!$A$1:$BK$400,MATCH('2016-17 (visible)'!$A44,Input!$A$1:$A$400,0),MATCH('2016-17 (visible)'!M$1,Input!$A$1:$BK$1,0))</f>
        <v>136480.2880805936</v>
      </c>
      <c r="N44" s="99">
        <f>INDEX(Input!$A$1:$BK$400,MATCH('2016-17 (visible)'!$A44,Input!$A$1:$A$400,0),MATCH('2016-17 (visible)'!N$1,Input!$A$1:$BK$1,0))</f>
        <v>62886.773762261037</v>
      </c>
      <c r="O44" s="100">
        <f>INDEX(Input!$A$1:$BK$400,MATCH('2016-17 (visible)'!$A44,Input!$A$1:$A$400,0),MATCH('2016-17 (visible)'!O$1,Input!$A$1:$BK$1,0))</f>
        <v>18758.620688263945</v>
      </c>
    </row>
    <row r="45" spans="1:15" ht="15" customHeight="1" x14ac:dyDescent="0.3">
      <c r="A45" s="61" t="s">
        <v>87</v>
      </c>
      <c r="B45" s="61"/>
      <c r="C45" s="61" t="str">
        <f>INDEX(Input!$B:$B,MATCH('2016-17 (visible)'!$A45,Input!$A$1:$A$400,0))</f>
        <v>Broadland</v>
      </c>
      <c r="D45" s="23">
        <f>INDEX(Input!$A$1:$BK$400,MATCH('2016-17 (visible)'!$A45,Input!$A$1:$A$400,0),MATCH('2016-17 (visible)'!D$1,Input!$A$1:$BK$1,0))</f>
        <v>11111993.790938005</v>
      </c>
      <c r="E45" s="99">
        <f>INDEX(Input!$A$1:$BK$400,MATCH('2016-17 (visible)'!$A45,Input!$A$1:$A$400,0),MATCH('2016-17 (visible)'!E$1,Input!$A$1:$BK$1,0))</f>
        <v>110979.17338358267</v>
      </c>
      <c r="F45" s="99">
        <f>INDEX(Input!$A$1:$BK$400,MATCH('2016-17 (visible)'!$A45,Input!$A$1:$A$400,0),MATCH('2016-17 (visible)'!F$1,Input!$A$1:$BK$1,0))</f>
        <v>0</v>
      </c>
      <c r="G45" s="99">
        <f>INDEX(Input!$A$1:$BK$400,MATCH('2016-17 (visible)'!$A45,Input!$A$1:$A$400,0),MATCH('2016-17 (visible)'!G$1,Input!$A$1:$BK$1,0))</f>
        <v>0</v>
      </c>
      <c r="H45" s="99">
        <f>INDEX(Input!$A$1:$BK$400,MATCH('2016-17 (visible)'!$A45,Input!$A$1:$A$400,0),MATCH('2016-17 (visible)'!H$1,Input!$A$1:$BK$1,0))</f>
        <v>0</v>
      </c>
      <c r="I45" s="99">
        <f>INDEX(Input!$A$1:$BK$400,MATCH('2016-17 (visible)'!$A45,Input!$A$1:$A$400,0),MATCH('2016-17 (visible)'!I$1,Input!$A$1:$BK$1,0))</f>
        <v>0</v>
      </c>
      <c r="J45" s="99">
        <f>INDEX(Input!$A$1:$BK$400,MATCH('2016-17 (visible)'!$A45,Input!$A$1:$A$400,0),MATCH('2016-17 (visible)'!J$1,Input!$A$1:$BK$1,0))</f>
        <v>0</v>
      </c>
      <c r="K45" s="99">
        <f>INDEX(Input!$A$1:$BK$400,MATCH('2016-17 (visible)'!$A45,Input!$A$1:$A$400,0),MATCH('2016-17 (visible)'!K$1,Input!$A$1:$BK$1,0))</f>
        <v>0</v>
      </c>
      <c r="L45" s="99">
        <f>INDEX(Input!$A$1:$BK$400,MATCH('2016-17 (visible)'!$A45,Input!$A$1:$A$400,0),MATCH('2016-17 (visible)'!L$1,Input!$A$1:$BK$1,0))</f>
        <v>0</v>
      </c>
      <c r="M45" s="99">
        <f>INDEX(Input!$A$1:$BK$400,MATCH('2016-17 (visible)'!$A45,Input!$A$1:$A$400,0),MATCH('2016-17 (visible)'!M$1,Input!$A$1:$BK$1,0))</f>
        <v>0</v>
      </c>
      <c r="N45" s="99">
        <f>INDEX(Input!$A$1:$BK$400,MATCH('2016-17 (visible)'!$A45,Input!$A$1:$A$400,0),MATCH('2016-17 (visible)'!N$1,Input!$A$1:$BK$1,0))</f>
        <v>0</v>
      </c>
      <c r="O45" s="100">
        <f>INDEX(Input!$A$1:$BK$400,MATCH('2016-17 (visible)'!$A45,Input!$A$1:$A$400,0),MATCH('2016-17 (visible)'!O$1,Input!$A$1:$BK$1,0))</f>
        <v>0</v>
      </c>
    </row>
    <row r="46" spans="1:15" ht="15" customHeight="1" x14ac:dyDescent="0.3">
      <c r="A46" s="61" t="s">
        <v>89</v>
      </c>
      <c r="B46" s="61"/>
      <c r="C46" s="61" t="str">
        <f>INDEX(Input!$B:$B,MATCH('2016-17 (visible)'!$A46,Input!$A$1:$A$400,0))</f>
        <v>Bromley</v>
      </c>
      <c r="D46" s="23">
        <f>INDEX(Input!$A$1:$BK$400,MATCH('2016-17 (visible)'!$A46,Input!$A$1:$A$400,0),MATCH('2016-17 (visible)'!D$1,Input!$A$1:$BK$1,0))</f>
        <v>202244710.3950707</v>
      </c>
      <c r="E46" s="99">
        <f>INDEX(Input!$A$1:$BK$400,MATCH('2016-17 (visible)'!$A46,Input!$A$1:$A$400,0),MATCH('2016-17 (visible)'!E$1,Input!$A$1:$BK$1,0))</f>
        <v>393438.53012224589</v>
      </c>
      <c r="F46" s="99">
        <f>INDEX(Input!$A$1:$BK$400,MATCH('2016-17 (visible)'!$A46,Input!$A$1:$A$400,0),MATCH('2016-17 (visible)'!F$1,Input!$A$1:$BK$1,0))</f>
        <v>9267841.5917831641</v>
      </c>
      <c r="G46" s="99">
        <f>INDEX(Input!$A$1:$BK$400,MATCH('2016-17 (visible)'!$A46,Input!$A$1:$A$400,0),MATCH('2016-17 (visible)'!G$1,Input!$A$1:$BK$1,0))</f>
        <v>1721182.3696759786</v>
      </c>
      <c r="H46" s="99">
        <f>INDEX(Input!$A$1:$BK$400,MATCH('2016-17 (visible)'!$A46,Input!$A$1:$A$400,0),MATCH('2016-17 (visible)'!H$1,Input!$A$1:$BK$1,0))</f>
        <v>795602.6114197229</v>
      </c>
      <c r="I46" s="99">
        <f>INDEX(Input!$A$1:$BK$400,MATCH('2016-17 (visible)'!$A46,Input!$A$1:$A$400,0),MATCH('2016-17 (visible)'!I$1,Input!$A$1:$BK$1,0))</f>
        <v>925579.75825625553</v>
      </c>
      <c r="J46" s="99">
        <f>INDEX(Input!$A$1:$BK$400,MATCH('2016-17 (visible)'!$A46,Input!$A$1:$A$400,0),MATCH('2016-17 (visible)'!J$1,Input!$A$1:$BK$1,0))</f>
        <v>736567.05593754153</v>
      </c>
      <c r="K46" s="99">
        <f>INDEX(Input!$A$1:$BK$400,MATCH('2016-17 (visible)'!$A46,Input!$A$1:$A$400,0),MATCH('2016-17 (visible)'!K$1,Input!$A$1:$BK$1,0))</f>
        <v>6892416.5840353668</v>
      </c>
      <c r="L46" s="99">
        <f>INDEX(Input!$A$1:$BK$400,MATCH('2016-17 (visible)'!$A46,Input!$A$1:$A$400,0),MATCH('2016-17 (visible)'!L$1,Input!$A$1:$BK$1,0))</f>
        <v>216942.42401375601</v>
      </c>
      <c r="M46" s="99">
        <f>INDEX(Input!$A$1:$BK$400,MATCH('2016-17 (visible)'!$A46,Input!$A$1:$A$400,0),MATCH('2016-17 (visible)'!M$1,Input!$A$1:$BK$1,0))</f>
        <v>141683.34891637418</v>
      </c>
      <c r="N46" s="99">
        <f>INDEX(Input!$A$1:$BK$400,MATCH('2016-17 (visible)'!$A46,Input!$A$1:$A$400,0),MATCH('2016-17 (visible)'!N$1,Input!$A$1:$BK$1,0))</f>
        <v>75259.075097381836</v>
      </c>
      <c r="O46" s="100">
        <f>INDEX(Input!$A$1:$BK$400,MATCH('2016-17 (visible)'!$A46,Input!$A$1:$A$400,0),MATCH('2016-17 (visible)'!O$1,Input!$A$1:$BK$1,0))</f>
        <v>14068.965513658219</v>
      </c>
    </row>
    <row r="47" spans="1:15" ht="15" customHeight="1" x14ac:dyDescent="0.3">
      <c r="A47" s="61" t="s">
        <v>91</v>
      </c>
      <c r="B47" s="61"/>
      <c r="C47" s="61" t="str">
        <f>INDEX(Input!$B:$B,MATCH('2016-17 (visible)'!$A47,Input!$A$1:$A$400,0))</f>
        <v>Bromsgrove</v>
      </c>
      <c r="D47" s="23">
        <f>INDEX(Input!$A$1:$BK$400,MATCH('2016-17 (visible)'!$A47,Input!$A$1:$A$400,0),MATCH('2016-17 (visible)'!D$1,Input!$A$1:$BK$1,0))</f>
        <v>11276448.470822658</v>
      </c>
      <c r="E47" s="99">
        <f>INDEX(Input!$A$1:$BK$400,MATCH('2016-17 (visible)'!$A47,Input!$A$1:$A$400,0),MATCH('2016-17 (visible)'!E$1,Input!$A$1:$BK$1,0))</f>
        <v>110979.17338358267</v>
      </c>
      <c r="F47" s="99">
        <f>INDEX(Input!$A$1:$BK$400,MATCH('2016-17 (visible)'!$A47,Input!$A$1:$A$400,0),MATCH('2016-17 (visible)'!F$1,Input!$A$1:$BK$1,0))</f>
        <v>0</v>
      </c>
      <c r="G47" s="99">
        <f>INDEX(Input!$A$1:$BK$400,MATCH('2016-17 (visible)'!$A47,Input!$A$1:$A$400,0),MATCH('2016-17 (visible)'!G$1,Input!$A$1:$BK$1,0))</f>
        <v>0</v>
      </c>
      <c r="H47" s="99">
        <f>INDEX(Input!$A$1:$BK$400,MATCH('2016-17 (visible)'!$A47,Input!$A$1:$A$400,0),MATCH('2016-17 (visible)'!H$1,Input!$A$1:$BK$1,0))</f>
        <v>0</v>
      </c>
      <c r="I47" s="99">
        <f>INDEX(Input!$A$1:$BK$400,MATCH('2016-17 (visible)'!$A47,Input!$A$1:$A$400,0),MATCH('2016-17 (visible)'!I$1,Input!$A$1:$BK$1,0))</f>
        <v>0</v>
      </c>
      <c r="J47" s="99">
        <f>INDEX(Input!$A$1:$BK$400,MATCH('2016-17 (visible)'!$A47,Input!$A$1:$A$400,0),MATCH('2016-17 (visible)'!J$1,Input!$A$1:$BK$1,0))</f>
        <v>0</v>
      </c>
      <c r="K47" s="99">
        <f>INDEX(Input!$A$1:$BK$400,MATCH('2016-17 (visible)'!$A47,Input!$A$1:$A$400,0),MATCH('2016-17 (visible)'!K$1,Input!$A$1:$BK$1,0))</f>
        <v>0</v>
      </c>
      <c r="L47" s="99">
        <f>INDEX(Input!$A$1:$BK$400,MATCH('2016-17 (visible)'!$A47,Input!$A$1:$A$400,0),MATCH('2016-17 (visible)'!L$1,Input!$A$1:$BK$1,0))</f>
        <v>0</v>
      </c>
      <c r="M47" s="99">
        <f>INDEX(Input!$A$1:$BK$400,MATCH('2016-17 (visible)'!$A47,Input!$A$1:$A$400,0),MATCH('2016-17 (visible)'!M$1,Input!$A$1:$BK$1,0))</f>
        <v>0</v>
      </c>
      <c r="N47" s="99">
        <f>INDEX(Input!$A$1:$BK$400,MATCH('2016-17 (visible)'!$A47,Input!$A$1:$A$400,0),MATCH('2016-17 (visible)'!N$1,Input!$A$1:$BK$1,0))</f>
        <v>0</v>
      </c>
      <c r="O47" s="100">
        <f>INDEX(Input!$A$1:$BK$400,MATCH('2016-17 (visible)'!$A47,Input!$A$1:$A$400,0),MATCH('2016-17 (visible)'!O$1,Input!$A$1:$BK$1,0))</f>
        <v>0</v>
      </c>
    </row>
    <row r="48" spans="1:15" ht="15" customHeight="1" x14ac:dyDescent="0.3">
      <c r="A48" s="61" t="s">
        <v>93</v>
      </c>
      <c r="B48" s="61"/>
      <c r="C48" s="61" t="str">
        <f>INDEX(Input!$B:$B,MATCH('2016-17 (visible)'!$A48,Input!$A$1:$A$400,0))</f>
        <v>Broxbourne</v>
      </c>
      <c r="D48" s="23">
        <f>INDEX(Input!$A$1:$BK$400,MATCH('2016-17 (visible)'!$A48,Input!$A$1:$A$400,0),MATCH('2016-17 (visible)'!D$1,Input!$A$1:$BK$1,0))</f>
        <v>8947381.8783533685</v>
      </c>
      <c r="E48" s="99">
        <f>INDEX(Input!$A$1:$BK$400,MATCH('2016-17 (visible)'!$A48,Input!$A$1:$A$400,0),MATCH('2016-17 (visible)'!E$1,Input!$A$1:$BK$1,0))</f>
        <v>63054.426030249</v>
      </c>
      <c r="F48" s="99">
        <f>INDEX(Input!$A$1:$BK$400,MATCH('2016-17 (visible)'!$A48,Input!$A$1:$A$400,0),MATCH('2016-17 (visible)'!F$1,Input!$A$1:$BK$1,0))</f>
        <v>0</v>
      </c>
      <c r="G48" s="99">
        <f>INDEX(Input!$A$1:$BK$400,MATCH('2016-17 (visible)'!$A48,Input!$A$1:$A$400,0),MATCH('2016-17 (visible)'!G$1,Input!$A$1:$BK$1,0))</f>
        <v>0</v>
      </c>
      <c r="H48" s="99">
        <f>INDEX(Input!$A$1:$BK$400,MATCH('2016-17 (visible)'!$A48,Input!$A$1:$A$400,0),MATCH('2016-17 (visible)'!H$1,Input!$A$1:$BK$1,0))</f>
        <v>0</v>
      </c>
      <c r="I48" s="99">
        <f>INDEX(Input!$A$1:$BK$400,MATCH('2016-17 (visible)'!$A48,Input!$A$1:$A$400,0),MATCH('2016-17 (visible)'!I$1,Input!$A$1:$BK$1,0))</f>
        <v>0</v>
      </c>
      <c r="J48" s="99">
        <f>INDEX(Input!$A$1:$BK$400,MATCH('2016-17 (visible)'!$A48,Input!$A$1:$A$400,0),MATCH('2016-17 (visible)'!J$1,Input!$A$1:$BK$1,0))</f>
        <v>0</v>
      </c>
      <c r="K48" s="99">
        <f>INDEX(Input!$A$1:$BK$400,MATCH('2016-17 (visible)'!$A48,Input!$A$1:$A$400,0),MATCH('2016-17 (visible)'!K$1,Input!$A$1:$BK$1,0))</f>
        <v>0</v>
      </c>
      <c r="L48" s="99">
        <f>INDEX(Input!$A$1:$BK$400,MATCH('2016-17 (visible)'!$A48,Input!$A$1:$A$400,0),MATCH('2016-17 (visible)'!L$1,Input!$A$1:$BK$1,0))</f>
        <v>0</v>
      </c>
      <c r="M48" s="99">
        <f>INDEX(Input!$A$1:$BK$400,MATCH('2016-17 (visible)'!$A48,Input!$A$1:$A$400,0),MATCH('2016-17 (visible)'!M$1,Input!$A$1:$BK$1,0))</f>
        <v>0</v>
      </c>
      <c r="N48" s="99">
        <f>INDEX(Input!$A$1:$BK$400,MATCH('2016-17 (visible)'!$A48,Input!$A$1:$A$400,0),MATCH('2016-17 (visible)'!N$1,Input!$A$1:$BK$1,0))</f>
        <v>0</v>
      </c>
      <c r="O48" s="100">
        <f>INDEX(Input!$A$1:$BK$400,MATCH('2016-17 (visible)'!$A48,Input!$A$1:$A$400,0),MATCH('2016-17 (visible)'!O$1,Input!$A$1:$BK$1,0))</f>
        <v>0</v>
      </c>
    </row>
    <row r="49" spans="1:15" ht="15" customHeight="1" x14ac:dyDescent="0.3">
      <c r="A49" s="61" t="s">
        <v>95</v>
      </c>
      <c r="B49" s="61"/>
      <c r="C49" s="61" t="str">
        <f>INDEX(Input!$B:$B,MATCH('2016-17 (visible)'!$A49,Input!$A$1:$A$400,0))</f>
        <v>Broxtowe</v>
      </c>
      <c r="D49" s="23">
        <f>INDEX(Input!$A$1:$BK$400,MATCH('2016-17 (visible)'!$A49,Input!$A$1:$A$400,0),MATCH('2016-17 (visible)'!D$1,Input!$A$1:$BK$1,0))</f>
        <v>10272309.387501694</v>
      </c>
      <c r="E49" s="99">
        <f>INDEX(Input!$A$1:$BK$400,MATCH('2016-17 (visible)'!$A49,Input!$A$1:$A$400,0),MATCH('2016-17 (visible)'!E$1,Input!$A$1:$BK$1,0))</f>
        <v>86332.216664260166</v>
      </c>
      <c r="F49" s="99">
        <f>INDEX(Input!$A$1:$BK$400,MATCH('2016-17 (visible)'!$A49,Input!$A$1:$A$400,0),MATCH('2016-17 (visible)'!F$1,Input!$A$1:$BK$1,0))</f>
        <v>0</v>
      </c>
      <c r="G49" s="99">
        <f>INDEX(Input!$A$1:$BK$400,MATCH('2016-17 (visible)'!$A49,Input!$A$1:$A$400,0),MATCH('2016-17 (visible)'!G$1,Input!$A$1:$BK$1,0))</f>
        <v>0</v>
      </c>
      <c r="H49" s="99">
        <f>INDEX(Input!$A$1:$BK$400,MATCH('2016-17 (visible)'!$A49,Input!$A$1:$A$400,0),MATCH('2016-17 (visible)'!H$1,Input!$A$1:$BK$1,0))</f>
        <v>0</v>
      </c>
      <c r="I49" s="99">
        <f>INDEX(Input!$A$1:$BK$400,MATCH('2016-17 (visible)'!$A49,Input!$A$1:$A$400,0),MATCH('2016-17 (visible)'!I$1,Input!$A$1:$BK$1,0))</f>
        <v>0</v>
      </c>
      <c r="J49" s="99">
        <f>INDEX(Input!$A$1:$BK$400,MATCH('2016-17 (visible)'!$A49,Input!$A$1:$A$400,0),MATCH('2016-17 (visible)'!J$1,Input!$A$1:$BK$1,0))</f>
        <v>0</v>
      </c>
      <c r="K49" s="99">
        <f>INDEX(Input!$A$1:$BK$400,MATCH('2016-17 (visible)'!$A49,Input!$A$1:$A$400,0),MATCH('2016-17 (visible)'!K$1,Input!$A$1:$BK$1,0))</f>
        <v>0</v>
      </c>
      <c r="L49" s="99">
        <f>INDEX(Input!$A$1:$BK$400,MATCH('2016-17 (visible)'!$A49,Input!$A$1:$A$400,0),MATCH('2016-17 (visible)'!L$1,Input!$A$1:$BK$1,0))</f>
        <v>0</v>
      </c>
      <c r="M49" s="99">
        <f>INDEX(Input!$A$1:$BK$400,MATCH('2016-17 (visible)'!$A49,Input!$A$1:$A$400,0),MATCH('2016-17 (visible)'!M$1,Input!$A$1:$BK$1,0))</f>
        <v>0</v>
      </c>
      <c r="N49" s="99">
        <f>INDEX(Input!$A$1:$BK$400,MATCH('2016-17 (visible)'!$A49,Input!$A$1:$A$400,0),MATCH('2016-17 (visible)'!N$1,Input!$A$1:$BK$1,0))</f>
        <v>0</v>
      </c>
      <c r="O49" s="100">
        <f>INDEX(Input!$A$1:$BK$400,MATCH('2016-17 (visible)'!$A49,Input!$A$1:$A$400,0),MATCH('2016-17 (visible)'!O$1,Input!$A$1:$BK$1,0))</f>
        <v>0</v>
      </c>
    </row>
    <row r="50" spans="1:15" ht="15" customHeight="1" x14ac:dyDescent="0.3">
      <c r="A50" s="61" t="s">
        <v>97</v>
      </c>
      <c r="B50" s="61"/>
      <c r="C50" s="61" t="str">
        <f>INDEX(Input!$B:$B,MATCH('2016-17 (visible)'!$A50,Input!$A$1:$A$400,0))</f>
        <v>Buckinghamshire</v>
      </c>
      <c r="D50" s="23">
        <f>INDEX(Input!$A$1:$BK$400,MATCH('2016-17 (visible)'!$A50,Input!$A$1:$A$400,0),MATCH('2016-17 (visible)'!D$1,Input!$A$1:$BK$1,0))</f>
        <v>318563056.12344515</v>
      </c>
      <c r="E50" s="99">
        <f>INDEX(Input!$A$1:$BK$400,MATCH('2016-17 (visible)'!$A50,Input!$A$1:$A$400,0),MATCH('2016-17 (visible)'!E$1,Input!$A$1:$BK$1,0))</f>
        <v>0</v>
      </c>
      <c r="F50" s="99">
        <f>INDEX(Input!$A$1:$BK$400,MATCH('2016-17 (visible)'!$A50,Input!$A$1:$A$400,0),MATCH('2016-17 (visible)'!F$1,Input!$A$1:$BK$1,0))</f>
        <v>16875883.63941329</v>
      </c>
      <c r="G50" s="99">
        <f>INDEX(Input!$A$1:$BK$400,MATCH('2016-17 (visible)'!$A50,Input!$A$1:$A$400,0),MATCH('2016-17 (visible)'!G$1,Input!$A$1:$BK$1,0))</f>
        <v>2335475.0532394825</v>
      </c>
      <c r="H50" s="99">
        <f>INDEX(Input!$A$1:$BK$400,MATCH('2016-17 (visible)'!$A50,Input!$A$1:$A$400,0),MATCH('2016-17 (visible)'!H$1,Input!$A$1:$BK$1,0))</f>
        <v>1036025.8529069069</v>
      </c>
      <c r="I50" s="99">
        <f>INDEX(Input!$A$1:$BK$400,MATCH('2016-17 (visible)'!$A50,Input!$A$1:$A$400,0),MATCH('2016-17 (visible)'!I$1,Input!$A$1:$BK$1,0))</f>
        <v>1299449.2003325757</v>
      </c>
      <c r="J50" s="99">
        <f>INDEX(Input!$A$1:$BK$400,MATCH('2016-17 (visible)'!$A50,Input!$A$1:$A$400,0),MATCH('2016-17 (visible)'!J$1,Input!$A$1:$BK$1,0))</f>
        <v>430965.36809046392</v>
      </c>
      <c r="K50" s="99">
        <f>INDEX(Input!$A$1:$BK$400,MATCH('2016-17 (visible)'!$A50,Input!$A$1:$A$400,0),MATCH('2016-17 (visible)'!K$1,Input!$A$1:$BK$1,0))</f>
        <v>10114986.885624979</v>
      </c>
      <c r="L50" s="99">
        <f>INDEX(Input!$A$1:$BK$400,MATCH('2016-17 (visible)'!$A50,Input!$A$1:$A$400,0),MATCH('2016-17 (visible)'!L$1,Input!$A$1:$BK$1,0))</f>
        <v>283689.76951797947</v>
      </c>
      <c r="M50" s="99">
        <f>INDEX(Input!$A$1:$BK$400,MATCH('2016-17 (visible)'!$A50,Input!$A$1:$A$400,0),MATCH('2016-17 (visible)'!M$1,Input!$A$1:$BK$1,0))</f>
        <v>161495.00363786408</v>
      </c>
      <c r="N50" s="99">
        <f>INDEX(Input!$A$1:$BK$400,MATCH('2016-17 (visible)'!$A50,Input!$A$1:$A$400,0),MATCH('2016-17 (visible)'!N$1,Input!$A$1:$BK$1,0))</f>
        <v>122194.76588011542</v>
      </c>
      <c r="O50" s="100">
        <f>INDEX(Input!$A$1:$BK$400,MATCH('2016-17 (visible)'!$A50,Input!$A$1:$A$400,0),MATCH('2016-17 (visible)'!O$1,Input!$A$1:$BK$1,0))</f>
        <v>18758.620688263945</v>
      </c>
    </row>
    <row r="51" spans="1:15" ht="15" customHeight="1" x14ac:dyDescent="0.3">
      <c r="A51" s="61" t="s">
        <v>99</v>
      </c>
      <c r="B51" s="61"/>
      <c r="C51" s="61" t="str">
        <f>INDEX(Input!$B:$B,MATCH('2016-17 (visible)'!$A51,Input!$A$1:$A$400,0))</f>
        <v>Buckinghamshire Fire</v>
      </c>
      <c r="D51" s="23">
        <f>INDEX(Input!$A$1:$BK$400,MATCH('2016-17 (visible)'!$A51,Input!$A$1:$A$400,0),MATCH('2016-17 (visible)'!D$1,Input!$A$1:$BK$1,0))</f>
        <v>26698134.6036647</v>
      </c>
      <c r="E51" s="99">
        <f>INDEX(Input!$A$1:$BK$400,MATCH('2016-17 (visible)'!$A51,Input!$A$1:$A$400,0),MATCH('2016-17 (visible)'!E$1,Input!$A$1:$BK$1,0))</f>
        <v>0</v>
      </c>
      <c r="F51" s="99">
        <f>INDEX(Input!$A$1:$BK$400,MATCH('2016-17 (visible)'!$A51,Input!$A$1:$A$400,0),MATCH('2016-17 (visible)'!F$1,Input!$A$1:$BK$1,0))</f>
        <v>0</v>
      </c>
      <c r="G51" s="99">
        <f>INDEX(Input!$A$1:$BK$400,MATCH('2016-17 (visible)'!$A51,Input!$A$1:$A$400,0),MATCH('2016-17 (visible)'!G$1,Input!$A$1:$BK$1,0))</f>
        <v>0</v>
      </c>
      <c r="H51" s="99">
        <f>INDEX(Input!$A$1:$BK$400,MATCH('2016-17 (visible)'!$A51,Input!$A$1:$A$400,0),MATCH('2016-17 (visible)'!H$1,Input!$A$1:$BK$1,0))</f>
        <v>0</v>
      </c>
      <c r="I51" s="99">
        <f>INDEX(Input!$A$1:$BK$400,MATCH('2016-17 (visible)'!$A51,Input!$A$1:$A$400,0),MATCH('2016-17 (visible)'!I$1,Input!$A$1:$BK$1,0))</f>
        <v>0</v>
      </c>
      <c r="J51" s="99">
        <f>INDEX(Input!$A$1:$BK$400,MATCH('2016-17 (visible)'!$A51,Input!$A$1:$A$400,0),MATCH('2016-17 (visible)'!J$1,Input!$A$1:$BK$1,0))</f>
        <v>0</v>
      </c>
      <c r="K51" s="99">
        <f>INDEX(Input!$A$1:$BK$400,MATCH('2016-17 (visible)'!$A51,Input!$A$1:$A$400,0),MATCH('2016-17 (visible)'!K$1,Input!$A$1:$BK$1,0))</f>
        <v>0</v>
      </c>
      <c r="L51" s="99">
        <f>INDEX(Input!$A$1:$BK$400,MATCH('2016-17 (visible)'!$A51,Input!$A$1:$A$400,0),MATCH('2016-17 (visible)'!L$1,Input!$A$1:$BK$1,0))</f>
        <v>0</v>
      </c>
      <c r="M51" s="99">
        <f>INDEX(Input!$A$1:$BK$400,MATCH('2016-17 (visible)'!$A51,Input!$A$1:$A$400,0),MATCH('2016-17 (visible)'!M$1,Input!$A$1:$BK$1,0))</f>
        <v>0</v>
      </c>
      <c r="N51" s="99">
        <f>INDEX(Input!$A$1:$BK$400,MATCH('2016-17 (visible)'!$A51,Input!$A$1:$A$400,0),MATCH('2016-17 (visible)'!N$1,Input!$A$1:$BK$1,0))</f>
        <v>0</v>
      </c>
      <c r="O51" s="100">
        <f>INDEX(Input!$A$1:$BK$400,MATCH('2016-17 (visible)'!$A51,Input!$A$1:$A$400,0),MATCH('2016-17 (visible)'!O$1,Input!$A$1:$BK$1,0))</f>
        <v>0</v>
      </c>
    </row>
    <row r="52" spans="1:15" ht="15" customHeight="1" x14ac:dyDescent="0.3">
      <c r="A52" s="61" t="s">
        <v>101</v>
      </c>
      <c r="B52" s="61"/>
      <c r="C52" s="61" t="str">
        <f>INDEX(Input!$B:$B,MATCH('2016-17 (visible)'!$A52,Input!$A$1:$A$400,0))</f>
        <v>Burnley</v>
      </c>
      <c r="D52" s="23">
        <f>INDEX(Input!$A$1:$BK$400,MATCH('2016-17 (visible)'!$A52,Input!$A$1:$A$400,0),MATCH('2016-17 (visible)'!D$1,Input!$A$1:$BK$1,0))</f>
        <v>14761945.802908465</v>
      </c>
      <c r="E52" s="99">
        <f>INDEX(Input!$A$1:$BK$400,MATCH('2016-17 (visible)'!$A52,Input!$A$1:$A$400,0),MATCH('2016-17 (visible)'!E$1,Input!$A$1:$BK$1,0))</f>
        <v>106577.57982886431</v>
      </c>
      <c r="F52" s="99">
        <f>INDEX(Input!$A$1:$BK$400,MATCH('2016-17 (visible)'!$A52,Input!$A$1:$A$400,0),MATCH('2016-17 (visible)'!F$1,Input!$A$1:$BK$1,0))</f>
        <v>0</v>
      </c>
      <c r="G52" s="99">
        <f>INDEX(Input!$A$1:$BK$400,MATCH('2016-17 (visible)'!$A52,Input!$A$1:$A$400,0),MATCH('2016-17 (visible)'!G$1,Input!$A$1:$BK$1,0))</f>
        <v>0</v>
      </c>
      <c r="H52" s="99">
        <f>INDEX(Input!$A$1:$BK$400,MATCH('2016-17 (visible)'!$A52,Input!$A$1:$A$400,0),MATCH('2016-17 (visible)'!H$1,Input!$A$1:$BK$1,0))</f>
        <v>0</v>
      </c>
      <c r="I52" s="99">
        <f>INDEX(Input!$A$1:$BK$400,MATCH('2016-17 (visible)'!$A52,Input!$A$1:$A$400,0),MATCH('2016-17 (visible)'!I$1,Input!$A$1:$BK$1,0))</f>
        <v>0</v>
      </c>
      <c r="J52" s="99">
        <f>INDEX(Input!$A$1:$BK$400,MATCH('2016-17 (visible)'!$A52,Input!$A$1:$A$400,0),MATCH('2016-17 (visible)'!J$1,Input!$A$1:$BK$1,0))</f>
        <v>0</v>
      </c>
      <c r="K52" s="99">
        <f>INDEX(Input!$A$1:$BK$400,MATCH('2016-17 (visible)'!$A52,Input!$A$1:$A$400,0),MATCH('2016-17 (visible)'!K$1,Input!$A$1:$BK$1,0))</f>
        <v>0</v>
      </c>
      <c r="L52" s="99">
        <f>INDEX(Input!$A$1:$BK$400,MATCH('2016-17 (visible)'!$A52,Input!$A$1:$A$400,0),MATCH('2016-17 (visible)'!L$1,Input!$A$1:$BK$1,0))</f>
        <v>0</v>
      </c>
      <c r="M52" s="99">
        <f>INDEX(Input!$A$1:$BK$400,MATCH('2016-17 (visible)'!$A52,Input!$A$1:$A$400,0),MATCH('2016-17 (visible)'!M$1,Input!$A$1:$BK$1,0))</f>
        <v>0</v>
      </c>
      <c r="N52" s="99">
        <f>INDEX(Input!$A$1:$BK$400,MATCH('2016-17 (visible)'!$A52,Input!$A$1:$A$400,0),MATCH('2016-17 (visible)'!N$1,Input!$A$1:$BK$1,0))</f>
        <v>0</v>
      </c>
      <c r="O52" s="100">
        <f>INDEX(Input!$A$1:$BK$400,MATCH('2016-17 (visible)'!$A52,Input!$A$1:$A$400,0),MATCH('2016-17 (visible)'!O$1,Input!$A$1:$BK$1,0))</f>
        <v>0</v>
      </c>
    </row>
    <row r="53" spans="1:15" ht="15" customHeight="1" x14ac:dyDescent="0.3">
      <c r="A53" s="61" t="s">
        <v>103</v>
      </c>
      <c r="B53" s="61"/>
      <c r="C53" s="61" t="str">
        <f>INDEX(Input!$B:$B,MATCH('2016-17 (visible)'!$A53,Input!$A$1:$A$400,0))</f>
        <v>Bury</v>
      </c>
      <c r="D53" s="23">
        <f>INDEX(Input!$A$1:$BK$400,MATCH('2016-17 (visible)'!$A53,Input!$A$1:$A$400,0),MATCH('2016-17 (visible)'!D$1,Input!$A$1:$BK$1,0))</f>
        <v>128700271.50685611</v>
      </c>
      <c r="E53" s="99">
        <f>INDEX(Input!$A$1:$BK$400,MATCH('2016-17 (visible)'!$A53,Input!$A$1:$A$400,0),MATCH('2016-17 (visible)'!E$1,Input!$A$1:$BK$1,0))</f>
        <v>455740.50496372161</v>
      </c>
      <c r="F53" s="99">
        <f>INDEX(Input!$A$1:$BK$400,MATCH('2016-17 (visible)'!$A53,Input!$A$1:$A$400,0),MATCH('2016-17 (visible)'!F$1,Input!$A$1:$BK$1,0))</f>
        <v>4508122.2503489219</v>
      </c>
      <c r="G53" s="99">
        <f>INDEX(Input!$A$1:$BK$400,MATCH('2016-17 (visible)'!$A53,Input!$A$1:$A$400,0),MATCH('2016-17 (visible)'!G$1,Input!$A$1:$BK$1,0))</f>
        <v>1072692.8813484078</v>
      </c>
      <c r="H53" s="99">
        <f>INDEX(Input!$A$1:$BK$400,MATCH('2016-17 (visible)'!$A53,Input!$A$1:$A$400,0),MATCH('2016-17 (visible)'!H$1,Input!$A$1:$BK$1,0))</f>
        <v>437701.64434513956</v>
      </c>
      <c r="I53" s="99">
        <f>INDEX(Input!$A$1:$BK$400,MATCH('2016-17 (visible)'!$A53,Input!$A$1:$A$400,0),MATCH('2016-17 (visible)'!I$1,Input!$A$1:$BK$1,0))</f>
        <v>634991.23700326832</v>
      </c>
      <c r="J53" s="99">
        <f>INDEX(Input!$A$1:$BK$400,MATCH('2016-17 (visible)'!$A53,Input!$A$1:$A$400,0),MATCH('2016-17 (visible)'!J$1,Input!$A$1:$BK$1,0))</f>
        <v>513077.70901516074</v>
      </c>
      <c r="K53" s="99">
        <f>INDEX(Input!$A$1:$BK$400,MATCH('2016-17 (visible)'!$A53,Input!$A$1:$A$400,0),MATCH('2016-17 (visible)'!K$1,Input!$A$1:$BK$1,0))</f>
        <v>4609584.5118802581</v>
      </c>
      <c r="L53" s="99">
        <f>INDEX(Input!$A$1:$BK$400,MATCH('2016-17 (visible)'!$A53,Input!$A$1:$A$400,0),MATCH('2016-17 (visible)'!L$1,Input!$A$1:$BK$1,0))</f>
        <v>149061.68189246047</v>
      </c>
      <c r="M53" s="99">
        <f>INDEX(Input!$A$1:$BK$400,MATCH('2016-17 (visible)'!$A53,Input!$A$1:$A$400,0),MATCH('2016-17 (visible)'!M$1,Input!$A$1:$BK$1,0))</f>
        <v>121571.51760859403</v>
      </c>
      <c r="N53" s="99">
        <f>INDEX(Input!$A$1:$BK$400,MATCH('2016-17 (visible)'!$A53,Input!$A$1:$A$400,0),MATCH('2016-17 (visible)'!N$1,Input!$A$1:$BK$1,0))</f>
        <v>27490.164283866441</v>
      </c>
      <c r="O53" s="100">
        <f>INDEX(Input!$A$1:$BK$400,MATCH('2016-17 (visible)'!$A53,Input!$A$1:$A$400,0),MATCH('2016-17 (visible)'!O$1,Input!$A$1:$BK$1,0))</f>
        <v>9379.3103461637638</v>
      </c>
    </row>
    <row r="54" spans="1:15" ht="15" customHeight="1" x14ac:dyDescent="0.3">
      <c r="A54" s="61" t="s">
        <v>105</v>
      </c>
      <c r="B54" s="61"/>
      <c r="C54" s="61" t="str">
        <f>INDEX(Input!$B:$B,MATCH('2016-17 (visible)'!$A54,Input!$A$1:$A$400,0))</f>
        <v>Calderdale</v>
      </c>
      <c r="D54" s="23">
        <f>INDEX(Input!$A$1:$BK$400,MATCH('2016-17 (visible)'!$A54,Input!$A$1:$A$400,0),MATCH('2016-17 (visible)'!D$1,Input!$A$1:$BK$1,0))</f>
        <v>145742252.49585328</v>
      </c>
      <c r="E54" s="99">
        <f>INDEX(Input!$A$1:$BK$400,MATCH('2016-17 (visible)'!$A54,Input!$A$1:$A$400,0),MATCH('2016-17 (visible)'!E$1,Input!$A$1:$BK$1,0))</f>
        <v>102695.3251322461</v>
      </c>
      <c r="F54" s="99">
        <f>INDEX(Input!$A$1:$BK$400,MATCH('2016-17 (visible)'!$A54,Input!$A$1:$A$400,0),MATCH('2016-17 (visible)'!F$1,Input!$A$1:$BK$1,0))</f>
        <v>1616519.500205918</v>
      </c>
      <c r="G54" s="99">
        <f>INDEX(Input!$A$1:$BK$400,MATCH('2016-17 (visible)'!$A54,Input!$A$1:$A$400,0),MATCH('2016-17 (visible)'!G$1,Input!$A$1:$BK$1,0))</f>
        <v>1156642.4150251411</v>
      </c>
      <c r="H54" s="99">
        <f>INDEX(Input!$A$1:$BK$400,MATCH('2016-17 (visible)'!$A54,Input!$A$1:$A$400,0),MATCH('2016-17 (visible)'!H$1,Input!$A$1:$BK$1,0))</f>
        <v>440861.80562956963</v>
      </c>
      <c r="I54" s="99">
        <f>INDEX(Input!$A$1:$BK$400,MATCH('2016-17 (visible)'!$A54,Input!$A$1:$A$400,0),MATCH('2016-17 (visible)'!I$1,Input!$A$1:$BK$1,0))</f>
        <v>715780.6093955714</v>
      </c>
      <c r="J54" s="99">
        <f>INDEX(Input!$A$1:$BK$400,MATCH('2016-17 (visible)'!$A54,Input!$A$1:$A$400,0),MATCH('2016-17 (visible)'!J$1,Input!$A$1:$BK$1,0))</f>
        <v>494498.39613604418</v>
      </c>
      <c r="K54" s="99">
        <f>INDEX(Input!$A$1:$BK$400,MATCH('2016-17 (visible)'!$A54,Input!$A$1:$A$400,0),MATCH('2016-17 (visible)'!K$1,Input!$A$1:$BK$1,0))</f>
        <v>5857513.6359496824</v>
      </c>
      <c r="L54" s="99">
        <f>INDEX(Input!$A$1:$BK$400,MATCH('2016-17 (visible)'!$A54,Input!$A$1:$A$400,0),MATCH('2016-17 (visible)'!L$1,Input!$A$1:$BK$1,0))</f>
        <v>200314.5081359839</v>
      </c>
      <c r="M54" s="99">
        <f>INDEX(Input!$A$1:$BK$400,MATCH('2016-17 (visible)'!$A54,Input!$A$1:$A$400,0),MATCH('2016-17 (visible)'!M$1,Input!$A$1:$BK$1,0))</f>
        <v>136780.46466688384</v>
      </c>
      <c r="N54" s="99">
        <f>INDEX(Input!$A$1:$BK$400,MATCH('2016-17 (visible)'!$A54,Input!$A$1:$A$400,0),MATCH('2016-17 (visible)'!N$1,Input!$A$1:$BK$1,0))</f>
        <v>63534.043469100063</v>
      </c>
      <c r="O54" s="100">
        <f>INDEX(Input!$A$1:$BK$400,MATCH('2016-17 (visible)'!$A54,Input!$A$1:$A$400,0),MATCH('2016-17 (visible)'!O$1,Input!$A$1:$BK$1,0))</f>
        <v>9379.3103461637638</v>
      </c>
    </row>
    <row r="55" spans="1:15" ht="15" customHeight="1" x14ac:dyDescent="0.3">
      <c r="A55" s="61" t="s">
        <v>107</v>
      </c>
      <c r="B55" s="61"/>
      <c r="C55" s="61" t="str">
        <f>INDEX(Input!$B:$B,MATCH('2016-17 (visible)'!$A55,Input!$A$1:$A$400,0))</f>
        <v>Cambridge</v>
      </c>
      <c r="D55" s="23">
        <f>INDEX(Input!$A$1:$BK$400,MATCH('2016-17 (visible)'!$A55,Input!$A$1:$A$400,0),MATCH('2016-17 (visible)'!D$1,Input!$A$1:$BK$1,0))</f>
        <v>19693273.154103838</v>
      </c>
      <c r="E55" s="99">
        <f>INDEX(Input!$A$1:$BK$400,MATCH('2016-17 (visible)'!$A55,Input!$A$1:$A$400,0),MATCH('2016-17 (visible)'!E$1,Input!$A$1:$BK$1,0))</f>
        <v>562836.44005489012</v>
      </c>
      <c r="F55" s="99">
        <f>INDEX(Input!$A$1:$BK$400,MATCH('2016-17 (visible)'!$A55,Input!$A$1:$A$400,0),MATCH('2016-17 (visible)'!F$1,Input!$A$1:$BK$1,0))</f>
        <v>0</v>
      </c>
      <c r="G55" s="99">
        <f>INDEX(Input!$A$1:$BK$400,MATCH('2016-17 (visible)'!$A55,Input!$A$1:$A$400,0),MATCH('2016-17 (visible)'!G$1,Input!$A$1:$BK$1,0))</f>
        <v>0</v>
      </c>
      <c r="H55" s="99">
        <f>INDEX(Input!$A$1:$BK$400,MATCH('2016-17 (visible)'!$A55,Input!$A$1:$A$400,0),MATCH('2016-17 (visible)'!H$1,Input!$A$1:$BK$1,0))</f>
        <v>0</v>
      </c>
      <c r="I55" s="99">
        <f>INDEX(Input!$A$1:$BK$400,MATCH('2016-17 (visible)'!$A55,Input!$A$1:$A$400,0),MATCH('2016-17 (visible)'!I$1,Input!$A$1:$BK$1,0))</f>
        <v>0</v>
      </c>
      <c r="J55" s="99">
        <f>INDEX(Input!$A$1:$BK$400,MATCH('2016-17 (visible)'!$A55,Input!$A$1:$A$400,0),MATCH('2016-17 (visible)'!J$1,Input!$A$1:$BK$1,0))</f>
        <v>0</v>
      </c>
      <c r="K55" s="99">
        <f>INDEX(Input!$A$1:$BK$400,MATCH('2016-17 (visible)'!$A55,Input!$A$1:$A$400,0),MATCH('2016-17 (visible)'!K$1,Input!$A$1:$BK$1,0))</f>
        <v>0</v>
      </c>
      <c r="L55" s="99">
        <f>INDEX(Input!$A$1:$BK$400,MATCH('2016-17 (visible)'!$A55,Input!$A$1:$A$400,0),MATCH('2016-17 (visible)'!L$1,Input!$A$1:$BK$1,0))</f>
        <v>0</v>
      </c>
      <c r="M55" s="99">
        <f>INDEX(Input!$A$1:$BK$400,MATCH('2016-17 (visible)'!$A55,Input!$A$1:$A$400,0),MATCH('2016-17 (visible)'!M$1,Input!$A$1:$BK$1,0))</f>
        <v>0</v>
      </c>
      <c r="N55" s="99">
        <f>INDEX(Input!$A$1:$BK$400,MATCH('2016-17 (visible)'!$A55,Input!$A$1:$A$400,0),MATCH('2016-17 (visible)'!N$1,Input!$A$1:$BK$1,0))</f>
        <v>0</v>
      </c>
      <c r="O55" s="100">
        <f>INDEX(Input!$A$1:$BK$400,MATCH('2016-17 (visible)'!$A55,Input!$A$1:$A$400,0),MATCH('2016-17 (visible)'!O$1,Input!$A$1:$BK$1,0))</f>
        <v>0</v>
      </c>
    </row>
    <row r="56" spans="1:15" ht="15" customHeight="1" x14ac:dyDescent="0.3">
      <c r="A56" s="61" t="s">
        <v>109</v>
      </c>
      <c r="B56" s="61"/>
      <c r="C56" s="61" t="str">
        <f>INDEX(Input!$B:$B,MATCH('2016-17 (visible)'!$A56,Input!$A$1:$A$400,0))</f>
        <v>Cambridgeshire</v>
      </c>
      <c r="D56" s="23">
        <f>INDEX(Input!$A$1:$BK$400,MATCH('2016-17 (visible)'!$A56,Input!$A$1:$A$400,0),MATCH('2016-17 (visible)'!D$1,Input!$A$1:$BK$1,0))</f>
        <v>356010200.25987083</v>
      </c>
      <c r="E56" s="99">
        <f>INDEX(Input!$A$1:$BK$400,MATCH('2016-17 (visible)'!$A56,Input!$A$1:$A$400,0),MATCH('2016-17 (visible)'!E$1,Input!$A$1:$BK$1,0))</f>
        <v>0</v>
      </c>
      <c r="F56" s="99">
        <f>INDEX(Input!$A$1:$BK$400,MATCH('2016-17 (visible)'!$A56,Input!$A$1:$A$400,0),MATCH('2016-17 (visible)'!F$1,Input!$A$1:$BK$1,0))</f>
        <v>10761078.075764928</v>
      </c>
      <c r="G56" s="99">
        <f>INDEX(Input!$A$1:$BK$400,MATCH('2016-17 (visible)'!$A56,Input!$A$1:$A$400,0),MATCH('2016-17 (visible)'!G$1,Input!$A$1:$BK$1,0))</f>
        <v>3045207.658585439</v>
      </c>
      <c r="H56" s="99">
        <f>INDEX(Input!$A$1:$BK$400,MATCH('2016-17 (visible)'!$A56,Input!$A$1:$A$400,0),MATCH('2016-17 (visible)'!H$1,Input!$A$1:$BK$1,0))</f>
        <v>1238253.8202717626</v>
      </c>
      <c r="I56" s="99">
        <f>INDEX(Input!$A$1:$BK$400,MATCH('2016-17 (visible)'!$A56,Input!$A$1:$A$400,0),MATCH('2016-17 (visible)'!I$1,Input!$A$1:$BK$1,0))</f>
        <v>1806953.8383136764</v>
      </c>
      <c r="J56" s="99">
        <f>INDEX(Input!$A$1:$BK$400,MATCH('2016-17 (visible)'!$A56,Input!$A$1:$A$400,0),MATCH('2016-17 (visible)'!J$1,Input!$A$1:$BK$1,0))</f>
        <v>773541.96665514831</v>
      </c>
      <c r="K56" s="99">
        <f>INDEX(Input!$A$1:$BK$400,MATCH('2016-17 (visible)'!$A56,Input!$A$1:$A$400,0),MATCH('2016-17 (visible)'!K$1,Input!$A$1:$BK$1,0))</f>
        <v>12073312.320149621</v>
      </c>
      <c r="L56" s="99">
        <f>INDEX(Input!$A$1:$BK$400,MATCH('2016-17 (visible)'!$A56,Input!$A$1:$A$400,0),MATCH('2016-17 (visible)'!L$1,Input!$A$1:$BK$1,0))</f>
        <v>287654.32767357037</v>
      </c>
      <c r="M56" s="99">
        <f>INDEX(Input!$A$1:$BK$400,MATCH('2016-17 (visible)'!$A56,Input!$A$1:$A$400,0),MATCH('2016-17 (visible)'!M$1,Input!$A$1:$BK$1,0))</f>
        <v>162695.70998403244</v>
      </c>
      <c r="N56" s="99">
        <f>INDEX(Input!$A$1:$BK$400,MATCH('2016-17 (visible)'!$A56,Input!$A$1:$A$400,0),MATCH('2016-17 (visible)'!N$1,Input!$A$1:$BK$1,0))</f>
        <v>124958.61768953795</v>
      </c>
      <c r="O56" s="100">
        <f>INDEX(Input!$A$1:$BK$400,MATCH('2016-17 (visible)'!$A56,Input!$A$1:$A$400,0),MATCH('2016-17 (visible)'!O$1,Input!$A$1:$BK$1,0))</f>
        <v>18758.620688263945</v>
      </c>
    </row>
    <row r="57" spans="1:15" ht="15" customHeight="1" x14ac:dyDescent="0.3">
      <c r="A57" s="61" t="s">
        <v>111</v>
      </c>
      <c r="B57" s="61"/>
      <c r="C57" s="61" t="str">
        <f>INDEX(Input!$B:$B,MATCH('2016-17 (visible)'!$A57,Input!$A$1:$A$400,0))</f>
        <v>Cambridgeshire Fire</v>
      </c>
      <c r="D57" s="23">
        <f>INDEX(Input!$A$1:$BK$400,MATCH('2016-17 (visible)'!$A57,Input!$A$1:$A$400,0),MATCH('2016-17 (visible)'!D$1,Input!$A$1:$BK$1,0))</f>
        <v>28591712.122005388</v>
      </c>
      <c r="E57" s="99">
        <f>INDEX(Input!$A$1:$BK$400,MATCH('2016-17 (visible)'!$A57,Input!$A$1:$A$400,0),MATCH('2016-17 (visible)'!E$1,Input!$A$1:$BK$1,0))</f>
        <v>0</v>
      </c>
      <c r="F57" s="99">
        <f>INDEX(Input!$A$1:$BK$400,MATCH('2016-17 (visible)'!$A57,Input!$A$1:$A$400,0),MATCH('2016-17 (visible)'!F$1,Input!$A$1:$BK$1,0))</f>
        <v>0</v>
      </c>
      <c r="G57" s="99">
        <f>INDEX(Input!$A$1:$BK$400,MATCH('2016-17 (visible)'!$A57,Input!$A$1:$A$400,0),MATCH('2016-17 (visible)'!G$1,Input!$A$1:$BK$1,0))</f>
        <v>0</v>
      </c>
      <c r="H57" s="99">
        <f>INDEX(Input!$A$1:$BK$400,MATCH('2016-17 (visible)'!$A57,Input!$A$1:$A$400,0),MATCH('2016-17 (visible)'!H$1,Input!$A$1:$BK$1,0))</f>
        <v>0</v>
      </c>
      <c r="I57" s="99">
        <f>INDEX(Input!$A$1:$BK$400,MATCH('2016-17 (visible)'!$A57,Input!$A$1:$A$400,0),MATCH('2016-17 (visible)'!I$1,Input!$A$1:$BK$1,0))</f>
        <v>0</v>
      </c>
      <c r="J57" s="99">
        <f>INDEX(Input!$A$1:$BK$400,MATCH('2016-17 (visible)'!$A57,Input!$A$1:$A$400,0),MATCH('2016-17 (visible)'!J$1,Input!$A$1:$BK$1,0))</f>
        <v>0</v>
      </c>
      <c r="K57" s="99">
        <f>INDEX(Input!$A$1:$BK$400,MATCH('2016-17 (visible)'!$A57,Input!$A$1:$A$400,0),MATCH('2016-17 (visible)'!K$1,Input!$A$1:$BK$1,0))</f>
        <v>0</v>
      </c>
      <c r="L57" s="99">
        <f>INDEX(Input!$A$1:$BK$400,MATCH('2016-17 (visible)'!$A57,Input!$A$1:$A$400,0),MATCH('2016-17 (visible)'!L$1,Input!$A$1:$BK$1,0))</f>
        <v>0</v>
      </c>
      <c r="M57" s="99">
        <f>INDEX(Input!$A$1:$BK$400,MATCH('2016-17 (visible)'!$A57,Input!$A$1:$A$400,0),MATCH('2016-17 (visible)'!M$1,Input!$A$1:$BK$1,0))</f>
        <v>0</v>
      </c>
      <c r="N57" s="99">
        <f>INDEX(Input!$A$1:$BK$400,MATCH('2016-17 (visible)'!$A57,Input!$A$1:$A$400,0),MATCH('2016-17 (visible)'!N$1,Input!$A$1:$BK$1,0))</f>
        <v>0</v>
      </c>
      <c r="O57" s="100">
        <f>INDEX(Input!$A$1:$BK$400,MATCH('2016-17 (visible)'!$A57,Input!$A$1:$A$400,0),MATCH('2016-17 (visible)'!O$1,Input!$A$1:$BK$1,0))</f>
        <v>0</v>
      </c>
    </row>
    <row r="58" spans="1:15" ht="15" customHeight="1" x14ac:dyDescent="0.3">
      <c r="A58" s="61" t="s">
        <v>113</v>
      </c>
      <c r="B58" s="61"/>
      <c r="C58" s="61" t="str">
        <f>INDEX(Input!$B:$B,MATCH('2016-17 (visible)'!$A58,Input!$A$1:$A$400,0))</f>
        <v>Camden</v>
      </c>
      <c r="D58" s="23">
        <f>INDEX(Input!$A$1:$BK$400,MATCH('2016-17 (visible)'!$A58,Input!$A$1:$A$400,0),MATCH('2016-17 (visible)'!D$1,Input!$A$1:$BK$1,0))</f>
        <v>244545906.33628786</v>
      </c>
      <c r="E58" s="99">
        <f>INDEX(Input!$A$1:$BK$400,MATCH('2016-17 (visible)'!$A58,Input!$A$1:$A$400,0),MATCH('2016-17 (visible)'!E$1,Input!$A$1:$BK$1,0))</f>
        <v>2004995.2081812362</v>
      </c>
      <c r="F58" s="99">
        <f>INDEX(Input!$A$1:$BK$400,MATCH('2016-17 (visible)'!$A58,Input!$A$1:$A$400,0),MATCH('2016-17 (visible)'!F$1,Input!$A$1:$BK$1,0))</f>
        <v>3774191.5392741179</v>
      </c>
      <c r="G58" s="99">
        <f>INDEX(Input!$A$1:$BK$400,MATCH('2016-17 (visible)'!$A58,Input!$A$1:$A$400,0),MATCH('2016-17 (visible)'!G$1,Input!$A$1:$BK$1,0))</f>
        <v>1395270.1620510044</v>
      </c>
      <c r="H58" s="99">
        <f>INDEX(Input!$A$1:$BK$400,MATCH('2016-17 (visible)'!$A58,Input!$A$1:$A$400,0),MATCH('2016-17 (visible)'!H$1,Input!$A$1:$BK$1,0))</f>
        <v>395592.24119785149</v>
      </c>
      <c r="I58" s="99">
        <f>INDEX(Input!$A$1:$BK$400,MATCH('2016-17 (visible)'!$A58,Input!$A$1:$A$400,0),MATCH('2016-17 (visible)'!I$1,Input!$A$1:$BK$1,0))</f>
        <v>999677.92085315275</v>
      </c>
      <c r="J58" s="99">
        <f>INDEX(Input!$A$1:$BK$400,MATCH('2016-17 (visible)'!$A58,Input!$A$1:$A$400,0),MATCH('2016-17 (visible)'!J$1,Input!$A$1:$BK$1,0))</f>
        <v>769758.4909209304</v>
      </c>
      <c r="K58" s="99">
        <f>INDEX(Input!$A$1:$BK$400,MATCH('2016-17 (visible)'!$A58,Input!$A$1:$A$400,0),MATCH('2016-17 (visible)'!K$1,Input!$A$1:$BK$1,0))</f>
        <v>7388770.2497222908</v>
      </c>
      <c r="L58" s="99">
        <f>INDEX(Input!$A$1:$BK$400,MATCH('2016-17 (visible)'!$A58,Input!$A$1:$A$400,0),MATCH('2016-17 (visible)'!L$1,Input!$A$1:$BK$1,0))</f>
        <v>192619.5787880448</v>
      </c>
      <c r="M58" s="99">
        <f>INDEX(Input!$A$1:$BK$400,MATCH('2016-17 (visible)'!$A58,Input!$A$1:$A$400,0),MATCH('2016-17 (visible)'!M$1,Input!$A$1:$BK$1,0))</f>
        <v>134479.11083527369</v>
      </c>
      <c r="N58" s="99">
        <f>INDEX(Input!$A$1:$BK$400,MATCH('2016-17 (visible)'!$A58,Input!$A$1:$A$400,0),MATCH('2016-17 (visible)'!N$1,Input!$A$1:$BK$1,0))</f>
        <v>58140.467952771127</v>
      </c>
      <c r="O58" s="100">
        <f>INDEX(Input!$A$1:$BK$400,MATCH('2016-17 (visible)'!$A58,Input!$A$1:$A$400,0),MATCH('2016-17 (visible)'!O$1,Input!$A$1:$BK$1,0))</f>
        <v>14068.965513658219</v>
      </c>
    </row>
    <row r="59" spans="1:15" ht="15" customHeight="1" x14ac:dyDescent="0.3">
      <c r="A59" s="61" t="s">
        <v>115</v>
      </c>
      <c r="B59" s="61"/>
      <c r="C59" s="61" t="str">
        <f>INDEX(Input!$B:$B,MATCH('2016-17 (visible)'!$A59,Input!$A$1:$A$400,0))</f>
        <v>Cannock Chase</v>
      </c>
      <c r="D59" s="23">
        <f>INDEX(Input!$A$1:$BK$400,MATCH('2016-17 (visible)'!$A59,Input!$A$1:$A$400,0),MATCH('2016-17 (visible)'!D$1,Input!$A$1:$BK$1,0))</f>
        <v>11205040.310290191</v>
      </c>
      <c r="E59" s="99">
        <f>INDEX(Input!$A$1:$BK$400,MATCH('2016-17 (visible)'!$A59,Input!$A$1:$A$400,0),MATCH('2016-17 (visible)'!E$1,Input!$A$1:$BK$1,0))</f>
        <v>72639.572220290356</v>
      </c>
      <c r="F59" s="99">
        <f>INDEX(Input!$A$1:$BK$400,MATCH('2016-17 (visible)'!$A59,Input!$A$1:$A$400,0),MATCH('2016-17 (visible)'!F$1,Input!$A$1:$BK$1,0))</f>
        <v>0</v>
      </c>
      <c r="G59" s="99">
        <f>INDEX(Input!$A$1:$BK$400,MATCH('2016-17 (visible)'!$A59,Input!$A$1:$A$400,0),MATCH('2016-17 (visible)'!G$1,Input!$A$1:$BK$1,0))</f>
        <v>0</v>
      </c>
      <c r="H59" s="99">
        <f>INDEX(Input!$A$1:$BK$400,MATCH('2016-17 (visible)'!$A59,Input!$A$1:$A$400,0),MATCH('2016-17 (visible)'!H$1,Input!$A$1:$BK$1,0))</f>
        <v>0</v>
      </c>
      <c r="I59" s="99">
        <f>INDEX(Input!$A$1:$BK$400,MATCH('2016-17 (visible)'!$A59,Input!$A$1:$A$400,0),MATCH('2016-17 (visible)'!I$1,Input!$A$1:$BK$1,0))</f>
        <v>0</v>
      </c>
      <c r="J59" s="99">
        <f>INDEX(Input!$A$1:$BK$400,MATCH('2016-17 (visible)'!$A59,Input!$A$1:$A$400,0),MATCH('2016-17 (visible)'!J$1,Input!$A$1:$BK$1,0))</f>
        <v>0</v>
      </c>
      <c r="K59" s="99">
        <f>INDEX(Input!$A$1:$BK$400,MATCH('2016-17 (visible)'!$A59,Input!$A$1:$A$400,0),MATCH('2016-17 (visible)'!K$1,Input!$A$1:$BK$1,0))</f>
        <v>0</v>
      </c>
      <c r="L59" s="99">
        <f>INDEX(Input!$A$1:$BK$400,MATCH('2016-17 (visible)'!$A59,Input!$A$1:$A$400,0),MATCH('2016-17 (visible)'!L$1,Input!$A$1:$BK$1,0))</f>
        <v>0</v>
      </c>
      <c r="M59" s="99">
        <f>INDEX(Input!$A$1:$BK$400,MATCH('2016-17 (visible)'!$A59,Input!$A$1:$A$400,0),MATCH('2016-17 (visible)'!M$1,Input!$A$1:$BK$1,0))</f>
        <v>0</v>
      </c>
      <c r="N59" s="99">
        <f>INDEX(Input!$A$1:$BK$400,MATCH('2016-17 (visible)'!$A59,Input!$A$1:$A$400,0),MATCH('2016-17 (visible)'!N$1,Input!$A$1:$BK$1,0))</f>
        <v>0</v>
      </c>
      <c r="O59" s="100">
        <f>INDEX(Input!$A$1:$BK$400,MATCH('2016-17 (visible)'!$A59,Input!$A$1:$A$400,0),MATCH('2016-17 (visible)'!O$1,Input!$A$1:$BK$1,0))</f>
        <v>0</v>
      </c>
    </row>
    <row r="60" spans="1:15" ht="15" customHeight="1" x14ac:dyDescent="0.3">
      <c r="A60" s="61" t="s">
        <v>117</v>
      </c>
      <c r="B60" s="61"/>
      <c r="C60" s="61" t="str">
        <f>INDEX(Input!$B:$B,MATCH('2016-17 (visible)'!$A60,Input!$A$1:$A$400,0))</f>
        <v>Canterbury</v>
      </c>
      <c r="D60" s="23">
        <f>INDEX(Input!$A$1:$BK$400,MATCH('2016-17 (visible)'!$A60,Input!$A$1:$A$400,0),MATCH('2016-17 (visible)'!D$1,Input!$A$1:$BK$1,0))</f>
        <v>18997963.004991747</v>
      </c>
      <c r="E60" s="99">
        <f>INDEX(Input!$A$1:$BK$400,MATCH('2016-17 (visible)'!$A60,Input!$A$1:$A$400,0),MATCH('2016-17 (visible)'!E$1,Input!$A$1:$BK$1,0))</f>
        <v>318814.0605169296</v>
      </c>
      <c r="F60" s="99">
        <f>INDEX(Input!$A$1:$BK$400,MATCH('2016-17 (visible)'!$A60,Input!$A$1:$A$400,0),MATCH('2016-17 (visible)'!F$1,Input!$A$1:$BK$1,0))</f>
        <v>0</v>
      </c>
      <c r="G60" s="99">
        <f>INDEX(Input!$A$1:$BK$400,MATCH('2016-17 (visible)'!$A60,Input!$A$1:$A$400,0),MATCH('2016-17 (visible)'!G$1,Input!$A$1:$BK$1,0))</f>
        <v>0</v>
      </c>
      <c r="H60" s="99">
        <f>INDEX(Input!$A$1:$BK$400,MATCH('2016-17 (visible)'!$A60,Input!$A$1:$A$400,0),MATCH('2016-17 (visible)'!H$1,Input!$A$1:$BK$1,0))</f>
        <v>0</v>
      </c>
      <c r="I60" s="99">
        <f>INDEX(Input!$A$1:$BK$400,MATCH('2016-17 (visible)'!$A60,Input!$A$1:$A$400,0),MATCH('2016-17 (visible)'!I$1,Input!$A$1:$BK$1,0))</f>
        <v>0</v>
      </c>
      <c r="J60" s="99">
        <f>INDEX(Input!$A$1:$BK$400,MATCH('2016-17 (visible)'!$A60,Input!$A$1:$A$400,0),MATCH('2016-17 (visible)'!J$1,Input!$A$1:$BK$1,0))</f>
        <v>0</v>
      </c>
      <c r="K60" s="99">
        <f>INDEX(Input!$A$1:$BK$400,MATCH('2016-17 (visible)'!$A60,Input!$A$1:$A$400,0),MATCH('2016-17 (visible)'!K$1,Input!$A$1:$BK$1,0))</f>
        <v>0</v>
      </c>
      <c r="L60" s="99">
        <f>INDEX(Input!$A$1:$BK$400,MATCH('2016-17 (visible)'!$A60,Input!$A$1:$A$400,0),MATCH('2016-17 (visible)'!L$1,Input!$A$1:$BK$1,0))</f>
        <v>0</v>
      </c>
      <c r="M60" s="99">
        <f>INDEX(Input!$A$1:$BK$400,MATCH('2016-17 (visible)'!$A60,Input!$A$1:$A$400,0),MATCH('2016-17 (visible)'!M$1,Input!$A$1:$BK$1,0))</f>
        <v>0</v>
      </c>
      <c r="N60" s="99">
        <f>INDEX(Input!$A$1:$BK$400,MATCH('2016-17 (visible)'!$A60,Input!$A$1:$A$400,0),MATCH('2016-17 (visible)'!N$1,Input!$A$1:$BK$1,0))</f>
        <v>0</v>
      </c>
      <c r="O60" s="100">
        <f>INDEX(Input!$A$1:$BK$400,MATCH('2016-17 (visible)'!$A60,Input!$A$1:$A$400,0),MATCH('2016-17 (visible)'!O$1,Input!$A$1:$BK$1,0))</f>
        <v>0</v>
      </c>
    </row>
    <row r="61" spans="1:15" ht="15" customHeight="1" x14ac:dyDescent="0.3">
      <c r="A61" s="61" t="s">
        <v>119</v>
      </c>
      <c r="B61" s="61"/>
      <c r="C61" s="61" t="str">
        <f>INDEX(Input!$B:$B,MATCH('2016-17 (visible)'!$A61,Input!$A$1:$A$400,0))</f>
        <v>Carlisle</v>
      </c>
      <c r="D61" s="23">
        <f>INDEX(Input!$A$1:$BK$400,MATCH('2016-17 (visible)'!$A61,Input!$A$1:$A$400,0),MATCH('2016-17 (visible)'!D$1,Input!$A$1:$BK$1,0))</f>
        <v>13399325.941228388</v>
      </c>
      <c r="E61" s="99">
        <f>INDEX(Input!$A$1:$BK$400,MATCH('2016-17 (visible)'!$A61,Input!$A$1:$A$400,0),MATCH('2016-17 (visible)'!E$1,Input!$A$1:$BK$1,0))</f>
        <v>65499.646494899745</v>
      </c>
      <c r="F61" s="99">
        <f>INDEX(Input!$A$1:$BK$400,MATCH('2016-17 (visible)'!$A61,Input!$A$1:$A$400,0),MATCH('2016-17 (visible)'!F$1,Input!$A$1:$BK$1,0))</f>
        <v>0</v>
      </c>
      <c r="G61" s="99">
        <f>INDEX(Input!$A$1:$BK$400,MATCH('2016-17 (visible)'!$A61,Input!$A$1:$A$400,0),MATCH('2016-17 (visible)'!G$1,Input!$A$1:$BK$1,0))</f>
        <v>0</v>
      </c>
      <c r="H61" s="99">
        <f>INDEX(Input!$A$1:$BK$400,MATCH('2016-17 (visible)'!$A61,Input!$A$1:$A$400,0),MATCH('2016-17 (visible)'!H$1,Input!$A$1:$BK$1,0))</f>
        <v>0</v>
      </c>
      <c r="I61" s="99">
        <f>INDEX(Input!$A$1:$BK$400,MATCH('2016-17 (visible)'!$A61,Input!$A$1:$A$400,0),MATCH('2016-17 (visible)'!I$1,Input!$A$1:$BK$1,0))</f>
        <v>0</v>
      </c>
      <c r="J61" s="99">
        <f>INDEX(Input!$A$1:$BK$400,MATCH('2016-17 (visible)'!$A61,Input!$A$1:$A$400,0),MATCH('2016-17 (visible)'!J$1,Input!$A$1:$BK$1,0))</f>
        <v>0</v>
      </c>
      <c r="K61" s="99">
        <f>INDEX(Input!$A$1:$BK$400,MATCH('2016-17 (visible)'!$A61,Input!$A$1:$A$400,0),MATCH('2016-17 (visible)'!K$1,Input!$A$1:$BK$1,0))</f>
        <v>0</v>
      </c>
      <c r="L61" s="99">
        <f>INDEX(Input!$A$1:$BK$400,MATCH('2016-17 (visible)'!$A61,Input!$A$1:$A$400,0),MATCH('2016-17 (visible)'!L$1,Input!$A$1:$BK$1,0))</f>
        <v>0</v>
      </c>
      <c r="M61" s="99">
        <f>INDEX(Input!$A$1:$BK$400,MATCH('2016-17 (visible)'!$A61,Input!$A$1:$A$400,0),MATCH('2016-17 (visible)'!M$1,Input!$A$1:$BK$1,0))</f>
        <v>0</v>
      </c>
      <c r="N61" s="99">
        <f>INDEX(Input!$A$1:$BK$400,MATCH('2016-17 (visible)'!$A61,Input!$A$1:$A$400,0),MATCH('2016-17 (visible)'!N$1,Input!$A$1:$BK$1,0))</f>
        <v>0</v>
      </c>
      <c r="O61" s="100">
        <f>INDEX(Input!$A$1:$BK$400,MATCH('2016-17 (visible)'!$A61,Input!$A$1:$A$400,0),MATCH('2016-17 (visible)'!O$1,Input!$A$1:$BK$1,0))</f>
        <v>0</v>
      </c>
    </row>
    <row r="62" spans="1:15" ht="15" customHeight="1" x14ac:dyDescent="0.3">
      <c r="A62" s="61" t="s">
        <v>121</v>
      </c>
      <c r="B62" s="61"/>
      <c r="C62" s="61" t="str">
        <f>INDEX(Input!$B:$B,MATCH('2016-17 (visible)'!$A62,Input!$A$1:$A$400,0))</f>
        <v>Castle Point</v>
      </c>
      <c r="D62" s="23">
        <f>INDEX(Input!$A$1:$BK$400,MATCH('2016-17 (visible)'!$A62,Input!$A$1:$A$400,0),MATCH('2016-17 (visible)'!D$1,Input!$A$1:$BK$1,0))</f>
        <v>11375346.243969411</v>
      </c>
      <c r="E62" s="99">
        <f>INDEX(Input!$A$1:$BK$400,MATCH('2016-17 (visible)'!$A62,Input!$A$1:$A$400,0),MATCH('2016-17 (visible)'!E$1,Input!$A$1:$BK$1,0))</f>
        <v>83593.884494615486</v>
      </c>
      <c r="F62" s="99">
        <f>INDEX(Input!$A$1:$BK$400,MATCH('2016-17 (visible)'!$A62,Input!$A$1:$A$400,0),MATCH('2016-17 (visible)'!F$1,Input!$A$1:$BK$1,0))</f>
        <v>0</v>
      </c>
      <c r="G62" s="99">
        <f>INDEX(Input!$A$1:$BK$400,MATCH('2016-17 (visible)'!$A62,Input!$A$1:$A$400,0),MATCH('2016-17 (visible)'!G$1,Input!$A$1:$BK$1,0))</f>
        <v>0</v>
      </c>
      <c r="H62" s="99">
        <f>INDEX(Input!$A$1:$BK$400,MATCH('2016-17 (visible)'!$A62,Input!$A$1:$A$400,0),MATCH('2016-17 (visible)'!H$1,Input!$A$1:$BK$1,0))</f>
        <v>0</v>
      </c>
      <c r="I62" s="99">
        <f>INDEX(Input!$A$1:$BK$400,MATCH('2016-17 (visible)'!$A62,Input!$A$1:$A$400,0),MATCH('2016-17 (visible)'!I$1,Input!$A$1:$BK$1,0))</f>
        <v>0</v>
      </c>
      <c r="J62" s="99">
        <f>INDEX(Input!$A$1:$BK$400,MATCH('2016-17 (visible)'!$A62,Input!$A$1:$A$400,0),MATCH('2016-17 (visible)'!J$1,Input!$A$1:$BK$1,0))</f>
        <v>0</v>
      </c>
      <c r="K62" s="99">
        <f>INDEX(Input!$A$1:$BK$400,MATCH('2016-17 (visible)'!$A62,Input!$A$1:$A$400,0),MATCH('2016-17 (visible)'!K$1,Input!$A$1:$BK$1,0))</f>
        <v>0</v>
      </c>
      <c r="L62" s="99">
        <f>INDEX(Input!$A$1:$BK$400,MATCH('2016-17 (visible)'!$A62,Input!$A$1:$A$400,0),MATCH('2016-17 (visible)'!L$1,Input!$A$1:$BK$1,0))</f>
        <v>0</v>
      </c>
      <c r="M62" s="99">
        <f>INDEX(Input!$A$1:$BK$400,MATCH('2016-17 (visible)'!$A62,Input!$A$1:$A$400,0),MATCH('2016-17 (visible)'!M$1,Input!$A$1:$BK$1,0))</f>
        <v>0</v>
      </c>
      <c r="N62" s="99">
        <f>INDEX(Input!$A$1:$BK$400,MATCH('2016-17 (visible)'!$A62,Input!$A$1:$A$400,0),MATCH('2016-17 (visible)'!N$1,Input!$A$1:$BK$1,0))</f>
        <v>0</v>
      </c>
      <c r="O62" s="100">
        <f>INDEX(Input!$A$1:$BK$400,MATCH('2016-17 (visible)'!$A62,Input!$A$1:$A$400,0),MATCH('2016-17 (visible)'!O$1,Input!$A$1:$BK$1,0))</f>
        <v>0</v>
      </c>
    </row>
    <row r="63" spans="1:15" ht="15" customHeight="1" x14ac:dyDescent="0.3">
      <c r="A63" s="61" t="s">
        <v>123</v>
      </c>
      <c r="B63" s="61"/>
      <c r="C63" s="61" t="str">
        <f>INDEX(Input!$B:$B,MATCH('2016-17 (visible)'!$A63,Input!$A$1:$A$400,0))</f>
        <v>Central Bedfordshire</v>
      </c>
      <c r="D63" s="23">
        <f>INDEX(Input!$A$1:$BK$400,MATCH('2016-17 (visible)'!$A63,Input!$A$1:$A$400,0),MATCH('2016-17 (visible)'!D$1,Input!$A$1:$BK$1,0))</f>
        <v>194467011.5953792</v>
      </c>
      <c r="E63" s="99">
        <f>INDEX(Input!$A$1:$BK$400,MATCH('2016-17 (visible)'!$A63,Input!$A$1:$A$400,0),MATCH('2016-17 (visible)'!E$1,Input!$A$1:$BK$1,0))</f>
        <v>138364.46227352793</v>
      </c>
      <c r="F63" s="99">
        <f>INDEX(Input!$A$1:$BK$400,MATCH('2016-17 (visible)'!$A63,Input!$A$1:$A$400,0),MATCH('2016-17 (visible)'!F$1,Input!$A$1:$BK$1,0))</f>
        <v>10622466.710643664</v>
      </c>
      <c r="G63" s="99">
        <f>INDEX(Input!$A$1:$BK$400,MATCH('2016-17 (visible)'!$A63,Input!$A$1:$A$400,0),MATCH('2016-17 (visible)'!G$1,Input!$A$1:$BK$1,0))</f>
        <v>1181531.4786664566</v>
      </c>
      <c r="H63" s="99">
        <f>INDEX(Input!$A$1:$BK$400,MATCH('2016-17 (visible)'!$A63,Input!$A$1:$A$400,0),MATCH('2016-17 (visible)'!H$1,Input!$A$1:$BK$1,0))</f>
        <v>508238.2732458731</v>
      </c>
      <c r="I63" s="99">
        <f>INDEX(Input!$A$1:$BK$400,MATCH('2016-17 (visible)'!$A63,Input!$A$1:$A$400,0),MATCH('2016-17 (visible)'!I$1,Input!$A$1:$BK$1,0))</f>
        <v>673293.20542058349</v>
      </c>
      <c r="J63" s="99">
        <f>INDEX(Input!$A$1:$BK$400,MATCH('2016-17 (visible)'!$A63,Input!$A$1:$A$400,0),MATCH('2016-17 (visible)'!J$1,Input!$A$1:$BK$1,0))</f>
        <v>319872.73243739939</v>
      </c>
      <c r="K63" s="99">
        <f>INDEX(Input!$A$1:$BK$400,MATCH('2016-17 (visible)'!$A63,Input!$A$1:$A$400,0),MATCH('2016-17 (visible)'!K$1,Input!$A$1:$BK$1,0))</f>
        <v>5598053.4997584019</v>
      </c>
      <c r="L63" s="99">
        <f>INDEX(Input!$A$1:$BK$400,MATCH('2016-17 (visible)'!$A63,Input!$A$1:$A$400,0),MATCH('2016-17 (visible)'!L$1,Input!$A$1:$BK$1,0))</f>
        <v>173399.76894697541</v>
      </c>
      <c r="M63" s="99">
        <f>INDEX(Input!$A$1:$BK$400,MATCH('2016-17 (visible)'!$A63,Input!$A$1:$A$400,0),MATCH('2016-17 (visible)'!M$1,Input!$A$1:$BK$1,0))</f>
        <v>128775.7556886669</v>
      </c>
      <c r="N63" s="99">
        <f>INDEX(Input!$A$1:$BK$400,MATCH('2016-17 (visible)'!$A63,Input!$A$1:$A$400,0),MATCH('2016-17 (visible)'!N$1,Input!$A$1:$BK$1,0))</f>
        <v>44624.013258308521</v>
      </c>
      <c r="O63" s="100">
        <f>INDEX(Input!$A$1:$BK$400,MATCH('2016-17 (visible)'!$A63,Input!$A$1:$A$400,0),MATCH('2016-17 (visible)'!O$1,Input!$A$1:$BK$1,0))</f>
        <v>9379.3103461637638</v>
      </c>
    </row>
    <row r="64" spans="1:15" ht="15" customHeight="1" x14ac:dyDescent="0.3">
      <c r="A64" s="61" t="s">
        <v>125</v>
      </c>
      <c r="B64" s="61"/>
      <c r="C64" s="61" t="str">
        <f>INDEX(Input!$B:$B,MATCH('2016-17 (visible)'!$A64,Input!$A$1:$A$400,0))</f>
        <v>Charnwood</v>
      </c>
      <c r="D64" s="23">
        <f>INDEX(Input!$A$1:$BK$400,MATCH('2016-17 (visible)'!$A64,Input!$A$1:$A$400,0),MATCH('2016-17 (visible)'!D$1,Input!$A$1:$BK$1,0))</f>
        <v>17475016.938824449</v>
      </c>
      <c r="E64" s="99">
        <f>INDEX(Input!$A$1:$BK$400,MATCH('2016-17 (visible)'!$A64,Input!$A$1:$A$400,0),MATCH('2016-17 (visible)'!E$1,Input!$A$1:$BK$1,0))</f>
        <v>102763.19327890224</v>
      </c>
      <c r="F64" s="99">
        <f>INDEX(Input!$A$1:$BK$400,MATCH('2016-17 (visible)'!$A64,Input!$A$1:$A$400,0),MATCH('2016-17 (visible)'!F$1,Input!$A$1:$BK$1,0))</f>
        <v>0</v>
      </c>
      <c r="G64" s="99">
        <f>INDEX(Input!$A$1:$BK$400,MATCH('2016-17 (visible)'!$A64,Input!$A$1:$A$400,0),MATCH('2016-17 (visible)'!G$1,Input!$A$1:$BK$1,0))</f>
        <v>0</v>
      </c>
      <c r="H64" s="99">
        <f>INDEX(Input!$A$1:$BK$400,MATCH('2016-17 (visible)'!$A64,Input!$A$1:$A$400,0),MATCH('2016-17 (visible)'!H$1,Input!$A$1:$BK$1,0))</f>
        <v>0</v>
      </c>
      <c r="I64" s="99">
        <f>INDEX(Input!$A$1:$BK$400,MATCH('2016-17 (visible)'!$A64,Input!$A$1:$A$400,0),MATCH('2016-17 (visible)'!I$1,Input!$A$1:$BK$1,0))</f>
        <v>0</v>
      </c>
      <c r="J64" s="99">
        <f>INDEX(Input!$A$1:$BK$400,MATCH('2016-17 (visible)'!$A64,Input!$A$1:$A$400,0),MATCH('2016-17 (visible)'!J$1,Input!$A$1:$BK$1,0))</f>
        <v>0</v>
      </c>
      <c r="K64" s="99">
        <f>INDEX(Input!$A$1:$BK$400,MATCH('2016-17 (visible)'!$A64,Input!$A$1:$A$400,0),MATCH('2016-17 (visible)'!K$1,Input!$A$1:$BK$1,0))</f>
        <v>0</v>
      </c>
      <c r="L64" s="99">
        <f>INDEX(Input!$A$1:$BK$400,MATCH('2016-17 (visible)'!$A64,Input!$A$1:$A$400,0),MATCH('2016-17 (visible)'!L$1,Input!$A$1:$BK$1,0))</f>
        <v>0</v>
      </c>
      <c r="M64" s="99">
        <f>INDEX(Input!$A$1:$BK$400,MATCH('2016-17 (visible)'!$A64,Input!$A$1:$A$400,0),MATCH('2016-17 (visible)'!M$1,Input!$A$1:$BK$1,0))</f>
        <v>0</v>
      </c>
      <c r="N64" s="99">
        <f>INDEX(Input!$A$1:$BK$400,MATCH('2016-17 (visible)'!$A64,Input!$A$1:$A$400,0),MATCH('2016-17 (visible)'!N$1,Input!$A$1:$BK$1,0))</f>
        <v>0</v>
      </c>
      <c r="O64" s="100">
        <f>INDEX(Input!$A$1:$BK$400,MATCH('2016-17 (visible)'!$A64,Input!$A$1:$A$400,0),MATCH('2016-17 (visible)'!O$1,Input!$A$1:$BK$1,0))</f>
        <v>0</v>
      </c>
    </row>
    <row r="65" spans="1:15" ht="15" customHeight="1" x14ac:dyDescent="0.3">
      <c r="A65" s="61" t="s">
        <v>127</v>
      </c>
      <c r="B65" s="61"/>
      <c r="C65" s="61" t="str">
        <f>INDEX(Input!$B:$B,MATCH('2016-17 (visible)'!$A65,Input!$A$1:$A$400,0))</f>
        <v>Chelmsford</v>
      </c>
      <c r="D65" s="23">
        <f>INDEX(Input!$A$1:$BK$400,MATCH('2016-17 (visible)'!$A65,Input!$A$1:$A$400,0),MATCH('2016-17 (visible)'!D$1,Input!$A$1:$BK$1,0))</f>
        <v>18183725.154659014</v>
      </c>
      <c r="E65" s="99">
        <f>INDEX(Input!$A$1:$BK$400,MATCH('2016-17 (visible)'!$A65,Input!$A$1:$A$400,0),MATCH('2016-17 (visible)'!E$1,Input!$A$1:$BK$1,0))</f>
        <v>63054.426030249</v>
      </c>
      <c r="F65" s="99">
        <f>INDEX(Input!$A$1:$BK$400,MATCH('2016-17 (visible)'!$A65,Input!$A$1:$A$400,0),MATCH('2016-17 (visible)'!F$1,Input!$A$1:$BK$1,0))</f>
        <v>0</v>
      </c>
      <c r="G65" s="99">
        <f>INDEX(Input!$A$1:$BK$400,MATCH('2016-17 (visible)'!$A65,Input!$A$1:$A$400,0),MATCH('2016-17 (visible)'!G$1,Input!$A$1:$BK$1,0))</f>
        <v>0</v>
      </c>
      <c r="H65" s="99">
        <f>INDEX(Input!$A$1:$BK$400,MATCH('2016-17 (visible)'!$A65,Input!$A$1:$A$400,0),MATCH('2016-17 (visible)'!H$1,Input!$A$1:$BK$1,0))</f>
        <v>0</v>
      </c>
      <c r="I65" s="99">
        <f>INDEX(Input!$A$1:$BK$400,MATCH('2016-17 (visible)'!$A65,Input!$A$1:$A$400,0),MATCH('2016-17 (visible)'!I$1,Input!$A$1:$BK$1,0))</f>
        <v>0</v>
      </c>
      <c r="J65" s="99">
        <f>INDEX(Input!$A$1:$BK$400,MATCH('2016-17 (visible)'!$A65,Input!$A$1:$A$400,0),MATCH('2016-17 (visible)'!J$1,Input!$A$1:$BK$1,0))</f>
        <v>0</v>
      </c>
      <c r="K65" s="99">
        <f>INDEX(Input!$A$1:$BK$400,MATCH('2016-17 (visible)'!$A65,Input!$A$1:$A$400,0),MATCH('2016-17 (visible)'!K$1,Input!$A$1:$BK$1,0))</f>
        <v>0</v>
      </c>
      <c r="L65" s="99">
        <f>INDEX(Input!$A$1:$BK$400,MATCH('2016-17 (visible)'!$A65,Input!$A$1:$A$400,0),MATCH('2016-17 (visible)'!L$1,Input!$A$1:$BK$1,0))</f>
        <v>0</v>
      </c>
      <c r="M65" s="99">
        <f>INDEX(Input!$A$1:$BK$400,MATCH('2016-17 (visible)'!$A65,Input!$A$1:$A$400,0),MATCH('2016-17 (visible)'!M$1,Input!$A$1:$BK$1,0))</f>
        <v>0</v>
      </c>
      <c r="N65" s="99">
        <f>INDEX(Input!$A$1:$BK$400,MATCH('2016-17 (visible)'!$A65,Input!$A$1:$A$400,0),MATCH('2016-17 (visible)'!N$1,Input!$A$1:$BK$1,0))</f>
        <v>0</v>
      </c>
      <c r="O65" s="100">
        <f>INDEX(Input!$A$1:$BK$400,MATCH('2016-17 (visible)'!$A65,Input!$A$1:$A$400,0),MATCH('2016-17 (visible)'!O$1,Input!$A$1:$BK$1,0))</f>
        <v>0</v>
      </c>
    </row>
    <row r="66" spans="1:15" ht="15" customHeight="1" x14ac:dyDescent="0.3">
      <c r="A66" s="61" t="s">
        <v>129</v>
      </c>
      <c r="B66" s="61"/>
      <c r="C66" s="61" t="str">
        <f>INDEX(Input!$B:$B,MATCH('2016-17 (visible)'!$A66,Input!$A$1:$A$400,0))</f>
        <v>Cheltenham</v>
      </c>
      <c r="D66" s="23">
        <f>INDEX(Input!$A$1:$BK$400,MATCH('2016-17 (visible)'!$A66,Input!$A$1:$A$400,0),MATCH('2016-17 (visible)'!D$1,Input!$A$1:$BK$1,0))</f>
        <v>13904376.654185653</v>
      </c>
      <c r="E66" s="99">
        <f>INDEX(Input!$A$1:$BK$400,MATCH('2016-17 (visible)'!$A66,Input!$A$1:$A$400,0),MATCH('2016-17 (visible)'!E$1,Input!$A$1:$BK$1,0))</f>
        <v>90439.714919216174</v>
      </c>
      <c r="F66" s="99">
        <f>INDEX(Input!$A$1:$BK$400,MATCH('2016-17 (visible)'!$A66,Input!$A$1:$A$400,0),MATCH('2016-17 (visible)'!F$1,Input!$A$1:$BK$1,0))</f>
        <v>0</v>
      </c>
      <c r="G66" s="99">
        <f>INDEX(Input!$A$1:$BK$400,MATCH('2016-17 (visible)'!$A66,Input!$A$1:$A$400,0),MATCH('2016-17 (visible)'!G$1,Input!$A$1:$BK$1,0))</f>
        <v>0</v>
      </c>
      <c r="H66" s="99">
        <f>INDEX(Input!$A$1:$BK$400,MATCH('2016-17 (visible)'!$A66,Input!$A$1:$A$400,0),MATCH('2016-17 (visible)'!H$1,Input!$A$1:$BK$1,0))</f>
        <v>0</v>
      </c>
      <c r="I66" s="99">
        <f>INDEX(Input!$A$1:$BK$400,MATCH('2016-17 (visible)'!$A66,Input!$A$1:$A$400,0),MATCH('2016-17 (visible)'!I$1,Input!$A$1:$BK$1,0))</f>
        <v>0</v>
      </c>
      <c r="J66" s="99">
        <f>INDEX(Input!$A$1:$BK$400,MATCH('2016-17 (visible)'!$A66,Input!$A$1:$A$400,0),MATCH('2016-17 (visible)'!J$1,Input!$A$1:$BK$1,0))</f>
        <v>0</v>
      </c>
      <c r="K66" s="99">
        <f>INDEX(Input!$A$1:$BK$400,MATCH('2016-17 (visible)'!$A66,Input!$A$1:$A$400,0),MATCH('2016-17 (visible)'!K$1,Input!$A$1:$BK$1,0))</f>
        <v>0</v>
      </c>
      <c r="L66" s="99">
        <f>INDEX(Input!$A$1:$BK$400,MATCH('2016-17 (visible)'!$A66,Input!$A$1:$A$400,0),MATCH('2016-17 (visible)'!L$1,Input!$A$1:$BK$1,0))</f>
        <v>0</v>
      </c>
      <c r="M66" s="99">
        <f>INDEX(Input!$A$1:$BK$400,MATCH('2016-17 (visible)'!$A66,Input!$A$1:$A$400,0),MATCH('2016-17 (visible)'!M$1,Input!$A$1:$BK$1,0))</f>
        <v>0</v>
      </c>
      <c r="N66" s="99">
        <f>INDEX(Input!$A$1:$BK$400,MATCH('2016-17 (visible)'!$A66,Input!$A$1:$A$400,0),MATCH('2016-17 (visible)'!N$1,Input!$A$1:$BK$1,0))</f>
        <v>0</v>
      </c>
      <c r="O66" s="100">
        <f>INDEX(Input!$A$1:$BK$400,MATCH('2016-17 (visible)'!$A66,Input!$A$1:$A$400,0),MATCH('2016-17 (visible)'!O$1,Input!$A$1:$BK$1,0))</f>
        <v>0</v>
      </c>
    </row>
    <row r="67" spans="1:15" ht="15" customHeight="1" x14ac:dyDescent="0.3">
      <c r="A67" s="61" t="s">
        <v>131</v>
      </c>
      <c r="B67" s="61"/>
      <c r="C67" s="61" t="str">
        <f>INDEX(Input!$B:$B,MATCH('2016-17 (visible)'!$A67,Input!$A$1:$A$400,0))</f>
        <v>Cherwell</v>
      </c>
      <c r="D67" s="23">
        <f>INDEX(Input!$A$1:$BK$400,MATCH('2016-17 (visible)'!$A67,Input!$A$1:$A$400,0),MATCH('2016-17 (visible)'!D$1,Input!$A$1:$BK$1,0))</f>
        <v>15474778.472714579</v>
      </c>
      <c r="E67" s="99">
        <f>INDEX(Input!$A$1:$BK$400,MATCH('2016-17 (visible)'!$A67,Input!$A$1:$A$400,0),MATCH('2016-17 (visible)'!E$1,Input!$A$1:$BK$1,0))</f>
        <v>99731.749404263624</v>
      </c>
      <c r="F67" s="99">
        <f>INDEX(Input!$A$1:$BK$400,MATCH('2016-17 (visible)'!$A67,Input!$A$1:$A$400,0),MATCH('2016-17 (visible)'!F$1,Input!$A$1:$BK$1,0))</f>
        <v>0</v>
      </c>
      <c r="G67" s="99">
        <f>INDEX(Input!$A$1:$BK$400,MATCH('2016-17 (visible)'!$A67,Input!$A$1:$A$400,0),MATCH('2016-17 (visible)'!G$1,Input!$A$1:$BK$1,0))</f>
        <v>0</v>
      </c>
      <c r="H67" s="99">
        <f>INDEX(Input!$A$1:$BK$400,MATCH('2016-17 (visible)'!$A67,Input!$A$1:$A$400,0),MATCH('2016-17 (visible)'!H$1,Input!$A$1:$BK$1,0))</f>
        <v>0</v>
      </c>
      <c r="I67" s="99">
        <f>INDEX(Input!$A$1:$BK$400,MATCH('2016-17 (visible)'!$A67,Input!$A$1:$A$400,0),MATCH('2016-17 (visible)'!I$1,Input!$A$1:$BK$1,0))</f>
        <v>0</v>
      </c>
      <c r="J67" s="99">
        <f>INDEX(Input!$A$1:$BK$400,MATCH('2016-17 (visible)'!$A67,Input!$A$1:$A$400,0),MATCH('2016-17 (visible)'!J$1,Input!$A$1:$BK$1,0))</f>
        <v>0</v>
      </c>
      <c r="K67" s="99">
        <f>INDEX(Input!$A$1:$BK$400,MATCH('2016-17 (visible)'!$A67,Input!$A$1:$A$400,0),MATCH('2016-17 (visible)'!K$1,Input!$A$1:$BK$1,0))</f>
        <v>0</v>
      </c>
      <c r="L67" s="99">
        <f>INDEX(Input!$A$1:$BK$400,MATCH('2016-17 (visible)'!$A67,Input!$A$1:$A$400,0),MATCH('2016-17 (visible)'!L$1,Input!$A$1:$BK$1,0))</f>
        <v>0</v>
      </c>
      <c r="M67" s="99">
        <f>INDEX(Input!$A$1:$BK$400,MATCH('2016-17 (visible)'!$A67,Input!$A$1:$A$400,0),MATCH('2016-17 (visible)'!M$1,Input!$A$1:$BK$1,0))</f>
        <v>0</v>
      </c>
      <c r="N67" s="99">
        <f>INDEX(Input!$A$1:$BK$400,MATCH('2016-17 (visible)'!$A67,Input!$A$1:$A$400,0),MATCH('2016-17 (visible)'!N$1,Input!$A$1:$BK$1,0))</f>
        <v>0</v>
      </c>
      <c r="O67" s="100">
        <f>INDEX(Input!$A$1:$BK$400,MATCH('2016-17 (visible)'!$A67,Input!$A$1:$A$400,0),MATCH('2016-17 (visible)'!O$1,Input!$A$1:$BK$1,0))</f>
        <v>0</v>
      </c>
    </row>
    <row r="68" spans="1:15" ht="15" customHeight="1" x14ac:dyDescent="0.3">
      <c r="A68" s="61" t="s">
        <v>133</v>
      </c>
      <c r="B68" s="61"/>
      <c r="C68" s="61" t="str">
        <f>INDEX(Input!$B:$B,MATCH('2016-17 (visible)'!$A68,Input!$A$1:$A$400,0))</f>
        <v>Cheshire East</v>
      </c>
      <c r="D68" s="23">
        <f>INDEX(Input!$A$1:$BK$400,MATCH('2016-17 (visible)'!$A68,Input!$A$1:$A$400,0),MATCH('2016-17 (visible)'!D$1,Input!$A$1:$BK$1,0))</f>
        <v>257530408.97369045</v>
      </c>
      <c r="E68" s="99">
        <f>INDEX(Input!$A$1:$BK$400,MATCH('2016-17 (visible)'!$A68,Input!$A$1:$A$400,0),MATCH('2016-17 (visible)'!E$1,Input!$A$1:$BK$1,0))</f>
        <v>211718.12542576116</v>
      </c>
      <c r="F68" s="99">
        <f>INDEX(Input!$A$1:$BK$400,MATCH('2016-17 (visible)'!$A68,Input!$A$1:$A$400,0),MATCH('2016-17 (visible)'!F$1,Input!$A$1:$BK$1,0))</f>
        <v>11099565.934656452</v>
      </c>
      <c r="G68" s="99">
        <f>INDEX(Input!$A$1:$BK$400,MATCH('2016-17 (visible)'!$A68,Input!$A$1:$A$400,0),MATCH('2016-17 (visible)'!G$1,Input!$A$1:$BK$1,0))</f>
        <v>2081179.6148844007</v>
      </c>
      <c r="H68" s="99">
        <f>INDEX(Input!$A$1:$BK$400,MATCH('2016-17 (visible)'!$A68,Input!$A$1:$A$400,0),MATCH('2016-17 (visible)'!H$1,Input!$A$1:$BK$1,0))</f>
        <v>953308.88531920779</v>
      </c>
      <c r="I68" s="99">
        <f>INDEX(Input!$A$1:$BK$400,MATCH('2016-17 (visible)'!$A68,Input!$A$1:$A$400,0),MATCH('2016-17 (visible)'!I$1,Input!$A$1:$BK$1,0))</f>
        <v>1127870.7295651929</v>
      </c>
      <c r="J68" s="99">
        <f>INDEX(Input!$A$1:$BK$400,MATCH('2016-17 (visible)'!$A68,Input!$A$1:$A$400,0),MATCH('2016-17 (visible)'!J$1,Input!$A$1:$BK$1,0))</f>
        <v>550071.44299512671</v>
      </c>
      <c r="K68" s="99">
        <f>INDEX(Input!$A$1:$BK$400,MATCH('2016-17 (visible)'!$A68,Input!$A$1:$A$400,0),MATCH('2016-17 (visible)'!K$1,Input!$A$1:$BK$1,0))</f>
        <v>7383415.6305370647</v>
      </c>
      <c r="L68" s="99">
        <f>INDEX(Input!$A$1:$BK$400,MATCH('2016-17 (visible)'!$A68,Input!$A$1:$A$400,0),MATCH('2016-17 (visible)'!L$1,Input!$A$1:$BK$1,0))</f>
        <v>159830.62593423162</v>
      </c>
      <c r="M68" s="99">
        <f>INDEX(Input!$A$1:$BK$400,MATCH('2016-17 (visible)'!$A68,Input!$A$1:$A$400,0),MATCH('2016-17 (visible)'!M$1,Input!$A$1:$BK$1,0))</f>
        <v>124773.4012000823</v>
      </c>
      <c r="N68" s="99">
        <f>INDEX(Input!$A$1:$BK$400,MATCH('2016-17 (visible)'!$A68,Input!$A$1:$A$400,0),MATCH('2016-17 (visible)'!N$1,Input!$A$1:$BK$1,0))</f>
        <v>35057.224734149335</v>
      </c>
      <c r="O68" s="100">
        <f>INDEX(Input!$A$1:$BK$400,MATCH('2016-17 (visible)'!$A68,Input!$A$1:$A$400,0),MATCH('2016-17 (visible)'!O$1,Input!$A$1:$BK$1,0))</f>
        <v>18758.620688263945</v>
      </c>
    </row>
    <row r="69" spans="1:15" ht="15" customHeight="1" x14ac:dyDescent="0.3">
      <c r="A69" s="61" t="s">
        <v>135</v>
      </c>
      <c r="B69" s="61"/>
      <c r="C69" s="61" t="str">
        <f>INDEX(Input!$B:$B,MATCH('2016-17 (visible)'!$A69,Input!$A$1:$A$400,0))</f>
        <v>Cheshire Fire</v>
      </c>
      <c r="D69" s="23">
        <f>INDEX(Input!$A$1:$BK$400,MATCH('2016-17 (visible)'!$A69,Input!$A$1:$A$400,0),MATCH('2016-17 (visible)'!D$1,Input!$A$1:$BK$1,0))</f>
        <v>41764102.605069339</v>
      </c>
      <c r="E69" s="99">
        <f>INDEX(Input!$A$1:$BK$400,MATCH('2016-17 (visible)'!$A69,Input!$A$1:$A$400,0),MATCH('2016-17 (visible)'!E$1,Input!$A$1:$BK$1,0))</f>
        <v>0</v>
      </c>
      <c r="F69" s="99">
        <f>INDEX(Input!$A$1:$BK$400,MATCH('2016-17 (visible)'!$A69,Input!$A$1:$A$400,0),MATCH('2016-17 (visible)'!F$1,Input!$A$1:$BK$1,0))</f>
        <v>0</v>
      </c>
      <c r="G69" s="99">
        <f>INDEX(Input!$A$1:$BK$400,MATCH('2016-17 (visible)'!$A69,Input!$A$1:$A$400,0),MATCH('2016-17 (visible)'!G$1,Input!$A$1:$BK$1,0))</f>
        <v>0</v>
      </c>
      <c r="H69" s="99">
        <f>INDEX(Input!$A$1:$BK$400,MATCH('2016-17 (visible)'!$A69,Input!$A$1:$A$400,0),MATCH('2016-17 (visible)'!H$1,Input!$A$1:$BK$1,0))</f>
        <v>0</v>
      </c>
      <c r="I69" s="99">
        <f>INDEX(Input!$A$1:$BK$400,MATCH('2016-17 (visible)'!$A69,Input!$A$1:$A$400,0),MATCH('2016-17 (visible)'!I$1,Input!$A$1:$BK$1,0))</f>
        <v>0</v>
      </c>
      <c r="J69" s="99">
        <f>INDEX(Input!$A$1:$BK$400,MATCH('2016-17 (visible)'!$A69,Input!$A$1:$A$400,0),MATCH('2016-17 (visible)'!J$1,Input!$A$1:$BK$1,0))</f>
        <v>0</v>
      </c>
      <c r="K69" s="99">
        <f>INDEX(Input!$A$1:$BK$400,MATCH('2016-17 (visible)'!$A69,Input!$A$1:$A$400,0),MATCH('2016-17 (visible)'!K$1,Input!$A$1:$BK$1,0))</f>
        <v>0</v>
      </c>
      <c r="L69" s="99">
        <f>INDEX(Input!$A$1:$BK$400,MATCH('2016-17 (visible)'!$A69,Input!$A$1:$A$400,0),MATCH('2016-17 (visible)'!L$1,Input!$A$1:$BK$1,0))</f>
        <v>0</v>
      </c>
      <c r="M69" s="99">
        <f>INDEX(Input!$A$1:$BK$400,MATCH('2016-17 (visible)'!$A69,Input!$A$1:$A$400,0),MATCH('2016-17 (visible)'!M$1,Input!$A$1:$BK$1,0))</f>
        <v>0</v>
      </c>
      <c r="N69" s="99">
        <f>INDEX(Input!$A$1:$BK$400,MATCH('2016-17 (visible)'!$A69,Input!$A$1:$A$400,0),MATCH('2016-17 (visible)'!N$1,Input!$A$1:$BK$1,0))</f>
        <v>0</v>
      </c>
      <c r="O69" s="100">
        <f>INDEX(Input!$A$1:$BK$400,MATCH('2016-17 (visible)'!$A69,Input!$A$1:$A$400,0),MATCH('2016-17 (visible)'!O$1,Input!$A$1:$BK$1,0))</f>
        <v>0</v>
      </c>
    </row>
    <row r="70" spans="1:15" ht="15" customHeight="1" x14ac:dyDescent="0.3">
      <c r="A70" s="61" t="s">
        <v>136</v>
      </c>
      <c r="B70" s="61"/>
      <c r="C70" s="61" t="str">
        <f>INDEX(Input!$B:$B,MATCH('2016-17 (visible)'!$A70,Input!$A$1:$A$400,0))</f>
        <v>Cheshire West and Chester</v>
      </c>
      <c r="D70" s="23">
        <f>INDEX(Input!$A$1:$BK$400,MATCH('2016-17 (visible)'!$A70,Input!$A$1:$A$400,0),MATCH('2016-17 (visible)'!D$1,Input!$A$1:$BK$1,0))</f>
        <v>243190066.05146623</v>
      </c>
      <c r="E70" s="99">
        <f>INDEX(Input!$A$1:$BK$400,MATCH('2016-17 (visible)'!$A70,Input!$A$1:$A$400,0),MATCH('2016-17 (visible)'!E$1,Input!$A$1:$BK$1,0))</f>
        <v>503664.26872125932</v>
      </c>
      <c r="F70" s="99">
        <f>INDEX(Input!$A$1:$BK$400,MATCH('2016-17 (visible)'!$A70,Input!$A$1:$A$400,0),MATCH('2016-17 (visible)'!F$1,Input!$A$1:$BK$1,0))</f>
        <v>9320440.2366884928</v>
      </c>
      <c r="G70" s="99">
        <f>INDEX(Input!$A$1:$BK$400,MATCH('2016-17 (visible)'!$A70,Input!$A$1:$A$400,0),MATCH('2016-17 (visible)'!G$1,Input!$A$1:$BK$1,0))</f>
        <v>1977502.9540387332</v>
      </c>
      <c r="H70" s="99">
        <f>INDEX(Input!$A$1:$BK$400,MATCH('2016-17 (visible)'!$A70,Input!$A$1:$A$400,0),MATCH('2016-17 (visible)'!H$1,Input!$A$1:$BK$1,0))</f>
        <v>836741.61134301394</v>
      </c>
      <c r="I70" s="99">
        <f>INDEX(Input!$A$1:$BK$400,MATCH('2016-17 (visible)'!$A70,Input!$A$1:$A$400,0),MATCH('2016-17 (visible)'!I$1,Input!$A$1:$BK$1,0))</f>
        <v>1140761.3426957191</v>
      </c>
      <c r="J70" s="99">
        <f>INDEX(Input!$A$1:$BK$400,MATCH('2016-17 (visible)'!$A70,Input!$A$1:$A$400,0),MATCH('2016-17 (visible)'!J$1,Input!$A$1:$BK$1,0))</f>
        <v>678583.87856597523</v>
      </c>
      <c r="K70" s="99">
        <f>INDEX(Input!$A$1:$BK$400,MATCH('2016-17 (visible)'!$A70,Input!$A$1:$A$400,0),MATCH('2016-17 (visible)'!K$1,Input!$A$1:$BK$1,0))</f>
        <v>6892867.6595850252</v>
      </c>
      <c r="L70" s="99">
        <f>INDEX(Input!$A$1:$BK$400,MATCH('2016-17 (visible)'!$A70,Input!$A$1:$A$400,0),MATCH('2016-17 (visible)'!L$1,Input!$A$1:$BK$1,0))</f>
        <v>172603.18761505844</v>
      </c>
      <c r="M70" s="99">
        <f>INDEX(Input!$A$1:$BK$400,MATCH('2016-17 (visible)'!$A70,Input!$A$1:$A$400,0),MATCH('2016-17 (visible)'!M$1,Input!$A$1:$BK$1,0))</f>
        <v>128575.63796415101</v>
      </c>
      <c r="N70" s="99">
        <f>INDEX(Input!$A$1:$BK$400,MATCH('2016-17 (visible)'!$A70,Input!$A$1:$A$400,0),MATCH('2016-17 (visible)'!N$1,Input!$A$1:$BK$1,0))</f>
        <v>44027.549650907415</v>
      </c>
      <c r="O70" s="100">
        <f>INDEX(Input!$A$1:$BK$400,MATCH('2016-17 (visible)'!$A70,Input!$A$1:$A$400,0),MATCH('2016-17 (visible)'!O$1,Input!$A$1:$BK$1,0))</f>
        <v>14068.965513658219</v>
      </c>
    </row>
    <row r="71" spans="1:15" ht="15" customHeight="1" x14ac:dyDescent="0.3">
      <c r="A71" s="61" t="s">
        <v>138</v>
      </c>
      <c r="B71" s="61"/>
      <c r="C71" s="61" t="str">
        <f>INDEX(Input!$B:$B,MATCH('2016-17 (visible)'!$A71,Input!$A$1:$A$400,0))</f>
        <v>Chesterfield</v>
      </c>
      <c r="D71" s="23">
        <f>INDEX(Input!$A$1:$BK$400,MATCH('2016-17 (visible)'!$A71,Input!$A$1:$A$400,0),MATCH('2016-17 (visible)'!D$1,Input!$A$1:$BK$1,0))</f>
        <v>10114923.842203068</v>
      </c>
      <c r="E71" s="99">
        <f>INDEX(Input!$A$1:$BK$400,MATCH('2016-17 (visible)'!$A71,Input!$A$1:$A$400,0),MATCH('2016-17 (visible)'!E$1,Input!$A$1:$BK$1,0))</f>
        <v>83593.884494615486</v>
      </c>
      <c r="F71" s="99">
        <f>INDEX(Input!$A$1:$BK$400,MATCH('2016-17 (visible)'!$A71,Input!$A$1:$A$400,0),MATCH('2016-17 (visible)'!F$1,Input!$A$1:$BK$1,0))</f>
        <v>0</v>
      </c>
      <c r="G71" s="99">
        <f>INDEX(Input!$A$1:$BK$400,MATCH('2016-17 (visible)'!$A71,Input!$A$1:$A$400,0),MATCH('2016-17 (visible)'!G$1,Input!$A$1:$BK$1,0))</f>
        <v>0</v>
      </c>
      <c r="H71" s="99">
        <f>INDEX(Input!$A$1:$BK$400,MATCH('2016-17 (visible)'!$A71,Input!$A$1:$A$400,0),MATCH('2016-17 (visible)'!H$1,Input!$A$1:$BK$1,0))</f>
        <v>0</v>
      </c>
      <c r="I71" s="99">
        <f>INDEX(Input!$A$1:$BK$400,MATCH('2016-17 (visible)'!$A71,Input!$A$1:$A$400,0),MATCH('2016-17 (visible)'!I$1,Input!$A$1:$BK$1,0))</f>
        <v>0</v>
      </c>
      <c r="J71" s="99">
        <f>INDEX(Input!$A$1:$BK$400,MATCH('2016-17 (visible)'!$A71,Input!$A$1:$A$400,0),MATCH('2016-17 (visible)'!J$1,Input!$A$1:$BK$1,0))</f>
        <v>0</v>
      </c>
      <c r="K71" s="99">
        <f>INDEX(Input!$A$1:$BK$400,MATCH('2016-17 (visible)'!$A71,Input!$A$1:$A$400,0),MATCH('2016-17 (visible)'!K$1,Input!$A$1:$BK$1,0))</f>
        <v>0</v>
      </c>
      <c r="L71" s="99">
        <f>INDEX(Input!$A$1:$BK$400,MATCH('2016-17 (visible)'!$A71,Input!$A$1:$A$400,0),MATCH('2016-17 (visible)'!L$1,Input!$A$1:$BK$1,0))</f>
        <v>0</v>
      </c>
      <c r="M71" s="99">
        <f>INDEX(Input!$A$1:$BK$400,MATCH('2016-17 (visible)'!$A71,Input!$A$1:$A$400,0),MATCH('2016-17 (visible)'!M$1,Input!$A$1:$BK$1,0))</f>
        <v>0</v>
      </c>
      <c r="N71" s="99">
        <f>INDEX(Input!$A$1:$BK$400,MATCH('2016-17 (visible)'!$A71,Input!$A$1:$A$400,0),MATCH('2016-17 (visible)'!N$1,Input!$A$1:$BK$1,0))</f>
        <v>0</v>
      </c>
      <c r="O71" s="100">
        <f>INDEX(Input!$A$1:$BK$400,MATCH('2016-17 (visible)'!$A71,Input!$A$1:$A$400,0),MATCH('2016-17 (visible)'!O$1,Input!$A$1:$BK$1,0))</f>
        <v>0</v>
      </c>
    </row>
    <row r="72" spans="1:15" ht="15" customHeight="1" x14ac:dyDescent="0.3">
      <c r="A72" s="61" t="s">
        <v>140</v>
      </c>
      <c r="B72" s="61"/>
      <c r="C72" s="61" t="str">
        <f>INDEX(Input!$B:$B,MATCH('2016-17 (visible)'!$A72,Input!$A$1:$A$400,0))</f>
        <v>Chichester</v>
      </c>
      <c r="D72" s="23">
        <f>INDEX(Input!$A$1:$BK$400,MATCH('2016-17 (visible)'!$A72,Input!$A$1:$A$400,0),MATCH('2016-17 (visible)'!D$1,Input!$A$1:$BK$1,0))</f>
        <v>14342607.921394067</v>
      </c>
      <c r="E72" s="99">
        <f>INDEX(Input!$A$1:$BK$400,MATCH('2016-17 (visible)'!$A72,Input!$A$1:$A$400,0),MATCH('2016-17 (visible)'!E$1,Input!$A$1:$BK$1,0))</f>
        <v>110979.17338358267</v>
      </c>
      <c r="F72" s="99">
        <f>INDEX(Input!$A$1:$BK$400,MATCH('2016-17 (visible)'!$A72,Input!$A$1:$A$400,0),MATCH('2016-17 (visible)'!F$1,Input!$A$1:$BK$1,0))</f>
        <v>0</v>
      </c>
      <c r="G72" s="99">
        <f>INDEX(Input!$A$1:$BK$400,MATCH('2016-17 (visible)'!$A72,Input!$A$1:$A$400,0),MATCH('2016-17 (visible)'!G$1,Input!$A$1:$BK$1,0))</f>
        <v>0</v>
      </c>
      <c r="H72" s="99">
        <f>INDEX(Input!$A$1:$BK$400,MATCH('2016-17 (visible)'!$A72,Input!$A$1:$A$400,0),MATCH('2016-17 (visible)'!H$1,Input!$A$1:$BK$1,0))</f>
        <v>0</v>
      </c>
      <c r="I72" s="99">
        <f>INDEX(Input!$A$1:$BK$400,MATCH('2016-17 (visible)'!$A72,Input!$A$1:$A$400,0),MATCH('2016-17 (visible)'!I$1,Input!$A$1:$BK$1,0))</f>
        <v>0</v>
      </c>
      <c r="J72" s="99">
        <f>INDEX(Input!$A$1:$BK$400,MATCH('2016-17 (visible)'!$A72,Input!$A$1:$A$400,0),MATCH('2016-17 (visible)'!J$1,Input!$A$1:$BK$1,0))</f>
        <v>0</v>
      </c>
      <c r="K72" s="99">
        <f>INDEX(Input!$A$1:$BK$400,MATCH('2016-17 (visible)'!$A72,Input!$A$1:$A$400,0),MATCH('2016-17 (visible)'!K$1,Input!$A$1:$BK$1,0))</f>
        <v>0</v>
      </c>
      <c r="L72" s="99">
        <f>INDEX(Input!$A$1:$BK$400,MATCH('2016-17 (visible)'!$A72,Input!$A$1:$A$400,0),MATCH('2016-17 (visible)'!L$1,Input!$A$1:$BK$1,0))</f>
        <v>0</v>
      </c>
      <c r="M72" s="99">
        <f>INDEX(Input!$A$1:$BK$400,MATCH('2016-17 (visible)'!$A72,Input!$A$1:$A$400,0),MATCH('2016-17 (visible)'!M$1,Input!$A$1:$BK$1,0))</f>
        <v>0</v>
      </c>
      <c r="N72" s="99">
        <f>INDEX(Input!$A$1:$BK$400,MATCH('2016-17 (visible)'!$A72,Input!$A$1:$A$400,0),MATCH('2016-17 (visible)'!N$1,Input!$A$1:$BK$1,0))</f>
        <v>0</v>
      </c>
      <c r="O72" s="100">
        <f>INDEX(Input!$A$1:$BK$400,MATCH('2016-17 (visible)'!$A72,Input!$A$1:$A$400,0),MATCH('2016-17 (visible)'!O$1,Input!$A$1:$BK$1,0))</f>
        <v>0</v>
      </c>
    </row>
    <row r="73" spans="1:15" ht="15" customHeight="1" x14ac:dyDescent="0.3">
      <c r="A73" s="61" t="s">
        <v>142</v>
      </c>
      <c r="B73" s="61"/>
      <c r="C73" s="61" t="str">
        <f>INDEX(Input!$B:$B,MATCH('2016-17 (visible)'!$A73,Input!$A$1:$A$400,0))</f>
        <v>Chiltern</v>
      </c>
      <c r="D73" s="23">
        <f>INDEX(Input!$A$1:$BK$400,MATCH('2016-17 (visible)'!$A73,Input!$A$1:$A$400,0),MATCH('2016-17 (visible)'!D$1,Input!$A$1:$BK$1,0))</f>
        <v>10409486.917798877</v>
      </c>
      <c r="E73" s="99">
        <f>INDEX(Input!$A$1:$BK$400,MATCH('2016-17 (visible)'!$A73,Input!$A$1:$A$400,0),MATCH('2016-17 (visible)'!E$1,Input!$A$1:$BK$1,0))</f>
        <v>69901.240050645691</v>
      </c>
      <c r="F73" s="99">
        <f>INDEX(Input!$A$1:$BK$400,MATCH('2016-17 (visible)'!$A73,Input!$A$1:$A$400,0),MATCH('2016-17 (visible)'!F$1,Input!$A$1:$BK$1,0))</f>
        <v>0</v>
      </c>
      <c r="G73" s="99">
        <f>INDEX(Input!$A$1:$BK$400,MATCH('2016-17 (visible)'!$A73,Input!$A$1:$A$400,0),MATCH('2016-17 (visible)'!G$1,Input!$A$1:$BK$1,0))</f>
        <v>0</v>
      </c>
      <c r="H73" s="99">
        <f>INDEX(Input!$A$1:$BK$400,MATCH('2016-17 (visible)'!$A73,Input!$A$1:$A$400,0),MATCH('2016-17 (visible)'!H$1,Input!$A$1:$BK$1,0))</f>
        <v>0</v>
      </c>
      <c r="I73" s="99">
        <f>INDEX(Input!$A$1:$BK$400,MATCH('2016-17 (visible)'!$A73,Input!$A$1:$A$400,0),MATCH('2016-17 (visible)'!I$1,Input!$A$1:$BK$1,0))</f>
        <v>0</v>
      </c>
      <c r="J73" s="99">
        <f>INDEX(Input!$A$1:$BK$400,MATCH('2016-17 (visible)'!$A73,Input!$A$1:$A$400,0),MATCH('2016-17 (visible)'!J$1,Input!$A$1:$BK$1,0))</f>
        <v>0</v>
      </c>
      <c r="K73" s="99">
        <f>INDEX(Input!$A$1:$BK$400,MATCH('2016-17 (visible)'!$A73,Input!$A$1:$A$400,0),MATCH('2016-17 (visible)'!K$1,Input!$A$1:$BK$1,0))</f>
        <v>0</v>
      </c>
      <c r="L73" s="99">
        <f>INDEX(Input!$A$1:$BK$400,MATCH('2016-17 (visible)'!$A73,Input!$A$1:$A$400,0),MATCH('2016-17 (visible)'!L$1,Input!$A$1:$BK$1,0))</f>
        <v>0</v>
      </c>
      <c r="M73" s="99">
        <f>INDEX(Input!$A$1:$BK$400,MATCH('2016-17 (visible)'!$A73,Input!$A$1:$A$400,0),MATCH('2016-17 (visible)'!M$1,Input!$A$1:$BK$1,0))</f>
        <v>0</v>
      </c>
      <c r="N73" s="99">
        <f>INDEX(Input!$A$1:$BK$400,MATCH('2016-17 (visible)'!$A73,Input!$A$1:$A$400,0),MATCH('2016-17 (visible)'!N$1,Input!$A$1:$BK$1,0))</f>
        <v>0</v>
      </c>
      <c r="O73" s="100">
        <f>INDEX(Input!$A$1:$BK$400,MATCH('2016-17 (visible)'!$A73,Input!$A$1:$A$400,0),MATCH('2016-17 (visible)'!O$1,Input!$A$1:$BK$1,0))</f>
        <v>0</v>
      </c>
    </row>
    <row r="74" spans="1:15" ht="15" customHeight="1" x14ac:dyDescent="0.3">
      <c r="A74" s="61" t="s">
        <v>144</v>
      </c>
      <c r="B74" s="61"/>
      <c r="C74" s="61" t="str">
        <f>INDEX(Input!$B:$B,MATCH('2016-17 (visible)'!$A74,Input!$A$1:$A$400,0))</f>
        <v>Chorley</v>
      </c>
      <c r="D74" s="23">
        <f>INDEX(Input!$A$1:$BK$400,MATCH('2016-17 (visible)'!$A74,Input!$A$1:$A$400,0),MATCH('2016-17 (visible)'!D$1,Input!$A$1:$BK$1,0))</f>
        <v>14830706.810719706</v>
      </c>
      <c r="E74" s="99">
        <f>INDEX(Input!$A$1:$BK$400,MATCH('2016-17 (visible)'!$A74,Input!$A$1:$A$400,0),MATCH('2016-17 (visible)'!E$1,Input!$A$1:$BK$1,0))</f>
        <v>69901.240050645691</v>
      </c>
      <c r="F74" s="99">
        <f>INDEX(Input!$A$1:$BK$400,MATCH('2016-17 (visible)'!$A74,Input!$A$1:$A$400,0),MATCH('2016-17 (visible)'!F$1,Input!$A$1:$BK$1,0))</f>
        <v>0</v>
      </c>
      <c r="G74" s="99">
        <f>INDEX(Input!$A$1:$BK$400,MATCH('2016-17 (visible)'!$A74,Input!$A$1:$A$400,0),MATCH('2016-17 (visible)'!G$1,Input!$A$1:$BK$1,0))</f>
        <v>0</v>
      </c>
      <c r="H74" s="99">
        <f>INDEX(Input!$A$1:$BK$400,MATCH('2016-17 (visible)'!$A74,Input!$A$1:$A$400,0),MATCH('2016-17 (visible)'!H$1,Input!$A$1:$BK$1,0))</f>
        <v>0</v>
      </c>
      <c r="I74" s="99">
        <f>INDEX(Input!$A$1:$BK$400,MATCH('2016-17 (visible)'!$A74,Input!$A$1:$A$400,0),MATCH('2016-17 (visible)'!I$1,Input!$A$1:$BK$1,0))</f>
        <v>0</v>
      </c>
      <c r="J74" s="99">
        <f>INDEX(Input!$A$1:$BK$400,MATCH('2016-17 (visible)'!$A74,Input!$A$1:$A$400,0),MATCH('2016-17 (visible)'!J$1,Input!$A$1:$BK$1,0))</f>
        <v>0</v>
      </c>
      <c r="K74" s="99">
        <f>INDEX(Input!$A$1:$BK$400,MATCH('2016-17 (visible)'!$A74,Input!$A$1:$A$400,0),MATCH('2016-17 (visible)'!K$1,Input!$A$1:$BK$1,0))</f>
        <v>0</v>
      </c>
      <c r="L74" s="99">
        <f>INDEX(Input!$A$1:$BK$400,MATCH('2016-17 (visible)'!$A74,Input!$A$1:$A$400,0),MATCH('2016-17 (visible)'!L$1,Input!$A$1:$BK$1,0))</f>
        <v>0</v>
      </c>
      <c r="M74" s="99">
        <f>INDEX(Input!$A$1:$BK$400,MATCH('2016-17 (visible)'!$A74,Input!$A$1:$A$400,0),MATCH('2016-17 (visible)'!M$1,Input!$A$1:$BK$1,0))</f>
        <v>0</v>
      </c>
      <c r="N74" s="99">
        <f>INDEX(Input!$A$1:$BK$400,MATCH('2016-17 (visible)'!$A74,Input!$A$1:$A$400,0),MATCH('2016-17 (visible)'!N$1,Input!$A$1:$BK$1,0))</f>
        <v>0</v>
      </c>
      <c r="O74" s="100">
        <f>INDEX(Input!$A$1:$BK$400,MATCH('2016-17 (visible)'!$A74,Input!$A$1:$A$400,0),MATCH('2016-17 (visible)'!O$1,Input!$A$1:$BK$1,0))</f>
        <v>0</v>
      </c>
    </row>
    <row r="75" spans="1:15" ht="15" customHeight="1" x14ac:dyDescent="0.3">
      <c r="A75" s="61" t="s">
        <v>146</v>
      </c>
      <c r="B75" s="61"/>
      <c r="C75" s="61" t="str">
        <f>INDEX(Input!$B:$B,MATCH('2016-17 (visible)'!$A75,Input!$A$1:$A$400,0))</f>
        <v>Christchurch</v>
      </c>
      <c r="D75" s="23">
        <f>INDEX(Input!$A$1:$BK$400,MATCH('2016-17 (visible)'!$A75,Input!$A$1:$A$400,0),MATCH('2016-17 (visible)'!D$1,Input!$A$1:$BK$1,0))</f>
        <v>5842385.3498612624</v>
      </c>
      <c r="E75" s="99">
        <f>INDEX(Input!$A$1:$BK$400,MATCH('2016-17 (visible)'!$A75,Input!$A$1:$A$400,0),MATCH('2016-17 (visible)'!E$1,Input!$A$1:$BK$1,0))</f>
        <v>69901.240050645691</v>
      </c>
      <c r="F75" s="99">
        <f>INDEX(Input!$A$1:$BK$400,MATCH('2016-17 (visible)'!$A75,Input!$A$1:$A$400,0),MATCH('2016-17 (visible)'!F$1,Input!$A$1:$BK$1,0))</f>
        <v>0</v>
      </c>
      <c r="G75" s="99">
        <f>INDEX(Input!$A$1:$BK$400,MATCH('2016-17 (visible)'!$A75,Input!$A$1:$A$400,0),MATCH('2016-17 (visible)'!G$1,Input!$A$1:$BK$1,0))</f>
        <v>0</v>
      </c>
      <c r="H75" s="99">
        <f>INDEX(Input!$A$1:$BK$400,MATCH('2016-17 (visible)'!$A75,Input!$A$1:$A$400,0),MATCH('2016-17 (visible)'!H$1,Input!$A$1:$BK$1,0))</f>
        <v>0</v>
      </c>
      <c r="I75" s="99">
        <f>INDEX(Input!$A$1:$BK$400,MATCH('2016-17 (visible)'!$A75,Input!$A$1:$A$400,0),MATCH('2016-17 (visible)'!I$1,Input!$A$1:$BK$1,0))</f>
        <v>0</v>
      </c>
      <c r="J75" s="99">
        <f>INDEX(Input!$A$1:$BK$400,MATCH('2016-17 (visible)'!$A75,Input!$A$1:$A$400,0),MATCH('2016-17 (visible)'!J$1,Input!$A$1:$BK$1,0))</f>
        <v>0</v>
      </c>
      <c r="K75" s="99">
        <f>INDEX(Input!$A$1:$BK$400,MATCH('2016-17 (visible)'!$A75,Input!$A$1:$A$400,0),MATCH('2016-17 (visible)'!K$1,Input!$A$1:$BK$1,0))</f>
        <v>0</v>
      </c>
      <c r="L75" s="99">
        <f>INDEX(Input!$A$1:$BK$400,MATCH('2016-17 (visible)'!$A75,Input!$A$1:$A$400,0),MATCH('2016-17 (visible)'!L$1,Input!$A$1:$BK$1,0))</f>
        <v>0</v>
      </c>
      <c r="M75" s="99">
        <f>INDEX(Input!$A$1:$BK$400,MATCH('2016-17 (visible)'!$A75,Input!$A$1:$A$400,0),MATCH('2016-17 (visible)'!M$1,Input!$A$1:$BK$1,0))</f>
        <v>0</v>
      </c>
      <c r="N75" s="99">
        <f>INDEX(Input!$A$1:$BK$400,MATCH('2016-17 (visible)'!$A75,Input!$A$1:$A$400,0),MATCH('2016-17 (visible)'!N$1,Input!$A$1:$BK$1,0))</f>
        <v>0</v>
      </c>
      <c r="O75" s="100">
        <f>INDEX(Input!$A$1:$BK$400,MATCH('2016-17 (visible)'!$A75,Input!$A$1:$A$400,0),MATCH('2016-17 (visible)'!O$1,Input!$A$1:$BK$1,0))</f>
        <v>0</v>
      </c>
    </row>
    <row r="76" spans="1:15" ht="15" customHeight="1" x14ac:dyDescent="0.3">
      <c r="A76" s="61" t="s">
        <v>148</v>
      </c>
      <c r="B76" s="61"/>
      <c r="C76" s="61" t="str">
        <f>INDEX(Input!$B:$B,MATCH('2016-17 (visible)'!$A76,Input!$A$1:$A$400,0))</f>
        <v>City of London</v>
      </c>
      <c r="D76" s="23">
        <f>INDEX(Input!$A$1:$BK$400,MATCH('2016-17 (visible)'!$A76,Input!$A$1:$A$400,0),MATCH('2016-17 (visible)'!D$1,Input!$A$1:$BK$1,0))</f>
        <v>33577023.881015301</v>
      </c>
      <c r="E76" s="99">
        <f>INDEX(Input!$A$1:$BK$400,MATCH('2016-17 (visible)'!$A76,Input!$A$1:$A$400,0),MATCH('2016-17 (visible)'!E$1,Input!$A$1:$BK$1,0))</f>
        <v>393438.53012224589</v>
      </c>
      <c r="F76" s="99">
        <f>INDEX(Input!$A$1:$BK$400,MATCH('2016-17 (visible)'!$A76,Input!$A$1:$A$400,0),MATCH('2016-17 (visible)'!F$1,Input!$A$1:$BK$1,0))</f>
        <v>13322.703353832225</v>
      </c>
      <c r="G76" s="99">
        <f>INDEX(Input!$A$1:$BK$400,MATCH('2016-17 (visible)'!$A76,Input!$A$1:$A$400,0),MATCH('2016-17 (visible)'!G$1,Input!$A$1:$BK$1,0))</f>
        <v>57184.694181405248</v>
      </c>
      <c r="H76" s="99">
        <f>INDEX(Input!$A$1:$BK$400,MATCH('2016-17 (visible)'!$A76,Input!$A$1:$A$400,0),MATCH('2016-17 (visible)'!H$1,Input!$A$1:$BK$1,0))</f>
        <v>19249.548351203528</v>
      </c>
      <c r="I76" s="99">
        <f>INDEX(Input!$A$1:$BK$400,MATCH('2016-17 (visible)'!$A76,Input!$A$1:$A$400,0),MATCH('2016-17 (visible)'!I$1,Input!$A$1:$BK$1,0))</f>
        <v>37935.14583020172</v>
      </c>
      <c r="J76" s="99">
        <f>INDEX(Input!$A$1:$BK$400,MATCH('2016-17 (visible)'!$A76,Input!$A$1:$A$400,0),MATCH('2016-17 (visible)'!J$1,Input!$A$1:$BK$1,0))</f>
        <v>18868.438188955359</v>
      </c>
      <c r="K76" s="99">
        <f>INDEX(Input!$A$1:$BK$400,MATCH('2016-17 (visible)'!$A76,Input!$A$1:$A$400,0),MATCH('2016-17 (visible)'!K$1,Input!$A$1:$BK$1,0))</f>
        <v>619220.0456464747</v>
      </c>
      <c r="L76" s="99">
        <f>INDEX(Input!$A$1:$BK$400,MATCH('2016-17 (visible)'!$A76,Input!$A$1:$A$400,0),MATCH('2016-17 (visible)'!L$1,Input!$A$1:$BK$1,0))</f>
        <v>124921.20141062055</v>
      </c>
      <c r="M76" s="99">
        <f>INDEX(Input!$A$1:$BK$400,MATCH('2016-17 (visible)'!$A76,Input!$A$1:$A$400,0),MATCH('2016-17 (visible)'!M$1,Input!$A$1:$BK$1,0))</f>
        <v>114467.33839027538</v>
      </c>
      <c r="N76" s="99">
        <f>INDEX(Input!$A$1:$BK$400,MATCH('2016-17 (visible)'!$A76,Input!$A$1:$A$400,0),MATCH('2016-17 (visible)'!N$1,Input!$A$1:$BK$1,0))</f>
        <v>10453.863020345159</v>
      </c>
      <c r="O76" s="100">
        <f>INDEX(Input!$A$1:$BK$400,MATCH('2016-17 (visible)'!$A76,Input!$A$1:$A$400,0),MATCH('2016-17 (visible)'!O$1,Input!$A$1:$BK$1,0))</f>
        <v>9379.3103461637638</v>
      </c>
    </row>
    <row r="77" spans="1:15" ht="15" customHeight="1" x14ac:dyDescent="0.3">
      <c r="A77" s="61" t="s">
        <v>150</v>
      </c>
      <c r="B77" s="61"/>
      <c r="C77" s="61" t="str">
        <f>INDEX(Input!$B:$B,MATCH('2016-17 (visible)'!$A77,Input!$A$1:$A$400,0))</f>
        <v>Cleveland Fire</v>
      </c>
      <c r="D77" s="23">
        <f>INDEX(Input!$A$1:$BK$400,MATCH('2016-17 (visible)'!$A77,Input!$A$1:$A$400,0),MATCH('2016-17 (visible)'!D$1,Input!$A$1:$BK$1,0))</f>
        <v>26934425.791141722</v>
      </c>
      <c r="E77" s="99">
        <f>INDEX(Input!$A$1:$BK$400,MATCH('2016-17 (visible)'!$A77,Input!$A$1:$A$400,0),MATCH('2016-17 (visible)'!E$1,Input!$A$1:$BK$1,0))</f>
        <v>0</v>
      </c>
      <c r="F77" s="99">
        <f>INDEX(Input!$A$1:$BK$400,MATCH('2016-17 (visible)'!$A77,Input!$A$1:$A$400,0),MATCH('2016-17 (visible)'!F$1,Input!$A$1:$BK$1,0))</f>
        <v>0</v>
      </c>
      <c r="G77" s="99">
        <f>INDEX(Input!$A$1:$BK$400,MATCH('2016-17 (visible)'!$A77,Input!$A$1:$A$400,0),MATCH('2016-17 (visible)'!G$1,Input!$A$1:$BK$1,0))</f>
        <v>0</v>
      </c>
      <c r="H77" s="99">
        <f>INDEX(Input!$A$1:$BK$400,MATCH('2016-17 (visible)'!$A77,Input!$A$1:$A$400,0),MATCH('2016-17 (visible)'!H$1,Input!$A$1:$BK$1,0))</f>
        <v>0</v>
      </c>
      <c r="I77" s="99">
        <f>INDEX(Input!$A$1:$BK$400,MATCH('2016-17 (visible)'!$A77,Input!$A$1:$A$400,0),MATCH('2016-17 (visible)'!I$1,Input!$A$1:$BK$1,0))</f>
        <v>0</v>
      </c>
      <c r="J77" s="99">
        <f>INDEX(Input!$A$1:$BK$400,MATCH('2016-17 (visible)'!$A77,Input!$A$1:$A$400,0),MATCH('2016-17 (visible)'!J$1,Input!$A$1:$BK$1,0))</f>
        <v>0</v>
      </c>
      <c r="K77" s="99">
        <f>INDEX(Input!$A$1:$BK$400,MATCH('2016-17 (visible)'!$A77,Input!$A$1:$A$400,0),MATCH('2016-17 (visible)'!K$1,Input!$A$1:$BK$1,0))</f>
        <v>0</v>
      </c>
      <c r="L77" s="99">
        <f>INDEX(Input!$A$1:$BK$400,MATCH('2016-17 (visible)'!$A77,Input!$A$1:$A$400,0),MATCH('2016-17 (visible)'!L$1,Input!$A$1:$BK$1,0))</f>
        <v>0</v>
      </c>
      <c r="M77" s="99">
        <f>INDEX(Input!$A$1:$BK$400,MATCH('2016-17 (visible)'!$A77,Input!$A$1:$A$400,0),MATCH('2016-17 (visible)'!M$1,Input!$A$1:$BK$1,0))</f>
        <v>0</v>
      </c>
      <c r="N77" s="99">
        <f>INDEX(Input!$A$1:$BK$400,MATCH('2016-17 (visible)'!$A77,Input!$A$1:$A$400,0),MATCH('2016-17 (visible)'!N$1,Input!$A$1:$BK$1,0))</f>
        <v>0</v>
      </c>
      <c r="O77" s="100">
        <f>INDEX(Input!$A$1:$BK$400,MATCH('2016-17 (visible)'!$A77,Input!$A$1:$A$400,0),MATCH('2016-17 (visible)'!O$1,Input!$A$1:$BK$1,0))</f>
        <v>0</v>
      </c>
    </row>
    <row r="78" spans="1:15" ht="15" customHeight="1" x14ac:dyDescent="0.3">
      <c r="A78" s="61" t="s">
        <v>152</v>
      </c>
      <c r="B78" s="61"/>
      <c r="C78" s="61" t="str">
        <f>INDEX(Input!$B:$B,MATCH('2016-17 (visible)'!$A78,Input!$A$1:$A$400,0))</f>
        <v>Colchester</v>
      </c>
      <c r="D78" s="23">
        <f>INDEX(Input!$A$1:$BK$400,MATCH('2016-17 (visible)'!$A78,Input!$A$1:$A$400,0),MATCH('2016-17 (visible)'!D$1,Input!$A$1:$BK$1,0))</f>
        <v>22407071.462773062</v>
      </c>
      <c r="E78" s="99">
        <f>INDEX(Input!$A$1:$BK$400,MATCH('2016-17 (visible)'!$A78,Input!$A$1:$A$400,0),MATCH('2016-17 (visible)'!E$1,Input!$A$1:$BK$1,0))</f>
        <v>193135.0400514623</v>
      </c>
      <c r="F78" s="99">
        <f>INDEX(Input!$A$1:$BK$400,MATCH('2016-17 (visible)'!$A78,Input!$A$1:$A$400,0),MATCH('2016-17 (visible)'!F$1,Input!$A$1:$BK$1,0))</f>
        <v>0</v>
      </c>
      <c r="G78" s="99">
        <f>INDEX(Input!$A$1:$BK$400,MATCH('2016-17 (visible)'!$A78,Input!$A$1:$A$400,0),MATCH('2016-17 (visible)'!G$1,Input!$A$1:$BK$1,0))</f>
        <v>0</v>
      </c>
      <c r="H78" s="99">
        <f>INDEX(Input!$A$1:$BK$400,MATCH('2016-17 (visible)'!$A78,Input!$A$1:$A$400,0),MATCH('2016-17 (visible)'!H$1,Input!$A$1:$BK$1,0))</f>
        <v>0</v>
      </c>
      <c r="I78" s="99">
        <f>INDEX(Input!$A$1:$BK$400,MATCH('2016-17 (visible)'!$A78,Input!$A$1:$A$400,0),MATCH('2016-17 (visible)'!I$1,Input!$A$1:$BK$1,0))</f>
        <v>0</v>
      </c>
      <c r="J78" s="99">
        <f>INDEX(Input!$A$1:$BK$400,MATCH('2016-17 (visible)'!$A78,Input!$A$1:$A$400,0),MATCH('2016-17 (visible)'!J$1,Input!$A$1:$BK$1,0))</f>
        <v>0</v>
      </c>
      <c r="K78" s="99">
        <f>INDEX(Input!$A$1:$BK$400,MATCH('2016-17 (visible)'!$A78,Input!$A$1:$A$400,0),MATCH('2016-17 (visible)'!K$1,Input!$A$1:$BK$1,0))</f>
        <v>0</v>
      </c>
      <c r="L78" s="99">
        <f>INDEX(Input!$A$1:$BK$400,MATCH('2016-17 (visible)'!$A78,Input!$A$1:$A$400,0),MATCH('2016-17 (visible)'!L$1,Input!$A$1:$BK$1,0))</f>
        <v>0</v>
      </c>
      <c r="M78" s="99">
        <f>INDEX(Input!$A$1:$BK$400,MATCH('2016-17 (visible)'!$A78,Input!$A$1:$A$400,0),MATCH('2016-17 (visible)'!M$1,Input!$A$1:$BK$1,0))</f>
        <v>0</v>
      </c>
      <c r="N78" s="99">
        <f>INDEX(Input!$A$1:$BK$400,MATCH('2016-17 (visible)'!$A78,Input!$A$1:$A$400,0),MATCH('2016-17 (visible)'!N$1,Input!$A$1:$BK$1,0))</f>
        <v>0</v>
      </c>
      <c r="O78" s="100">
        <f>INDEX(Input!$A$1:$BK$400,MATCH('2016-17 (visible)'!$A78,Input!$A$1:$A$400,0),MATCH('2016-17 (visible)'!O$1,Input!$A$1:$BK$1,0))</f>
        <v>0</v>
      </c>
    </row>
    <row r="79" spans="1:15" ht="15" customHeight="1" x14ac:dyDescent="0.3">
      <c r="A79" s="61" t="s">
        <v>154</v>
      </c>
      <c r="B79" s="61"/>
      <c r="C79" s="61" t="str">
        <f>INDEX(Input!$B:$B,MATCH('2016-17 (visible)'!$A79,Input!$A$1:$A$400,0))</f>
        <v>Copeland</v>
      </c>
      <c r="D79" s="23">
        <f>INDEX(Input!$A$1:$BK$400,MATCH('2016-17 (visible)'!$A79,Input!$A$1:$A$400,0),MATCH('2016-17 (visible)'!D$1,Input!$A$1:$BK$1,0))</f>
        <v>8164039.9354727613</v>
      </c>
      <c r="E79" s="99">
        <f>INDEX(Input!$A$1:$BK$400,MATCH('2016-17 (visible)'!$A79,Input!$A$1:$A$400,0),MATCH('2016-17 (visible)'!E$1,Input!$A$1:$BK$1,0))</f>
        <v>49361.781585301163</v>
      </c>
      <c r="F79" s="99">
        <f>INDEX(Input!$A$1:$BK$400,MATCH('2016-17 (visible)'!$A79,Input!$A$1:$A$400,0),MATCH('2016-17 (visible)'!F$1,Input!$A$1:$BK$1,0))</f>
        <v>0</v>
      </c>
      <c r="G79" s="99">
        <f>INDEX(Input!$A$1:$BK$400,MATCH('2016-17 (visible)'!$A79,Input!$A$1:$A$400,0),MATCH('2016-17 (visible)'!G$1,Input!$A$1:$BK$1,0))</f>
        <v>0</v>
      </c>
      <c r="H79" s="99">
        <f>INDEX(Input!$A$1:$BK$400,MATCH('2016-17 (visible)'!$A79,Input!$A$1:$A$400,0),MATCH('2016-17 (visible)'!H$1,Input!$A$1:$BK$1,0))</f>
        <v>0</v>
      </c>
      <c r="I79" s="99">
        <f>INDEX(Input!$A$1:$BK$400,MATCH('2016-17 (visible)'!$A79,Input!$A$1:$A$400,0),MATCH('2016-17 (visible)'!I$1,Input!$A$1:$BK$1,0))</f>
        <v>0</v>
      </c>
      <c r="J79" s="99">
        <f>INDEX(Input!$A$1:$BK$400,MATCH('2016-17 (visible)'!$A79,Input!$A$1:$A$400,0),MATCH('2016-17 (visible)'!J$1,Input!$A$1:$BK$1,0))</f>
        <v>0</v>
      </c>
      <c r="K79" s="99">
        <f>INDEX(Input!$A$1:$BK$400,MATCH('2016-17 (visible)'!$A79,Input!$A$1:$A$400,0),MATCH('2016-17 (visible)'!K$1,Input!$A$1:$BK$1,0))</f>
        <v>0</v>
      </c>
      <c r="L79" s="99">
        <f>INDEX(Input!$A$1:$BK$400,MATCH('2016-17 (visible)'!$A79,Input!$A$1:$A$400,0),MATCH('2016-17 (visible)'!L$1,Input!$A$1:$BK$1,0))</f>
        <v>0</v>
      </c>
      <c r="M79" s="99">
        <f>INDEX(Input!$A$1:$BK$400,MATCH('2016-17 (visible)'!$A79,Input!$A$1:$A$400,0),MATCH('2016-17 (visible)'!M$1,Input!$A$1:$BK$1,0))</f>
        <v>0</v>
      </c>
      <c r="N79" s="99">
        <f>INDEX(Input!$A$1:$BK$400,MATCH('2016-17 (visible)'!$A79,Input!$A$1:$A$400,0),MATCH('2016-17 (visible)'!N$1,Input!$A$1:$BK$1,0))</f>
        <v>0</v>
      </c>
      <c r="O79" s="100">
        <f>INDEX(Input!$A$1:$BK$400,MATCH('2016-17 (visible)'!$A79,Input!$A$1:$A$400,0),MATCH('2016-17 (visible)'!O$1,Input!$A$1:$BK$1,0))</f>
        <v>0</v>
      </c>
    </row>
    <row r="80" spans="1:15" ht="15" customHeight="1" x14ac:dyDescent="0.3">
      <c r="A80" s="61" t="s">
        <v>156</v>
      </c>
      <c r="B80" s="61"/>
      <c r="C80" s="61" t="str">
        <f>INDEX(Input!$B:$B,MATCH('2016-17 (visible)'!$A80,Input!$A$1:$A$400,0))</f>
        <v>Corby</v>
      </c>
      <c r="D80" s="23">
        <f>INDEX(Input!$A$1:$BK$400,MATCH('2016-17 (visible)'!$A80,Input!$A$1:$A$400,0),MATCH('2016-17 (visible)'!D$1,Input!$A$1:$BK$1,0))</f>
        <v>9357478.7187633868</v>
      </c>
      <c r="E80" s="99">
        <f>INDEX(Input!$A$1:$BK$400,MATCH('2016-17 (visible)'!$A80,Input!$A$1:$A$400,0),MATCH('2016-17 (visible)'!E$1,Input!$A$1:$BK$1,0))</f>
        <v>69901.240050645691</v>
      </c>
      <c r="F80" s="99">
        <f>INDEX(Input!$A$1:$BK$400,MATCH('2016-17 (visible)'!$A80,Input!$A$1:$A$400,0),MATCH('2016-17 (visible)'!F$1,Input!$A$1:$BK$1,0))</f>
        <v>0</v>
      </c>
      <c r="G80" s="99">
        <f>INDEX(Input!$A$1:$BK$400,MATCH('2016-17 (visible)'!$A80,Input!$A$1:$A$400,0),MATCH('2016-17 (visible)'!G$1,Input!$A$1:$BK$1,0))</f>
        <v>0</v>
      </c>
      <c r="H80" s="99">
        <f>INDEX(Input!$A$1:$BK$400,MATCH('2016-17 (visible)'!$A80,Input!$A$1:$A$400,0),MATCH('2016-17 (visible)'!H$1,Input!$A$1:$BK$1,0))</f>
        <v>0</v>
      </c>
      <c r="I80" s="99">
        <f>INDEX(Input!$A$1:$BK$400,MATCH('2016-17 (visible)'!$A80,Input!$A$1:$A$400,0),MATCH('2016-17 (visible)'!I$1,Input!$A$1:$BK$1,0))</f>
        <v>0</v>
      </c>
      <c r="J80" s="99">
        <f>INDEX(Input!$A$1:$BK$400,MATCH('2016-17 (visible)'!$A80,Input!$A$1:$A$400,0),MATCH('2016-17 (visible)'!J$1,Input!$A$1:$BK$1,0))</f>
        <v>0</v>
      </c>
      <c r="K80" s="99">
        <f>INDEX(Input!$A$1:$BK$400,MATCH('2016-17 (visible)'!$A80,Input!$A$1:$A$400,0),MATCH('2016-17 (visible)'!K$1,Input!$A$1:$BK$1,0))</f>
        <v>0</v>
      </c>
      <c r="L80" s="99">
        <f>INDEX(Input!$A$1:$BK$400,MATCH('2016-17 (visible)'!$A80,Input!$A$1:$A$400,0),MATCH('2016-17 (visible)'!L$1,Input!$A$1:$BK$1,0))</f>
        <v>0</v>
      </c>
      <c r="M80" s="99">
        <f>INDEX(Input!$A$1:$BK$400,MATCH('2016-17 (visible)'!$A80,Input!$A$1:$A$400,0),MATCH('2016-17 (visible)'!M$1,Input!$A$1:$BK$1,0))</f>
        <v>0</v>
      </c>
      <c r="N80" s="99">
        <f>INDEX(Input!$A$1:$BK$400,MATCH('2016-17 (visible)'!$A80,Input!$A$1:$A$400,0),MATCH('2016-17 (visible)'!N$1,Input!$A$1:$BK$1,0))</f>
        <v>0</v>
      </c>
      <c r="O80" s="100">
        <f>INDEX(Input!$A$1:$BK$400,MATCH('2016-17 (visible)'!$A80,Input!$A$1:$A$400,0),MATCH('2016-17 (visible)'!O$1,Input!$A$1:$BK$1,0))</f>
        <v>0</v>
      </c>
    </row>
    <row r="81" spans="1:15" ht="15" customHeight="1" x14ac:dyDescent="0.3">
      <c r="A81" s="61" t="s">
        <v>158</v>
      </c>
      <c r="B81" s="61"/>
      <c r="C81" s="61" t="str">
        <f>INDEX(Input!$B:$B,MATCH('2016-17 (visible)'!$A81,Input!$A$1:$A$400,0))</f>
        <v>Cornwall</v>
      </c>
      <c r="D81" s="23">
        <f>INDEX(Input!$A$1:$BK$400,MATCH('2016-17 (visible)'!$A81,Input!$A$1:$A$400,0),MATCH('2016-17 (visible)'!D$1,Input!$A$1:$BK$1,0))</f>
        <v>438711072.95103425</v>
      </c>
      <c r="E81" s="99">
        <f>INDEX(Input!$A$1:$BK$400,MATCH('2016-17 (visible)'!$A81,Input!$A$1:$A$400,0),MATCH('2016-17 (visible)'!E$1,Input!$A$1:$BK$1,0))</f>
        <v>738884.44474357343</v>
      </c>
      <c r="F81" s="99">
        <f>INDEX(Input!$A$1:$BK$400,MATCH('2016-17 (visible)'!$A81,Input!$A$1:$A$400,0),MATCH('2016-17 (visible)'!F$1,Input!$A$1:$BK$1,0))</f>
        <v>2362195.5098423581</v>
      </c>
      <c r="G81" s="99">
        <f>INDEX(Input!$A$1:$BK$400,MATCH('2016-17 (visible)'!$A81,Input!$A$1:$A$400,0),MATCH('2016-17 (visible)'!G$1,Input!$A$1:$BK$1,0))</f>
        <v>3705960.8096294049</v>
      </c>
      <c r="H81" s="99">
        <f>INDEX(Input!$A$1:$BK$400,MATCH('2016-17 (visible)'!$A81,Input!$A$1:$A$400,0),MATCH('2016-17 (visible)'!H$1,Input!$A$1:$BK$1,0))</f>
        <v>1534104.8681072071</v>
      </c>
      <c r="I81" s="99">
        <f>INDEX(Input!$A$1:$BK$400,MATCH('2016-17 (visible)'!$A81,Input!$A$1:$A$400,0),MATCH('2016-17 (visible)'!I$1,Input!$A$1:$BK$1,0))</f>
        <v>2171855.9415221978</v>
      </c>
      <c r="J81" s="99">
        <f>INDEX(Input!$A$1:$BK$400,MATCH('2016-17 (visible)'!$A81,Input!$A$1:$A$400,0),MATCH('2016-17 (visible)'!J$1,Input!$A$1:$BK$1,0))</f>
        <v>885347.62748638284</v>
      </c>
      <c r="K81" s="99">
        <f>INDEX(Input!$A$1:$BK$400,MATCH('2016-17 (visible)'!$A81,Input!$A$1:$A$400,0),MATCH('2016-17 (visible)'!K$1,Input!$A$1:$BK$1,0))</f>
        <v>12222839.594255794</v>
      </c>
      <c r="L81" s="99">
        <f>INDEX(Input!$A$1:$BK$400,MATCH('2016-17 (visible)'!$A81,Input!$A$1:$A$400,0),MATCH('2016-17 (visible)'!L$1,Input!$A$1:$BK$1,0))</f>
        <v>264715.3239820493</v>
      </c>
      <c r="M81" s="99">
        <f>INDEX(Input!$A$1:$BK$400,MATCH('2016-17 (visible)'!$A81,Input!$A$1:$A$400,0),MATCH('2016-17 (visible)'!M$1,Input!$A$1:$BK$1,0))</f>
        <v>155891.70735200404</v>
      </c>
      <c r="N81" s="99">
        <f>INDEX(Input!$A$1:$BK$400,MATCH('2016-17 (visible)'!$A81,Input!$A$1:$A$400,0),MATCH('2016-17 (visible)'!N$1,Input!$A$1:$BK$1,0))</f>
        <v>108823.61663004526</v>
      </c>
      <c r="O81" s="100">
        <f>INDEX(Input!$A$1:$BK$400,MATCH('2016-17 (visible)'!$A81,Input!$A$1:$A$400,0),MATCH('2016-17 (visible)'!O$1,Input!$A$1:$BK$1,0))</f>
        <v>18758.620688263945</v>
      </c>
    </row>
    <row r="82" spans="1:15" ht="15" customHeight="1" x14ac:dyDescent="0.3">
      <c r="A82" s="61" t="s">
        <v>160</v>
      </c>
      <c r="B82" s="61"/>
      <c r="C82" s="61" t="str">
        <f>INDEX(Input!$B:$B,MATCH('2016-17 (visible)'!$A82,Input!$A$1:$A$400,0))</f>
        <v>Cotswold</v>
      </c>
      <c r="D82" s="23">
        <f>INDEX(Input!$A$1:$BK$400,MATCH('2016-17 (visible)'!$A82,Input!$A$1:$A$400,0),MATCH('2016-17 (visible)'!D$1,Input!$A$1:$BK$1,0))</f>
        <v>11352562.043239186</v>
      </c>
      <c r="E82" s="99">
        <f>INDEX(Input!$A$1:$BK$400,MATCH('2016-17 (visible)'!$A82,Input!$A$1:$A$400,0),MATCH('2016-17 (visible)'!E$1,Input!$A$1:$BK$1,0))</f>
        <v>49361.781585301163</v>
      </c>
      <c r="F82" s="99">
        <f>INDEX(Input!$A$1:$BK$400,MATCH('2016-17 (visible)'!$A82,Input!$A$1:$A$400,0),MATCH('2016-17 (visible)'!F$1,Input!$A$1:$BK$1,0))</f>
        <v>0</v>
      </c>
      <c r="G82" s="99">
        <f>INDEX(Input!$A$1:$BK$400,MATCH('2016-17 (visible)'!$A82,Input!$A$1:$A$400,0),MATCH('2016-17 (visible)'!G$1,Input!$A$1:$BK$1,0))</f>
        <v>0</v>
      </c>
      <c r="H82" s="99">
        <f>INDEX(Input!$A$1:$BK$400,MATCH('2016-17 (visible)'!$A82,Input!$A$1:$A$400,0),MATCH('2016-17 (visible)'!H$1,Input!$A$1:$BK$1,0))</f>
        <v>0</v>
      </c>
      <c r="I82" s="99">
        <f>INDEX(Input!$A$1:$BK$400,MATCH('2016-17 (visible)'!$A82,Input!$A$1:$A$400,0),MATCH('2016-17 (visible)'!I$1,Input!$A$1:$BK$1,0))</f>
        <v>0</v>
      </c>
      <c r="J82" s="99">
        <f>INDEX(Input!$A$1:$BK$400,MATCH('2016-17 (visible)'!$A82,Input!$A$1:$A$400,0),MATCH('2016-17 (visible)'!J$1,Input!$A$1:$BK$1,0))</f>
        <v>0</v>
      </c>
      <c r="K82" s="99">
        <f>INDEX(Input!$A$1:$BK$400,MATCH('2016-17 (visible)'!$A82,Input!$A$1:$A$400,0),MATCH('2016-17 (visible)'!K$1,Input!$A$1:$BK$1,0))</f>
        <v>0</v>
      </c>
      <c r="L82" s="99">
        <f>INDEX(Input!$A$1:$BK$400,MATCH('2016-17 (visible)'!$A82,Input!$A$1:$A$400,0),MATCH('2016-17 (visible)'!L$1,Input!$A$1:$BK$1,0))</f>
        <v>0</v>
      </c>
      <c r="M82" s="99">
        <f>INDEX(Input!$A$1:$BK$400,MATCH('2016-17 (visible)'!$A82,Input!$A$1:$A$400,0),MATCH('2016-17 (visible)'!M$1,Input!$A$1:$BK$1,0))</f>
        <v>0</v>
      </c>
      <c r="N82" s="99">
        <f>INDEX(Input!$A$1:$BK$400,MATCH('2016-17 (visible)'!$A82,Input!$A$1:$A$400,0),MATCH('2016-17 (visible)'!N$1,Input!$A$1:$BK$1,0))</f>
        <v>0</v>
      </c>
      <c r="O82" s="100">
        <f>INDEX(Input!$A$1:$BK$400,MATCH('2016-17 (visible)'!$A82,Input!$A$1:$A$400,0),MATCH('2016-17 (visible)'!O$1,Input!$A$1:$BK$1,0))</f>
        <v>0</v>
      </c>
    </row>
    <row r="83" spans="1:15" ht="15" customHeight="1" x14ac:dyDescent="0.3">
      <c r="A83" s="61" t="s">
        <v>162</v>
      </c>
      <c r="B83" s="61"/>
      <c r="C83" s="61" t="str">
        <f>INDEX(Input!$B:$B,MATCH('2016-17 (visible)'!$A83,Input!$A$1:$A$400,0))</f>
        <v>Coventry</v>
      </c>
      <c r="D83" s="23">
        <f>INDEX(Input!$A$1:$BK$400,MATCH('2016-17 (visible)'!$A83,Input!$A$1:$A$400,0),MATCH('2016-17 (visible)'!D$1,Input!$A$1:$BK$1,0))</f>
        <v>243095270.98494491</v>
      </c>
      <c r="E83" s="99">
        <f>INDEX(Input!$A$1:$BK$400,MATCH('2016-17 (visible)'!$A83,Input!$A$1:$A$400,0),MATCH('2016-17 (visible)'!E$1,Input!$A$1:$BK$1,0))</f>
        <v>106088.7324542812</v>
      </c>
      <c r="F83" s="99">
        <f>INDEX(Input!$A$1:$BK$400,MATCH('2016-17 (visible)'!$A83,Input!$A$1:$A$400,0),MATCH('2016-17 (visible)'!F$1,Input!$A$1:$BK$1,0))</f>
        <v>1508538.1320172688</v>
      </c>
      <c r="G83" s="99">
        <f>INDEX(Input!$A$1:$BK$400,MATCH('2016-17 (visible)'!$A83,Input!$A$1:$A$400,0),MATCH('2016-17 (visible)'!G$1,Input!$A$1:$BK$1,0))</f>
        <v>1991396.4875419189</v>
      </c>
      <c r="H83" s="99">
        <f>INDEX(Input!$A$1:$BK$400,MATCH('2016-17 (visible)'!$A83,Input!$A$1:$A$400,0),MATCH('2016-17 (visible)'!H$1,Input!$A$1:$BK$1,0))</f>
        <v>785446.40176124102</v>
      </c>
      <c r="I83" s="99">
        <f>INDEX(Input!$A$1:$BK$400,MATCH('2016-17 (visible)'!$A83,Input!$A$1:$A$400,0),MATCH('2016-17 (visible)'!I$1,Input!$A$1:$BK$1,0))</f>
        <v>1205950.0857806779</v>
      </c>
      <c r="J83" s="99">
        <f>INDEX(Input!$A$1:$BK$400,MATCH('2016-17 (visible)'!$A83,Input!$A$1:$A$400,0),MATCH('2016-17 (visible)'!J$1,Input!$A$1:$BK$1,0))</f>
        <v>1074897.1265139694</v>
      </c>
      <c r="K83" s="99">
        <f>INDEX(Input!$A$1:$BK$400,MATCH('2016-17 (visible)'!$A83,Input!$A$1:$A$400,0),MATCH('2016-17 (visible)'!K$1,Input!$A$1:$BK$1,0))</f>
        <v>8560169.1795620322</v>
      </c>
      <c r="L83" s="99">
        <f>INDEX(Input!$A$1:$BK$400,MATCH('2016-17 (visible)'!$A83,Input!$A$1:$A$400,0),MATCH('2016-17 (visible)'!L$1,Input!$A$1:$BK$1,0))</f>
        <v>169059.78286966938</v>
      </c>
      <c r="M83" s="99">
        <f>INDEX(Input!$A$1:$BK$400,MATCH('2016-17 (visible)'!$A83,Input!$A$1:$A$400,0),MATCH('2016-17 (visible)'!M$1,Input!$A$1:$BK$1,0))</f>
        <v>127474.99047973688</v>
      </c>
      <c r="N83" s="99">
        <f>INDEX(Input!$A$1:$BK$400,MATCH('2016-17 (visible)'!$A83,Input!$A$1:$A$400,0),MATCH('2016-17 (visible)'!N$1,Input!$A$1:$BK$1,0))</f>
        <v>41584.792389932511</v>
      </c>
      <c r="O83" s="100">
        <f>INDEX(Input!$A$1:$BK$400,MATCH('2016-17 (visible)'!$A83,Input!$A$1:$A$400,0),MATCH('2016-17 (visible)'!O$1,Input!$A$1:$BK$1,0))</f>
        <v>9379.3103461637638</v>
      </c>
    </row>
    <row r="84" spans="1:15" ht="15" customHeight="1" x14ac:dyDescent="0.3">
      <c r="A84" s="61" t="s">
        <v>164</v>
      </c>
      <c r="B84" s="61"/>
      <c r="C84" s="61" t="str">
        <f>INDEX(Input!$B:$B,MATCH('2016-17 (visible)'!$A84,Input!$A$1:$A$400,0))</f>
        <v>Craven</v>
      </c>
      <c r="D84" s="23">
        <f>INDEX(Input!$A$1:$BK$400,MATCH('2016-17 (visible)'!$A84,Input!$A$1:$A$400,0),MATCH('2016-17 (visible)'!D$1,Input!$A$1:$BK$1,0))</f>
        <v>6896679.4850641005</v>
      </c>
      <c r="E84" s="99">
        <f>INDEX(Input!$A$1:$BK$400,MATCH('2016-17 (visible)'!$A84,Input!$A$1:$A$400,0),MATCH('2016-17 (visible)'!E$1,Input!$A$1:$BK$1,0))</f>
        <v>83593.884494615486</v>
      </c>
      <c r="F84" s="99">
        <f>INDEX(Input!$A$1:$BK$400,MATCH('2016-17 (visible)'!$A84,Input!$A$1:$A$400,0),MATCH('2016-17 (visible)'!F$1,Input!$A$1:$BK$1,0))</f>
        <v>0</v>
      </c>
      <c r="G84" s="99">
        <f>INDEX(Input!$A$1:$BK$400,MATCH('2016-17 (visible)'!$A84,Input!$A$1:$A$400,0),MATCH('2016-17 (visible)'!G$1,Input!$A$1:$BK$1,0))</f>
        <v>0</v>
      </c>
      <c r="H84" s="99">
        <f>INDEX(Input!$A$1:$BK$400,MATCH('2016-17 (visible)'!$A84,Input!$A$1:$A$400,0),MATCH('2016-17 (visible)'!H$1,Input!$A$1:$BK$1,0))</f>
        <v>0</v>
      </c>
      <c r="I84" s="99">
        <f>INDEX(Input!$A$1:$BK$400,MATCH('2016-17 (visible)'!$A84,Input!$A$1:$A$400,0),MATCH('2016-17 (visible)'!I$1,Input!$A$1:$BK$1,0))</f>
        <v>0</v>
      </c>
      <c r="J84" s="99">
        <f>INDEX(Input!$A$1:$BK$400,MATCH('2016-17 (visible)'!$A84,Input!$A$1:$A$400,0),MATCH('2016-17 (visible)'!J$1,Input!$A$1:$BK$1,0))</f>
        <v>0</v>
      </c>
      <c r="K84" s="99">
        <f>INDEX(Input!$A$1:$BK$400,MATCH('2016-17 (visible)'!$A84,Input!$A$1:$A$400,0),MATCH('2016-17 (visible)'!K$1,Input!$A$1:$BK$1,0))</f>
        <v>0</v>
      </c>
      <c r="L84" s="99">
        <f>INDEX(Input!$A$1:$BK$400,MATCH('2016-17 (visible)'!$A84,Input!$A$1:$A$400,0),MATCH('2016-17 (visible)'!L$1,Input!$A$1:$BK$1,0))</f>
        <v>0</v>
      </c>
      <c r="M84" s="99">
        <f>INDEX(Input!$A$1:$BK$400,MATCH('2016-17 (visible)'!$A84,Input!$A$1:$A$400,0),MATCH('2016-17 (visible)'!M$1,Input!$A$1:$BK$1,0))</f>
        <v>0</v>
      </c>
      <c r="N84" s="99">
        <f>INDEX(Input!$A$1:$BK$400,MATCH('2016-17 (visible)'!$A84,Input!$A$1:$A$400,0),MATCH('2016-17 (visible)'!N$1,Input!$A$1:$BK$1,0))</f>
        <v>0</v>
      </c>
      <c r="O84" s="100">
        <f>INDEX(Input!$A$1:$BK$400,MATCH('2016-17 (visible)'!$A84,Input!$A$1:$A$400,0),MATCH('2016-17 (visible)'!O$1,Input!$A$1:$BK$1,0))</f>
        <v>0</v>
      </c>
    </row>
    <row r="85" spans="1:15" ht="15" customHeight="1" x14ac:dyDescent="0.3">
      <c r="A85" s="61" t="s">
        <v>166</v>
      </c>
      <c r="B85" s="61"/>
      <c r="C85" s="61" t="str">
        <f>INDEX(Input!$B:$B,MATCH('2016-17 (visible)'!$A85,Input!$A$1:$A$400,0))</f>
        <v>Crawley</v>
      </c>
      <c r="D85" s="23">
        <f>INDEX(Input!$A$1:$BK$400,MATCH('2016-17 (visible)'!$A85,Input!$A$1:$A$400,0),MATCH('2016-17 (visible)'!D$1,Input!$A$1:$BK$1,0))</f>
        <v>13361774.365730831</v>
      </c>
      <c r="E85" s="99">
        <f>INDEX(Input!$A$1:$BK$400,MATCH('2016-17 (visible)'!$A85,Input!$A$1:$A$400,0),MATCH('2016-17 (visible)'!E$1,Input!$A$1:$BK$1,0))</f>
        <v>139733.62835786125</v>
      </c>
      <c r="F85" s="99">
        <f>INDEX(Input!$A$1:$BK$400,MATCH('2016-17 (visible)'!$A85,Input!$A$1:$A$400,0),MATCH('2016-17 (visible)'!F$1,Input!$A$1:$BK$1,0))</f>
        <v>0</v>
      </c>
      <c r="G85" s="99">
        <f>INDEX(Input!$A$1:$BK$400,MATCH('2016-17 (visible)'!$A85,Input!$A$1:$A$400,0),MATCH('2016-17 (visible)'!G$1,Input!$A$1:$BK$1,0))</f>
        <v>0</v>
      </c>
      <c r="H85" s="99">
        <f>INDEX(Input!$A$1:$BK$400,MATCH('2016-17 (visible)'!$A85,Input!$A$1:$A$400,0),MATCH('2016-17 (visible)'!H$1,Input!$A$1:$BK$1,0))</f>
        <v>0</v>
      </c>
      <c r="I85" s="99">
        <f>INDEX(Input!$A$1:$BK$400,MATCH('2016-17 (visible)'!$A85,Input!$A$1:$A$400,0),MATCH('2016-17 (visible)'!I$1,Input!$A$1:$BK$1,0))</f>
        <v>0</v>
      </c>
      <c r="J85" s="99">
        <f>INDEX(Input!$A$1:$BK$400,MATCH('2016-17 (visible)'!$A85,Input!$A$1:$A$400,0),MATCH('2016-17 (visible)'!J$1,Input!$A$1:$BK$1,0))</f>
        <v>0</v>
      </c>
      <c r="K85" s="99">
        <f>INDEX(Input!$A$1:$BK$400,MATCH('2016-17 (visible)'!$A85,Input!$A$1:$A$400,0),MATCH('2016-17 (visible)'!K$1,Input!$A$1:$BK$1,0))</f>
        <v>0</v>
      </c>
      <c r="L85" s="99">
        <f>INDEX(Input!$A$1:$BK$400,MATCH('2016-17 (visible)'!$A85,Input!$A$1:$A$400,0),MATCH('2016-17 (visible)'!L$1,Input!$A$1:$BK$1,0))</f>
        <v>0</v>
      </c>
      <c r="M85" s="99">
        <f>INDEX(Input!$A$1:$BK$400,MATCH('2016-17 (visible)'!$A85,Input!$A$1:$A$400,0),MATCH('2016-17 (visible)'!M$1,Input!$A$1:$BK$1,0))</f>
        <v>0</v>
      </c>
      <c r="N85" s="99">
        <f>INDEX(Input!$A$1:$BK$400,MATCH('2016-17 (visible)'!$A85,Input!$A$1:$A$400,0),MATCH('2016-17 (visible)'!N$1,Input!$A$1:$BK$1,0))</f>
        <v>0</v>
      </c>
      <c r="O85" s="100">
        <f>INDEX(Input!$A$1:$BK$400,MATCH('2016-17 (visible)'!$A85,Input!$A$1:$A$400,0),MATCH('2016-17 (visible)'!O$1,Input!$A$1:$BK$1,0))</f>
        <v>0</v>
      </c>
    </row>
    <row r="86" spans="1:15" ht="15" customHeight="1" x14ac:dyDescent="0.3">
      <c r="A86" s="61" t="s">
        <v>168</v>
      </c>
      <c r="B86" s="61"/>
      <c r="C86" s="61" t="str">
        <f>INDEX(Input!$B:$B,MATCH('2016-17 (visible)'!$A86,Input!$A$1:$A$400,0))</f>
        <v>Croydon</v>
      </c>
      <c r="D86" s="23">
        <f>INDEX(Input!$A$1:$BK$400,MATCH('2016-17 (visible)'!$A86,Input!$A$1:$A$400,0),MATCH('2016-17 (visible)'!D$1,Input!$A$1:$BK$1,0))</f>
        <v>271357104.94662005</v>
      </c>
      <c r="E86" s="99">
        <f>INDEX(Input!$A$1:$BK$400,MATCH('2016-17 (visible)'!$A86,Input!$A$1:$A$400,0),MATCH('2016-17 (visible)'!E$1,Input!$A$1:$BK$1,0))</f>
        <v>929144.43273731042</v>
      </c>
      <c r="F86" s="99">
        <f>INDEX(Input!$A$1:$BK$400,MATCH('2016-17 (visible)'!$A86,Input!$A$1:$A$400,0),MATCH('2016-17 (visible)'!F$1,Input!$A$1:$BK$1,0))</f>
        <v>16074652.37784408</v>
      </c>
      <c r="G86" s="99">
        <f>INDEX(Input!$A$1:$BK$400,MATCH('2016-17 (visible)'!$A86,Input!$A$1:$A$400,0),MATCH('2016-17 (visible)'!G$1,Input!$A$1:$BK$1,0))</f>
        <v>1787162.6792014483</v>
      </c>
      <c r="H86" s="99">
        <f>INDEX(Input!$A$1:$BK$400,MATCH('2016-17 (visible)'!$A86,Input!$A$1:$A$400,0),MATCH('2016-17 (visible)'!H$1,Input!$A$1:$BK$1,0))</f>
        <v>697620.337408875</v>
      </c>
      <c r="I86" s="99">
        <f>INDEX(Input!$A$1:$BK$400,MATCH('2016-17 (visible)'!$A86,Input!$A$1:$A$400,0),MATCH('2016-17 (visible)'!I$1,Input!$A$1:$BK$1,0))</f>
        <v>1089542.3417925732</v>
      </c>
      <c r="J86" s="99">
        <f>INDEX(Input!$A$1:$BK$400,MATCH('2016-17 (visible)'!$A86,Input!$A$1:$A$400,0),MATCH('2016-17 (visible)'!J$1,Input!$A$1:$BK$1,0))</f>
        <v>1035255.3359852983</v>
      </c>
      <c r="K86" s="99">
        <f>INDEX(Input!$A$1:$BK$400,MATCH('2016-17 (visible)'!$A86,Input!$A$1:$A$400,0),MATCH('2016-17 (visible)'!K$1,Input!$A$1:$BK$1,0))</f>
        <v>9847747.2010035366</v>
      </c>
      <c r="L86" s="99">
        <f>INDEX(Input!$A$1:$BK$400,MATCH('2016-17 (visible)'!$A86,Input!$A$1:$A$400,0),MATCH('2016-17 (visible)'!L$1,Input!$A$1:$BK$1,0))</f>
        <v>217593.69990130072</v>
      </c>
      <c r="M86" s="99">
        <f>INDEX(Input!$A$1:$BK$400,MATCH('2016-17 (visible)'!$A86,Input!$A$1:$A$400,0),MATCH('2016-17 (visible)'!M$1,Input!$A$1:$BK$1,0))</f>
        <v>141883.46664091019</v>
      </c>
      <c r="N86" s="99">
        <f>INDEX(Input!$A$1:$BK$400,MATCH('2016-17 (visible)'!$A86,Input!$A$1:$A$400,0),MATCH('2016-17 (visible)'!N$1,Input!$A$1:$BK$1,0))</f>
        <v>75710.233260390509</v>
      </c>
      <c r="O86" s="100">
        <f>INDEX(Input!$A$1:$BK$400,MATCH('2016-17 (visible)'!$A86,Input!$A$1:$A$400,0),MATCH('2016-17 (visible)'!O$1,Input!$A$1:$BK$1,0))</f>
        <v>9379.3103461637638</v>
      </c>
    </row>
    <row r="87" spans="1:15" ht="15" customHeight="1" x14ac:dyDescent="0.3">
      <c r="A87" s="61" t="s">
        <v>170</v>
      </c>
      <c r="B87" s="61"/>
      <c r="C87" s="61" t="str">
        <f>INDEX(Input!$B:$B,MATCH('2016-17 (visible)'!$A87,Input!$A$1:$A$400,0))</f>
        <v>Cumbria</v>
      </c>
      <c r="D87" s="23">
        <f>INDEX(Input!$A$1:$BK$400,MATCH('2016-17 (visible)'!$A87,Input!$A$1:$A$400,0),MATCH('2016-17 (visible)'!D$1,Input!$A$1:$BK$1,0))</f>
        <v>352461401.52870101</v>
      </c>
      <c r="E87" s="99">
        <f>INDEX(Input!$A$1:$BK$400,MATCH('2016-17 (visible)'!$A87,Input!$A$1:$A$400,0),MATCH('2016-17 (visible)'!E$1,Input!$A$1:$BK$1,0))</f>
        <v>0</v>
      </c>
      <c r="F87" s="99">
        <f>INDEX(Input!$A$1:$BK$400,MATCH('2016-17 (visible)'!$A87,Input!$A$1:$A$400,0),MATCH('2016-17 (visible)'!F$1,Input!$A$1:$BK$1,0))</f>
        <v>17400460.077542037</v>
      </c>
      <c r="G87" s="99">
        <f>INDEX(Input!$A$1:$BK$400,MATCH('2016-17 (visible)'!$A87,Input!$A$1:$A$400,0),MATCH('2016-17 (visible)'!G$1,Input!$A$1:$BK$1,0))</f>
        <v>3427234.5800046292</v>
      </c>
      <c r="H87" s="99">
        <f>INDEX(Input!$A$1:$BK$400,MATCH('2016-17 (visible)'!$A87,Input!$A$1:$A$400,0),MATCH('2016-17 (visible)'!H$1,Input!$A$1:$BK$1,0))</f>
        <v>1477869.2391798075</v>
      </c>
      <c r="I87" s="99">
        <f>INDEX(Input!$A$1:$BK$400,MATCH('2016-17 (visible)'!$A87,Input!$A$1:$A$400,0),MATCH('2016-17 (visible)'!I$1,Input!$A$1:$BK$1,0))</f>
        <v>1949365.3408248217</v>
      </c>
      <c r="J87" s="99">
        <f>INDEX(Input!$A$1:$BK$400,MATCH('2016-17 (visible)'!$A87,Input!$A$1:$A$400,0),MATCH('2016-17 (visible)'!J$1,Input!$A$1:$BK$1,0))</f>
        <v>1031985.3588482419</v>
      </c>
      <c r="K87" s="99">
        <f>INDEX(Input!$A$1:$BK$400,MATCH('2016-17 (visible)'!$A87,Input!$A$1:$A$400,0),MATCH('2016-17 (visible)'!K$1,Input!$A$1:$BK$1,0))</f>
        <v>10886694.55197823</v>
      </c>
      <c r="L87" s="99">
        <f>INDEX(Input!$A$1:$BK$400,MATCH('2016-17 (visible)'!$A87,Input!$A$1:$A$400,0),MATCH('2016-17 (visible)'!L$1,Input!$A$1:$BK$1,0))</f>
        <v>281539.83031153522</v>
      </c>
      <c r="M87" s="99">
        <f>INDEX(Input!$A$1:$BK$400,MATCH('2016-17 (visible)'!$A87,Input!$A$1:$A$400,0),MATCH('2016-17 (visible)'!M$1,Input!$A$1:$BK$1,0))</f>
        <v>160894.65046427617</v>
      </c>
      <c r="N87" s="99">
        <f>INDEX(Input!$A$1:$BK$400,MATCH('2016-17 (visible)'!$A87,Input!$A$1:$A$400,0),MATCH('2016-17 (visible)'!N$1,Input!$A$1:$BK$1,0))</f>
        <v>120645.17984725906</v>
      </c>
      <c r="O87" s="100">
        <f>INDEX(Input!$A$1:$BK$400,MATCH('2016-17 (visible)'!$A87,Input!$A$1:$A$400,0),MATCH('2016-17 (visible)'!O$1,Input!$A$1:$BK$1,0))</f>
        <v>18758.620688263945</v>
      </c>
    </row>
    <row r="88" spans="1:15" ht="15" customHeight="1" x14ac:dyDescent="0.3">
      <c r="A88" s="61" t="s">
        <v>172</v>
      </c>
      <c r="B88" s="61"/>
      <c r="C88" s="61" t="str">
        <f>INDEX(Input!$B:$B,MATCH('2016-17 (visible)'!$A88,Input!$A$1:$A$400,0))</f>
        <v>Dacorum</v>
      </c>
      <c r="D88" s="23">
        <f>INDEX(Input!$A$1:$BK$400,MATCH('2016-17 (visible)'!$A88,Input!$A$1:$A$400,0),MATCH('2016-17 (visible)'!D$1,Input!$A$1:$BK$1,0))</f>
        <v>17613123.274090476</v>
      </c>
      <c r="E88" s="99">
        <f>INDEX(Input!$A$1:$BK$400,MATCH('2016-17 (visible)'!$A88,Input!$A$1:$A$400,0),MATCH('2016-17 (visible)'!E$1,Input!$A$1:$BK$1,0))</f>
        <v>49179.816264779322</v>
      </c>
      <c r="F88" s="99">
        <f>INDEX(Input!$A$1:$BK$400,MATCH('2016-17 (visible)'!$A88,Input!$A$1:$A$400,0),MATCH('2016-17 (visible)'!F$1,Input!$A$1:$BK$1,0))</f>
        <v>0</v>
      </c>
      <c r="G88" s="99">
        <f>INDEX(Input!$A$1:$BK$400,MATCH('2016-17 (visible)'!$A88,Input!$A$1:$A$400,0),MATCH('2016-17 (visible)'!G$1,Input!$A$1:$BK$1,0))</f>
        <v>0</v>
      </c>
      <c r="H88" s="99">
        <f>INDEX(Input!$A$1:$BK$400,MATCH('2016-17 (visible)'!$A88,Input!$A$1:$A$400,0),MATCH('2016-17 (visible)'!H$1,Input!$A$1:$BK$1,0))</f>
        <v>0</v>
      </c>
      <c r="I88" s="99">
        <f>INDEX(Input!$A$1:$BK$400,MATCH('2016-17 (visible)'!$A88,Input!$A$1:$A$400,0),MATCH('2016-17 (visible)'!I$1,Input!$A$1:$BK$1,0))</f>
        <v>0</v>
      </c>
      <c r="J88" s="99">
        <f>INDEX(Input!$A$1:$BK$400,MATCH('2016-17 (visible)'!$A88,Input!$A$1:$A$400,0),MATCH('2016-17 (visible)'!J$1,Input!$A$1:$BK$1,0))</f>
        <v>0</v>
      </c>
      <c r="K88" s="99">
        <f>INDEX(Input!$A$1:$BK$400,MATCH('2016-17 (visible)'!$A88,Input!$A$1:$A$400,0),MATCH('2016-17 (visible)'!K$1,Input!$A$1:$BK$1,0))</f>
        <v>0</v>
      </c>
      <c r="L88" s="99">
        <f>INDEX(Input!$A$1:$BK$400,MATCH('2016-17 (visible)'!$A88,Input!$A$1:$A$400,0),MATCH('2016-17 (visible)'!L$1,Input!$A$1:$BK$1,0))</f>
        <v>0</v>
      </c>
      <c r="M88" s="99">
        <f>INDEX(Input!$A$1:$BK$400,MATCH('2016-17 (visible)'!$A88,Input!$A$1:$A$400,0),MATCH('2016-17 (visible)'!M$1,Input!$A$1:$BK$1,0))</f>
        <v>0</v>
      </c>
      <c r="N88" s="99">
        <f>INDEX(Input!$A$1:$BK$400,MATCH('2016-17 (visible)'!$A88,Input!$A$1:$A$400,0),MATCH('2016-17 (visible)'!N$1,Input!$A$1:$BK$1,0))</f>
        <v>0</v>
      </c>
      <c r="O88" s="100">
        <f>INDEX(Input!$A$1:$BK$400,MATCH('2016-17 (visible)'!$A88,Input!$A$1:$A$400,0),MATCH('2016-17 (visible)'!O$1,Input!$A$1:$BK$1,0))</f>
        <v>0</v>
      </c>
    </row>
    <row r="89" spans="1:15" ht="15" customHeight="1" x14ac:dyDescent="0.3">
      <c r="A89" s="61" t="s">
        <v>174</v>
      </c>
      <c r="B89" s="61"/>
      <c r="C89" s="61" t="str">
        <f>INDEX(Input!$B:$B,MATCH('2016-17 (visible)'!$A89,Input!$A$1:$A$400,0))</f>
        <v>Darlington</v>
      </c>
      <c r="D89" s="23">
        <f>INDEX(Input!$A$1:$BK$400,MATCH('2016-17 (visible)'!$A89,Input!$A$1:$A$400,0),MATCH('2016-17 (visible)'!D$1,Input!$A$1:$BK$1,0))</f>
        <v>78948902.984782502</v>
      </c>
      <c r="E89" s="99">
        <f>INDEX(Input!$A$1:$BK$400,MATCH('2016-17 (visible)'!$A89,Input!$A$1:$A$400,0),MATCH('2016-17 (visible)'!E$1,Input!$A$1:$BK$1,0))</f>
        <v>83593.884494615486</v>
      </c>
      <c r="F89" s="99">
        <f>INDEX(Input!$A$1:$BK$400,MATCH('2016-17 (visible)'!$A89,Input!$A$1:$A$400,0),MATCH('2016-17 (visible)'!F$1,Input!$A$1:$BK$1,0))</f>
        <v>2829939.1624719361</v>
      </c>
      <c r="G89" s="99">
        <f>INDEX(Input!$A$1:$BK$400,MATCH('2016-17 (visible)'!$A89,Input!$A$1:$A$400,0),MATCH('2016-17 (visible)'!G$1,Input!$A$1:$BK$1,0))</f>
        <v>637402.5064089587</v>
      </c>
      <c r="H89" s="99">
        <f>INDEX(Input!$A$1:$BK$400,MATCH('2016-17 (visible)'!$A89,Input!$A$1:$A$400,0),MATCH('2016-17 (visible)'!H$1,Input!$A$1:$BK$1,0))</f>
        <v>247741.40276386088</v>
      </c>
      <c r="I89" s="99">
        <f>INDEX(Input!$A$1:$BK$400,MATCH('2016-17 (visible)'!$A89,Input!$A$1:$A$400,0),MATCH('2016-17 (visible)'!I$1,Input!$A$1:$BK$1,0))</f>
        <v>389661.10364509776</v>
      </c>
      <c r="J89" s="99">
        <f>INDEX(Input!$A$1:$BK$400,MATCH('2016-17 (visible)'!$A89,Input!$A$1:$A$400,0),MATCH('2016-17 (visible)'!J$1,Input!$A$1:$BK$1,0))</f>
        <v>366039.41863029596</v>
      </c>
      <c r="K89" s="99">
        <f>INDEX(Input!$A$1:$BK$400,MATCH('2016-17 (visible)'!$A89,Input!$A$1:$A$400,0),MATCH('2016-17 (visible)'!K$1,Input!$A$1:$BK$1,0))</f>
        <v>3154275.9560377765</v>
      </c>
      <c r="L89" s="99">
        <f>INDEX(Input!$A$1:$BK$400,MATCH('2016-17 (visible)'!$A89,Input!$A$1:$A$400,0),MATCH('2016-17 (visible)'!L$1,Input!$A$1:$BK$1,0))</f>
        <v>123183.80773058452</v>
      </c>
      <c r="M89" s="99">
        <f>INDEX(Input!$A$1:$BK$400,MATCH('2016-17 (visible)'!$A89,Input!$A$1:$A$400,0),MATCH('2016-17 (visible)'!M$1,Input!$A$1:$BK$1,0))</f>
        <v>113866.98521565988</v>
      </c>
      <c r="N89" s="99">
        <f>INDEX(Input!$A$1:$BK$400,MATCH('2016-17 (visible)'!$A89,Input!$A$1:$A$400,0),MATCH('2016-17 (visible)'!N$1,Input!$A$1:$BK$1,0))</f>
        <v>9316.8225149246482</v>
      </c>
      <c r="O89" s="100">
        <f>INDEX(Input!$A$1:$BK$400,MATCH('2016-17 (visible)'!$A89,Input!$A$1:$A$400,0),MATCH('2016-17 (visible)'!O$1,Input!$A$1:$BK$1,0))</f>
        <v>9379.3103461637638</v>
      </c>
    </row>
    <row r="90" spans="1:15" ht="15" customHeight="1" x14ac:dyDescent="0.3">
      <c r="A90" s="61" t="s">
        <v>176</v>
      </c>
      <c r="B90" s="61"/>
      <c r="C90" s="61" t="str">
        <f>INDEX(Input!$B:$B,MATCH('2016-17 (visible)'!$A90,Input!$A$1:$A$400,0))</f>
        <v>Dartford</v>
      </c>
      <c r="D90" s="23">
        <f>INDEX(Input!$A$1:$BK$400,MATCH('2016-17 (visible)'!$A90,Input!$A$1:$A$400,0),MATCH('2016-17 (visible)'!D$1,Input!$A$1:$BK$1,0))</f>
        <v>12968354.750789661</v>
      </c>
      <c r="E90" s="99">
        <f>INDEX(Input!$A$1:$BK$400,MATCH('2016-17 (visible)'!$A90,Input!$A$1:$A$400,0),MATCH('2016-17 (visible)'!E$1,Input!$A$1:$BK$1,0))</f>
        <v>104132.3593642136</v>
      </c>
      <c r="F90" s="99">
        <f>INDEX(Input!$A$1:$BK$400,MATCH('2016-17 (visible)'!$A90,Input!$A$1:$A$400,0),MATCH('2016-17 (visible)'!F$1,Input!$A$1:$BK$1,0))</f>
        <v>0</v>
      </c>
      <c r="G90" s="99">
        <f>INDEX(Input!$A$1:$BK$400,MATCH('2016-17 (visible)'!$A90,Input!$A$1:$A$400,0),MATCH('2016-17 (visible)'!G$1,Input!$A$1:$BK$1,0))</f>
        <v>0</v>
      </c>
      <c r="H90" s="99">
        <f>INDEX(Input!$A$1:$BK$400,MATCH('2016-17 (visible)'!$A90,Input!$A$1:$A$400,0),MATCH('2016-17 (visible)'!H$1,Input!$A$1:$BK$1,0))</f>
        <v>0</v>
      </c>
      <c r="I90" s="99">
        <f>INDEX(Input!$A$1:$BK$400,MATCH('2016-17 (visible)'!$A90,Input!$A$1:$A$400,0),MATCH('2016-17 (visible)'!I$1,Input!$A$1:$BK$1,0))</f>
        <v>0</v>
      </c>
      <c r="J90" s="99">
        <f>INDEX(Input!$A$1:$BK$400,MATCH('2016-17 (visible)'!$A90,Input!$A$1:$A$400,0),MATCH('2016-17 (visible)'!J$1,Input!$A$1:$BK$1,0))</f>
        <v>0</v>
      </c>
      <c r="K90" s="99">
        <f>INDEX(Input!$A$1:$BK$400,MATCH('2016-17 (visible)'!$A90,Input!$A$1:$A$400,0),MATCH('2016-17 (visible)'!K$1,Input!$A$1:$BK$1,0))</f>
        <v>0</v>
      </c>
      <c r="L90" s="99">
        <f>INDEX(Input!$A$1:$BK$400,MATCH('2016-17 (visible)'!$A90,Input!$A$1:$A$400,0),MATCH('2016-17 (visible)'!L$1,Input!$A$1:$BK$1,0))</f>
        <v>0</v>
      </c>
      <c r="M90" s="99">
        <f>INDEX(Input!$A$1:$BK$400,MATCH('2016-17 (visible)'!$A90,Input!$A$1:$A$400,0),MATCH('2016-17 (visible)'!M$1,Input!$A$1:$BK$1,0))</f>
        <v>0</v>
      </c>
      <c r="N90" s="99">
        <f>INDEX(Input!$A$1:$BK$400,MATCH('2016-17 (visible)'!$A90,Input!$A$1:$A$400,0),MATCH('2016-17 (visible)'!N$1,Input!$A$1:$BK$1,0))</f>
        <v>0</v>
      </c>
      <c r="O90" s="100">
        <f>INDEX(Input!$A$1:$BK$400,MATCH('2016-17 (visible)'!$A90,Input!$A$1:$A$400,0),MATCH('2016-17 (visible)'!O$1,Input!$A$1:$BK$1,0))</f>
        <v>0</v>
      </c>
    </row>
    <row r="91" spans="1:15" ht="15" customHeight="1" x14ac:dyDescent="0.3">
      <c r="A91" s="61" t="s">
        <v>178</v>
      </c>
      <c r="B91" s="61"/>
      <c r="C91" s="61" t="str">
        <f>INDEX(Input!$B:$B,MATCH('2016-17 (visible)'!$A91,Input!$A$1:$A$400,0))</f>
        <v>Daventry</v>
      </c>
      <c r="D91" s="23">
        <f>INDEX(Input!$A$1:$BK$400,MATCH('2016-17 (visible)'!$A91,Input!$A$1:$A$400,0),MATCH('2016-17 (visible)'!D$1,Input!$A$1:$BK$1,0))</f>
        <v>8982535.6142989434</v>
      </c>
      <c r="E91" s="99">
        <f>INDEX(Input!$A$1:$BK$400,MATCH('2016-17 (visible)'!$A91,Input!$A$1:$A$400,0),MATCH('2016-17 (visible)'!E$1,Input!$A$1:$BK$1,0))</f>
        <v>53470.26343703123</v>
      </c>
      <c r="F91" s="99">
        <f>INDEX(Input!$A$1:$BK$400,MATCH('2016-17 (visible)'!$A91,Input!$A$1:$A$400,0),MATCH('2016-17 (visible)'!F$1,Input!$A$1:$BK$1,0))</f>
        <v>0</v>
      </c>
      <c r="G91" s="99">
        <f>INDEX(Input!$A$1:$BK$400,MATCH('2016-17 (visible)'!$A91,Input!$A$1:$A$400,0),MATCH('2016-17 (visible)'!G$1,Input!$A$1:$BK$1,0))</f>
        <v>0</v>
      </c>
      <c r="H91" s="99">
        <f>INDEX(Input!$A$1:$BK$400,MATCH('2016-17 (visible)'!$A91,Input!$A$1:$A$400,0),MATCH('2016-17 (visible)'!H$1,Input!$A$1:$BK$1,0))</f>
        <v>0</v>
      </c>
      <c r="I91" s="99">
        <f>INDEX(Input!$A$1:$BK$400,MATCH('2016-17 (visible)'!$A91,Input!$A$1:$A$400,0),MATCH('2016-17 (visible)'!I$1,Input!$A$1:$BK$1,0))</f>
        <v>0</v>
      </c>
      <c r="J91" s="99">
        <f>INDEX(Input!$A$1:$BK$400,MATCH('2016-17 (visible)'!$A91,Input!$A$1:$A$400,0),MATCH('2016-17 (visible)'!J$1,Input!$A$1:$BK$1,0))</f>
        <v>0</v>
      </c>
      <c r="K91" s="99">
        <f>INDEX(Input!$A$1:$BK$400,MATCH('2016-17 (visible)'!$A91,Input!$A$1:$A$400,0),MATCH('2016-17 (visible)'!K$1,Input!$A$1:$BK$1,0))</f>
        <v>0</v>
      </c>
      <c r="L91" s="99">
        <f>INDEX(Input!$A$1:$BK$400,MATCH('2016-17 (visible)'!$A91,Input!$A$1:$A$400,0),MATCH('2016-17 (visible)'!L$1,Input!$A$1:$BK$1,0))</f>
        <v>0</v>
      </c>
      <c r="M91" s="99">
        <f>INDEX(Input!$A$1:$BK$400,MATCH('2016-17 (visible)'!$A91,Input!$A$1:$A$400,0),MATCH('2016-17 (visible)'!M$1,Input!$A$1:$BK$1,0))</f>
        <v>0</v>
      </c>
      <c r="N91" s="99">
        <f>INDEX(Input!$A$1:$BK$400,MATCH('2016-17 (visible)'!$A91,Input!$A$1:$A$400,0),MATCH('2016-17 (visible)'!N$1,Input!$A$1:$BK$1,0))</f>
        <v>0</v>
      </c>
      <c r="O91" s="100">
        <f>INDEX(Input!$A$1:$BK$400,MATCH('2016-17 (visible)'!$A91,Input!$A$1:$A$400,0),MATCH('2016-17 (visible)'!O$1,Input!$A$1:$BK$1,0))</f>
        <v>0</v>
      </c>
    </row>
    <row r="92" spans="1:15" ht="15" customHeight="1" x14ac:dyDescent="0.3">
      <c r="A92" s="61" t="s">
        <v>180</v>
      </c>
      <c r="B92" s="61"/>
      <c r="C92" s="61" t="str">
        <f>INDEX(Input!$B:$B,MATCH('2016-17 (visible)'!$A92,Input!$A$1:$A$400,0))</f>
        <v>Derby</v>
      </c>
      <c r="D92" s="23">
        <f>INDEX(Input!$A$1:$BK$400,MATCH('2016-17 (visible)'!$A92,Input!$A$1:$A$400,0),MATCH('2016-17 (visible)'!D$1,Input!$A$1:$BK$1,0))</f>
        <v>173520390.36152691</v>
      </c>
      <c r="E92" s="99">
        <f>INDEX(Input!$A$1:$BK$400,MATCH('2016-17 (visible)'!$A92,Input!$A$1:$A$400,0),MATCH('2016-17 (visible)'!E$1,Input!$A$1:$BK$1,0))</f>
        <v>227366.15936503018</v>
      </c>
      <c r="F92" s="99">
        <f>INDEX(Input!$A$1:$BK$400,MATCH('2016-17 (visible)'!$A92,Input!$A$1:$A$400,0),MATCH('2016-17 (visible)'!F$1,Input!$A$1:$BK$1,0))</f>
        <v>6688243.5529100401</v>
      </c>
      <c r="G92" s="99">
        <f>INDEX(Input!$A$1:$BK$400,MATCH('2016-17 (visible)'!$A92,Input!$A$1:$A$400,0),MATCH('2016-17 (visible)'!G$1,Input!$A$1:$BK$1,0))</f>
        <v>1454531.8211511266</v>
      </c>
      <c r="H92" s="99">
        <f>INDEX(Input!$A$1:$BK$400,MATCH('2016-17 (visible)'!$A92,Input!$A$1:$A$400,0),MATCH('2016-17 (visible)'!H$1,Input!$A$1:$BK$1,0))</f>
        <v>561517.98282394558</v>
      </c>
      <c r="I92" s="99">
        <f>INDEX(Input!$A$1:$BK$400,MATCH('2016-17 (visible)'!$A92,Input!$A$1:$A$400,0),MATCH('2016-17 (visible)'!I$1,Input!$A$1:$BK$1,0))</f>
        <v>893013.83832718118</v>
      </c>
      <c r="J92" s="99">
        <f>INDEX(Input!$A$1:$BK$400,MATCH('2016-17 (visible)'!$A92,Input!$A$1:$A$400,0),MATCH('2016-17 (visible)'!J$1,Input!$A$1:$BK$1,0))</f>
        <v>886714.94926416175</v>
      </c>
      <c r="K92" s="99">
        <f>INDEX(Input!$A$1:$BK$400,MATCH('2016-17 (visible)'!$A92,Input!$A$1:$A$400,0),MATCH('2016-17 (visible)'!K$1,Input!$A$1:$BK$1,0))</f>
        <v>6692871.984171655</v>
      </c>
      <c r="L92" s="99">
        <f>INDEX(Input!$A$1:$BK$400,MATCH('2016-17 (visible)'!$A92,Input!$A$1:$A$400,0),MATCH('2016-17 (visible)'!L$1,Input!$A$1:$BK$1,0))</f>
        <v>159284.01061152905</v>
      </c>
      <c r="M92" s="99">
        <f>INDEX(Input!$A$1:$BK$400,MATCH('2016-17 (visible)'!$A92,Input!$A$1:$A$400,0),MATCH('2016-17 (visible)'!M$1,Input!$A$1:$BK$1,0))</f>
        <v>124573.2834755463</v>
      </c>
      <c r="N92" s="99">
        <f>INDEX(Input!$A$1:$BK$400,MATCH('2016-17 (visible)'!$A92,Input!$A$1:$A$400,0),MATCH('2016-17 (visible)'!N$1,Input!$A$1:$BK$1,0))</f>
        <v>34710.727135982765</v>
      </c>
      <c r="O92" s="100">
        <f>INDEX(Input!$A$1:$BK$400,MATCH('2016-17 (visible)'!$A92,Input!$A$1:$A$400,0),MATCH('2016-17 (visible)'!O$1,Input!$A$1:$BK$1,0))</f>
        <v>9379.3103461637638</v>
      </c>
    </row>
    <row r="93" spans="1:15" ht="15" customHeight="1" x14ac:dyDescent="0.3">
      <c r="A93" s="61" t="s">
        <v>182</v>
      </c>
      <c r="B93" s="61"/>
      <c r="C93" s="61" t="str">
        <f>INDEX(Input!$B:$B,MATCH('2016-17 (visible)'!$A93,Input!$A$1:$A$400,0))</f>
        <v>Derbyshire</v>
      </c>
      <c r="D93" s="23">
        <f>INDEX(Input!$A$1:$BK$400,MATCH('2016-17 (visible)'!$A93,Input!$A$1:$A$400,0),MATCH('2016-17 (visible)'!D$1,Input!$A$1:$BK$1,0))</f>
        <v>453468443.81273168</v>
      </c>
      <c r="E93" s="99">
        <f>INDEX(Input!$A$1:$BK$400,MATCH('2016-17 (visible)'!$A93,Input!$A$1:$A$400,0),MATCH('2016-17 (visible)'!E$1,Input!$A$1:$BK$1,0))</f>
        <v>0</v>
      </c>
      <c r="F93" s="99">
        <f>INDEX(Input!$A$1:$BK$400,MATCH('2016-17 (visible)'!$A93,Input!$A$1:$A$400,0),MATCH('2016-17 (visible)'!F$1,Input!$A$1:$BK$1,0))</f>
        <v>14879181.856811021</v>
      </c>
      <c r="G93" s="99">
        <f>INDEX(Input!$A$1:$BK$400,MATCH('2016-17 (visible)'!$A93,Input!$A$1:$A$400,0),MATCH('2016-17 (visible)'!G$1,Input!$A$1:$BK$1,0))</f>
        <v>4727119.691334811</v>
      </c>
      <c r="H93" s="99">
        <f>INDEX(Input!$A$1:$BK$400,MATCH('2016-17 (visible)'!$A93,Input!$A$1:$A$400,0),MATCH('2016-17 (visible)'!H$1,Input!$A$1:$BK$1,0))</f>
        <v>1906891.1093475835</v>
      </c>
      <c r="I93" s="99">
        <f>INDEX(Input!$A$1:$BK$400,MATCH('2016-17 (visible)'!$A93,Input!$A$1:$A$400,0),MATCH('2016-17 (visible)'!I$1,Input!$A$1:$BK$1,0))</f>
        <v>2820228.5819872273</v>
      </c>
      <c r="J93" s="99">
        <f>INDEX(Input!$A$1:$BK$400,MATCH('2016-17 (visible)'!$A93,Input!$A$1:$A$400,0),MATCH('2016-17 (visible)'!J$1,Input!$A$1:$BK$1,0))</f>
        <v>1376042.2187648611</v>
      </c>
      <c r="K93" s="99">
        <f>INDEX(Input!$A$1:$BK$400,MATCH('2016-17 (visible)'!$A93,Input!$A$1:$A$400,0),MATCH('2016-17 (visible)'!K$1,Input!$A$1:$BK$1,0))</f>
        <v>16417786.514609786</v>
      </c>
      <c r="L93" s="99">
        <f>INDEX(Input!$A$1:$BK$400,MATCH('2016-17 (visible)'!$A93,Input!$A$1:$A$400,0),MATCH('2016-17 (visible)'!L$1,Input!$A$1:$BK$1,0))</f>
        <v>309905.47508597164</v>
      </c>
      <c r="M93" s="99">
        <f>INDEX(Input!$A$1:$BK$400,MATCH('2016-17 (visible)'!$A93,Input!$A$1:$A$400,0),MATCH('2016-17 (visible)'!M$1,Input!$A$1:$BK$1,0))</f>
        <v>169299.59489154501</v>
      </c>
      <c r="N93" s="99">
        <f>INDEX(Input!$A$1:$BK$400,MATCH('2016-17 (visible)'!$A93,Input!$A$1:$A$400,0),MATCH('2016-17 (visible)'!N$1,Input!$A$1:$BK$1,0))</f>
        <v>140605.88019442666</v>
      </c>
      <c r="O93" s="100">
        <f>INDEX(Input!$A$1:$BK$400,MATCH('2016-17 (visible)'!$A93,Input!$A$1:$A$400,0),MATCH('2016-17 (visible)'!O$1,Input!$A$1:$BK$1,0))</f>
        <v>18758.620688263945</v>
      </c>
    </row>
    <row r="94" spans="1:15" ht="15" customHeight="1" x14ac:dyDescent="0.3">
      <c r="A94" s="61" t="s">
        <v>184</v>
      </c>
      <c r="B94" s="61"/>
      <c r="C94" s="61" t="str">
        <f>INDEX(Input!$B:$B,MATCH('2016-17 (visible)'!$A94,Input!$A$1:$A$400,0))</f>
        <v>Derbyshire Dales</v>
      </c>
      <c r="D94" s="23">
        <f>INDEX(Input!$A$1:$BK$400,MATCH('2016-17 (visible)'!$A94,Input!$A$1:$A$400,0),MATCH('2016-17 (visible)'!D$1,Input!$A$1:$BK$1,0))</f>
        <v>9239397.6340927314</v>
      </c>
      <c r="E94" s="99">
        <f>INDEX(Input!$A$1:$BK$400,MATCH('2016-17 (visible)'!$A94,Input!$A$1:$A$400,0),MATCH('2016-17 (visible)'!E$1,Input!$A$1:$BK$1,0))</f>
        <v>138364.46227352793</v>
      </c>
      <c r="F94" s="99">
        <f>INDEX(Input!$A$1:$BK$400,MATCH('2016-17 (visible)'!$A94,Input!$A$1:$A$400,0),MATCH('2016-17 (visible)'!F$1,Input!$A$1:$BK$1,0))</f>
        <v>0</v>
      </c>
      <c r="G94" s="99">
        <f>INDEX(Input!$A$1:$BK$400,MATCH('2016-17 (visible)'!$A94,Input!$A$1:$A$400,0),MATCH('2016-17 (visible)'!G$1,Input!$A$1:$BK$1,0))</f>
        <v>0</v>
      </c>
      <c r="H94" s="99">
        <f>INDEX(Input!$A$1:$BK$400,MATCH('2016-17 (visible)'!$A94,Input!$A$1:$A$400,0),MATCH('2016-17 (visible)'!H$1,Input!$A$1:$BK$1,0))</f>
        <v>0</v>
      </c>
      <c r="I94" s="99">
        <f>INDEX(Input!$A$1:$BK$400,MATCH('2016-17 (visible)'!$A94,Input!$A$1:$A$400,0),MATCH('2016-17 (visible)'!I$1,Input!$A$1:$BK$1,0))</f>
        <v>0</v>
      </c>
      <c r="J94" s="99">
        <f>INDEX(Input!$A$1:$BK$400,MATCH('2016-17 (visible)'!$A94,Input!$A$1:$A$400,0),MATCH('2016-17 (visible)'!J$1,Input!$A$1:$BK$1,0))</f>
        <v>0</v>
      </c>
      <c r="K94" s="99">
        <f>INDEX(Input!$A$1:$BK$400,MATCH('2016-17 (visible)'!$A94,Input!$A$1:$A$400,0),MATCH('2016-17 (visible)'!K$1,Input!$A$1:$BK$1,0))</f>
        <v>0</v>
      </c>
      <c r="L94" s="99">
        <f>INDEX(Input!$A$1:$BK$400,MATCH('2016-17 (visible)'!$A94,Input!$A$1:$A$400,0),MATCH('2016-17 (visible)'!L$1,Input!$A$1:$BK$1,0))</f>
        <v>0</v>
      </c>
      <c r="M94" s="99">
        <f>INDEX(Input!$A$1:$BK$400,MATCH('2016-17 (visible)'!$A94,Input!$A$1:$A$400,0),MATCH('2016-17 (visible)'!M$1,Input!$A$1:$BK$1,0))</f>
        <v>0</v>
      </c>
      <c r="N94" s="99">
        <f>INDEX(Input!$A$1:$BK$400,MATCH('2016-17 (visible)'!$A94,Input!$A$1:$A$400,0),MATCH('2016-17 (visible)'!N$1,Input!$A$1:$BK$1,0))</f>
        <v>0</v>
      </c>
      <c r="O94" s="100">
        <f>INDEX(Input!$A$1:$BK$400,MATCH('2016-17 (visible)'!$A94,Input!$A$1:$A$400,0),MATCH('2016-17 (visible)'!O$1,Input!$A$1:$BK$1,0))</f>
        <v>0</v>
      </c>
    </row>
    <row r="95" spans="1:15" ht="15" customHeight="1" x14ac:dyDescent="0.3">
      <c r="A95" s="61" t="s">
        <v>186</v>
      </c>
      <c r="B95" s="61"/>
      <c r="C95" s="61" t="str">
        <f>INDEX(Input!$B:$B,MATCH('2016-17 (visible)'!$A95,Input!$A$1:$A$400,0))</f>
        <v>Derbyshire Fire</v>
      </c>
      <c r="D95" s="23">
        <f>INDEX(Input!$A$1:$BK$400,MATCH('2016-17 (visible)'!$A95,Input!$A$1:$A$400,0),MATCH('2016-17 (visible)'!D$1,Input!$A$1:$BK$1,0))</f>
        <v>37199080.977944523</v>
      </c>
      <c r="E95" s="99">
        <f>INDEX(Input!$A$1:$BK$400,MATCH('2016-17 (visible)'!$A95,Input!$A$1:$A$400,0),MATCH('2016-17 (visible)'!E$1,Input!$A$1:$BK$1,0))</f>
        <v>0</v>
      </c>
      <c r="F95" s="99">
        <f>INDEX(Input!$A$1:$BK$400,MATCH('2016-17 (visible)'!$A95,Input!$A$1:$A$400,0),MATCH('2016-17 (visible)'!F$1,Input!$A$1:$BK$1,0))</f>
        <v>0</v>
      </c>
      <c r="G95" s="99">
        <f>INDEX(Input!$A$1:$BK$400,MATCH('2016-17 (visible)'!$A95,Input!$A$1:$A$400,0),MATCH('2016-17 (visible)'!G$1,Input!$A$1:$BK$1,0))</f>
        <v>0</v>
      </c>
      <c r="H95" s="99">
        <f>INDEX(Input!$A$1:$BK$400,MATCH('2016-17 (visible)'!$A95,Input!$A$1:$A$400,0),MATCH('2016-17 (visible)'!H$1,Input!$A$1:$BK$1,0))</f>
        <v>0</v>
      </c>
      <c r="I95" s="99">
        <f>INDEX(Input!$A$1:$BK$400,MATCH('2016-17 (visible)'!$A95,Input!$A$1:$A$400,0),MATCH('2016-17 (visible)'!I$1,Input!$A$1:$BK$1,0))</f>
        <v>0</v>
      </c>
      <c r="J95" s="99">
        <f>INDEX(Input!$A$1:$BK$400,MATCH('2016-17 (visible)'!$A95,Input!$A$1:$A$400,0),MATCH('2016-17 (visible)'!J$1,Input!$A$1:$BK$1,0))</f>
        <v>0</v>
      </c>
      <c r="K95" s="99">
        <f>INDEX(Input!$A$1:$BK$400,MATCH('2016-17 (visible)'!$A95,Input!$A$1:$A$400,0),MATCH('2016-17 (visible)'!K$1,Input!$A$1:$BK$1,0))</f>
        <v>0</v>
      </c>
      <c r="L95" s="99">
        <f>INDEX(Input!$A$1:$BK$400,MATCH('2016-17 (visible)'!$A95,Input!$A$1:$A$400,0),MATCH('2016-17 (visible)'!L$1,Input!$A$1:$BK$1,0))</f>
        <v>0</v>
      </c>
      <c r="M95" s="99">
        <f>INDEX(Input!$A$1:$BK$400,MATCH('2016-17 (visible)'!$A95,Input!$A$1:$A$400,0),MATCH('2016-17 (visible)'!M$1,Input!$A$1:$BK$1,0))</f>
        <v>0</v>
      </c>
      <c r="N95" s="99">
        <f>INDEX(Input!$A$1:$BK$400,MATCH('2016-17 (visible)'!$A95,Input!$A$1:$A$400,0),MATCH('2016-17 (visible)'!N$1,Input!$A$1:$BK$1,0))</f>
        <v>0</v>
      </c>
      <c r="O95" s="100">
        <f>INDEX(Input!$A$1:$BK$400,MATCH('2016-17 (visible)'!$A95,Input!$A$1:$A$400,0),MATCH('2016-17 (visible)'!O$1,Input!$A$1:$BK$1,0))</f>
        <v>0</v>
      </c>
    </row>
    <row r="96" spans="1:15" ht="15" customHeight="1" x14ac:dyDescent="0.3">
      <c r="A96" s="61" t="s">
        <v>188</v>
      </c>
      <c r="B96" s="61"/>
      <c r="C96" s="61" t="str">
        <f>INDEX(Input!$B:$B,MATCH('2016-17 (visible)'!$A96,Input!$A$1:$A$400,0))</f>
        <v>Devon</v>
      </c>
      <c r="D96" s="23">
        <f>INDEX(Input!$A$1:$BK$400,MATCH('2016-17 (visible)'!$A96,Input!$A$1:$A$400,0),MATCH('2016-17 (visible)'!D$1,Input!$A$1:$BK$1,0))</f>
        <v>504355608.64601809</v>
      </c>
      <c r="E96" s="99">
        <f>INDEX(Input!$A$1:$BK$400,MATCH('2016-17 (visible)'!$A96,Input!$A$1:$A$400,0),MATCH('2016-17 (visible)'!E$1,Input!$A$1:$BK$1,0))</f>
        <v>0</v>
      </c>
      <c r="F96" s="99">
        <f>INDEX(Input!$A$1:$BK$400,MATCH('2016-17 (visible)'!$A96,Input!$A$1:$A$400,0),MATCH('2016-17 (visible)'!F$1,Input!$A$1:$BK$1,0))</f>
        <v>10202730.181552023</v>
      </c>
      <c r="G96" s="99">
        <f>INDEX(Input!$A$1:$BK$400,MATCH('2016-17 (visible)'!$A96,Input!$A$1:$A$400,0),MATCH('2016-17 (visible)'!G$1,Input!$A$1:$BK$1,0))</f>
        <v>5005334.802934451</v>
      </c>
      <c r="H96" s="99">
        <f>INDEX(Input!$A$1:$BK$400,MATCH('2016-17 (visible)'!$A96,Input!$A$1:$A$400,0),MATCH('2016-17 (visible)'!H$1,Input!$A$1:$BK$1,0))</f>
        <v>2225358.1410118253</v>
      </c>
      <c r="I96" s="99">
        <f>INDEX(Input!$A$1:$BK$400,MATCH('2016-17 (visible)'!$A96,Input!$A$1:$A$400,0),MATCH('2016-17 (visible)'!I$1,Input!$A$1:$BK$1,0))</f>
        <v>2779976.6619226257</v>
      </c>
      <c r="J96" s="99">
        <f>INDEX(Input!$A$1:$BK$400,MATCH('2016-17 (visible)'!$A96,Input!$A$1:$A$400,0),MATCH('2016-17 (visible)'!J$1,Input!$A$1:$BK$1,0))</f>
        <v>1013061.9567331973</v>
      </c>
      <c r="K96" s="99">
        <f>INDEX(Input!$A$1:$BK$400,MATCH('2016-17 (visible)'!$A96,Input!$A$1:$A$400,0),MATCH('2016-17 (visible)'!K$1,Input!$A$1:$BK$1,0))</f>
        <v>14492591.105378229</v>
      </c>
      <c r="L96" s="99">
        <f>INDEX(Input!$A$1:$BK$400,MATCH('2016-17 (visible)'!$A96,Input!$A$1:$A$400,0),MATCH('2016-17 (visible)'!L$1,Input!$A$1:$BK$1,0))</f>
        <v>438321.03873065126</v>
      </c>
      <c r="M96" s="99">
        <f>INDEX(Input!$A$1:$BK$400,MATCH('2016-17 (visible)'!$A96,Input!$A$1:$A$400,0),MATCH('2016-17 (visible)'!M$1,Input!$A$1:$BK$1,0))</f>
        <v>207321.96253827697</v>
      </c>
      <c r="N96" s="99">
        <f>INDEX(Input!$A$1:$BK$400,MATCH('2016-17 (visible)'!$A96,Input!$A$1:$A$400,0),MATCH('2016-17 (visible)'!N$1,Input!$A$1:$BK$1,0))</f>
        <v>230999.07619237428</v>
      </c>
      <c r="O96" s="100">
        <f>INDEX(Input!$A$1:$BK$400,MATCH('2016-17 (visible)'!$A96,Input!$A$1:$A$400,0),MATCH('2016-17 (visible)'!O$1,Input!$A$1:$BK$1,0))</f>
        <v>18758.620688263945</v>
      </c>
    </row>
    <row r="97" spans="1:15" ht="15" customHeight="1" x14ac:dyDescent="0.3">
      <c r="A97" s="61" t="s">
        <v>190</v>
      </c>
      <c r="B97" s="61"/>
      <c r="C97" s="61" t="str">
        <f>INDEX(Input!$B:$B,MATCH('2016-17 (visible)'!$A97,Input!$A$1:$A$400,0))</f>
        <v>Devon and Somerset Fire</v>
      </c>
      <c r="D97" s="23">
        <f>INDEX(Input!$A$1:$BK$400,MATCH('2016-17 (visible)'!$A97,Input!$A$1:$A$400,0),MATCH('2016-17 (visible)'!D$1,Input!$A$1:$BK$1,0))</f>
        <v>73979708.48338455</v>
      </c>
      <c r="E97" s="99">
        <f>INDEX(Input!$A$1:$BK$400,MATCH('2016-17 (visible)'!$A97,Input!$A$1:$A$400,0),MATCH('2016-17 (visible)'!E$1,Input!$A$1:$BK$1,0))</f>
        <v>0</v>
      </c>
      <c r="F97" s="99">
        <f>INDEX(Input!$A$1:$BK$400,MATCH('2016-17 (visible)'!$A97,Input!$A$1:$A$400,0),MATCH('2016-17 (visible)'!F$1,Input!$A$1:$BK$1,0))</f>
        <v>0</v>
      </c>
      <c r="G97" s="99">
        <f>INDEX(Input!$A$1:$BK$400,MATCH('2016-17 (visible)'!$A97,Input!$A$1:$A$400,0),MATCH('2016-17 (visible)'!G$1,Input!$A$1:$BK$1,0))</f>
        <v>0</v>
      </c>
      <c r="H97" s="99">
        <f>INDEX(Input!$A$1:$BK$400,MATCH('2016-17 (visible)'!$A97,Input!$A$1:$A$400,0),MATCH('2016-17 (visible)'!H$1,Input!$A$1:$BK$1,0))</f>
        <v>0</v>
      </c>
      <c r="I97" s="99">
        <f>INDEX(Input!$A$1:$BK$400,MATCH('2016-17 (visible)'!$A97,Input!$A$1:$A$400,0),MATCH('2016-17 (visible)'!I$1,Input!$A$1:$BK$1,0))</f>
        <v>0</v>
      </c>
      <c r="J97" s="99">
        <f>INDEX(Input!$A$1:$BK$400,MATCH('2016-17 (visible)'!$A97,Input!$A$1:$A$400,0),MATCH('2016-17 (visible)'!J$1,Input!$A$1:$BK$1,0))</f>
        <v>0</v>
      </c>
      <c r="K97" s="99">
        <f>INDEX(Input!$A$1:$BK$400,MATCH('2016-17 (visible)'!$A97,Input!$A$1:$A$400,0),MATCH('2016-17 (visible)'!K$1,Input!$A$1:$BK$1,0))</f>
        <v>0</v>
      </c>
      <c r="L97" s="99">
        <f>INDEX(Input!$A$1:$BK$400,MATCH('2016-17 (visible)'!$A97,Input!$A$1:$A$400,0),MATCH('2016-17 (visible)'!L$1,Input!$A$1:$BK$1,0))</f>
        <v>0</v>
      </c>
      <c r="M97" s="99">
        <f>INDEX(Input!$A$1:$BK$400,MATCH('2016-17 (visible)'!$A97,Input!$A$1:$A$400,0),MATCH('2016-17 (visible)'!M$1,Input!$A$1:$BK$1,0))</f>
        <v>0</v>
      </c>
      <c r="N97" s="99">
        <f>INDEX(Input!$A$1:$BK$400,MATCH('2016-17 (visible)'!$A97,Input!$A$1:$A$400,0),MATCH('2016-17 (visible)'!N$1,Input!$A$1:$BK$1,0))</f>
        <v>0</v>
      </c>
      <c r="O97" s="100">
        <f>INDEX(Input!$A$1:$BK$400,MATCH('2016-17 (visible)'!$A97,Input!$A$1:$A$400,0),MATCH('2016-17 (visible)'!O$1,Input!$A$1:$BK$1,0))</f>
        <v>0</v>
      </c>
    </row>
    <row r="98" spans="1:15" ht="15" customHeight="1" x14ac:dyDescent="0.3">
      <c r="A98" s="61" t="s">
        <v>192</v>
      </c>
      <c r="B98" s="61"/>
      <c r="C98" s="61" t="str">
        <f>INDEX(Input!$B:$B,MATCH('2016-17 (visible)'!$A98,Input!$A$1:$A$400,0))</f>
        <v>Doncaster</v>
      </c>
      <c r="D98" s="23">
        <f>INDEX(Input!$A$1:$BK$400,MATCH('2016-17 (visible)'!$A98,Input!$A$1:$A$400,0),MATCH('2016-17 (visible)'!D$1,Input!$A$1:$BK$1,0))</f>
        <v>215862005.60158893</v>
      </c>
      <c r="E98" s="99">
        <f>INDEX(Input!$A$1:$BK$400,MATCH('2016-17 (visible)'!$A98,Input!$A$1:$A$400,0),MATCH('2016-17 (visible)'!E$1,Input!$A$1:$BK$1,0))</f>
        <v>133474.02134422644</v>
      </c>
      <c r="F98" s="99">
        <f>INDEX(Input!$A$1:$BK$400,MATCH('2016-17 (visible)'!$A98,Input!$A$1:$A$400,0),MATCH('2016-17 (visible)'!F$1,Input!$A$1:$BK$1,0))</f>
        <v>11104945.131462786</v>
      </c>
      <c r="G98" s="99">
        <f>INDEX(Input!$A$1:$BK$400,MATCH('2016-17 (visible)'!$A98,Input!$A$1:$A$400,0),MATCH('2016-17 (visible)'!G$1,Input!$A$1:$BK$1,0))</f>
        <v>1821053.6323965748</v>
      </c>
      <c r="H98" s="99">
        <f>INDEX(Input!$A$1:$BK$400,MATCH('2016-17 (visible)'!$A98,Input!$A$1:$A$400,0),MATCH('2016-17 (visible)'!H$1,Input!$A$1:$BK$1,0))</f>
        <v>647120.75685787667</v>
      </c>
      <c r="I98" s="99">
        <f>INDEX(Input!$A$1:$BK$400,MATCH('2016-17 (visible)'!$A98,Input!$A$1:$A$400,0),MATCH('2016-17 (visible)'!I$1,Input!$A$1:$BK$1,0))</f>
        <v>1173932.8755386982</v>
      </c>
      <c r="J98" s="99">
        <f>INDEX(Input!$A$1:$BK$400,MATCH('2016-17 (visible)'!$A98,Input!$A$1:$A$400,0),MATCH('2016-17 (visible)'!J$1,Input!$A$1:$BK$1,0))</f>
        <v>821760.38844520773</v>
      </c>
      <c r="K98" s="99">
        <f>INDEX(Input!$A$1:$BK$400,MATCH('2016-17 (visible)'!$A98,Input!$A$1:$A$400,0),MATCH('2016-17 (visible)'!K$1,Input!$A$1:$BK$1,0))</f>
        <v>8533251.5432221964</v>
      </c>
      <c r="L98" s="99">
        <f>INDEX(Input!$A$1:$BK$400,MATCH('2016-17 (visible)'!$A98,Input!$A$1:$A$400,0),MATCH('2016-17 (visible)'!L$1,Input!$A$1:$BK$1,0))</f>
        <v>213698.71694780129</v>
      </c>
      <c r="M98" s="99">
        <f>INDEX(Input!$A$1:$BK$400,MATCH('2016-17 (visible)'!$A98,Input!$A$1:$A$400,0),MATCH('2016-17 (visible)'!M$1,Input!$A$1:$BK$1,0))</f>
        <v>140782.81915649606</v>
      </c>
      <c r="N98" s="99">
        <f>INDEX(Input!$A$1:$BK$400,MATCH('2016-17 (visible)'!$A98,Input!$A$1:$A$400,0),MATCH('2016-17 (visible)'!N$1,Input!$A$1:$BK$1,0))</f>
        <v>72915.897791305237</v>
      </c>
      <c r="O98" s="100">
        <f>INDEX(Input!$A$1:$BK$400,MATCH('2016-17 (visible)'!$A98,Input!$A$1:$A$400,0),MATCH('2016-17 (visible)'!O$1,Input!$A$1:$BK$1,0))</f>
        <v>9379.3103461637638</v>
      </c>
    </row>
    <row r="99" spans="1:15" ht="15" customHeight="1" x14ac:dyDescent="0.3">
      <c r="A99" s="61" t="s">
        <v>194</v>
      </c>
      <c r="B99" s="61"/>
      <c r="C99" s="61" t="str">
        <f>INDEX(Input!$B:$B,MATCH('2016-17 (visible)'!$A99,Input!$A$1:$A$400,0))</f>
        <v>Dorset</v>
      </c>
      <c r="D99" s="23">
        <f>INDEX(Input!$A$1:$BK$400,MATCH('2016-17 (visible)'!$A99,Input!$A$1:$A$400,0),MATCH('2016-17 (visible)'!D$1,Input!$A$1:$BK$1,0))</f>
        <v>268168435.51448405</v>
      </c>
      <c r="E99" s="99">
        <f>INDEX(Input!$A$1:$BK$400,MATCH('2016-17 (visible)'!$A99,Input!$A$1:$A$400,0),MATCH('2016-17 (visible)'!E$1,Input!$A$1:$BK$1,0))</f>
        <v>0</v>
      </c>
      <c r="F99" s="99">
        <f>INDEX(Input!$A$1:$BK$400,MATCH('2016-17 (visible)'!$A99,Input!$A$1:$A$400,0),MATCH('2016-17 (visible)'!F$1,Input!$A$1:$BK$1,0))</f>
        <v>1802152.1108712594</v>
      </c>
      <c r="G99" s="99">
        <f>INDEX(Input!$A$1:$BK$400,MATCH('2016-17 (visible)'!$A99,Input!$A$1:$A$400,0),MATCH('2016-17 (visible)'!G$1,Input!$A$1:$BK$1,0))</f>
        <v>2773139.1048106076</v>
      </c>
      <c r="H99" s="99">
        <f>INDEX(Input!$A$1:$BK$400,MATCH('2016-17 (visible)'!$A99,Input!$A$1:$A$400,0),MATCH('2016-17 (visible)'!H$1,Input!$A$1:$BK$1,0))</f>
        <v>1268531.4169894995</v>
      </c>
      <c r="I99" s="99">
        <f>INDEX(Input!$A$1:$BK$400,MATCH('2016-17 (visible)'!$A99,Input!$A$1:$A$400,0),MATCH('2016-17 (visible)'!I$1,Input!$A$1:$BK$1,0))</f>
        <v>1504607.6878211084</v>
      </c>
      <c r="J99" s="99">
        <f>INDEX(Input!$A$1:$BK$400,MATCH('2016-17 (visible)'!$A99,Input!$A$1:$A$400,0),MATCH('2016-17 (visible)'!J$1,Input!$A$1:$BK$1,0))</f>
        <v>448865.53766365722</v>
      </c>
      <c r="K99" s="99">
        <f>INDEX(Input!$A$1:$BK$400,MATCH('2016-17 (visible)'!$A99,Input!$A$1:$A$400,0),MATCH('2016-17 (visible)'!K$1,Input!$A$1:$BK$1,0))</f>
        <v>7092841.8819154352</v>
      </c>
      <c r="L99" s="99">
        <f>INDEX(Input!$A$1:$BK$400,MATCH('2016-17 (visible)'!$A99,Input!$A$1:$A$400,0),MATCH('2016-17 (visible)'!L$1,Input!$A$1:$BK$1,0))</f>
        <v>257329.77462657623</v>
      </c>
      <c r="M99" s="99">
        <f>INDEX(Input!$A$1:$BK$400,MATCH('2016-17 (visible)'!$A99,Input!$A$1:$A$400,0),MATCH('2016-17 (visible)'!M$1,Input!$A$1:$BK$1,0))</f>
        <v>153690.41238317569</v>
      </c>
      <c r="N99" s="99">
        <f>INDEX(Input!$A$1:$BK$400,MATCH('2016-17 (visible)'!$A99,Input!$A$1:$A$400,0),MATCH('2016-17 (visible)'!N$1,Input!$A$1:$BK$1,0))</f>
        <v>103639.36224340052</v>
      </c>
      <c r="O99" s="100">
        <f>INDEX(Input!$A$1:$BK$400,MATCH('2016-17 (visible)'!$A99,Input!$A$1:$A$400,0),MATCH('2016-17 (visible)'!O$1,Input!$A$1:$BK$1,0))</f>
        <v>18758.620688263945</v>
      </c>
    </row>
    <row r="100" spans="1:15" ht="15" customHeight="1" x14ac:dyDescent="0.3">
      <c r="A100" s="61" t="s">
        <v>196</v>
      </c>
      <c r="B100" s="61"/>
      <c r="C100" s="61" t="str">
        <f>INDEX(Input!$B:$B,MATCH('2016-17 (visible)'!$A100,Input!$A$1:$A$400,0))</f>
        <v>Dorset and Wiltshire Fire</v>
      </c>
      <c r="D100" s="23">
        <f>INDEX(Input!$A$1:$BK$400,MATCH('2016-17 (visible)'!$A100,Input!$A$1:$A$400,0),MATCH('2016-17 (visible)'!D$1,Input!$A$1:$BK$1,0))</f>
        <v>54306407.478783511</v>
      </c>
      <c r="E100" s="99">
        <f>INDEX(Input!$A$1:$BK$400,MATCH('2016-17 (visible)'!$A100,Input!$A$1:$A$400,0),MATCH('2016-17 (visible)'!E$1,Input!$A$1:$BK$1,0))</f>
        <v>0</v>
      </c>
      <c r="F100" s="99">
        <f>INDEX(Input!$A$1:$BK$400,MATCH('2016-17 (visible)'!$A100,Input!$A$1:$A$400,0),MATCH('2016-17 (visible)'!F$1,Input!$A$1:$BK$1,0))</f>
        <v>0</v>
      </c>
      <c r="G100" s="99">
        <f>INDEX(Input!$A$1:$BK$400,MATCH('2016-17 (visible)'!$A100,Input!$A$1:$A$400,0),MATCH('2016-17 (visible)'!G$1,Input!$A$1:$BK$1,0))</f>
        <v>0</v>
      </c>
      <c r="H100" s="99">
        <f>INDEX(Input!$A$1:$BK$400,MATCH('2016-17 (visible)'!$A100,Input!$A$1:$A$400,0),MATCH('2016-17 (visible)'!H$1,Input!$A$1:$BK$1,0))</f>
        <v>0</v>
      </c>
      <c r="I100" s="99">
        <f>INDEX(Input!$A$1:$BK$400,MATCH('2016-17 (visible)'!$A100,Input!$A$1:$A$400,0),MATCH('2016-17 (visible)'!I$1,Input!$A$1:$BK$1,0))</f>
        <v>0</v>
      </c>
      <c r="J100" s="99">
        <f>INDEX(Input!$A$1:$BK$400,MATCH('2016-17 (visible)'!$A100,Input!$A$1:$A$400,0),MATCH('2016-17 (visible)'!J$1,Input!$A$1:$BK$1,0))</f>
        <v>0</v>
      </c>
      <c r="K100" s="99">
        <f>INDEX(Input!$A$1:$BK$400,MATCH('2016-17 (visible)'!$A100,Input!$A$1:$A$400,0),MATCH('2016-17 (visible)'!K$1,Input!$A$1:$BK$1,0))</f>
        <v>0</v>
      </c>
      <c r="L100" s="99">
        <f>INDEX(Input!$A$1:$BK$400,MATCH('2016-17 (visible)'!$A100,Input!$A$1:$A$400,0),MATCH('2016-17 (visible)'!L$1,Input!$A$1:$BK$1,0))</f>
        <v>0</v>
      </c>
      <c r="M100" s="99">
        <f>INDEX(Input!$A$1:$BK$400,MATCH('2016-17 (visible)'!$A100,Input!$A$1:$A$400,0),MATCH('2016-17 (visible)'!M$1,Input!$A$1:$BK$1,0))</f>
        <v>0</v>
      </c>
      <c r="N100" s="99">
        <f>INDEX(Input!$A$1:$BK$400,MATCH('2016-17 (visible)'!$A100,Input!$A$1:$A$400,0),MATCH('2016-17 (visible)'!N$1,Input!$A$1:$BK$1,0))</f>
        <v>0</v>
      </c>
      <c r="O100" s="100">
        <f>INDEX(Input!$A$1:$BK$400,MATCH('2016-17 (visible)'!$A100,Input!$A$1:$A$400,0),MATCH('2016-17 (visible)'!O$1,Input!$A$1:$BK$1,0))</f>
        <v>0</v>
      </c>
    </row>
    <row r="101" spans="1:15" ht="15" customHeight="1" x14ac:dyDescent="0.3">
      <c r="A101" s="61" t="s">
        <v>198</v>
      </c>
      <c r="B101" s="61"/>
      <c r="C101" s="61" t="str">
        <f>INDEX(Input!$B:$B,MATCH('2016-17 (visible)'!$A101,Input!$A$1:$A$400,0))</f>
        <v>Dover</v>
      </c>
      <c r="D101" s="23">
        <f>INDEX(Input!$A$1:$BK$400,MATCH('2016-17 (visible)'!$A101,Input!$A$1:$A$400,0),MATCH('2016-17 (visible)'!D$1,Input!$A$1:$BK$1,0))</f>
        <v>13355654.969780505</v>
      </c>
      <c r="E101" s="99">
        <f>INDEX(Input!$A$1:$BK$400,MATCH('2016-17 (visible)'!$A101,Input!$A$1:$A$400,0),MATCH('2016-17 (visible)'!E$1,Input!$A$1:$BK$1,0))</f>
        <v>163011.41899285043</v>
      </c>
      <c r="F101" s="99">
        <f>INDEX(Input!$A$1:$BK$400,MATCH('2016-17 (visible)'!$A101,Input!$A$1:$A$400,0),MATCH('2016-17 (visible)'!F$1,Input!$A$1:$BK$1,0))</f>
        <v>0</v>
      </c>
      <c r="G101" s="99">
        <f>INDEX(Input!$A$1:$BK$400,MATCH('2016-17 (visible)'!$A101,Input!$A$1:$A$400,0),MATCH('2016-17 (visible)'!G$1,Input!$A$1:$BK$1,0))</f>
        <v>0</v>
      </c>
      <c r="H101" s="99">
        <f>INDEX(Input!$A$1:$BK$400,MATCH('2016-17 (visible)'!$A101,Input!$A$1:$A$400,0),MATCH('2016-17 (visible)'!H$1,Input!$A$1:$BK$1,0))</f>
        <v>0</v>
      </c>
      <c r="I101" s="99">
        <f>INDEX(Input!$A$1:$BK$400,MATCH('2016-17 (visible)'!$A101,Input!$A$1:$A$400,0),MATCH('2016-17 (visible)'!I$1,Input!$A$1:$BK$1,0))</f>
        <v>0</v>
      </c>
      <c r="J101" s="99">
        <f>INDEX(Input!$A$1:$BK$400,MATCH('2016-17 (visible)'!$A101,Input!$A$1:$A$400,0),MATCH('2016-17 (visible)'!J$1,Input!$A$1:$BK$1,0))</f>
        <v>0</v>
      </c>
      <c r="K101" s="99">
        <f>INDEX(Input!$A$1:$BK$400,MATCH('2016-17 (visible)'!$A101,Input!$A$1:$A$400,0),MATCH('2016-17 (visible)'!K$1,Input!$A$1:$BK$1,0))</f>
        <v>0</v>
      </c>
      <c r="L101" s="99">
        <f>INDEX(Input!$A$1:$BK$400,MATCH('2016-17 (visible)'!$A101,Input!$A$1:$A$400,0),MATCH('2016-17 (visible)'!L$1,Input!$A$1:$BK$1,0))</f>
        <v>0</v>
      </c>
      <c r="M101" s="99">
        <f>INDEX(Input!$A$1:$BK$400,MATCH('2016-17 (visible)'!$A101,Input!$A$1:$A$400,0),MATCH('2016-17 (visible)'!M$1,Input!$A$1:$BK$1,0))</f>
        <v>0</v>
      </c>
      <c r="N101" s="99">
        <f>INDEX(Input!$A$1:$BK$400,MATCH('2016-17 (visible)'!$A101,Input!$A$1:$A$400,0),MATCH('2016-17 (visible)'!N$1,Input!$A$1:$BK$1,0))</f>
        <v>0</v>
      </c>
      <c r="O101" s="100">
        <f>INDEX(Input!$A$1:$BK$400,MATCH('2016-17 (visible)'!$A101,Input!$A$1:$A$400,0),MATCH('2016-17 (visible)'!O$1,Input!$A$1:$BK$1,0))</f>
        <v>0</v>
      </c>
    </row>
    <row r="102" spans="1:15" ht="15" customHeight="1" x14ac:dyDescent="0.3">
      <c r="A102" s="61" t="s">
        <v>200</v>
      </c>
      <c r="B102" s="61"/>
      <c r="C102" s="61" t="str">
        <f>INDEX(Input!$B:$B,MATCH('2016-17 (visible)'!$A102,Input!$A$1:$A$400,0))</f>
        <v>Dudley</v>
      </c>
      <c r="D102" s="23">
        <f>INDEX(Input!$A$1:$BK$400,MATCH('2016-17 (visible)'!$A102,Input!$A$1:$A$400,0),MATCH('2016-17 (visible)'!D$1,Input!$A$1:$BK$1,0))</f>
        <v>217550329.17735505</v>
      </c>
      <c r="E102" s="99">
        <f>INDEX(Input!$A$1:$BK$400,MATCH('2016-17 (visible)'!$A102,Input!$A$1:$A$400,0),MATCH('2016-17 (visible)'!E$1,Input!$A$1:$BK$1,0))</f>
        <v>138364.46227352793</v>
      </c>
      <c r="F102" s="99">
        <f>INDEX(Input!$A$1:$BK$400,MATCH('2016-17 (visible)'!$A102,Input!$A$1:$A$400,0),MATCH('2016-17 (visible)'!F$1,Input!$A$1:$BK$1,0))</f>
        <v>9862029.2319550328</v>
      </c>
      <c r="G102" s="99">
        <f>INDEX(Input!$A$1:$BK$400,MATCH('2016-17 (visible)'!$A102,Input!$A$1:$A$400,0),MATCH('2016-17 (visible)'!G$1,Input!$A$1:$BK$1,0))</f>
        <v>2048876.8746915958</v>
      </c>
      <c r="H102" s="99">
        <f>INDEX(Input!$A$1:$BK$400,MATCH('2016-17 (visible)'!$A102,Input!$A$1:$A$400,0),MATCH('2016-17 (visible)'!H$1,Input!$A$1:$BK$1,0))</f>
        <v>834716.4661854998</v>
      </c>
      <c r="I102" s="99">
        <f>INDEX(Input!$A$1:$BK$400,MATCH('2016-17 (visible)'!$A102,Input!$A$1:$A$400,0),MATCH('2016-17 (visible)'!I$1,Input!$A$1:$BK$1,0))</f>
        <v>1214160.4085060959</v>
      </c>
      <c r="J102" s="99">
        <f>INDEX(Input!$A$1:$BK$400,MATCH('2016-17 (visible)'!$A102,Input!$A$1:$A$400,0),MATCH('2016-17 (visible)'!J$1,Input!$A$1:$BK$1,0))</f>
        <v>622985.2320700842</v>
      </c>
      <c r="K102" s="99">
        <f>INDEX(Input!$A$1:$BK$400,MATCH('2016-17 (visible)'!$A102,Input!$A$1:$A$400,0),MATCH('2016-17 (visible)'!K$1,Input!$A$1:$BK$1,0))</f>
        <v>7173544.5348436357</v>
      </c>
      <c r="L102" s="99">
        <f>INDEX(Input!$A$1:$BK$400,MATCH('2016-17 (visible)'!$A102,Input!$A$1:$A$400,0),MATCH('2016-17 (visible)'!L$1,Input!$A$1:$BK$1,0))</f>
        <v>154138.29810335947</v>
      </c>
      <c r="M102" s="99">
        <f>INDEX(Input!$A$1:$BK$400,MATCH('2016-17 (visible)'!$A102,Input!$A$1:$A$400,0),MATCH('2016-17 (visible)'!M$1,Input!$A$1:$BK$1,0))</f>
        <v>123072.40054105264</v>
      </c>
      <c r="N102" s="99">
        <f>INDEX(Input!$A$1:$BK$400,MATCH('2016-17 (visible)'!$A102,Input!$A$1:$A$400,0),MATCH('2016-17 (visible)'!N$1,Input!$A$1:$BK$1,0))</f>
        <v>31065.897562306822</v>
      </c>
      <c r="O102" s="100">
        <f>INDEX(Input!$A$1:$BK$400,MATCH('2016-17 (visible)'!$A102,Input!$A$1:$A$400,0),MATCH('2016-17 (visible)'!O$1,Input!$A$1:$BK$1,0))</f>
        <v>14068.965513658219</v>
      </c>
    </row>
    <row r="103" spans="1:15" ht="15" customHeight="1" x14ac:dyDescent="0.3">
      <c r="A103" s="61" t="s">
        <v>201</v>
      </c>
      <c r="B103" s="61"/>
      <c r="C103" s="61" t="str">
        <f>INDEX(Input!$B:$B,MATCH('2016-17 (visible)'!$A103,Input!$A$1:$A$400,0))</f>
        <v>Durham</v>
      </c>
      <c r="D103" s="23">
        <f>INDEX(Input!$A$1:$BK$400,MATCH('2016-17 (visible)'!$A103,Input!$A$1:$A$400,0),MATCH('2016-17 (visible)'!D$1,Input!$A$1:$BK$1,0))</f>
        <v>391579577.59603012</v>
      </c>
      <c r="E103" s="99">
        <f>INDEX(Input!$A$1:$BK$400,MATCH('2016-17 (visible)'!$A103,Input!$A$1:$A$400,0),MATCH('2016-17 (visible)'!E$1,Input!$A$1:$BK$1,0))</f>
        <v>425909.9956091257</v>
      </c>
      <c r="F103" s="99">
        <f>INDEX(Input!$A$1:$BK$400,MATCH('2016-17 (visible)'!$A103,Input!$A$1:$A$400,0),MATCH('2016-17 (visible)'!F$1,Input!$A$1:$BK$1,0))</f>
        <v>10574067.289820477</v>
      </c>
      <c r="G103" s="99">
        <f>INDEX(Input!$A$1:$BK$400,MATCH('2016-17 (visible)'!$A103,Input!$A$1:$A$400,0),MATCH('2016-17 (visible)'!G$1,Input!$A$1:$BK$1,0))</f>
        <v>3432455.4557401543</v>
      </c>
      <c r="H103" s="99">
        <f>INDEX(Input!$A$1:$BK$400,MATCH('2016-17 (visible)'!$A103,Input!$A$1:$A$400,0),MATCH('2016-17 (visible)'!H$1,Input!$A$1:$BK$1,0))</f>
        <v>1238059.7396269632</v>
      </c>
      <c r="I103" s="99">
        <f>INDEX(Input!$A$1:$BK$400,MATCH('2016-17 (visible)'!$A103,Input!$A$1:$A$400,0),MATCH('2016-17 (visible)'!I$1,Input!$A$1:$BK$1,0))</f>
        <v>2194395.7161131911</v>
      </c>
      <c r="J103" s="99">
        <f>INDEX(Input!$A$1:$BK$400,MATCH('2016-17 (visible)'!$A103,Input!$A$1:$A$400,0),MATCH('2016-17 (visible)'!J$1,Input!$A$1:$BK$1,0))</f>
        <v>1430881.1583919309</v>
      </c>
      <c r="K103" s="99">
        <f>INDEX(Input!$A$1:$BK$400,MATCH('2016-17 (visible)'!$A103,Input!$A$1:$A$400,0),MATCH('2016-17 (visible)'!K$1,Input!$A$1:$BK$1,0))</f>
        <v>13530870.734021168</v>
      </c>
      <c r="L103" s="99">
        <f>INDEX(Input!$A$1:$BK$400,MATCH('2016-17 (visible)'!$A103,Input!$A$1:$A$400,0),MATCH('2016-17 (visible)'!L$1,Input!$A$1:$BK$1,0))</f>
        <v>177817.99641743599</v>
      </c>
      <c r="M103" s="99">
        <f>INDEX(Input!$A$1:$BK$400,MATCH('2016-17 (visible)'!$A103,Input!$A$1:$A$400,0),MATCH('2016-17 (visible)'!M$1,Input!$A$1:$BK$1,0))</f>
        <v>130076.52089761708</v>
      </c>
      <c r="N103" s="99">
        <f>INDEX(Input!$A$1:$BK$400,MATCH('2016-17 (visible)'!$A103,Input!$A$1:$A$400,0),MATCH('2016-17 (visible)'!N$1,Input!$A$1:$BK$1,0))</f>
        <v>47741.475519818916</v>
      </c>
      <c r="O103" s="100">
        <f>INDEX(Input!$A$1:$BK$400,MATCH('2016-17 (visible)'!$A103,Input!$A$1:$A$400,0),MATCH('2016-17 (visible)'!O$1,Input!$A$1:$BK$1,0))</f>
        <v>18758.620688263945</v>
      </c>
    </row>
    <row r="104" spans="1:15" ht="15" customHeight="1" x14ac:dyDescent="0.3">
      <c r="A104" s="61" t="s">
        <v>203</v>
      </c>
      <c r="B104" s="61"/>
      <c r="C104" s="61" t="str">
        <f>INDEX(Input!$B:$B,MATCH('2016-17 (visible)'!$A104,Input!$A$1:$A$400,0))</f>
        <v>Durham Fire</v>
      </c>
      <c r="D104" s="23">
        <f>INDEX(Input!$A$1:$BK$400,MATCH('2016-17 (visible)'!$A104,Input!$A$1:$A$400,0),MATCH('2016-17 (visible)'!D$1,Input!$A$1:$BK$1,0))</f>
        <v>28293435.893488929</v>
      </c>
      <c r="E104" s="99">
        <f>INDEX(Input!$A$1:$BK$400,MATCH('2016-17 (visible)'!$A104,Input!$A$1:$A$400,0),MATCH('2016-17 (visible)'!E$1,Input!$A$1:$BK$1,0))</f>
        <v>0</v>
      </c>
      <c r="F104" s="99">
        <f>INDEX(Input!$A$1:$BK$400,MATCH('2016-17 (visible)'!$A104,Input!$A$1:$A$400,0),MATCH('2016-17 (visible)'!F$1,Input!$A$1:$BK$1,0))</f>
        <v>0</v>
      </c>
      <c r="G104" s="99">
        <f>INDEX(Input!$A$1:$BK$400,MATCH('2016-17 (visible)'!$A104,Input!$A$1:$A$400,0),MATCH('2016-17 (visible)'!G$1,Input!$A$1:$BK$1,0))</f>
        <v>0</v>
      </c>
      <c r="H104" s="99">
        <f>INDEX(Input!$A$1:$BK$400,MATCH('2016-17 (visible)'!$A104,Input!$A$1:$A$400,0),MATCH('2016-17 (visible)'!H$1,Input!$A$1:$BK$1,0))</f>
        <v>0</v>
      </c>
      <c r="I104" s="99">
        <f>INDEX(Input!$A$1:$BK$400,MATCH('2016-17 (visible)'!$A104,Input!$A$1:$A$400,0),MATCH('2016-17 (visible)'!I$1,Input!$A$1:$BK$1,0))</f>
        <v>0</v>
      </c>
      <c r="J104" s="99">
        <f>INDEX(Input!$A$1:$BK$400,MATCH('2016-17 (visible)'!$A104,Input!$A$1:$A$400,0),MATCH('2016-17 (visible)'!J$1,Input!$A$1:$BK$1,0))</f>
        <v>0</v>
      </c>
      <c r="K104" s="99">
        <f>INDEX(Input!$A$1:$BK$400,MATCH('2016-17 (visible)'!$A104,Input!$A$1:$A$400,0),MATCH('2016-17 (visible)'!K$1,Input!$A$1:$BK$1,0))</f>
        <v>0</v>
      </c>
      <c r="L104" s="99">
        <f>INDEX(Input!$A$1:$BK$400,MATCH('2016-17 (visible)'!$A104,Input!$A$1:$A$400,0),MATCH('2016-17 (visible)'!L$1,Input!$A$1:$BK$1,0))</f>
        <v>0</v>
      </c>
      <c r="M104" s="99">
        <f>INDEX(Input!$A$1:$BK$400,MATCH('2016-17 (visible)'!$A104,Input!$A$1:$A$400,0),MATCH('2016-17 (visible)'!M$1,Input!$A$1:$BK$1,0))</f>
        <v>0</v>
      </c>
      <c r="N104" s="99">
        <f>INDEX(Input!$A$1:$BK$400,MATCH('2016-17 (visible)'!$A104,Input!$A$1:$A$400,0),MATCH('2016-17 (visible)'!N$1,Input!$A$1:$BK$1,0))</f>
        <v>0</v>
      </c>
      <c r="O104" s="100">
        <f>INDEX(Input!$A$1:$BK$400,MATCH('2016-17 (visible)'!$A104,Input!$A$1:$A$400,0),MATCH('2016-17 (visible)'!O$1,Input!$A$1:$BK$1,0))</f>
        <v>0</v>
      </c>
    </row>
    <row r="105" spans="1:15" ht="15" customHeight="1" x14ac:dyDescent="0.3">
      <c r="A105" s="61" t="s">
        <v>205</v>
      </c>
      <c r="B105" s="61"/>
      <c r="C105" s="61" t="str">
        <f>INDEX(Input!$B:$B,MATCH('2016-17 (visible)'!$A105,Input!$A$1:$A$400,0))</f>
        <v>Ealing</v>
      </c>
      <c r="D105" s="23">
        <f>INDEX(Input!$A$1:$BK$400,MATCH('2016-17 (visible)'!$A105,Input!$A$1:$A$400,0),MATCH('2016-17 (visible)'!D$1,Input!$A$1:$BK$1,0))</f>
        <v>245673244.94657087</v>
      </c>
      <c r="E105" s="99">
        <f>INDEX(Input!$A$1:$BK$400,MATCH('2016-17 (visible)'!$A105,Input!$A$1:$A$400,0),MATCH('2016-17 (visible)'!E$1,Input!$A$1:$BK$1,0))</f>
        <v>1017168.4350806244</v>
      </c>
      <c r="F105" s="99">
        <f>INDEX(Input!$A$1:$BK$400,MATCH('2016-17 (visible)'!$A105,Input!$A$1:$A$400,0),MATCH('2016-17 (visible)'!F$1,Input!$A$1:$BK$1,0))</f>
        <v>7056110.5760303698</v>
      </c>
      <c r="G105" s="99">
        <f>INDEX(Input!$A$1:$BK$400,MATCH('2016-17 (visible)'!$A105,Input!$A$1:$A$400,0),MATCH('2016-17 (visible)'!G$1,Input!$A$1:$BK$1,0))</f>
        <v>1730966.6795522599</v>
      </c>
      <c r="H105" s="99">
        <f>INDEX(Input!$A$1:$BK$400,MATCH('2016-17 (visible)'!$A105,Input!$A$1:$A$400,0),MATCH('2016-17 (visible)'!H$1,Input!$A$1:$BK$1,0))</f>
        <v>628806.04721460736</v>
      </c>
      <c r="I105" s="99">
        <f>INDEX(Input!$A$1:$BK$400,MATCH('2016-17 (visible)'!$A105,Input!$A$1:$A$400,0),MATCH('2016-17 (visible)'!I$1,Input!$A$1:$BK$1,0))</f>
        <v>1102160.6323376524</v>
      </c>
      <c r="J105" s="99">
        <f>INDEX(Input!$A$1:$BK$400,MATCH('2016-17 (visible)'!$A105,Input!$A$1:$A$400,0),MATCH('2016-17 (visible)'!J$1,Input!$A$1:$BK$1,0))</f>
        <v>779670.06794883951</v>
      </c>
      <c r="K105" s="99">
        <f>INDEX(Input!$A$1:$BK$400,MATCH('2016-17 (visible)'!$A105,Input!$A$1:$A$400,0),MATCH('2016-17 (visible)'!K$1,Input!$A$1:$BK$1,0))</f>
        <v>9726374.3004900012</v>
      </c>
      <c r="L105" s="99">
        <f>INDEX(Input!$A$1:$BK$400,MATCH('2016-17 (visible)'!$A105,Input!$A$1:$A$400,0),MATCH('2016-17 (visible)'!L$1,Input!$A$1:$BK$1,0))</f>
        <v>165988.81654077597</v>
      </c>
      <c r="M105" s="99">
        <f>INDEX(Input!$A$1:$BK$400,MATCH('2016-17 (visible)'!$A105,Input!$A$1:$A$400,0),MATCH('2016-17 (visible)'!M$1,Input!$A$1:$BK$1,0))</f>
        <v>126574.46071883113</v>
      </c>
      <c r="N105" s="99">
        <f>INDEX(Input!$A$1:$BK$400,MATCH('2016-17 (visible)'!$A105,Input!$A$1:$A$400,0),MATCH('2016-17 (visible)'!N$1,Input!$A$1:$BK$1,0))</f>
        <v>39414.355821944831</v>
      </c>
      <c r="O105" s="100">
        <f>INDEX(Input!$A$1:$BK$400,MATCH('2016-17 (visible)'!$A105,Input!$A$1:$A$400,0),MATCH('2016-17 (visible)'!O$1,Input!$A$1:$BK$1,0))</f>
        <v>9379.3103461637638</v>
      </c>
    </row>
    <row r="106" spans="1:15" ht="15" customHeight="1" x14ac:dyDescent="0.3">
      <c r="A106" s="61" t="s">
        <v>207</v>
      </c>
      <c r="B106" s="61"/>
      <c r="C106" s="61" t="str">
        <f>INDEX(Input!$B:$B,MATCH('2016-17 (visible)'!$A106,Input!$A$1:$A$400,0))</f>
        <v>East Cambridgeshire</v>
      </c>
      <c r="D106" s="23">
        <f>INDEX(Input!$A$1:$BK$400,MATCH('2016-17 (visible)'!$A106,Input!$A$1:$A$400,0),MATCH('2016-17 (visible)'!D$1,Input!$A$1:$BK$1,0))</f>
        <v>9701850.2406292334</v>
      </c>
      <c r="E106" s="99">
        <f>INDEX(Input!$A$1:$BK$400,MATCH('2016-17 (visible)'!$A106,Input!$A$1:$A$400,0),MATCH('2016-17 (visible)'!E$1,Input!$A$1:$BK$1,0))</f>
        <v>65792.758199893666</v>
      </c>
      <c r="F106" s="99">
        <f>INDEX(Input!$A$1:$BK$400,MATCH('2016-17 (visible)'!$A106,Input!$A$1:$A$400,0),MATCH('2016-17 (visible)'!F$1,Input!$A$1:$BK$1,0))</f>
        <v>0</v>
      </c>
      <c r="G106" s="99">
        <f>INDEX(Input!$A$1:$BK$400,MATCH('2016-17 (visible)'!$A106,Input!$A$1:$A$400,0),MATCH('2016-17 (visible)'!G$1,Input!$A$1:$BK$1,0))</f>
        <v>0</v>
      </c>
      <c r="H106" s="99">
        <f>INDEX(Input!$A$1:$BK$400,MATCH('2016-17 (visible)'!$A106,Input!$A$1:$A$400,0),MATCH('2016-17 (visible)'!H$1,Input!$A$1:$BK$1,0))</f>
        <v>0</v>
      </c>
      <c r="I106" s="99">
        <f>INDEX(Input!$A$1:$BK$400,MATCH('2016-17 (visible)'!$A106,Input!$A$1:$A$400,0),MATCH('2016-17 (visible)'!I$1,Input!$A$1:$BK$1,0))</f>
        <v>0</v>
      </c>
      <c r="J106" s="99">
        <f>INDEX(Input!$A$1:$BK$400,MATCH('2016-17 (visible)'!$A106,Input!$A$1:$A$400,0),MATCH('2016-17 (visible)'!J$1,Input!$A$1:$BK$1,0))</f>
        <v>0</v>
      </c>
      <c r="K106" s="99">
        <f>INDEX(Input!$A$1:$BK$400,MATCH('2016-17 (visible)'!$A106,Input!$A$1:$A$400,0),MATCH('2016-17 (visible)'!K$1,Input!$A$1:$BK$1,0))</f>
        <v>0</v>
      </c>
      <c r="L106" s="99">
        <f>INDEX(Input!$A$1:$BK$400,MATCH('2016-17 (visible)'!$A106,Input!$A$1:$A$400,0),MATCH('2016-17 (visible)'!L$1,Input!$A$1:$BK$1,0))</f>
        <v>0</v>
      </c>
      <c r="M106" s="99">
        <f>INDEX(Input!$A$1:$BK$400,MATCH('2016-17 (visible)'!$A106,Input!$A$1:$A$400,0),MATCH('2016-17 (visible)'!M$1,Input!$A$1:$BK$1,0))</f>
        <v>0</v>
      </c>
      <c r="N106" s="99">
        <f>INDEX(Input!$A$1:$BK$400,MATCH('2016-17 (visible)'!$A106,Input!$A$1:$A$400,0),MATCH('2016-17 (visible)'!N$1,Input!$A$1:$BK$1,0))</f>
        <v>0</v>
      </c>
      <c r="O106" s="100">
        <f>INDEX(Input!$A$1:$BK$400,MATCH('2016-17 (visible)'!$A106,Input!$A$1:$A$400,0),MATCH('2016-17 (visible)'!O$1,Input!$A$1:$BK$1,0))</f>
        <v>0</v>
      </c>
    </row>
    <row r="107" spans="1:15" ht="15" customHeight="1" x14ac:dyDescent="0.3">
      <c r="A107" s="61" t="s">
        <v>209</v>
      </c>
      <c r="B107" s="61"/>
      <c r="C107" s="61" t="str">
        <f>INDEX(Input!$B:$B,MATCH('2016-17 (visible)'!$A107,Input!$A$1:$A$400,0))</f>
        <v>East Devon</v>
      </c>
      <c r="D107" s="23">
        <f>INDEX(Input!$A$1:$BK$400,MATCH('2016-17 (visible)'!$A107,Input!$A$1:$A$400,0),MATCH('2016-17 (visible)'!D$1,Input!$A$1:$BK$1,0))</f>
        <v>15497584.846364146</v>
      </c>
      <c r="E107" s="99">
        <f>INDEX(Input!$A$1:$BK$400,MATCH('2016-17 (visible)'!$A107,Input!$A$1:$A$400,0),MATCH('2016-17 (visible)'!E$1,Input!$A$1:$BK$1,0))</f>
        <v>97286.528939612879</v>
      </c>
      <c r="F107" s="99">
        <f>INDEX(Input!$A$1:$BK$400,MATCH('2016-17 (visible)'!$A107,Input!$A$1:$A$400,0),MATCH('2016-17 (visible)'!F$1,Input!$A$1:$BK$1,0))</f>
        <v>0</v>
      </c>
      <c r="G107" s="99">
        <f>INDEX(Input!$A$1:$BK$400,MATCH('2016-17 (visible)'!$A107,Input!$A$1:$A$400,0),MATCH('2016-17 (visible)'!G$1,Input!$A$1:$BK$1,0))</f>
        <v>0</v>
      </c>
      <c r="H107" s="99">
        <f>INDEX(Input!$A$1:$BK$400,MATCH('2016-17 (visible)'!$A107,Input!$A$1:$A$400,0),MATCH('2016-17 (visible)'!H$1,Input!$A$1:$BK$1,0))</f>
        <v>0</v>
      </c>
      <c r="I107" s="99">
        <f>INDEX(Input!$A$1:$BK$400,MATCH('2016-17 (visible)'!$A107,Input!$A$1:$A$400,0),MATCH('2016-17 (visible)'!I$1,Input!$A$1:$BK$1,0))</f>
        <v>0</v>
      </c>
      <c r="J107" s="99">
        <f>INDEX(Input!$A$1:$BK$400,MATCH('2016-17 (visible)'!$A107,Input!$A$1:$A$400,0),MATCH('2016-17 (visible)'!J$1,Input!$A$1:$BK$1,0))</f>
        <v>0</v>
      </c>
      <c r="K107" s="99">
        <f>INDEX(Input!$A$1:$BK$400,MATCH('2016-17 (visible)'!$A107,Input!$A$1:$A$400,0),MATCH('2016-17 (visible)'!K$1,Input!$A$1:$BK$1,0))</f>
        <v>0</v>
      </c>
      <c r="L107" s="99">
        <f>INDEX(Input!$A$1:$BK$400,MATCH('2016-17 (visible)'!$A107,Input!$A$1:$A$400,0),MATCH('2016-17 (visible)'!L$1,Input!$A$1:$BK$1,0))</f>
        <v>0</v>
      </c>
      <c r="M107" s="99">
        <f>INDEX(Input!$A$1:$BK$400,MATCH('2016-17 (visible)'!$A107,Input!$A$1:$A$400,0),MATCH('2016-17 (visible)'!M$1,Input!$A$1:$BK$1,0))</f>
        <v>0</v>
      </c>
      <c r="N107" s="99">
        <f>INDEX(Input!$A$1:$BK$400,MATCH('2016-17 (visible)'!$A107,Input!$A$1:$A$400,0),MATCH('2016-17 (visible)'!N$1,Input!$A$1:$BK$1,0))</f>
        <v>0</v>
      </c>
      <c r="O107" s="100">
        <f>INDEX(Input!$A$1:$BK$400,MATCH('2016-17 (visible)'!$A107,Input!$A$1:$A$400,0),MATCH('2016-17 (visible)'!O$1,Input!$A$1:$BK$1,0))</f>
        <v>0</v>
      </c>
    </row>
    <row r="108" spans="1:15" ht="15" customHeight="1" x14ac:dyDescent="0.3">
      <c r="A108" s="61" t="s">
        <v>211</v>
      </c>
      <c r="B108" s="61"/>
      <c r="C108" s="61" t="str">
        <f>INDEX(Input!$B:$B,MATCH('2016-17 (visible)'!$A108,Input!$A$1:$A$400,0))</f>
        <v>East Dorset</v>
      </c>
      <c r="D108" s="23">
        <f>INDEX(Input!$A$1:$BK$400,MATCH('2016-17 (visible)'!$A108,Input!$A$1:$A$400,0),MATCH('2016-17 (visible)'!D$1,Input!$A$1:$BK$1,0))</f>
        <v>10482921.551172681</v>
      </c>
      <c r="E108" s="99">
        <f>INDEX(Input!$A$1:$BK$400,MATCH('2016-17 (visible)'!$A108,Input!$A$1:$A$400,0),MATCH('2016-17 (visible)'!E$1,Input!$A$1:$BK$1,0))</f>
        <v>69901.240050645691</v>
      </c>
      <c r="F108" s="99">
        <f>INDEX(Input!$A$1:$BK$400,MATCH('2016-17 (visible)'!$A108,Input!$A$1:$A$400,0),MATCH('2016-17 (visible)'!F$1,Input!$A$1:$BK$1,0))</f>
        <v>0</v>
      </c>
      <c r="G108" s="99">
        <f>INDEX(Input!$A$1:$BK$400,MATCH('2016-17 (visible)'!$A108,Input!$A$1:$A$400,0),MATCH('2016-17 (visible)'!G$1,Input!$A$1:$BK$1,0))</f>
        <v>0</v>
      </c>
      <c r="H108" s="99">
        <f>INDEX(Input!$A$1:$BK$400,MATCH('2016-17 (visible)'!$A108,Input!$A$1:$A$400,0),MATCH('2016-17 (visible)'!H$1,Input!$A$1:$BK$1,0))</f>
        <v>0</v>
      </c>
      <c r="I108" s="99">
        <f>INDEX(Input!$A$1:$BK$400,MATCH('2016-17 (visible)'!$A108,Input!$A$1:$A$400,0),MATCH('2016-17 (visible)'!I$1,Input!$A$1:$BK$1,0))</f>
        <v>0</v>
      </c>
      <c r="J108" s="99">
        <f>INDEX(Input!$A$1:$BK$400,MATCH('2016-17 (visible)'!$A108,Input!$A$1:$A$400,0),MATCH('2016-17 (visible)'!J$1,Input!$A$1:$BK$1,0))</f>
        <v>0</v>
      </c>
      <c r="K108" s="99">
        <f>INDEX(Input!$A$1:$BK$400,MATCH('2016-17 (visible)'!$A108,Input!$A$1:$A$400,0),MATCH('2016-17 (visible)'!K$1,Input!$A$1:$BK$1,0))</f>
        <v>0</v>
      </c>
      <c r="L108" s="99">
        <f>INDEX(Input!$A$1:$BK$400,MATCH('2016-17 (visible)'!$A108,Input!$A$1:$A$400,0),MATCH('2016-17 (visible)'!L$1,Input!$A$1:$BK$1,0))</f>
        <v>0</v>
      </c>
      <c r="M108" s="99">
        <f>INDEX(Input!$A$1:$BK$400,MATCH('2016-17 (visible)'!$A108,Input!$A$1:$A$400,0),MATCH('2016-17 (visible)'!M$1,Input!$A$1:$BK$1,0))</f>
        <v>0</v>
      </c>
      <c r="N108" s="99">
        <f>INDEX(Input!$A$1:$BK$400,MATCH('2016-17 (visible)'!$A108,Input!$A$1:$A$400,0),MATCH('2016-17 (visible)'!N$1,Input!$A$1:$BK$1,0))</f>
        <v>0</v>
      </c>
      <c r="O108" s="100">
        <f>INDEX(Input!$A$1:$BK$400,MATCH('2016-17 (visible)'!$A108,Input!$A$1:$A$400,0),MATCH('2016-17 (visible)'!O$1,Input!$A$1:$BK$1,0))</f>
        <v>0</v>
      </c>
    </row>
    <row r="109" spans="1:15" ht="15" customHeight="1" x14ac:dyDescent="0.3">
      <c r="A109" s="61" t="s">
        <v>213</v>
      </c>
      <c r="B109" s="61"/>
      <c r="C109" s="61" t="str">
        <f>INDEX(Input!$B:$B,MATCH('2016-17 (visible)'!$A109,Input!$A$1:$A$400,0))</f>
        <v>East Hampshire</v>
      </c>
      <c r="D109" s="23">
        <f>INDEX(Input!$A$1:$BK$400,MATCH('2016-17 (visible)'!$A109,Input!$A$1:$A$400,0),MATCH('2016-17 (visible)'!D$1,Input!$A$1:$BK$1,0))</f>
        <v>12477477.803496851</v>
      </c>
      <c r="E109" s="99">
        <f>INDEX(Input!$A$1:$BK$400,MATCH('2016-17 (visible)'!$A109,Input!$A$1:$A$400,0),MATCH('2016-17 (visible)'!E$1,Input!$A$1:$BK$1,0))</f>
        <v>105501.52544849733</v>
      </c>
      <c r="F109" s="99">
        <f>INDEX(Input!$A$1:$BK$400,MATCH('2016-17 (visible)'!$A109,Input!$A$1:$A$400,0),MATCH('2016-17 (visible)'!F$1,Input!$A$1:$BK$1,0))</f>
        <v>0</v>
      </c>
      <c r="G109" s="99">
        <f>INDEX(Input!$A$1:$BK$400,MATCH('2016-17 (visible)'!$A109,Input!$A$1:$A$400,0),MATCH('2016-17 (visible)'!G$1,Input!$A$1:$BK$1,0))</f>
        <v>0</v>
      </c>
      <c r="H109" s="99">
        <f>INDEX(Input!$A$1:$BK$400,MATCH('2016-17 (visible)'!$A109,Input!$A$1:$A$400,0),MATCH('2016-17 (visible)'!H$1,Input!$A$1:$BK$1,0))</f>
        <v>0</v>
      </c>
      <c r="I109" s="99">
        <f>INDEX(Input!$A$1:$BK$400,MATCH('2016-17 (visible)'!$A109,Input!$A$1:$A$400,0),MATCH('2016-17 (visible)'!I$1,Input!$A$1:$BK$1,0))</f>
        <v>0</v>
      </c>
      <c r="J109" s="99">
        <f>INDEX(Input!$A$1:$BK$400,MATCH('2016-17 (visible)'!$A109,Input!$A$1:$A$400,0),MATCH('2016-17 (visible)'!J$1,Input!$A$1:$BK$1,0))</f>
        <v>0</v>
      </c>
      <c r="K109" s="99">
        <f>INDEX(Input!$A$1:$BK$400,MATCH('2016-17 (visible)'!$A109,Input!$A$1:$A$400,0),MATCH('2016-17 (visible)'!K$1,Input!$A$1:$BK$1,0))</f>
        <v>0</v>
      </c>
      <c r="L109" s="99">
        <f>INDEX(Input!$A$1:$BK$400,MATCH('2016-17 (visible)'!$A109,Input!$A$1:$A$400,0),MATCH('2016-17 (visible)'!L$1,Input!$A$1:$BK$1,0))</f>
        <v>0</v>
      </c>
      <c r="M109" s="99">
        <f>INDEX(Input!$A$1:$BK$400,MATCH('2016-17 (visible)'!$A109,Input!$A$1:$A$400,0),MATCH('2016-17 (visible)'!M$1,Input!$A$1:$BK$1,0))</f>
        <v>0</v>
      </c>
      <c r="N109" s="99">
        <f>INDEX(Input!$A$1:$BK$400,MATCH('2016-17 (visible)'!$A109,Input!$A$1:$A$400,0),MATCH('2016-17 (visible)'!N$1,Input!$A$1:$BK$1,0))</f>
        <v>0</v>
      </c>
      <c r="O109" s="100">
        <f>INDEX(Input!$A$1:$BK$400,MATCH('2016-17 (visible)'!$A109,Input!$A$1:$A$400,0),MATCH('2016-17 (visible)'!O$1,Input!$A$1:$BK$1,0))</f>
        <v>0</v>
      </c>
    </row>
    <row r="110" spans="1:15" ht="15" customHeight="1" x14ac:dyDescent="0.3">
      <c r="A110" s="61" t="s">
        <v>215</v>
      </c>
      <c r="B110" s="61"/>
      <c r="C110" s="61" t="str">
        <f>INDEX(Input!$B:$B,MATCH('2016-17 (visible)'!$A110,Input!$A$1:$A$400,0))</f>
        <v>East Hertfordshire</v>
      </c>
      <c r="D110" s="23">
        <f>INDEX(Input!$A$1:$BK$400,MATCH('2016-17 (visible)'!$A110,Input!$A$1:$A$400,0),MATCH('2016-17 (visible)'!D$1,Input!$A$1:$BK$1,0))</f>
        <v>16328486.021082086</v>
      </c>
      <c r="E110" s="99">
        <f>INDEX(Input!$A$1:$BK$400,MATCH('2016-17 (visible)'!$A110,Input!$A$1:$A$400,0),MATCH('2016-17 (visible)'!E$1,Input!$A$1:$BK$1,0))</f>
        <v>49179.816264779322</v>
      </c>
      <c r="F110" s="99">
        <f>INDEX(Input!$A$1:$BK$400,MATCH('2016-17 (visible)'!$A110,Input!$A$1:$A$400,0),MATCH('2016-17 (visible)'!F$1,Input!$A$1:$BK$1,0))</f>
        <v>0</v>
      </c>
      <c r="G110" s="99">
        <f>INDEX(Input!$A$1:$BK$400,MATCH('2016-17 (visible)'!$A110,Input!$A$1:$A$400,0),MATCH('2016-17 (visible)'!G$1,Input!$A$1:$BK$1,0))</f>
        <v>0</v>
      </c>
      <c r="H110" s="99">
        <f>INDEX(Input!$A$1:$BK$400,MATCH('2016-17 (visible)'!$A110,Input!$A$1:$A$400,0),MATCH('2016-17 (visible)'!H$1,Input!$A$1:$BK$1,0))</f>
        <v>0</v>
      </c>
      <c r="I110" s="99">
        <f>INDEX(Input!$A$1:$BK$400,MATCH('2016-17 (visible)'!$A110,Input!$A$1:$A$400,0),MATCH('2016-17 (visible)'!I$1,Input!$A$1:$BK$1,0))</f>
        <v>0</v>
      </c>
      <c r="J110" s="99">
        <f>INDEX(Input!$A$1:$BK$400,MATCH('2016-17 (visible)'!$A110,Input!$A$1:$A$400,0),MATCH('2016-17 (visible)'!J$1,Input!$A$1:$BK$1,0))</f>
        <v>0</v>
      </c>
      <c r="K110" s="99">
        <f>INDEX(Input!$A$1:$BK$400,MATCH('2016-17 (visible)'!$A110,Input!$A$1:$A$400,0),MATCH('2016-17 (visible)'!K$1,Input!$A$1:$BK$1,0))</f>
        <v>0</v>
      </c>
      <c r="L110" s="99">
        <f>INDEX(Input!$A$1:$BK$400,MATCH('2016-17 (visible)'!$A110,Input!$A$1:$A$400,0),MATCH('2016-17 (visible)'!L$1,Input!$A$1:$BK$1,0))</f>
        <v>0</v>
      </c>
      <c r="M110" s="99">
        <f>INDEX(Input!$A$1:$BK$400,MATCH('2016-17 (visible)'!$A110,Input!$A$1:$A$400,0),MATCH('2016-17 (visible)'!M$1,Input!$A$1:$BK$1,0))</f>
        <v>0</v>
      </c>
      <c r="N110" s="99">
        <f>INDEX(Input!$A$1:$BK$400,MATCH('2016-17 (visible)'!$A110,Input!$A$1:$A$400,0),MATCH('2016-17 (visible)'!N$1,Input!$A$1:$BK$1,0))</f>
        <v>0</v>
      </c>
      <c r="O110" s="100">
        <f>INDEX(Input!$A$1:$BK$400,MATCH('2016-17 (visible)'!$A110,Input!$A$1:$A$400,0),MATCH('2016-17 (visible)'!O$1,Input!$A$1:$BK$1,0))</f>
        <v>0</v>
      </c>
    </row>
    <row r="111" spans="1:15" ht="15" customHeight="1" x14ac:dyDescent="0.3">
      <c r="A111" s="61" t="s">
        <v>217</v>
      </c>
      <c r="B111" s="61"/>
      <c r="C111" s="61" t="str">
        <f>INDEX(Input!$B:$B,MATCH('2016-17 (visible)'!$A111,Input!$A$1:$A$400,0))</f>
        <v>East Lindsey</v>
      </c>
      <c r="D111" s="23">
        <f>INDEX(Input!$A$1:$BK$400,MATCH('2016-17 (visible)'!$A111,Input!$A$1:$A$400,0),MATCH('2016-17 (visible)'!D$1,Input!$A$1:$BK$1,0))</f>
        <v>17375357.542992808</v>
      </c>
      <c r="E111" s="99">
        <f>INDEX(Input!$A$1:$BK$400,MATCH('2016-17 (visible)'!$A111,Input!$A$1:$A$400,0),MATCH('2016-17 (visible)'!E$1,Input!$A$1:$BK$1,0))</f>
        <v>97286.528939612879</v>
      </c>
      <c r="F111" s="99">
        <f>INDEX(Input!$A$1:$BK$400,MATCH('2016-17 (visible)'!$A111,Input!$A$1:$A$400,0),MATCH('2016-17 (visible)'!F$1,Input!$A$1:$BK$1,0))</f>
        <v>0</v>
      </c>
      <c r="G111" s="99">
        <f>INDEX(Input!$A$1:$BK$400,MATCH('2016-17 (visible)'!$A111,Input!$A$1:$A$400,0),MATCH('2016-17 (visible)'!G$1,Input!$A$1:$BK$1,0))</f>
        <v>0</v>
      </c>
      <c r="H111" s="99">
        <f>INDEX(Input!$A$1:$BK$400,MATCH('2016-17 (visible)'!$A111,Input!$A$1:$A$400,0),MATCH('2016-17 (visible)'!H$1,Input!$A$1:$BK$1,0))</f>
        <v>0</v>
      </c>
      <c r="I111" s="99">
        <f>INDEX(Input!$A$1:$BK$400,MATCH('2016-17 (visible)'!$A111,Input!$A$1:$A$400,0),MATCH('2016-17 (visible)'!I$1,Input!$A$1:$BK$1,0))</f>
        <v>0</v>
      </c>
      <c r="J111" s="99">
        <f>INDEX(Input!$A$1:$BK$400,MATCH('2016-17 (visible)'!$A111,Input!$A$1:$A$400,0),MATCH('2016-17 (visible)'!J$1,Input!$A$1:$BK$1,0))</f>
        <v>0</v>
      </c>
      <c r="K111" s="99">
        <f>INDEX(Input!$A$1:$BK$400,MATCH('2016-17 (visible)'!$A111,Input!$A$1:$A$400,0),MATCH('2016-17 (visible)'!K$1,Input!$A$1:$BK$1,0))</f>
        <v>0</v>
      </c>
      <c r="L111" s="99">
        <f>INDEX(Input!$A$1:$BK$400,MATCH('2016-17 (visible)'!$A111,Input!$A$1:$A$400,0),MATCH('2016-17 (visible)'!L$1,Input!$A$1:$BK$1,0))</f>
        <v>0</v>
      </c>
      <c r="M111" s="99">
        <f>INDEX(Input!$A$1:$BK$400,MATCH('2016-17 (visible)'!$A111,Input!$A$1:$A$400,0),MATCH('2016-17 (visible)'!M$1,Input!$A$1:$BK$1,0))</f>
        <v>0</v>
      </c>
      <c r="N111" s="99">
        <f>INDEX(Input!$A$1:$BK$400,MATCH('2016-17 (visible)'!$A111,Input!$A$1:$A$400,0),MATCH('2016-17 (visible)'!N$1,Input!$A$1:$BK$1,0))</f>
        <v>0</v>
      </c>
      <c r="O111" s="100">
        <f>INDEX(Input!$A$1:$BK$400,MATCH('2016-17 (visible)'!$A111,Input!$A$1:$A$400,0),MATCH('2016-17 (visible)'!O$1,Input!$A$1:$BK$1,0))</f>
        <v>0</v>
      </c>
    </row>
    <row r="112" spans="1:15" ht="15" customHeight="1" x14ac:dyDescent="0.3">
      <c r="A112" s="61" t="s">
        <v>219</v>
      </c>
      <c r="B112" s="61"/>
      <c r="C112" s="61" t="str">
        <f>INDEX(Input!$B:$B,MATCH('2016-17 (visible)'!$A112,Input!$A$1:$A$400,0))</f>
        <v>East Northamptonshire</v>
      </c>
      <c r="D112" s="23">
        <f>INDEX(Input!$A$1:$BK$400,MATCH('2016-17 (visible)'!$A112,Input!$A$1:$A$400,0),MATCH('2016-17 (visible)'!D$1,Input!$A$1:$BK$1,0))</f>
        <v>9940798.2595025338</v>
      </c>
      <c r="E112" s="99">
        <f>INDEX(Input!$A$1:$BK$400,MATCH('2016-17 (visible)'!$A112,Input!$A$1:$A$400,0),MATCH('2016-17 (visible)'!E$1,Input!$A$1:$BK$1,0))</f>
        <v>49179.816264779322</v>
      </c>
      <c r="F112" s="99">
        <f>INDEX(Input!$A$1:$BK$400,MATCH('2016-17 (visible)'!$A112,Input!$A$1:$A$400,0),MATCH('2016-17 (visible)'!F$1,Input!$A$1:$BK$1,0))</f>
        <v>0</v>
      </c>
      <c r="G112" s="99">
        <f>INDEX(Input!$A$1:$BK$400,MATCH('2016-17 (visible)'!$A112,Input!$A$1:$A$400,0),MATCH('2016-17 (visible)'!G$1,Input!$A$1:$BK$1,0))</f>
        <v>0</v>
      </c>
      <c r="H112" s="99">
        <f>INDEX(Input!$A$1:$BK$400,MATCH('2016-17 (visible)'!$A112,Input!$A$1:$A$400,0),MATCH('2016-17 (visible)'!H$1,Input!$A$1:$BK$1,0))</f>
        <v>0</v>
      </c>
      <c r="I112" s="99">
        <f>INDEX(Input!$A$1:$BK$400,MATCH('2016-17 (visible)'!$A112,Input!$A$1:$A$400,0),MATCH('2016-17 (visible)'!I$1,Input!$A$1:$BK$1,0))</f>
        <v>0</v>
      </c>
      <c r="J112" s="99">
        <f>INDEX(Input!$A$1:$BK$400,MATCH('2016-17 (visible)'!$A112,Input!$A$1:$A$400,0),MATCH('2016-17 (visible)'!J$1,Input!$A$1:$BK$1,0))</f>
        <v>0</v>
      </c>
      <c r="K112" s="99">
        <f>INDEX(Input!$A$1:$BK$400,MATCH('2016-17 (visible)'!$A112,Input!$A$1:$A$400,0),MATCH('2016-17 (visible)'!K$1,Input!$A$1:$BK$1,0))</f>
        <v>0</v>
      </c>
      <c r="L112" s="99">
        <f>INDEX(Input!$A$1:$BK$400,MATCH('2016-17 (visible)'!$A112,Input!$A$1:$A$400,0),MATCH('2016-17 (visible)'!L$1,Input!$A$1:$BK$1,0))</f>
        <v>0</v>
      </c>
      <c r="M112" s="99">
        <f>INDEX(Input!$A$1:$BK$400,MATCH('2016-17 (visible)'!$A112,Input!$A$1:$A$400,0),MATCH('2016-17 (visible)'!M$1,Input!$A$1:$BK$1,0))</f>
        <v>0</v>
      </c>
      <c r="N112" s="99">
        <f>INDEX(Input!$A$1:$BK$400,MATCH('2016-17 (visible)'!$A112,Input!$A$1:$A$400,0),MATCH('2016-17 (visible)'!N$1,Input!$A$1:$BK$1,0))</f>
        <v>0</v>
      </c>
      <c r="O112" s="100">
        <f>INDEX(Input!$A$1:$BK$400,MATCH('2016-17 (visible)'!$A112,Input!$A$1:$A$400,0),MATCH('2016-17 (visible)'!O$1,Input!$A$1:$BK$1,0))</f>
        <v>0</v>
      </c>
    </row>
    <row r="113" spans="1:15" ht="15" customHeight="1" x14ac:dyDescent="0.3">
      <c r="A113" s="61" t="s">
        <v>221</v>
      </c>
      <c r="B113" s="61"/>
      <c r="C113" s="61" t="str">
        <f>INDEX(Input!$B:$B,MATCH('2016-17 (visible)'!$A113,Input!$A$1:$A$400,0))</f>
        <v>East Riding of Yorkshire</v>
      </c>
      <c r="D113" s="23">
        <f>INDEX(Input!$A$1:$BK$400,MATCH('2016-17 (visible)'!$A113,Input!$A$1:$A$400,0),MATCH('2016-17 (visible)'!D$1,Input!$A$1:$BK$1,0))</f>
        <v>231000238.27713373</v>
      </c>
      <c r="E113" s="99">
        <f>INDEX(Input!$A$1:$BK$400,MATCH('2016-17 (visible)'!$A113,Input!$A$1:$A$400,0),MATCH('2016-17 (visible)'!E$1,Input!$A$1:$BK$1,0))</f>
        <v>110979.17338358267</v>
      </c>
      <c r="F113" s="99">
        <f>INDEX(Input!$A$1:$BK$400,MATCH('2016-17 (visible)'!$A113,Input!$A$1:$A$400,0),MATCH('2016-17 (visible)'!F$1,Input!$A$1:$BK$1,0))</f>
        <v>3690553.1418935191</v>
      </c>
      <c r="G113" s="99">
        <f>INDEX(Input!$A$1:$BK$400,MATCH('2016-17 (visible)'!$A113,Input!$A$1:$A$400,0),MATCH('2016-17 (visible)'!G$1,Input!$A$1:$BK$1,0))</f>
        <v>1924930.4699436678</v>
      </c>
      <c r="H113" s="99">
        <f>INDEX(Input!$A$1:$BK$400,MATCH('2016-17 (visible)'!$A113,Input!$A$1:$A$400,0),MATCH('2016-17 (visible)'!H$1,Input!$A$1:$BK$1,0))</f>
        <v>800690.36947475222</v>
      </c>
      <c r="I113" s="99">
        <f>INDEX(Input!$A$1:$BK$400,MATCH('2016-17 (visible)'!$A113,Input!$A$1:$A$400,0),MATCH('2016-17 (visible)'!I$1,Input!$A$1:$BK$1,0))</f>
        <v>1124240.1004689157</v>
      </c>
      <c r="J113" s="99">
        <f>INDEX(Input!$A$1:$BK$400,MATCH('2016-17 (visible)'!$A113,Input!$A$1:$A$400,0),MATCH('2016-17 (visible)'!J$1,Input!$A$1:$BK$1,0))</f>
        <v>500674.68498137541</v>
      </c>
      <c r="K113" s="99">
        <f>INDEX(Input!$A$1:$BK$400,MATCH('2016-17 (visible)'!$A113,Input!$A$1:$A$400,0),MATCH('2016-17 (visible)'!K$1,Input!$A$1:$BK$1,0))</f>
        <v>6413384.8123440724</v>
      </c>
      <c r="L113" s="99">
        <f>INDEX(Input!$A$1:$BK$400,MATCH('2016-17 (visible)'!$A113,Input!$A$1:$A$400,0),MATCH('2016-17 (visible)'!L$1,Input!$A$1:$BK$1,0))</f>
        <v>287156.4862073558</v>
      </c>
      <c r="M113" s="99">
        <f>INDEX(Input!$A$1:$BK$400,MATCH('2016-17 (visible)'!$A113,Input!$A$1:$A$400,0),MATCH('2016-17 (visible)'!M$1,Input!$A$1:$BK$1,0))</f>
        <v>162495.59226052405</v>
      </c>
      <c r="N113" s="99">
        <f>INDEX(Input!$A$1:$BK$400,MATCH('2016-17 (visible)'!$A113,Input!$A$1:$A$400,0),MATCH('2016-17 (visible)'!N$1,Input!$A$1:$BK$1,0))</f>
        <v>124660.89394683177</v>
      </c>
      <c r="O113" s="100">
        <f>INDEX(Input!$A$1:$BK$400,MATCH('2016-17 (visible)'!$A113,Input!$A$1:$A$400,0),MATCH('2016-17 (visible)'!O$1,Input!$A$1:$BK$1,0))</f>
        <v>18758.620688263945</v>
      </c>
    </row>
    <row r="114" spans="1:15" ht="15" customHeight="1" x14ac:dyDescent="0.3">
      <c r="A114" s="61" t="s">
        <v>223</v>
      </c>
      <c r="B114" s="61"/>
      <c r="C114" s="61" t="str">
        <f>INDEX(Input!$B:$B,MATCH('2016-17 (visible)'!$A114,Input!$A$1:$A$400,0))</f>
        <v>East Staffordshire</v>
      </c>
      <c r="D114" s="23">
        <f>INDEX(Input!$A$1:$BK$400,MATCH('2016-17 (visible)'!$A114,Input!$A$1:$A$400,0),MATCH('2016-17 (visible)'!D$1,Input!$A$1:$BK$1,0))</f>
        <v>13003824.970699439</v>
      </c>
      <c r="E114" s="99">
        <f>INDEX(Input!$A$1:$BK$400,MATCH('2016-17 (visible)'!$A114,Input!$A$1:$A$400,0),MATCH('2016-17 (visible)'!E$1,Input!$A$1:$BK$1,0))</f>
        <v>49179.816264779322</v>
      </c>
      <c r="F114" s="99">
        <f>INDEX(Input!$A$1:$BK$400,MATCH('2016-17 (visible)'!$A114,Input!$A$1:$A$400,0),MATCH('2016-17 (visible)'!F$1,Input!$A$1:$BK$1,0))</f>
        <v>0</v>
      </c>
      <c r="G114" s="99">
        <f>INDEX(Input!$A$1:$BK$400,MATCH('2016-17 (visible)'!$A114,Input!$A$1:$A$400,0),MATCH('2016-17 (visible)'!G$1,Input!$A$1:$BK$1,0))</f>
        <v>0</v>
      </c>
      <c r="H114" s="99">
        <f>INDEX(Input!$A$1:$BK$400,MATCH('2016-17 (visible)'!$A114,Input!$A$1:$A$400,0),MATCH('2016-17 (visible)'!H$1,Input!$A$1:$BK$1,0))</f>
        <v>0</v>
      </c>
      <c r="I114" s="99">
        <f>INDEX(Input!$A$1:$BK$400,MATCH('2016-17 (visible)'!$A114,Input!$A$1:$A$400,0),MATCH('2016-17 (visible)'!I$1,Input!$A$1:$BK$1,0))</f>
        <v>0</v>
      </c>
      <c r="J114" s="99">
        <f>INDEX(Input!$A$1:$BK$400,MATCH('2016-17 (visible)'!$A114,Input!$A$1:$A$400,0),MATCH('2016-17 (visible)'!J$1,Input!$A$1:$BK$1,0))</f>
        <v>0</v>
      </c>
      <c r="K114" s="99">
        <f>INDEX(Input!$A$1:$BK$400,MATCH('2016-17 (visible)'!$A114,Input!$A$1:$A$400,0),MATCH('2016-17 (visible)'!K$1,Input!$A$1:$BK$1,0))</f>
        <v>0</v>
      </c>
      <c r="L114" s="99">
        <f>INDEX(Input!$A$1:$BK$400,MATCH('2016-17 (visible)'!$A114,Input!$A$1:$A$400,0),MATCH('2016-17 (visible)'!L$1,Input!$A$1:$BK$1,0))</f>
        <v>0</v>
      </c>
      <c r="M114" s="99">
        <f>INDEX(Input!$A$1:$BK$400,MATCH('2016-17 (visible)'!$A114,Input!$A$1:$A$400,0),MATCH('2016-17 (visible)'!M$1,Input!$A$1:$BK$1,0))</f>
        <v>0</v>
      </c>
      <c r="N114" s="99">
        <f>INDEX(Input!$A$1:$BK$400,MATCH('2016-17 (visible)'!$A114,Input!$A$1:$A$400,0),MATCH('2016-17 (visible)'!N$1,Input!$A$1:$BK$1,0))</f>
        <v>0</v>
      </c>
      <c r="O114" s="100">
        <f>INDEX(Input!$A$1:$BK$400,MATCH('2016-17 (visible)'!$A114,Input!$A$1:$A$400,0),MATCH('2016-17 (visible)'!O$1,Input!$A$1:$BK$1,0))</f>
        <v>0</v>
      </c>
    </row>
    <row r="115" spans="1:15" ht="15" customHeight="1" x14ac:dyDescent="0.3">
      <c r="A115" s="61" t="s">
        <v>225</v>
      </c>
      <c r="B115" s="61"/>
      <c r="C115" s="61" t="str">
        <f>INDEX(Input!$B:$B,MATCH('2016-17 (visible)'!$A115,Input!$A$1:$A$400,0))</f>
        <v>East Sussex</v>
      </c>
      <c r="D115" s="23">
        <f>INDEX(Input!$A$1:$BK$400,MATCH('2016-17 (visible)'!$A115,Input!$A$1:$A$400,0),MATCH('2016-17 (visible)'!D$1,Input!$A$1:$BK$1,0))</f>
        <v>363012069.8176344</v>
      </c>
      <c r="E115" s="99">
        <f>INDEX(Input!$A$1:$BK$400,MATCH('2016-17 (visible)'!$A115,Input!$A$1:$A$400,0),MATCH('2016-17 (visible)'!E$1,Input!$A$1:$BK$1,0))</f>
        <v>0</v>
      </c>
      <c r="F115" s="99">
        <f>INDEX(Input!$A$1:$BK$400,MATCH('2016-17 (visible)'!$A115,Input!$A$1:$A$400,0),MATCH('2016-17 (visible)'!F$1,Input!$A$1:$BK$1,0))</f>
        <v>18794345.733610958</v>
      </c>
      <c r="G115" s="99">
        <f>INDEX(Input!$A$1:$BK$400,MATCH('2016-17 (visible)'!$A115,Input!$A$1:$A$400,0),MATCH('2016-17 (visible)'!G$1,Input!$A$1:$BK$1,0))</f>
        <v>3709675.7742153145</v>
      </c>
      <c r="H115" s="99">
        <f>INDEX(Input!$A$1:$BK$400,MATCH('2016-17 (visible)'!$A115,Input!$A$1:$A$400,0),MATCH('2016-17 (visible)'!H$1,Input!$A$1:$BK$1,0))</f>
        <v>1699331.5129604111</v>
      </c>
      <c r="I115" s="99">
        <f>INDEX(Input!$A$1:$BK$400,MATCH('2016-17 (visible)'!$A115,Input!$A$1:$A$400,0),MATCH('2016-17 (visible)'!I$1,Input!$A$1:$BK$1,0))</f>
        <v>2010344.2612549036</v>
      </c>
      <c r="J115" s="99">
        <f>INDEX(Input!$A$1:$BK$400,MATCH('2016-17 (visible)'!$A115,Input!$A$1:$A$400,0),MATCH('2016-17 (visible)'!J$1,Input!$A$1:$BK$1,0))</f>
        <v>891992.99202970765</v>
      </c>
      <c r="K115" s="99">
        <f>INDEX(Input!$A$1:$BK$400,MATCH('2016-17 (visible)'!$A115,Input!$A$1:$A$400,0),MATCH('2016-17 (visible)'!K$1,Input!$A$1:$BK$1,0))</f>
        <v>10753018.896644047</v>
      </c>
      <c r="L115" s="99">
        <f>INDEX(Input!$A$1:$BK$400,MATCH('2016-17 (visible)'!$A115,Input!$A$1:$A$400,0),MATCH('2016-17 (visible)'!L$1,Input!$A$1:$BK$1,0))</f>
        <v>272004.87896372314</v>
      </c>
      <c r="M115" s="99">
        <f>INDEX(Input!$A$1:$BK$400,MATCH('2016-17 (visible)'!$A115,Input!$A$1:$A$400,0),MATCH('2016-17 (visible)'!M$1,Input!$A$1:$BK$1,0))</f>
        <v>157992.94345907815</v>
      </c>
      <c r="N115" s="99">
        <f>INDEX(Input!$A$1:$BK$400,MATCH('2016-17 (visible)'!$A115,Input!$A$1:$A$400,0),MATCH('2016-17 (visible)'!N$1,Input!$A$1:$BK$1,0))</f>
        <v>114011.93550464501</v>
      </c>
      <c r="O115" s="100">
        <f>INDEX(Input!$A$1:$BK$400,MATCH('2016-17 (visible)'!$A115,Input!$A$1:$A$400,0),MATCH('2016-17 (visible)'!O$1,Input!$A$1:$BK$1,0))</f>
        <v>18758.620688263945</v>
      </c>
    </row>
    <row r="116" spans="1:15" ht="15" customHeight="1" x14ac:dyDescent="0.3">
      <c r="A116" s="61" t="s">
        <v>227</v>
      </c>
      <c r="B116" s="61"/>
      <c r="C116" s="61" t="str">
        <f>INDEX(Input!$B:$B,MATCH('2016-17 (visible)'!$A116,Input!$A$1:$A$400,0))</f>
        <v>East Sussex Fire</v>
      </c>
      <c r="D116" s="23">
        <f>INDEX(Input!$A$1:$BK$400,MATCH('2016-17 (visible)'!$A116,Input!$A$1:$A$400,0),MATCH('2016-17 (visible)'!D$1,Input!$A$1:$BK$1,0))</f>
        <v>37780453.810558103</v>
      </c>
      <c r="E116" s="99">
        <f>INDEX(Input!$A$1:$BK$400,MATCH('2016-17 (visible)'!$A116,Input!$A$1:$A$400,0),MATCH('2016-17 (visible)'!E$1,Input!$A$1:$BK$1,0))</f>
        <v>0</v>
      </c>
      <c r="F116" s="99">
        <f>INDEX(Input!$A$1:$BK$400,MATCH('2016-17 (visible)'!$A116,Input!$A$1:$A$400,0),MATCH('2016-17 (visible)'!F$1,Input!$A$1:$BK$1,0))</f>
        <v>0</v>
      </c>
      <c r="G116" s="99">
        <f>INDEX(Input!$A$1:$BK$400,MATCH('2016-17 (visible)'!$A116,Input!$A$1:$A$400,0),MATCH('2016-17 (visible)'!G$1,Input!$A$1:$BK$1,0))</f>
        <v>0</v>
      </c>
      <c r="H116" s="99">
        <f>INDEX(Input!$A$1:$BK$400,MATCH('2016-17 (visible)'!$A116,Input!$A$1:$A$400,0),MATCH('2016-17 (visible)'!H$1,Input!$A$1:$BK$1,0))</f>
        <v>0</v>
      </c>
      <c r="I116" s="99">
        <f>INDEX(Input!$A$1:$BK$400,MATCH('2016-17 (visible)'!$A116,Input!$A$1:$A$400,0),MATCH('2016-17 (visible)'!I$1,Input!$A$1:$BK$1,0))</f>
        <v>0</v>
      </c>
      <c r="J116" s="99">
        <f>INDEX(Input!$A$1:$BK$400,MATCH('2016-17 (visible)'!$A116,Input!$A$1:$A$400,0),MATCH('2016-17 (visible)'!J$1,Input!$A$1:$BK$1,0))</f>
        <v>0</v>
      </c>
      <c r="K116" s="99">
        <f>INDEX(Input!$A$1:$BK$400,MATCH('2016-17 (visible)'!$A116,Input!$A$1:$A$400,0),MATCH('2016-17 (visible)'!K$1,Input!$A$1:$BK$1,0))</f>
        <v>0</v>
      </c>
      <c r="L116" s="99">
        <f>INDEX(Input!$A$1:$BK$400,MATCH('2016-17 (visible)'!$A116,Input!$A$1:$A$400,0),MATCH('2016-17 (visible)'!L$1,Input!$A$1:$BK$1,0))</f>
        <v>0</v>
      </c>
      <c r="M116" s="99">
        <f>INDEX(Input!$A$1:$BK$400,MATCH('2016-17 (visible)'!$A116,Input!$A$1:$A$400,0),MATCH('2016-17 (visible)'!M$1,Input!$A$1:$BK$1,0))</f>
        <v>0</v>
      </c>
      <c r="N116" s="99">
        <f>INDEX(Input!$A$1:$BK$400,MATCH('2016-17 (visible)'!$A116,Input!$A$1:$A$400,0),MATCH('2016-17 (visible)'!N$1,Input!$A$1:$BK$1,0))</f>
        <v>0</v>
      </c>
      <c r="O116" s="100">
        <f>INDEX(Input!$A$1:$BK$400,MATCH('2016-17 (visible)'!$A116,Input!$A$1:$A$400,0),MATCH('2016-17 (visible)'!O$1,Input!$A$1:$BK$1,0))</f>
        <v>0</v>
      </c>
    </row>
    <row r="117" spans="1:15" ht="15" customHeight="1" x14ac:dyDescent="0.3">
      <c r="A117" s="61" t="s">
        <v>229</v>
      </c>
      <c r="B117" s="61"/>
      <c r="C117" s="61" t="str">
        <f>INDEX(Input!$B:$B,MATCH('2016-17 (visible)'!$A117,Input!$A$1:$A$400,0))</f>
        <v>Eastbourne</v>
      </c>
      <c r="D117" s="23">
        <f>INDEX(Input!$A$1:$BK$400,MATCH('2016-17 (visible)'!$A117,Input!$A$1:$A$400,0),MATCH('2016-17 (visible)'!D$1,Input!$A$1:$BK$1,0))</f>
        <v>14025305.343103381</v>
      </c>
      <c r="E117" s="99">
        <f>INDEX(Input!$A$1:$BK$400,MATCH('2016-17 (visible)'!$A117,Input!$A$1:$A$400,0),MATCH('2016-17 (visible)'!E$1,Input!$A$1:$BK$1,0))</f>
        <v>179442.39560749248</v>
      </c>
      <c r="F117" s="99">
        <f>INDEX(Input!$A$1:$BK$400,MATCH('2016-17 (visible)'!$A117,Input!$A$1:$A$400,0),MATCH('2016-17 (visible)'!F$1,Input!$A$1:$BK$1,0))</f>
        <v>0</v>
      </c>
      <c r="G117" s="99">
        <f>INDEX(Input!$A$1:$BK$400,MATCH('2016-17 (visible)'!$A117,Input!$A$1:$A$400,0),MATCH('2016-17 (visible)'!G$1,Input!$A$1:$BK$1,0))</f>
        <v>0</v>
      </c>
      <c r="H117" s="99">
        <f>INDEX(Input!$A$1:$BK$400,MATCH('2016-17 (visible)'!$A117,Input!$A$1:$A$400,0),MATCH('2016-17 (visible)'!H$1,Input!$A$1:$BK$1,0))</f>
        <v>0</v>
      </c>
      <c r="I117" s="99">
        <f>INDEX(Input!$A$1:$BK$400,MATCH('2016-17 (visible)'!$A117,Input!$A$1:$A$400,0),MATCH('2016-17 (visible)'!I$1,Input!$A$1:$BK$1,0))</f>
        <v>0</v>
      </c>
      <c r="J117" s="99">
        <f>INDEX(Input!$A$1:$BK$400,MATCH('2016-17 (visible)'!$A117,Input!$A$1:$A$400,0),MATCH('2016-17 (visible)'!J$1,Input!$A$1:$BK$1,0))</f>
        <v>0</v>
      </c>
      <c r="K117" s="99">
        <f>INDEX(Input!$A$1:$BK$400,MATCH('2016-17 (visible)'!$A117,Input!$A$1:$A$400,0),MATCH('2016-17 (visible)'!K$1,Input!$A$1:$BK$1,0))</f>
        <v>0</v>
      </c>
      <c r="L117" s="99">
        <f>INDEX(Input!$A$1:$BK$400,MATCH('2016-17 (visible)'!$A117,Input!$A$1:$A$400,0),MATCH('2016-17 (visible)'!L$1,Input!$A$1:$BK$1,0))</f>
        <v>0</v>
      </c>
      <c r="M117" s="99">
        <f>INDEX(Input!$A$1:$BK$400,MATCH('2016-17 (visible)'!$A117,Input!$A$1:$A$400,0),MATCH('2016-17 (visible)'!M$1,Input!$A$1:$BK$1,0))</f>
        <v>0</v>
      </c>
      <c r="N117" s="99">
        <f>INDEX(Input!$A$1:$BK$400,MATCH('2016-17 (visible)'!$A117,Input!$A$1:$A$400,0),MATCH('2016-17 (visible)'!N$1,Input!$A$1:$BK$1,0))</f>
        <v>0</v>
      </c>
      <c r="O117" s="100">
        <f>INDEX(Input!$A$1:$BK$400,MATCH('2016-17 (visible)'!$A117,Input!$A$1:$A$400,0),MATCH('2016-17 (visible)'!O$1,Input!$A$1:$BK$1,0))</f>
        <v>0</v>
      </c>
    </row>
    <row r="118" spans="1:15" ht="15" customHeight="1" x14ac:dyDescent="0.3">
      <c r="A118" s="61" t="s">
        <v>231</v>
      </c>
      <c r="B118" s="61"/>
      <c r="C118" s="61" t="str">
        <f>INDEX(Input!$B:$B,MATCH('2016-17 (visible)'!$A118,Input!$A$1:$A$400,0))</f>
        <v>Eastleigh</v>
      </c>
      <c r="D118" s="23">
        <f>INDEX(Input!$A$1:$BK$400,MATCH('2016-17 (visible)'!$A118,Input!$A$1:$A$400,0),MATCH('2016-17 (visible)'!D$1,Input!$A$1:$BK$1,0))</f>
        <v>11936804.114791134</v>
      </c>
      <c r="E118" s="99">
        <f>INDEX(Input!$A$1:$BK$400,MATCH('2016-17 (visible)'!$A118,Input!$A$1:$A$400,0),MATCH('2016-17 (visible)'!E$1,Input!$A$1:$BK$1,0))</f>
        <v>49179.816264779322</v>
      </c>
      <c r="F118" s="99">
        <f>INDEX(Input!$A$1:$BK$400,MATCH('2016-17 (visible)'!$A118,Input!$A$1:$A$400,0),MATCH('2016-17 (visible)'!F$1,Input!$A$1:$BK$1,0))</f>
        <v>0</v>
      </c>
      <c r="G118" s="99">
        <f>INDEX(Input!$A$1:$BK$400,MATCH('2016-17 (visible)'!$A118,Input!$A$1:$A$400,0),MATCH('2016-17 (visible)'!G$1,Input!$A$1:$BK$1,0))</f>
        <v>0</v>
      </c>
      <c r="H118" s="99">
        <f>INDEX(Input!$A$1:$BK$400,MATCH('2016-17 (visible)'!$A118,Input!$A$1:$A$400,0),MATCH('2016-17 (visible)'!H$1,Input!$A$1:$BK$1,0))</f>
        <v>0</v>
      </c>
      <c r="I118" s="99">
        <f>INDEX(Input!$A$1:$BK$400,MATCH('2016-17 (visible)'!$A118,Input!$A$1:$A$400,0),MATCH('2016-17 (visible)'!I$1,Input!$A$1:$BK$1,0))</f>
        <v>0</v>
      </c>
      <c r="J118" s="99">
        <f>INDEX(Input!$A$1:$BK$400,MATCH('2016-17 (visible)'!$A118,Input!$A$1:$A$400,0),MATCH('2016-17 (visible)'!J$1,Input!$A$1:$BK$1,0))</f>
        <v>0</v>
      </c>
      <c r="K118" s="99">
        <f>INDEX(Input!$A$1:$BK$400,MATCH('2016-17 (visible)'!$A118,Input!$A$1:$A$400,0),MATCH('2016-17 (visible)'!K$1,Input!$A$1:$BK$1,0))</f>
        <v>0</v>
      </c>
      <c r="L118" s="99">
        <f>INDEX(Input!$A$1:$BK$400,MATCH('2016-17 (visible)'!$A118,Input!$A$1:$A$400,0),MATCH('2016-17 (visible)'!L$1,Input!$A$1:$BK$1,0))</f>
        <v>0</v>
      </c>
      <c r="M118" s="99">
        <f>INDEX(Input!$A$1:$BK$400,MATCH('2016-17 (visible)'!$A118,Input!$A$1:$A$400,0),MATCH('2016-17 (visible)'!M$1,Input!$A$1:$BK$1,0))</f>
        <v>0</v>
      </c>
      <c r="N118" s="99">
        <f>INDEX(Input!$A$1:$BK$400,MATCH('2016-17 (visible)'!$A118,Input!$A$1:$A$400,0),MATCH('2016-17 (visible)'!N$1,Input!$A$1:$BK$1,0))</f>
        <v>0</v>
      </c>
      <c r="O118" s="100">
        <f>INDEX(Input!$A$1:$BK$400,MATCH('2016-17 (visible)'!$A118,Input!$A$1:$A$400,0),MATCH('2016-17 (visible)'!O$1,Input!$A$1:$BK$1,0))</f>
        <v>0</v>
      </c>
    </row>
    <row r="119" spans="1:15" ht="15" customHeight="1" x14ac:dyDescent="0.3">
      <c r="A119" s="61" t="s">
        <v>233</v>
      </c>
      <c r="B119" s="61"/>
      <c r="C119" s="61" t="str">
        <f>INDEX(Input!$B:$B,MATCH('2016-17 (visible)'!$A119,Input!$A$1:$A$400,0))</f>
        <v>Eden</v>
      </c>
      <c r="D119" s="23">
        <f>INDEX(Input!$A$1:$BK$400,MATCH('2016-17 (visible)'!$A119,Input!$A$1:$A$400,0),MATCH('2016-17 (visible)'!D$1,Input!$A$1:$BK$1,0))</f>
        <v>7702563.9551400412</v>
      </c>
      <c r="E119" s="99">
        <f>INDEX(Input!$A$1:$BK$400,MATCH('2016-17 (visible)'!$A119,Input!$A$1:$A$400,0),MATCH('2016-17 (visible)'!E$1,Input!$A$1:$BK$1,0))</f>
        <v>124671.81782858007</v>
      </c>
      <c r="F119" s="99">
        <f>INDEX(Input!$A$1:$BK$400,MATCH('2016-17 (visible)'!$A119,Input!$A$1:$A$400,0),MATCH('2016-17 (visible)'!F$1,Input!$A$1:$BK$1,0))</f>
        <v>0</v>
      </c>
      <c r="G119" s="99">
        <f>INDEX(Input!$A$1:$BK$400,MATCH('2016-17 (visible)'!$A119,Input!$A$1:$A$400,0),MATCH('2016-17 (visible)'!G$1,Input!$A$1:$BK$1,0))</f>
        <v>0</v>
      </c>
      <c r="H119" s="99">
        <f>INDEX(Input!$A$1:$BK$400,MATCH('2016-17 (visible)'!$A119,Input!$A$1:$A$400,0),MATCH('2016-17 (visible)'!H$1,Input!$A$1:$BK$1,0))</f>
        <v>0</v>
      </c>
      <c r="I119" s="99">
        <f>INDEX(Input!$A$1:$BK$400,MATCH('2016-17 (visible)'!$A119,Input!$A$1:$A$400,0),MATCH('2016-17 (visible)'!I$1,Input!$A$1:$BK$1,0))</f>
        <v>0</v>
      </c>
      <c r="J119" s="99">
        <f>INDEX(Input!$A$1:$BK$400,MATCH('2016-17 (visible)'!$A119,Input!$A$1:$A$400,0),MATCH('2016-17 (visible)'!J$1,Input!$A$1:$BK$1,0))</f>
        <v>0</v>
      </c>
      <c r="K119" s="99">
        <f>INDEX(Input!$A$1:$BK$400,MATCH('2016-17 (visible)'!$A119,Input!$A$1:$A$400,0),MATCH('2016-17 (visible)'!K$1,Input!$A$1:$BK$1,0))</f>
        <v>0</v>
      </c>
      <c r="L119" s="99">
        <f>INDEX(Input!$A$1:$BK$400,MATCH('2016-17 (visible)'!$A119,Input!$A$1:$A$400,0),MATCH('2016-17 (visible)'!L$1,Input!$A$1:$BK$1,0))</f>
        <v>0</v>
      </c>
      <c r="M119" s="99">
        <f>INDEX(Input!$A$1:$BK$400,MATCH('2016-17 (visible)'!$A119,Input!$A$1:$A$400,0),MATCH('2016-17 (visible)'!M$1,Input!$A$1:$BK$1,0))</f>
        <v>0</v>
      </c>
      <c r="N119" s="99">
        <f>INDEX(Input!$A$1:$BK$400,MATCH('2016-17 (visible)'!$A119,Input!$A$1:$A$400,0),MATCH('2016-17 (visible)'!N$1,Input!$A$1:$BK$1,0))</f>
        <v>0</v>
      </c>
      <c r="O119" s="100">
        <f>INDEX(Input!$A$1:$BK$400,MATCH('2016-17 (visible)'!$A119,Input!$A$1:$A$400,0),MATCH('2016-17 (visible)'!O$1,Input!$A$1:$BK$1,0))</f>
        <v>0</v>
      </c>
    </row>
    <row r="120" spans="1:15" ht="15" customHeight="1" x14ac:dyDescent="0.3">
      <c r="A120" s="61" t="s">
        <v>235</v>
      </c>
      <c r="B120" s="61"/>
      <c r="C120" s="61" t="str">
        <f>INDEX(Input!$B:$B,MATCH('2016-17 (visible)'!$A120,Input!$A$1:$A$400,0))</f>
        <v>Elmbridge</v>
      </c>
      <c r="D120" s="23">
        <f>INDEX(Input!$A$1:$BK$400,MATCH('2016-17 (visible)'!$A120,Input!$A$1:$A$400,0),MATCH('2016-17 (visible)'!D$1,Input!$A$1:$BK$1,0))</f>
        <v>19011768.730121922</v>
      </c>
      <c r="E120" s="99">
        <f>INDEX(Input!$A$1:$BK$400,MATCH('2016-17 (visible)'!$A120,Input!$A$1:$A$400,0),MATCH('2016-17 (visible)'!E$1,Input!$A$1:$BK$1,0))</f>
        <v>90439.714919216174</v>
      </c>
      <c r="F120" s="99">
        <f>INDEX(Input!$A$1:$BK$400,MATCH('2016-17 (visible)'!$A120,Input!$A$1:$A$400,0),MATCH('2016-17 (visible)'!F$1,Input!$A$1:$BK$1,0))</f>
        <v>0</v>
      </c>
      <c r="G120" s="99">
        <f>INDEX(Input!$A$1:$BK$400,MATCH('2016-17 (visible)'!$A120,Input!$A$1:$A$400,0),MATCH('2016-17 (visible)'!G$1,Input!$A$1:$BK$1,0))</f>
        <v>0</v>
      </c>
      <c r="H120" s="99">
        <f>INDEX(Input!$A$1:$BK$400,MATCH('2016-17 (visible)'!$A120,Input!$A$1:$A$400,0),MATCH('2016-17 (visible)'!H$1,Input!$A$1:$BK$1,0))</f>
        <v>0</v>
      </c>
      <c r="I120" s="99">
        <f>INDEX(Input!$A$1:$BK$400,MATCH('2016-17 (visible)'!$A120,Input!$A$1:$A$400,0),MATCH('2016-17 (visible)'!I$1,Input!$A$1:$BK$1,0))</f>
        <v>0</v>
      </c>
      <c r="J120" s="99">
        <f>INDEX(Input!$A$1:$BK$400,MATCH('2016-17 (visible)'!$A120,Input!$A$1:$A$400,0),MATCH('2016-17 (visible)'!J$1,Input!$A$1:$BK$1,0))</f>
        <v>0</v>
      </c>
      <c r="K120" s="99">
        <f>INDEX(Input!$A$1:$BK$400,MATCH('2016-17 (visible)'!$A120,Input!$A$1:$A$400,0),MATCH('2016-17 (visible)'!K$1,Input!$A$1:$BK$1,0))</f>
        <v>0</v>
      </c>
      <c r="L120" s="99">
        <f>INDEX(Input!$A$1:$BK$400,MATCH('2016-17 (visible)'!$A120,Input!$A$1:$A$400,0),MATCH('2016-17 (visible)'!L$1,Input!$A$1:$BK$1,0))</f>
        <v>0</v>
      </c>
      <c r="M120" s="99">
        <f>INDEX(Input!$A$1:$BK$400,MATCH('2016-17 (visible)'!$A120,Input!$A$1:$A$400,0),MATCH('2016-17 (visible)'!M$1,Input!$A$1:$BK$1,0))</f>
        <v>0</v>
      </c>
      <c r="N120" s="99">
        <f>INDEX(Input!$A$1:$BK$400,MATCH('2016-17 (visible)'!$A120,Input!$A$1:$A$400,0),MATCH('2016-17 (visible)'!N$1,Input!$A$1:$BK$1,0))</f>
        <v>0</v>
      </c>
      <c r="O120" s="100">
        <f>INDEX(Input!$A$1:$BK$400,MATCH('2016-17 (visible)'!$A120,Input!$A$1:$A$400,0),MATCH('2016-17 (visible)'!O$1,Input!$A$1:$BK$1,0))</f>
        <v>0</v>
      </c>
    </row>
    <row r="121" spans="1:15" ht="15" customHeight="1" x14ac:dyDescent="0.3">
      <c r="A121" s="61" t="s">
        <v>237</v>
      </c>
      <c r="B121" s="61"/>
      <c r="C121" s="61" t="str">
        <f>INDEX(Input!$B:$B,MATCH('2016-17 (visible)'!$A121,Input!$A$1:$A$400,0))</f>
        <v>Enfield</v>
      </c>
      <c r="D121" s="23">
        <f>INDEX(Input!$A$1:$BK$400,MATCH('2016-17 (visible)'!$A121,Input!$A$1:$A$400,0),MATCH('2016-17 (visible)'!D$1,Input!$A$1:$BK$1,0))</f>
        <v>228443796.86168972</v>
      </c>
      <c r="E121" s="99">
        <f>INDEX(Input!$A$1:$BK$400,MATCH('2016-17 (visible)'!$A121,Input!$A$1:$A$400,0),MATCH('2016-17 (visible)'!E$1,Input!$A$1:$BK$1,0))</f>
        <v>537925.8795203499</v>
      </c>
      <c r="F121" s="99">
        <f>INDEX(Input!$A$1:$BK$400,MATCH('2016-17 (visible)'!$A121,Input!$A$1:$A$400,0),MATCH('2016-17 (visible)'!F$1,Input!$A$1:$BK$1,0))</f>
        <v>5285238.5253950022</v>
      </c>
      <c r="G121" s="99">
        <f>INDEX(Input!$A$1:$BK$400,MATCH('2016-17 (visible)'!$A121,Input!$A$1:$A$400,0),MATCH('2016-17 (visible)'!G$1,Input!$A$1:$BK$1,0))</f>
        <v>1638985.6617917349</v>
      </c>
      <c r="H121" s="99">
        <f>INDEX(Input!$A$1:$BK$400,MATCH('2016-17 (visible)'!$A121,Input!$A$1:$A$400,0),MATCH('2016-17 (visible)'!H$1,Input!$A$1:$BK$1,0))</f>
        <v>629297.85366530332</v>
      </c>
      <c r="I121" s="99">
        <f>INDEX(Input!$A$1:$BK$400,MATCH('2016-17 (visible)'!$A121,Input!$A$1:$A$400,0),MATCH('2016-17 (visible)'!I$1,Input!$A$1:$BK$1,0))</f>
        <v>1009687.8081264317</v>
      </c>
      <c r="J121" s="99">
        <f>INDEX(Input!$A$1:$BK$400,MATCH('2016-17 (visible)'!$A121,Input!$A$1:$A$400,0),MATCH('2016-17 (visible)'!J$1,Input!$A$1:$BK$1,0))</f>
        <v>818479.11735073559</v>
      </c>
      <c r="K121" s="99">
        <f>INDEX(Input!$A$1:$BK$400,MATCH('2016-17 (visible)'!$A121,Input!$A$1:$A$400,0),MATCH('2016-17 (visible)'!K$1,Input!$A$1:$BK$1,0))</f>
        <v>9094862.067684656</v>
      </c>
      <c r="L121" s="99">
        <f>INDEX(Input!$A$1:$BK$400,MATCH('2016-17 (visible)'!$A121,Input!$A$1:$A$400,0),MATCH('2016-17 (visible)'!L$1,Input!$A$1:$BK$1,0))</f>
        <v>192765.36314032078</v>
      </c>
      <c r="M121" s="99">
        <f>INDEX(Input!$A$1:$BK$400,MATCH('2016-17 (visible)'!$A121,Input!$A$1:$A$400,0),MATCH('2016-17 (visible)'!M$1,Input!$A$1:$BK$1,0))</f>
        <v>134579.16969805554</v>
      </c>
      <c r="N121" s="99">
        <f>INDEX(Input!$A$1:$BK$400,MATCH('2016-17 (visible)'!$A121,Input!$A$1:$A$400,0),MATCH('2016-17 (visible)'!N$1,Input!$A$1:$BK$1,0))</f>
        <v>58186.193442265248</v>
      </c>
      <c r="O121" s="100">
        <f>INDEX(Input!$A$1:$BK$400,MATCH('2016-17 (visible)'!$A121,Input!$A$1:$A$400,0),MATCH('2016-17 (visible)'!O$1,Input!$A$1:$BK$1,0))</f>
        <v>9379.3103461637638</v>
      </c>
    </row>
    <row r="122" spans="1:15" ht="15" customHeight="1" x14ac:dyDescent="0.3">
      <c r="A122" s="61" t="s">
        <v>239</v>
      </c>
      <c r="B122" s="61"/>
      <c r="C122" s="61" t="str">
        <f>INDEX(Input!$B:$B,MATCH('2016-17 (visible)'!$A122,Input!$A$1:$A$400,0))</f>
        <v>Epping Forest</v>
      </c>
      <c r="D122" s="23">
        <f>INDEX(Input!$A$1:$BK$400,MATCH('2016-17 (visible)'!$A122,Input!$A$1:$A$400,0),MATCH('2016-17 (visible)'!D$1,Input!$A$1:$BK$1,0))</f>
        <v>15137993.312727684</v>
      </c>
      <c r="E122" s="99">
        <f>INDEX(Input!$A$1:$BK$400,MATCH('2016-17 (visible)'!$A122,Input!$A$1:$A$400,0),MATCH('2016-17 (visible)'!E$1,Input!$A$1:$BK$1,0))</f>
        <v>110979.17338358267</v>
      </c>
      <c r="F122" s="99">
        <f>INDEX(Input!$A$1:$BK$400,MATCH('2016-17 (visible)'!$A122,Input!$A$1:$A$400,0),MATCH('2016-17 (visible)'!F$1,Input!$A$1:$BK$1,0))</f>
        <v>0</v>
      </c>
      <c r="G122" s="99">
        <f>INDEX(Input!$A$1:$BK$400,MATCH('2016-17 (visible)'!$A122,Input!$A$1:$A$400,0),MATCH('2016-17 (visible)'!G$1,Input!$A$1:$BK$1,0))</f>
        <v>0</v>
      </c>
      <c r="H122" s="99">
        <f>INDEX(Input!$A$1:$BK$400,MATCH('2016-17 (visible)'!$A122,Input!$A$1:$A$400,0),MATCH('2016-17 (visible)'!H$1,Input!$A$1:$BK$1,0))</f>
        <v>0</v>
      </c>
      <c r="I122" s="99">
        <f>INDEX(Input!$A$1:$BK$400,MATCH('2016-17 (visible)'!$A122,Input!$A$1:$A$400,0),MATCH('2016-17 (visible)'!I$1,Input!$A$1:$BK$1,0))</f>
        <v>0</v>
      </c>
      <c r="J122" s="99">
        <f>INDEX(Input!$A$1:$BK$400,MATCH('2016-17 (visible)'!$A122,Input!$A$1:$A$400,0),MATCH('2016-17 (visible)'!J$1,Input!$A$1:$BK$1,0))</f>
        <v>0</v>
      </c>
      <c r="K122" s="99">
        <f>INDEX(Input!$A$1:$BK$400,MATCH('2016-17 (visible)'!$A122,Input!$A$1:$A$400,0),MATCH('2016-17 (visible)'!K$1,Input!$A$1:$BK$1,0))</f>
        <v>0</v>
      </c>
      <c r="L122" s="99">
        <f>INDEX(Input!$A$1:$BK$400,MATCH('2016-17 (visible)'!$A122,Input!$A$1:$A$400,0),MATCH('2016-17 (visible)'!L$1,Input!$A$1:$BK$1,0))</f>
        <v>0</v>
      </c>
      <c r="M122" s="99">
        <f>INDEX(Input!$A$1:$BK$400,MATCH('2016-17 (visible)'!$A122,Input!$A$1:$A$400,0),MATCH('2016-17 (visible)'!M$1,Input!$A$1:$BK$1,0))</f>
        <v>0</v>
      </c>
      <c r="N122" s="99">
        <f>INDEX(Input!$A$1:$BK$400,MATCH('2016-17 (visible)'!$A122,Input!$A$1:$A$400,0),MATCH('2016-17 (visible)'!N$1,Input!$A$1:$BK$1,0))</f>
        <v>0</v>
      </c>
      <c r="O122" s="100">
        <f>INDEX(Input!$A$1:$BK$400,MATCH('2016-17 (visible)'!$A122,Input!$A$1:$A$400,0),MATCH('2016-17 (visible)'!O$1,Input!$A$1:$BK$1,0))</f>
        <v>0</v>
      </c>
    </row>
    <row r="123" spans="1:15" ht="15" customHeight="1" x14ac:dyDescent="0.3">
      <c r="A123" s="61" t="s">
        <v>240</v>
      </c>
      <c r="B123" s="61"/>
      <c r="C123" s="61" t="str">
        <f>INDEX(Input!$B:$B,MATCH('2016-17 (visible)'!$A123,Input!$A$1:$A$400,0))</f>
        <v>Epsom And Ewell</v>
      </c>
      <c r="D123" s="23">
        <f>INDEX(Input!$A$1:$BK$400,MATCH('2016-17 (visible)'!$A123,Input!$A$1:$A$400,0),MATCH('2016-17 (visible)'!D$1,Input!$A$1:$BK$1,0))</f>
        <v>9776197.2256143615</v>
      </c>
      <c r="E123" s="99">
        <f>INDEX(Input!$A$1:$BK$400,MATCH('2016-17 (visible)'!$A123,Input!$A$1:$A$400,0),MATCH('2016-17 (visible)'!E$1,Input!$A$1:$BK$1,0))</f>
        <v>131517.64825215316</v>
      </c>
      <c r="F123" s="99">
        <f>INDEX(Input!$A$1:$BK$400,MATCH('2016-17 (visible)'!$A123,Input!$A$1:$A$400,0),MATCH('2016-17 (visible)'!F$1,Input!$A$1:$BK$1,0))</f>
        <v>0</v>
      </c>
      <c r="G123" s="99">
        <f>INDEX(Input!$A$1:$BK$400,MATCH('2016-17 (visible)'!$A123,Input!$A$1:$A$400,0),MATCH('2016-17 (visible)'!G$1,Input!$A$1:$BK$1,0))</f>
        <v>0</v>
      </c>
      <c r="H123" s="99">
        <f>INDEX(Input!$A$1:$BK$400,MATCH('2016-17 (visible)'!$A123,Input!$A$1:$A$400,0),MATCH('2016-17 (visible)'!H$1,Input!$A$1:$BK$1,0))</f>
        <v>0</v>
      </c>
      <c r="I123" s="99">
        <f>INDEX(Input!$A$1:$BK$400,MATCH('2016-17 (visible)'!$A123,Input!$A$1:$A$400,0),MATCH('2016-17 (visible)'!I$1,Input!$A$1:$BK$1,0))</f>
        <v>0</v>
      </c>
      <c r="J123" s="99">
        <f>INDEX(Input!$A$1:$BK$400,MATCH('2016-17 (visible)'!$A123,Input!$A$1:$A$400,0),MATCH('2016-17 (visible)'!J$1,Input!$A$1:$BK$1,0))</f>
        <v>0</v>
      </c>
      <c r="K123" s="99">
        <f>INDEX(Input!$A$1:$BK$400,MATCH('2016-17 (visible)'!$A123,Input!$A$1:$A$400,0),MATCH('2016-17 (visible)'!K$1,Input!$A$1:$BK$1,0))</f>
        <v>0</v>
      </c>
      <c r="L123" s="99">
        <f>INDEX(Input!$A$1:$BK$400,MATCH('2016-17 (visible)'!$A123,Input!$A$1:$A$400,0),MATCH('2016-17 (visible)'!L$1,Input!$A$1:$BK$1,0))</f>
        <v>0</v>
      </c>
      <c r="M123" s="99">
        <f>INDEX(Input!$A$1:$BK$400,MATCH('2016-17 (visible)'!$A123,Input!$A$1:$A$400,0),MATCH('2016-17 (visible)'!M$1,Input!$A$1:$BK$1,0))</f>
        <v>0</v>
      </c>
      <c r="N123" s="99">
        <f>INDEX(Input!$A$1:$BK$400,MATCH('2016-17 (visible)'!$A123,Input!$A$1:$A$400,0),MATCH('2016-17 (visible)'!N$1,Input!$A$1:$BK$1,0))</f>
        <v>0</v>
      </c>
      <c r="O123" s="100">
        <f>INDEX(Input!$A$1:$BK$400,MATCH('2016-17 (visible)'!$A123,Input!$A$1:$A$400,0),MATCH('2016-17 (visible)'!O$1,Input!$A$1:$BK$1,0))</f>
        <v>0</v>
      </c>
    </row>
    <row r="124" spans="1:15" ht="15" customHeight="1" x14ac:dyDescent="0.3">
      <c r="A124" s="61" t="s">
        <v>242</v>
      </c>
      <c r="B124" s="61"/>
      <c r="C124" s="61" t="str">
        <f>INDEX(Input!$B:$B,MATCH('2016-17 (visible)'!$A124,Input!$A$1:$A$400,0))</f>
        <v>Erewash</v>
      </c>
      <c r="D124" s="23">
        <f>INDEX(Input!$A$1:$BK$400,MATCH('2016-17 (visible)'!$A124,Input!$A$1:$A$400,0),MATCH('2016-17 (visible)'!D$1,Input!$A$1:$BK$1,0))</f>
        <v>11810970.813441306</v>
      </c>
      <c r="E124" s="99">
        <f>INDEX(Input!$A$1:$BK$400,MATCH('2016-17 (visible)'!$A124,Input!$A$1:$A$400,0),MATCH('2016-17 (visible)'!E$1,Input!$A$1:$BK$1,0))</f>
        <v>97286.528939612879</v>
      </c>
      <c r="F124" s="99">
        <f>INDEX(Input!$A$1:$BK$400,MATCH('2016-17 (visible)'!$A124,Input!$A$1:$A$400,0),MATCH('2016-17 (visible)'!F$1,Input!$A$1:$BK$1,0))</f>
        <v>0</v>
      </c>
      <c r="G124" s="99">
        <f>INDEX(Input!$A$1:$BK$400,MATCH('2016-17 (visible)'!$A124,Input!$A$1:$A$400,0),MATCH('2016-17 (visible)'!G$1,Input!$A$1:$BK$1,0))</f>
        <v>0</v>
      </c>
      <c r="H124" s="99">
        <f>INDEX(Input!$A$1:$BK$400,MATCH('2016-17 (visible)'!$A124,Input!$A$1:$A$400,0),MATCH('2016-17 (visible)'!H$1,Input!$A$1:$BK$1,0))</f>
        <v>0</v>
      </c>
      <c r="I124" s="99">
        <f>INDEX(Input!$A$1:$BK$400,MATCH('2016-17 (visible)'!$A124,Input!$A$1:$A$400,0),MATCH('2016-17 (visible)'!I$1,Input!$A$1:$BK$1,0))</f>
        <v>0</v>
      </c>
      <c r="J124" s="99">
        <f>INDEX(Input!$A$1:$BK$400,MATCH('2016-17 (visible)'!$A124,Input!$A$1:$A$400,0),MATCH('2016-17 (visible)'!J$1,Input!$A$1:$BK$1,0))</f>
        <v>0</v>
      </c>
      <c r="K124" s="99">
        <f>INDEX(Input!$A$1:$BK$400,MATCH('2016-17 (visible)'!$A124,Input!$A$1:$A$400,0),MATCH('2016-17 (visible)'!K$1,Input!$A$1:$BK$1,0))</f>
        <v>0</v>
      </c>
      <c r="L124" s="99">
        <f>INDEX(Input!$A$1:$BK$400,MATCH('2016-17 (visible)'!$A124,Input!$A$1:$A$400,0),MATCH('2016-17 (visible)'!L$1,Input!$A$1:$BK$1,0))</f>
        <v>0</v>
      </c>
      <c r="M124" s="99">
        <f>INDEX(Input!$A$1:$BK$400,MATCH('2016-17 (visible)'!$A124,Input!$A$1:$A$400,0),MATCH('2016-17 (visible)'!M$1,Input!$A$1:$BK$1,0))</f>
        <v>0</v>
      </c>
      <c r="N124" s="99">
        <f>INDEX(Input!$A$1:$BK$400,MATCH('2016-17 (visible)'!$A124,Input!$A$1:$A$400,0),MATCH('2016-17 (visible)'!N$1,Input!$A$1:$BK$1,0))</f>
        <v>0</v>
      </c>
      <c r="O124" s="100">
        <f>INDEX(Input!$A$1:$BK$400,MATCH('2016-17 (visible)'!$A124,Input!$A$1:$A$400,0),MATCH('2016-17 (visible)'!O$1,Input!$A$1:$BK$1,0))</f>
        <v>0</v>
      </c>
    </row>
    <row r="125" spans="1:15" ht="15" customHeight="1" x14ac:dyDescent="0.3">
      <c r="A125" s="61" t="s">
        <v>244</v>
      </c>
      <c r="B125" s="61"/>
      <c r="C125" s="61" t="str">
        <f>INDEX(Input!$B:$B,MATCH('2016-17 (visible)'!$A125,Input!$A$1:$A$400,0))</f>
        <v>Essex</v>
      </c>
      <c r="D125" s="23">
        <f>INDEX(Input!$A$1:$BK$400,MATCH('2016-17 (visible)'!$A125,Input!$A$1:$A$400,0),MATCH('2016-17 (visible)'!D$1,Input!$A$1:$BK$1,0))</f>
        <v>866936229.50005805</v>
      </c>
      <c r="E125" s="99">
        <f>INDEX(Input!$A$1:$BK$400,MATCH('2016-17 (visible)'!$A125,Input!$A$1:$A$400,0),MATCH('2016-17 (visible)'!E$1,Input!$A$1:$BK$1,0))</f>
        <v>0</v>
      </c>
      <c r="F125" s="99">
        <f>INDEX(Input!$A$1:$BK$400,MATCH('2016-17 (visible)'!$A125,Input!$A$1:$A$400,0),MATCH('2016-17 (visible)'!F$1,Input!$A$1:$BK$1,0))</f>
        <v>47799965.924723983</v>
      </c>
      <c r="G125" s="99">
        <f>INDEX(Input!$A$1:$BK$400,MATCH('2016-17 (visible)'!$A125,Input!$A$1:$A$400,0),MATCH('2016-17 (visible)'!G$1,Input!$A$1:$BK$1,0))</f>
        <v>8074886.8811310939</v>
      </c>
      <c r="H125" s="99">
        <f>INDEX(Input!$A$1:$BK$400,MATCH('2016-17 (visible)'!$A125,Input!$A$1:$A$400,0),MATCH('2016-17 (visible)'!H$1,Input!$A$1:$BK$1,0))</f>
        <v>3472479.7193315686</v>
      </c>
      <c r="I125" s="99">
        <f>INDEX(Input!$A$1:$BK$400,MATCH('2016-17 (visible)'!$A125,Input!$A$1:$A$400,0),MATCH('2016-17 (visible)'!I$1,Input!$A$1:$BK$1,0))</f>
        <v>4602407.1617995249</v>
      </c>
      <c r="J125" s="99">
        <f>INDEX(Input!$A$1:$BK$400,MATCH('2016-17 (visible)'!$A125,Input!$A$1:$A$400,0),MATCH('2016-17 (visible)'!J$1,Input!$A$1:$BK$1,0))</f>
        <v>2212145.9331278498</v>
      </c>
      <c r="K125" s="99">
        <f>INDEX(Input!$A$1:$BK$400,MATCH('2016-17 (visible)'!$A125,Input!$A$1:$A$400,0),MATCH('2016-17 (visible)'!K$1,Input!$A$1:$BK$1,0))</f>
        <v>28030641.006417397</v>
      </c>
      <c r="L125" s="99">
        <f>INDEX(Input!$A$1:$BK$400,MATCH('2016-17 (visible)'!$A125,Input!$A$1:$A$400,0),MATCH('2016-17 (visible)'!L$1,Input!$A$1:$BK$1,0))</f>
        <v>476249.07014556858</v>
      </c>
      <c r="M125" s="99">
        <f>INDEX(Input!$A$1:$BK$400,MATCH('2016-17 (visible)'!$A125,Input!$A$1:$A$400,0),MATCH('2016-17 (visible)'!M$1,Input!$A$1:$BK$1,0))</f>
        <v>218628.61396971621</v>
      </c>
      <c r="N125" s="99">
        <f>INDEX(Input!$A$1:$BK$400,MATCH('2016-17 (visible)'!$A125,Input!$A$1:$A$400,0),MATCH('2016-17 (visible)'!N$1,Input!$A$1:$BK$1,0))</f>
        <v>257620.45617585239</v>
      </c>
      <c r="O125" s="100">
        <f>INDEX(Input!$A$1:$BK$400,MATCH('2016-17 (visible)'!$A125,Input!$A$1:$A$400,0),MATCH('2016-17 (visible)'!O$1,Input!$A$1:$BK$1,0))</f>
        <v>18758.620688263945</v>
      </c>
    </row>
    <row r="126" spans="1:15" ht="15" customHeight="1" x14ac:dyDescent="0.3">
      <c r="A126" s="61" t="s">
        <v>245</v>
      </c>
      <c r="B126" s="61"/>
      <c r="C126" s="61" t="str">
        <f>INDEX(Input!$B:$B,MATCH('2016-17 (visible)'!$A126,Input!$A$1:$A$400,0))</f>
        <v>Essex Fire</v>
      </c>
      <c r="D126" s="23">
        <f>INDEX(Input!$A$1:$BK$400,MATCH('2016-17 (visible)'!$A126,Input!$A$1:$A$400,0),MATCH('2016-17 (visible)'!D$1,Input!$A$1:$BK$1,0))</f>
        <v>70881042.041660458</v>
      </c>
      <c r="E126" s="99">
        <f>INDEX(Input!$A$1:$BK$400,MATCH('2016-17 (visible)'!$A126,Input!$A$1:$A$400,0),MATCH('2016-17 (visible)'!E$1,Input!$A$1:$BK$1,0))</f>
        <v>0</v>
      </c>
      <c r="F126" s="99">
        <f>INDEX(Input!$A$1:$BK$400,MATCH('2016-17 (visible)'!$A126,Input!$A$1:$A$400,0),MATCH('2016-17 (visible)'!F$1,Input!$A$1:$BK$1,0))</f>
        <v>0</v>
      </c>
      <c r="G126" s="99">
        <f>INDEX(Input!$A$1:$BK$400,MATCH('2016-17 (visible)'!$A126,Input!$A$1:$A$400,0),MATCH('2016-17 (visible)'!G$1,Input!$A$1:$BK$1,0))</f>
        <v>0</v>
      </c>
      <c r="H126" s="99">
        <f>INDEX(Input!$A$1:$BK$400,MATCH('2016-17 (visible)'!$A126,Input!$A$1:$A$400,0),MATCH('2016-17 (visible)'!H$1,Input!$A$1:$BK$1,0))</f>
        <v>0</v>
      </c>
      <c r="I126" s="99">
        <f>INDEX(Input!$A$1:$BK$400,MATCH('2016-17 (visible)'!$A126,Input!$A$1:$A$400,0),MATCH('2016-17 (visible)'!I$1,Input!$A$1:$BK$1,0))</f>
        <v>0</v>
      </c>
      <c r="J126" s="99">
        <f>INDEX(Input!$A$1:$BK$400,MATCH('2016-17 (visible)'!$A126,Input!$A$1:$A$400,0),MATCH('2016-17 (visible)'!J$1,Input!$A$1:$BK$1,0))</f>
        <v>0</v>
      </c>
      <c r="K126" s="99">
        <f>INDEX(Input!$A$1:$BK$400,MATCH('2016-17 (visible)'!$A126,Input!$A$1:$A$400,0),MATCH('2016-17 (visible)'!K$1,Input!$A$1:$BK$1,0))</f>
        <v>0</v>
      </c>
      <c r="L126" s="99">
        <f>INDEX(Input!$A$1:$BK$400,MATCH('2016-17 (visible)'!$A126,Input!$A$1:$A$400,0),MATCH('2016-17 (visible)'!L$1,Input!$A$1:$BK$1,0))</f>
        <v>0</v>
      </c>
      <c r="M126" s="99">
        <f>INDEX(Input!$A$1:$BK$400,MATCH('2016-17 (visible)'!$A126,Input!$A$1:$A$400,0),MATCH('2016-17 (visible)'!M$1,Input!$A$1:$BK$1,0))</f>
        <v>0</v>
      </c>
      <c r="N126" s="99">
        <f>INDEX(Input!$A$1:$BK$400,MATCH('2016-17 (visible)'!$A126,Input!$A$1:$A$400,0),MATCH('2016-17 (visible)'!N$1,Input!$A$1:$BK$1,0))</f>
        <v>0</v>
      </c>
      <c r="O126" s="100">
        <f>INDEX(Input!$A$1:$BK$400,MATCH('2016-17 (visible)'!$A126,Input!$A$1:$A$400,0),MATCH('2016-17 (visible)'!O$1,Input!$A$1:$BK$1,0))</f>
        <v>0</v>
      </c>
    </row>
    <row r="127" spans="1:15" ht="15" customHeight="1" x14ac:dyDescent="0.3">
      <c r="A127" s="61" t="s">
        <v>247</v>
      </c>
      <c r="B127" s="61"/>
      <c r="C127" s="61" t="str">
        <f>INDEX(Input!$B:$B,MATCH('2016-17 (visible)'!$A127,Input!$A$1:$A$400,0))</f>
        <v>Exeter</v>
      </c>
      <c r="D127" s="23">
        <f>INDEX(Input!$A$1:$BK$400,MATCH('2016-17 (visible)'!$A127,Input!$A$1:$A$400,0),MATCH('2016-17 (visible)'!D$1,Input!$A$1:$BK$1,0))</f>
        <v>15059821.836751573</v>
      </c>
      <c r="E127" s="99">
        <f>INDEX(Input!$A$1:$BK$400,MATCH('2016-17 (visible)'!$A127,Input!$A$1:$A$400,0),MATCH('2016-17 (visible)'!E$1,Input!$A$1:$BK$1,0))</f>
        <v>494373.21783200785</v>
      </c>
      <c r="F127" s="99">
        <f>INDEX(Input!$A$1:$BK$400,MATCH('2016-17 (visible)'!$A127,Input!$A$1:$A$400,0),MATCH('2016-17 (visible)'!F$1,Input!$A$1:$BK$1,0))</f>
        <v>0</v>
      </c>
      <c r="G127" s="99">
        <f>INDEX(Input!$A$1:$BK$400,MATCH('2016-17 (visible)'!$A127,Input!$A$1:$A$400,0),MATCH('2016-17 (visible)'!G$1,Input!$A$1:$BK$1,0))</f>
        <v>0</v>
      </c>
      <c r="H127" s="99">
        <f>INDEX(Input!$A$1:$BK$400,MATCH('2016-17 (visible)'!$A127,Input!$A$1:$A$400,0),MATCH('2016-17 (visible)'!H$1,Input!$A$1:$BK$1,0))</f>
        <v>0</v>
      </c>
      <c r="I127" s="99">
        <f>INDEX(Input!$A$1:$BK$400,MATCH('2016-17 (visible)'!$A127,Input!$A$1:$A$400,0),MATCH('2016-17 (visible)'!I$1,Input!$A$1:$BK$1,0))</f>
        <v>0</v>
      </c>
      <c r="J127" s="99">
        <f>INDEX(Input!$A$1:$BK$400,MATCH('2016-17 (visible)'!$A127,Input!$A$1:$A$400,0),MATCH('2016-17 (visible)'!J$1,Input!$A$1:$BK$1,0))</f>
        <v>0</v>
      </c>
      <c r="K127" s="99">
        <f>INDEX(Input!$A$1:$BK$400,MATCH('2016-17 (visible)'!$A127,Input!$A$1:$A$400,0),MATCH('2016-17 (visible)'!K$1,Input!$A$1:$BK$1,0))</f>
        <v>0</v>
      </c>
      <c r="L127" s="99">
        <f>INDEX(Input!$A$1:$BK$400,MATCH('2016-17 (visible)'!$A127,Input!$A$1:$A$400,0),MATCH('2016-17 (visible)'!L$1,Input!$A$1:$BK$1,0))</f>
        <v>0</v>
      </c>
      <c r="M127" s="99">
        <f>INDEX(Input!$A$1:$BK$400,MATCH('2016-17 (visible)'!$A127,Input!$A$1:$A$400,0),MATCH('2016-17 (visible)'!M$1,Input!$A$1:$BK$1,0))</f>
        <v>0</v>
      </c>
      <c r="N127" s="99">
        <f>INDEX(Input!$A$1:$BK$400,MATCH('2016-17 (visible)'!$A127,Input!$A$1:$A$400,0),MATCH('2016-17 (visible)'!N$1,Input!$A$1:$BK$1,0))</f>
        <v>0</v>
      </c>
      <c r="O127" s="100">
        <f>INDEX(Input!$A$1:$BK$400,MATCH('2016-17 (visible)'!$A127,Input!$A$1:$A$400,0),MATCH('2016-17 (visible)'!O$1,Input!$A$1:$BK$1,0))</f>
        <v>0</v>
      </c>
    </row>
    <row r="128" spans="1:15" ht="15" customHeight="1" x14ac:dyDescent="0.3">
      <c r="A128" s="61" t="s">
        <v>249</v>
      </c>
      <c r="B128" s="61"/>
      <c r="C128" s="61" t="str">
        <f>INDEX(Input!$B:$B,MATCH('2016-17 (visible)'!$A128,Input!$A$1:$A$400,0))</f>
        <v>Fareham</v>
      </c>
      <c r="D128" s="23">
        <f>INDEX(Input!$A$1:$BK$400,MATCH('2016-17 (visible)'!$A128,Input!$A$1:$A$400,0),MATCH('2016-17 (visible)'!D$1,Input!$A$1:$BK$1,0))</f>
        <v>10860212.050490344</v>
      </c>
      <c r="E128" s="99">
        <f>INDEX(Input!$A$1:$BK$400,MATCH('2016-17 (visible)'!$A128,Input!$A$1:$A$400,0),MATCH('2016-17 (visible)'!E$1,Input!$A$1:$BK$1,0))</f>
        <v>56208.595606675895</v>
      </c>
      <c r="F128" s="99">
        <f>INDEX(Input!$A$1:$BK$400,MATCH('2016-17 (visible)'!$A128,Input!$A$1:$A$400,0),MATCH('2016-17 (visible)'!F$1,Input!$A$1:$BK$1,0))</f>
        <v>0</v>
      </c>
      <c r="G128" s="99">
        <f>INDEX(Input!$A$1:$BK$400,MATCH('2016-17 (visible)'!$A128,Input!$A$1:$A$400,0),MATCH('2016-17 (visible)'!G$1,Input!$A$1:$BK$1,0))</f>
        <v>0</v>
      </c>
      <c r="H128" s="99">
        <f>INDEX(Input!$A$1:$BK$400,MATCH('2016-17 (visible)'!$A128,Input!$A$1:$A$400,0),MATCH('2016-17 (visible)'!H$1,Input!$A$1:$BK$1,0))</f>
        <v>0</v>
      </c>
      <c r="I128" s="99">
        <f>INDEX(Input!$A$1:$BK$400,MATCH('2016-17 (visible)'!$A128,Input!$A$1:$A$400,0),MATCH('2016-17 (visible)'!I$1,Input!$A$1:$BK$1,0))</f>
        <v>0</v>
      </c>
      <c r="J128" s="99">
        <f>INDEX(Input!$A$1:$BK$400,MATCH('2016-17 (visible)'!$A128,Input!$A$1:$A$400,0),MATCH('2016-17 (visible)'!J$1,Input!$A$1:$BK$1,0))</f>
        <v>0</v>
      </c>
      <c r="K128" s="99">
        <f>INDEX(Input!$A$1:$BK$400,MATCH('2016-17 (visible)'!$A128,Input!$A$1:$A$400,0),MATCH('2016-17 (visible)'!K$1,Input!$A$1:$BK$1,0))</f>
        <v>0</v>
      </c>
      <c r="L128" s="99">
        <f>INDEX(Input!$A$1:$BK$400,MATCH('2016-17 (visible)'!$A128,Input!$A$1:$A$400,0),MATCH('2016-17 (visible)'!L$1,Input!$A$1:$BK$1,0))</f>
        <v>0</v>
      </c>
      <c r="M128" s="99">
        <f>INDEX(Input!$A$1:$BK$400,MATCH('2016-17 (visible)'!$A128,Input!$A$1:$A$400,0),MATCH('2016-17 (visible)'!M$1,Input!$A$1:$BK$1,0))</f>
        <v>0</v>
      </c>
      <c r="N128" s="99">
        <f>INDEX(Input!$A$1:$BK$400,MATCH('2016-17 (visible)'!$A128,Input!$A$1:$A$400,0),MATCH('2016-17 (visible)'!N$1,Input!$A$1:$BK$1,0))</f>
        <v>0</v>
      </c>
      <c r="O128" s="100">
        <f>INDEX(Input!$A$1:$BK$400,MATCH('2016-17 (visible)'!$A128,Input!$A$1:$A$400,0),MATCH('2016-17 (visible)'!O$1,Input!$A$1:$BK$1,0))</f>
        <v>0</v>
      </c>
    </row>
    <row r="129" spans="1:15" ht="15" customHeight="1" x14ac:dyDescent="0.3">
      <c r="A129" s="61" t="s">
        <v>251</v>
      </c>
      <c r="B129" s="61"/>
      <c r="C129" s="61" t="str">
        <f>INDEX(Input!$B:$B,MATCH('2016-17 (visible)'!$A129,Input!$A$1:$A$400,0))</f>
        <v>Fenland</v>
      </c>
      <c r="D129" s="23">
        <f>INDEX(Input!$A$1:$BK$400,MATCH('2016-17 (visible)'!$A129,Input!$A$1:$A$400,0),MATCH('2016-17 (visible)'!D$1,Input!$A$1:$BK$1,0))</f>
        <v>14184119.144081738</v>
      </c>
      <c r="E129" s="99">
        <f>INDEX(Input!$A$1:$BK$400,MATCH('2016-17 (visible)'!$A129,Input!$A$1:$A$400,0),MATCH('2016-17 (visible)'!E$1,Input!$A$1:$BK$1,0))</f>
        <v>69901.240050645691</v>
      </c>
      <c r="F129" s="99">
        <f>INDEX(Input!$A$1:$BK$400,MATCH('2016-17 (visible)'!$A129,Input!$A$1:$A$400,0),MATCH('2016-17 (visible)'!F$1,Input!$A$1:$BK$1,0))</f>
        <v>0</v>
      </c>
      <c r="G129" s="99">
        <f>INDEX(Input!$A$1:$BK$400,MATCH('2016-17 (visible)'!$A129,Input!$A$1:$A$400,0),MATCH('2016-17 (visible)'!G$1,Input!$A$1:$BK$1,0))</f>
        <v>0</v>
      </c>
      <c r="H129" s="99">
        <f>INDEX(Input!$A$1:$BK$400,MATCH('2016-17 (visible)'!$A129,Input!$A$1:$A$400,0),MATCH('2016-17 (visible)'!H$1,Input!$A$1:$BK$1,0))</f>
        <v>0</v>
      </c>
      <c r="I129" s="99">
        <f>INDEX(Input!$A$1:$BK$400,MATCH('2016-17 (visible)'!$A129,Input!$A$1:$A$400,0),MATCH('2016-17 (visible)'!I$1,Input!$A$1:$BK$1,0))</f>
        <v>0</v>
      </c>
      <c r="J129" s="99">
        <f>INDEX(Input!$A$1:$BK$400,MATCH('2016-17 (visible)'!$A129,Input!$A$1:$A$400,0),MATCH('2016-17 (visible)'!J$1,Input!$A$1:$BK$1,0))</f>
        <v>0</v>
      </c>
      <c r="K129" s="99">
        <f>INDEX(Input!$A$1:$BK$400,MATCH('2016-17 (visible)'!$A129,Input!$A$1:$A$400,0),MATCH('2016-17 (visible)'!K$1,Input!$A$1:$BK$1,0))</f>
        <v>0</v>
      </c>
      <c r="L129" s="99">
        <f>INDEX(Input!$A$1:$BK$400,MATCH('2016-17 (visible)'!$A129,Input!$A$1:$A$400,0),MATCH('2016-17 (visible)'!L$1,Input!$A$1:$BK$1,0))</f>
        <v>0</v>
      </c>
      <c r="M129" s="99">
        <f>INDEX(Input!$A$1:$BK$400,MATCH('2016-17 (visible)'!$A129,Input!$A$1:$A$400,0),MATCH('2016-17 (visible)'!M$1,Input!$A$1:$BK$1,0))</f>
        <v>0</v>
      </c>
      <c r="N129" s="99">
        <f>INDEX(Input!$A$1:$BK$400,MATCH('2016-17 (visible)'!$A129,Input!$A$1:$A$400,0),MATCH('2016-17 (visible)'!N$1,Input!$A$1:$BK$1,0))</f>
        <v>0</v>
      </c>
      <c r="O129" s="100">
        <f>INDEX(Input!$A$1:$BK$400,MATCH('2016-17 (visible)'!$A129,Input!$A$1:$A$400,0),MATCH('2016-17 (visible)'!O$1,Input!$A$1:$BK$1,0))</f>
        <v>0</v>
      </c>
    </row>
    <row r="130" spans="1:15" ht="15" customHeight="1" x14ac:dyDescent="0.3">
      <c r="A130" s="61" t="s">
        <v>544</v>
      </c>
      <c r="B130" s="105">
        <v>1</v>
      </c>
      <c r="C130" s="61" t="str">
        <f>INDEX(Input!$B:$B,MATCH('2016-17 (visible)'!$A130,Input!$A$1:$A$400,0))</f>
        <v>Folkestone and Hythe</v>
      </c>
      <c r="D130" s="23">
        <f>INDEX(Input!$A$1:$BK$400,MATCH('2016-17 (visible)'!$A130,Input!$A$1:$A$400,0),MATCH('2016-17 (visible)'!D$1,Input!$A$1:$BK$1,0))</f>
        <v>16231963.794804264</v>
      </c>
      <c r="E130" s="99">
        <f>INDEX(Input!$A$1:$BK$400,MATCH('2016-17 (visible)'!$A130,Input!$A$1:$A$400,0),MATCH('2016-17 (visible)'!E$1,Input!$A$1:$BK$1,0))</f>
        <v>110979.17338358267</v>
      </c>
      <c r="F130" s="99">
        <f>INDEX(Input!$A$1:$BK$400,MATCH('2016-17 (visible)'!$A130,Input!$A$1:$A$400,0),MATCH('2016-17 (visible)'!F$1,Input!$A$1:$BK$1,0))</f>
        <v>0</v>
      </c>
      <c r="G130" s="99">
        <f>INDEX(Input!$A$1:$BK$400,MATCH('2016-17 (visible)'!$A130,Input!$A$1:$A$400,0),MATCH('2016-17 (visible)'!G$1,Input!$A$1:$BK$1,0))</f>
        <v>0</v>
      </c>
      <c r="H130" s="99">
        <f>INDEX(Input!$A$1:$BK$400,MATCH('2016-17 (visible)'!$A130,Input!$A$1:$A$400,0),MATCH('2016-17 (visible)'!H$1,Input!$A$1:$BK$1,0))</f>
        <v>0</v>
      </c>
      <c r="I130" s="99">
        <f>INDEX(Input!$A$1:$BK$400,MATCH('2016-17 (visible)'!$A130,Input!$A$1:$A$400,0),MATCH('2016-17 (visible)'!I$1,Input!$A$1:$BK$1,0))</f>
        <v>0</v>
      </c>
      <c r="J130" s="99">
        <f>INDEX(Input!$A$1:$BK$400,MATCH('2016-17 (visible)'!$A130,Input!$A$1:$A$400,0),MATCH('2016-17 (visible)'!J$1,Input!$A$1:$BK$1,0))</f>
        <v>0</v>
      </c>
      <c r="K130" s="99">
        <f>INDEX(Input!$A$1:$BK$400,MATCH('2016-17 (visible)'!$A130,Input!$A$1:$A$400,0),MATCH('2016-17 (visible)'!K$1,Input!$A$1:$BK$1,0))</f>
        <v>0</v>
      </c>
      <c r="L130" s="99">
        <f>INDEX(Input!$A$1:$BK$400,MATCH('2016-17 (visible)'!$A130,Input!$A$1:$A$400,0),MATCH('2016-17 (visible)'!L$1,Input!$A$1:$BK$1,0))</f>
        <v>0</v>
      </c>
      <c r="M130" s="99">
        <f>INDEX(Input!$A$1:$BK$400,MATCH('2016-17 (visible)'!$A130,Input!$A$1:$A$400,0),MATCH('2016-17 (visible)'!M$1,Input!$A$1:$BK$1,0))</f>
        <v>0</v>
      </c>
      <c r="N130" s="99">
        <f>INDEX(Input!$A$1:$BK$400,MATCH('2016-17 (visible)'!$A130,Input!$A$1:$A$400,0),MATCH('2016-17 (visible)'!N$1,Input!$A$1:$BK$1,0))</f>
        <v>0</v>
      </c>
      <c r="O130" s="100">
        <f>INDEX(Input!$A$1:$BK$400,MATCH('2016-17 (visible)'!$A130,Input!$A$1:$A$400,0),MATCH('2016-17 (visible)'!O$1,Input!$A$1:$BK$1,0))</f>
        <v>0</v>
      </c>
    </row>
    <row r="131" spans="1:15" ht="15" customHeight="1" x14ac:dyDescent="0.3">
      <c r="A131" s="61" t="s">
        <v>253</v>
      </c>
      <c r="B131" s="105"/>
      <c r="C131" s="61" t="str">
        <f>INDEX(Input!$B:$B,MATCH('2016-17 (visible)'!$A131,Input!$A$1:$A$400,0))</f>
        <v>Forest Heath</v>
      </c>
      <c r="D131" s="23">
        <f>INDEX(Input!$A$1:$BK$400,MATCH('2016-17 (visible)'!$A131,Input!$A$1:$A$400,0),MATCH('2016-17 (visible)'!D$1,Input!$A$1:$BK$1,0))</f>
        <v>7899303.5272496277</v>
      </c>
      <c r="E131" s="99">
        <f>INDEX(Input!$A$1:$BK$400,MATCH('2016-17 (visible)'!$A131,Input!$A$1:$A$400,0),MATCH('2016-17 (visible)'!E$1,Input!$A$1:$BK$1,0))</f>
        <v>49179.816264779322</v>
      </c>
      <c r="F131" s="99">
        <f>INDEX(Input!$A$1:$BK$400,MATCH('2016-17 (visible)'!$A131,Input!$A$1:$A$400,0),MATCH('2016-17 (visible)'!F$1,Input!$A$1:$BK$1,0))</f>
        <v>0</v>
      </c>
      <c r="G131" s="99">
        <f>INDEX(Input!$A$1:$BK$400,MATCH('2016-17 (visible)'!$A131,Input!$A$1:$A$400,0),MATCH('2016-17 (visible)'!G$1,Input!$A$1:$BK$1,0))</f>
        <v>0</v>
      </c>
      <c r="H131" s="99">
        <f>INDEX(Input!$A$1:$BK$400,MATCH('2016-17 (visible)'!$A131,Input!$A$1:$A$400,0),MATCH('2016-17 (visible)'!H$1,Input!$A$1:$BK$1,0))</f>
        <v>0</v>
      </c>
      <c r="I131" s="99">
        <f>INDEX(Input!$A$1:$BK$400,MATCH('2016-17 (visible)'!$A131,Input!$A$1:$A$400,0),MATCH('2016-17 (visible)'!I$1,Input!$A$1:$BK$1,0))</f>
        <v>0</v>
      </c>
      <c r="J131" s="99">
        <f>INDEX(Input!$A$1:$BK$400,MATCH('2016-17 (visible)'!$A131,Input!$A$1:$A$400,0),MATCH('2016-17 (visible)'!J$1,Input!$A$1:$BK$1,0))</f>
        <v>0</v>
      </c>
      <c r="K131" s="99">
        <f>INDEX(Input!$A$1:$BK$400,MATCH('2016-17 (visible)'!$A131,Input!$A$1:$A$400,0),MATCH('2016-17 (visible)'!K$1,Input!$A$1:$BK$1,0))</f>
        <v>0</v>
      </c>
      <c r="L131" s="99">
        <f>INDEX(Input!$A$1:$BK$400,MATCH('2016-17 (visible)'!$A131,Input!$A$1:$A$400,0),MATCH('2016-17 (visible)'!L$1,Input!$A$1:$BK$1,0))</f>
        <v>0</v>
      </c>
      <c r="M131" s="99">
        <f>INDEX(Input!$A$1:$BK$400,MATCH('2016-17 (visible)'!$A131,Input!$A$1:$A$400,0),MATCH('2016-17 (visible)'!M$1,Input!$A$1:$BK$1,0))</f>
        <v>0</v>
      </c>
      <c r="N131" s="99">
        <f>INDEX(Input!$A$1:$BK$400,MATCH('2016-17 (visible)'!$A131,Input!$A$1:$A$400,0),MATCH('2016-17 (visible)'!N$1,Input!$A$1:$BK$1,0))</f>
        <v>0</v>
      </c>
      <c r="O131" s="100">
        <f>INDEX(Input!$A$1:$BK$400,MATCH('2016-17 (visible)'!$A131,Input!$A$1:$A$400,0),MATCH('2016-17 (visible)'!O$1,Input!$A$1:$BK$1,0))</f>
        <v>0</v>
      </c>
    </row>
    <row r="132" spans="1:15" ht="15" customHeight="1" x14ac:dyDescent="0.3">
      <c r="A132" s="61" t="s">
        <v>255</v>
      </c>
      <c r="B132" s="105"/>
      <c r="C132" s="61" t="str">
        <f>INDEX(Input!$B:$B,MATCH('2016-17 (visible)'!$A132,Input!$A$1:$A$400,0))</f>
        <v>Forest of Dean</v>
      </c>
      <c r="D132" s="23">
        <f>INDEX(Input!$A$1:$BK$400,MATCH('2016-17 (visible)'!$A132,Input!$A$1:$A$400,0),MATCH('2016-17 (visible)'!D$1,Input!$A$1:$BK$1,0))</f>
        <v>10442710.777781677</v>
      </c>
      <c r="E132" s="99">
        <f>INDEX(Input!$A$1:$BK$400,MATCH('2016-17 (visible)'!$A132,Input!$A$1:$A$400,0),MATCH('2016-17 (visible)'!E$1,Input!$A$1:$BK$1,0))</f>
        <v>49179.816264779322</v>
      </c>
      <c r="F132" s="99">
        <f>INDEX(Input!$A$1:$BK$400,MATCH('2016-17 (visible)'!$A132,Input!$A$1:$A$400,0),MATCH('2016-17 (visible)'!F$1,Input!$A$1:$BK$1,0))</f>
        <v>0</v>
      </c>
      <c r="G132" s="99">
        <f>INDEX(Input!$A$1:$BK$400,MATCH('2016-17 (visible)'!$A132,Input!$A$1:$A$400,0),MATCH('2016-17 (visible)'!G$1,Input!$A$1:$BK$1,0))</f>
        <v>0</v>
      </c>
      <c r="H132" s="99">
        <f>INDEX(Input!$A$1:$BK$400,MATCH('2016-17 (visible)'!$A132,Input!$A$1:$A$400,0),MATCH('2016-17 (visible)'!H$1,Input!$A$1:$BK$1,0))</f>
        <v>0</v>
      </c>
      <c r="I132" s="99">
        <f>INDEX(Input!$A$1:$BK$400,MATCH('2016-17 (visible)'!$A132,Input!$A$1:$A$400,0),MATCH('2016-17 (visible)'!I$1,Input!$A$1:$BK$1,0))</f>
        <v>0</v>
      </c>
      <c r="J132" s="99">
        <f>INDEX(Input!$A$1:$BK$400,MATCH('2016-17 (visible)'!$A132,Input!$A$1:$A$400,0),MATCH('2016-17 (visible)'!J$1,Input!$A$1:$BK$1,0))</f>
        <v>0</v>
      </c>
      <c r="K132" s="99">
        <f>INDEX(Input!$A$1:$BK$400,MATCH('2016-17 (visible)'!$A132,Input!$A$1:$A$400,0),MATCH('2016-17 (visible)'!K$1,Input!$A$1:$BK$1,0))</f>
        <v>0</v>
      </c>
      <c r="L132" s="99">
        <f>INDEX(Input!$A$1:$BK$400,MATCH('2016-17 (visible)'!$A132,Input!$A$1:$A$400,0),MATCH('2016-17 (visible)'!L$1,Input!$A$1:$BK$1,0))</f>
        <v>0</v>
      </c>
      <c r="M132" s="99">
        <f>INDEX(Input!$A$1:$BK$400,MATCH('2016-17 (visible)'!$A132,Input!$A$1:$A$400,0),MATCH('2016-17 (visible)'!M$1,Input!$A$1:$BK$1,0))</f>
        <v>0</v>
      </c>
      <c r="N132" s="99">
        <f>INDEX(Input!$A$1:$BK$400,MATCH('2016-17 (visible)'!$A132,Input!$A$1:$A$400,0),MATCH('2016-17 (visible)'!N$1,Input!$A$1:$BK$1,0))</f>
        <v>0</v>
      </c>
      <c r="O132" s="100">
        <f>INDEX(Input!$A$1:$BK$400,MATCH('2016-17 (visible)'!$A132,Input!$A$1:$A$400,0),MATCH('2016-17 (visible)'!O$1,Input!$A$1:$BK$1,0))</f>
        <v>0</v>
      </c>
    </row>
    <row r="133" spans="1:15" ht="15" customHeight="1" x14ac:dyDescent="0.3">
      <c r="A133" s="61" t="s">
        <v>257</v>
      </c>
      <c r="B133" s="105"/>
      <c r="C133" s="61" t="str">
        <f>INDEX(Input!$B:$B,MATCH('2016-17 (visible)'!$A133,Input!$A$1:$A$400,0))</f>
        <v>Fylde</v>
      </c>
      <c r="D133" s="23">
        <f>INDEX(Input!$A$1:$BK$400,MATCH('2016-17 (visible)'!$A133,Input!$A$1:$A$400,0),MATCH('2016-17 (visible)'!D$1,Input!$A$1:$BK$1,0))</f>
        <v>10060166.544253787</v>
      </c>
      <c r="E133" s="99">
        <f>INDEX(Input!$A$1:$BK$400,MATCH('2016-17 (visible)'!$A133,Input!$A$1:$A$400,0),MATCH('2016-17 (visible)'!E$1,Input!$A$1:$BK$1,0))</f>
        <v>49179.816264779322</v>
      </c>
      <c r="F133" s="99">
        <f>INDEX(Input!$A$1:$BK$400,MATCH('2016-17 (visible)'!$A133,Input!$A$1:$A$400,0),MATCH('2016-17 (visible)'!F$1,Input!$A$1:$BK$1,0))</f>
        <v>0</v>
      </c>
      <c r="G133" s="99">
        <f>INDEX(Input!$A$1:$BK$400,MATCH('2016-17 (visible)'!$A133,Input!$A$1:$A$400,0),MATCH('2016-17 (visible)'!G$1,Input!$A$1:$BK$1,0))</f>
        <v>0</v>
      </c>
      <c r="H133" s="99">
        <f>INDEX(Input!$A$1:$BK$400,MATCH('2016-17 (visible)'!$A133,Input!$A$1:$A$400,0),MATCH('2016-17 (visible)'!H$1,Input!$A$1:$BK$1,0))</f>
        <v>0</v>
      </c>
      <c r="I133" s="99">
        <f>INDEX(Input!$A$1:$BK$400,MATCH('2016-17 (visible)'!$A133,Input!$A$1:$A$400,0),MATCH('2016-17 (visible)'!I$1,Input!$A$1:$BK$1,0))</f>
        <v>0</v>
      </c>
      <c r="J133" s="99">
        <f>INDEX(Input!$A$1:$BK$400,MATCH('2016-17 (visible)'!$A133,Input!$A$1:$A$400,0),MATCH('2016-17 (visible)'!J$1,Input!$A$1:$BK$1,0))</f>
        <v>0</v>
      </c>
      <c r="K133" s="99">
        <f>INDEX(Input!$A$1:$BK$400,MATCH('2016-17 (visible)'!$A133,Input!$A$1:$A$400,0),MATCH('2016-17 (visible)'!K$1,Input!$A$1:$BK$1,0))</f>
        <v>0</v>
      </c>
      <c r="L133" s="99">
        <f>INDEX(Input!$A$1:$BK$400,MATCH('2016-17 (visible)'!$A133,Input!$A$1:$A$400,0),MATCH('2016-17 (visible)'!L$1,Input!$A$1:$BK$1,0))</f>
        <v>0</v>
      </c>
      <c r="M133" s="99">
        <f>INDEX(Input!$A$1:$BK$400,MATCH('2016-17 (visible)'!$A133,Input!$A$1:$A$400,0),MATCH('2016-17 (visible)'!M$1,Input!$A$1:$BK$1,0))</f>
        <v>0</v>
      </c>
      <c r="N133" s="99">
        <f>INDEX(Input!$A$1:$BK$400,MATCH('2016-17 (visible)'!$A133,Input!$A$1:$A$400,0),MATCH('2016-17 (visible)'!N$1,Input!$A$1:$BK$1,0))</f>
        <v>0</v>
      </c>
      <c r="O133" s="100">
        <f>INDEX(Input!$A$1:$BK$400,MATCH('2016-17 (visible)'!$A133,Input!$A$1:$A$400,0),MATCH('2016-17 (visible)'!O$1,Input!$A$1:$BK$1,0))</f>
        <v>0</v>
      </c>
    </row>
    <row r="134" spans="1:15" ht="15" customHeight="1" x14ac:dyDescent="0.3">
      <c r="A134" s="61" t="s">
        <v>259</v>
      </c>
      <c r="B134" s="105"/>
      <c r="C134" s="61" t="str">
        <f>INDEX(Input!$B:$B,MATCH('2016-17 (visible)'!$A134,Input!$A$1:$A$400,0))</f>
        <v>Gateshead</v>
      </c>
      <c r="D134" s="23">
        <f>INDEX(Input!$A$1:$BK$400,MATCH('2016-17 (visible)'!$A134,Input!$A$1:$A$400,0),MATCH('2016-17 (visible)'!D$1,Input!$A$1:$BK$1,0))</f>
        <v>172008748.80087751</v>
      </c>
      <c r="E134" s="99">
        <f>INDEX(Input!$A$1:$BK$400,MATCH('2016-17 (visible)'!$A134,Input!$A$1:$A$400,0),MATCH('2016-17 (visible)'!E$1,Input!$A$1:$BK$1,0))</f>
        <v>83593.884494615486</v>
      </c>
      <c r="F134" s="99">
        <f>INDEX(Input!$A$1:$BK$400,MATCH('2016-17 (visible)'!$A134,Input!$A$1:$A$400,0),MATCH('2016-17 (visible)'!F$1,Input!$A$1:$BK$1,0))</f>
        <v>9016922.2918178476</v>
      </c>
      <c r="G134" s="99">
        <f>INDEX(Input!$A$1:$BK$400,MATCH('2016-17 (visible)'!$A134,Input!$A$1:$A$400,0),MATCH('2016-17 (visible)'!G$1,Input!$A$1:$BK$1,0))</f>
        <v>1355952.0630386826</v>
      </c>
      <c r="H134" s="99">
        <f>INDEX(Input!$A$1:$BK$400,MATCH('2016-17 (visible)'!$A134,Input!$A$1:$A$400,0),MATCH('2016-17 (visible)'!H$1,Input!$A$1:$BK$1,0))</f>
        <v>474823.88621140434</v>
      </c>
      <c r="I134" s="99">
        <f>INDEX(Input!$A$1:$BK$400,MATCH('2016-17 (visible)'!$A134,Input!$A$1:$A$400,0),MATCH('2016-17 (visible)'!I$1,Input!$A$1:$BK$1,0))</f>
        <v>881128.17682727834</v>
      </c>
      <c r="J134" s="99">
        <f>INDEX(Input!$A$1:$BK$400,MATCH('2016-17 (visible)'!$A134,Input!$A$1:$A$400,0),MATCH('2016-17 (visible)'!J$1,Input!$A$1:$BK$1,0))</f>
        <v>754099.79542948154</v>
      </c>
      <c r="K134" s="99">
        <f>INDEX(Input!$A$1:$BK$400,MATCH('2016-17 (visible)'!$A134,Input!$A$1:$A$400,0),MATCH('2016-17 (visible)'!K$1,Input!$A$1:$BK$1,0))</f>
        <v>5761755.481350583</v>
      </c>
      <c r="L134" s="99">
        <f>INDEX(Input!$A$1:$BK$400,MATCH('2016-17 (visible)'!$A134,Input!$A$1:$A$400,0),MATCH('2016-17 (visible)'!L$1,Input!$A$1:$BK$1,0))</f>
        <v>130675.51268177936</v>
      </c>
      <c r="M134" s="99">
        <f>INDEX(Input!$A$1:$BK$400,MATCH('2016-17 (visible)'!$A134,Input!$A$1:$A$400,0),MATCH('2016-17 (visible)'!M$1,Input!$A$1:$BK$1,0))</f>
        <v>116168.33904827744</v>
      </c>
      <c r="N134" s="99">
        <f>INDEX(Input!$A$1:$BK$400,MATCH('2016-17 (visible)'!$A134,Input!$A$1:$A$400,0),MATCH('2016-17 (visible)'!N$1,Input!$A$1:$BK$1,0))</f>
        <v>14507.173633501929</v>
      </c>
      <c r="O134" s="100">
        <f>INDEX(Input!$A$1:$BK$400,MATCH('2016-17 (visible)'!$A134,Input!$A$1:$A$400,0),MATCH('2016-17 (visible)'!O$1,Input!$A$1:$BK$1,0))</f>
        <v>9379.3103461637638</v>
      </c>
    </row>
    <row r="135" spans="1:15" ht="15" customHeight="1" x14ac:dyDescent="0.3">
      <c r="A135" s="20" t="s">
        <v>261</v>
      </c>
      <c r="B135" s="106"/>
      <c r="C135" s="20" t="str">
        <f>INDEX(Input!$B:$B,MATCH('2016-17 (visible)'!$A135,Input!$A$1:$A$400,0))</f>
        <v>Gedling</v>
      </c>
      <c r="D135" s="23">
        <f>INDEX(Input!$A$1:$BK$400,MATCH('2016-17 (visible)'!$A135,Input!$A$1:$A$400,0),MATCH('2016-17 (visible)'!D$1,Input!$A$1:$BK$1,0))</f>
        <v>12205190.368872786</v>
      </c>
      <c r="E135" s="99">
        <f>INDEX(Input!$A$1:$BK$400,MATCH('2016-17 (visible)'!$A135,Input!$A$1:$A$400,0),MATCH('2016-17 (visible)'!E$1,Input!$A$1:$BK$1,0))</f>
        <v>76747.070475246408</v>
      </c>
      <c r="F135" s="99">
        <f>INDEX(Input!$A$1:$BK$400,MATCH('2016-17 (visible)'!$A135,Input!$A$1:$A$400,0),MATCH('2016-17 (visible)'!F$1,Input!$A$1:$BK$1,0))</f>
        <v>0</v>
      </c>
      <c r="G135" s="99">
        <f>INDEX(Input!$A$1:$BK$400,MATCH('2016-17 (visible)'!$A135,Input!$A$1:$A$400,0),MATCH('2016-17 (visible)'!G$1,Input!$A$1:$BK$1,0))</f>
        <v>0</v>
      </c>
      <c r="H135" s="99">
        <f>INDEX(Input!$A$1:$BK$400,MATCH('2016-17 (visible)'!$A135,Input!$A$1:$A$400,0),MATCH('2016-17 (visible)'!H$1,Input!$A$1:$BK$1,0))</f>
        <v>0</v>
      </c>
      <c r="I135" s="99">
        <f>INDEX(Input!$A$1:$BK$400,MATCH('2016-17 (visible)'!$A135,Input!$A$1:$A$400,0),MATCH('2016-17 (visible)'!I$1,Input!$A$1:$BK$1,0))</f>
        <v>0</v>
      </c>
      <c r="J135" s="99">
        <f>INDEX(Input!$A$1:$BK$400,MATCH('2016-17 (visible)'!$A135,Input!$A$1:$A$400,0),MATCH('2016-17 (visible)'!J$1,Input!$A$1:$BK$1,0))</f>
        <v>0</v>
      </c>
      <c r="K135" s="99">
        <f>INDEX(Input!$A$1:$BK$400,MATCH('2016-17 (visible)'!$A135,Input!$A$1:$A$400,0),MATCH('2016-17 (visible)'!K$1,Input!$A$1:$BK$1,0))</f>
        <v>0</v>
      </c>
      <c r="L135" s="99">
        <f>INDEX(Input!$A$1:$BK$400,MATCH('2016-17 (visible)'!$A135,Input!$A$1:$A$400,0),MATCH('2016-17 (visible)'!L$1,Input!$A$1:$BK$1,0))</f>
        <v>0</v>
      </c>
      <c r="M135" s="99">
        <f>INDEX(Input!$A$1:$BK$400,MATCH('2016-17 (visible)'!$A135,Input!$A$1:$A$400,0),MATCH('2016-17 (visible)'!M$1,Input!$A$1:$BK$1,0))</f>
        <v>0</v>
      </c>
      <c r="N135" s="99">
        <f>INDEX(Input!$A$1:$BK$400,MATCH('2016-17 (visible)'!$A135,Input!$A$1:$A$400,0),MATCH('2016-17 (visible)'!N$1,Input!$A$1:$BK$1,0))</f>
        <v>0</v>
      </c>
      <c r="O135" s="100">
        <f>INDEX(Input!$A$1:$BK$400,MATCH('2016-17 (visible)'!$A135,Input!$A$1:$A$400,0),MATCH('2016-17 (visible)'!O$1,Input!$A$1:$BK$1,0))</f>
        <v>0</v>
      </c>
    </row>
    <row r="136" spans="1:15" ht="15" customHeight="1" x14ac:dyDescent="0.3">
      <c r="A136" s="61" t="s">
        <v>263</v>
      </c>
      <c r="B136" s="105"/>
      <c r="C136" s="61" t="str">
        <f>INDEX(Input!$B:$B,MATCH('2016-17 (visible)'!$A136,Input!$A$1:$A$400,0))</f>
        <v>Gloucester</v>
      </c>
      <c r="D136" s="23">
        <f>INDEX(Input!$A$1:$BK$400,MATCH('2016-17 (visible)'!$A136,Input!$A$1:$A$400,0),MATCH('2016-17 (visible)'!D$1,Input!$A$1:$BK$1,0))</f>
        <v>15856402.356127143</v>
      </c>
      <c r="E136" s="99">
        <f>INDEX(Input!$A$1:$BK$400,MATCH('2016-17 (visible)'!$A136,Input!$A$1:$A$400,0),MATCH('2016-17 (visible)'!E$1,Input!$A$1:$BK$1,0))</f>
        <v>371139.41783119127</v>
      </c>
      <c r="F136" s="99">
        <f>INDEX(Input!$A$1:$BK$400,MATCH('2016-17 (visible)'!$A136,Input!$A$1:$A$400,0),MATCH('2016-17 (visible)'!F$1,Input!$A$1:$BK$1,0))</f>
        <v>0</v>
      </c>
      <c r="G136" s="99">
        <f>INDEX(Input!$A$1:$BK$400,MATCH('2016-17 (visible)'!$A136,Input!$A$1:$A$400,0),MATCH('2016-17 (visible)'!G$1,Input!$A$1:$BK$1,0))</f>
        <v>0</v>
      </c>
      <c r="H136" s="99">
        <f>INDEX(Input!$A$1:$BK$400,MATCH('2016-17 (visible)'!$A136,Input!$A$1:$A$400,0),MATCH('2016-17 (visible)'!H$1,Input!$A$1:$BK$1,0))</f>
        <v>0</v>
      </c>
      <c r="I136" s="99">
        <f>INDEX(Input!$A$1:$BK$400,MATCH('2016-17 (visible)'!$A136,Input!$A$1:$A$400,0),MATCH('2016-17 (visible)'!I$1,Input!$A$1:$BK$1,0))</f>
        <v>0</v>
      </c>
      <c r="J136" s="99">
        <f>INDEX(Input!$A$1:$BK$400,MATCH('2016-17 (visible)'!$A136,Input!$A$1:$A$400,0),MATCH('2016-17 (visible)'!J$1,Input!$A$1:$BK$1,0))</f>
        <v>0</v>
      </c>
      <c r="K136" s="99">
        <f>INDEX(Input!$A$1:$BK$400,MATCH('2016-17 (visible)'!$A136,Input!$A$1:$A$400,0),MATCH('2016-17 (visible)'!K$1,Input!$A$1:$BK$1,0))</f>
        <v>0</v>
      </c>
      <c r="L136" s="99">
        <f>INDEX(Input!$A$1:$BK$400,MATCH('2016-17 (visible)'!$A136,Input!$A$1:$A$400,0),MATCH('2016-17 (visible)'!L$1,Input!$A$1:$BK$1,0))</f>
        <v>0</v>
      </c>
      <c r="M136" s="99">
        <f>INDEX(Input!$A$1:$BK$400,MATCH('2016-17 (visible)'!$A136,Input!$A$1:$A$400,0),MATCH('2016-17 (visible)'!M$1,Input!$A$1:$BK$1,0))</f>
        <v>0</v>
      </c>
      <c r="N136" s="99">
        <f>INDEX(Input!$A$1:$BK$400,MATCH('2016-17 (visible)'!$A136,Input!$A$1:$A$400,0),MATCH('2016-17 (visible)'!N$1,Input!$A$1:$BK$1,0))</f>
        <v>0</v>
      </c>
      <c r="O136" s="100">
        <f>INDEX(Input!$A$1:$BK$400,MATCH('2016-17 (visible)'!$A136,Input!$A$1:$A$400,0),MATCH('2016-17 (visible)'!O$1,Input!$A$1:$BK$1,0))</f>
        <v>0</v>
      </c>
    </row>
    <row r="137" spans="1:15" ht="15" customHeight="1" x14ac:dyDescent="0.3">
      <c r="A137" s="61" t="s">
        <v>265</v>
      </c>
      <c r="B137" s="105"/>
      <c r="C137" s="61" t="str">
        <f>INDEX(Input!$B:$B,MATCH('2016-17 (visible)'!$A137,Input!$A$1:$A$400,0))</f>
        <v>Gloucestershire</v>
      </c>
      <c r="D137" s="23">
        <f>INDEX(Input!$A$1:$BK$400,MATCH('2016-17 (visible)'!$A137,Input!$A$1:$A$400,0),MATCH('2016-17 (visible)'!D$1,Input!$A$1:$BK$1,0))</f>
        <v>373075220.32319981</v>
      </c>
      <c r="E137" s="99">
        <f>INDEX(Input!$A$1:$BK$400,MATCH('2016-17 (visible)'!$A137,Input!$A$1:$A$400,0),MATCH('2016-17 (visible)'!E$1,Input!$A$1:$BK$1,0))</f>
        <v>0</v>
      </c>
      <c r="F137" s="99">
        <f>INDEX(Input!$A$1:$BK$400,MATCH('2016-17 (visible)'!$A137,Input!$A$1:$A$400,0),MATCH('2016-17 (visible)'!F$1,Input!$A$1:$BK$1,0))</f>
        <v>12260266.798136827</v>
      </c>
      <c r="G137" s="99">
        <f>INDEX(Input!$A$1:$BK$400,MATCH('2016-17 (visible)'!$A137,Input!$A$1:$A$400,0),MATCH('2016-17 (visible)'!G$1,Input!$A$1:$BK$1,0))</f>
        <v>3521479.5317868688</v>
      </c>
      <c r="H137" s="99">
        <f>INDEX(Input!$A$1:$BK$400,MATCH('2016-17 (visible)'!$A137,Input!$A$1:$A$400,0),MATCH('2016-17 (visible)'!H$1,Input!$A$1:$BK$1,0))</f>
        <v>1554416.2712951403</v>
      </c>
      <c r="I137" s="99">
        <f>INDEX(Input!$A$1:$BK$400,MATCH('2016-17 (visible)'!$A137,Input!$A$1:$A$400,0),MATCH('2016-17 (visible)'!I$1,Input!$A$1:$BK$1,0))</f>
        <v>1967063.2604917285</v>
      </c>
      <c r="J137" s="99">
        <f>INDEX(Input!$A$1:$BK$400,MATCH('2016-17 (visible)'!$A137,Input!$A$1:$A$400,0),MATCH('2016-17 (visible)'!J$1,Input!$A$1:$BK$1,0))</f>
        <v>831879.77428956353</v>
      </c>
      <c r="K137" s="99">
        <f>INDEX(Input!$A$1:$BK$400,MATCH('2016-17 (visible)'!$A137,Input!$A$1:$A$400,0),MATCH('2016-17 (visible)'!K$1,Input!$A$1:$BK$1,0))</f>
        <v>12068148.950253986</v>
      </c>
      <c r="L137" s="99">
        <f>INDEX(Input!$A$1:$BK$400,MATCH('2016-17 (visible)'!$A137,Input!$A$1:$A$400,0),MATCH('2016-17 (visible)'!L$1,Input!$A$1:$BK$1,0))</f>
        <v>286816.62255522708</v>
      </c>
      <c r="M137" s="99">
        <f>INDEX(Input!$A$1:$BK$400,MATCH('2016-17 (visible)'!$A137,Input!$A$1:$A$400,0),MATCH('2016-17 (visible)'!M$1,Input!$A$1:$BK$1,0))</f>
        <v>162395.53339774226</v>
      </c>
      <c r="N137" s="99">
        <f>INDEX(Input!$A$1:$BK$400,MATCH('2016-17 (visible)'!$A137,Input!$A$1:$A$400,0),MATCH('2016-17 (visible)'!N$1,Input!$A$1:$BK$1,0))</f>
        <v>124421.08915748482</v>
      </c>
      <c r="O137" s="100">
        <f>INDEX(Input!$A$1:$BK$400,MATCH('2016-17 (visible)'!$A137,Input!$A$1:$A$400,0),MATCH('2016-17 (visible)'!O$1,Input!$A$1:$BK$1,0))</f>
        <v>18758.620688263945</v>
      </c>
    </row>
    <row r="138" spans="1:15" ht="15" customHeight="1" x14ac:dyDescent="0.3">
      <c r="A138" s="61" t="s">
        <v>267</v>
      </c>
      <c r="B138" s="105"/>
      <c r="C138" s="61" t="str">
        <f>INDEX(Input!$B:$B,MATCH('2016-17 (visible)'!$A138,Input!$A$1:$A$400,0))</f>
        <v>Gosport</v>
      </c>
      <c r="D138" s="23">
        <f>INDEX(Input!$A$1:$BK$400,MATCH('2016-17 (visible)'!$A138,Input!$A$1:$A$400,0),MATCH('2016-17 (visible)'!D$1,Input!$A$1:$BK$1,0))</f>
        <v>9908316.8003680483</v>
      </c>
      <c r="E138" s="99">
        <f>INDEX(Input!$A$1:$BK$400,MATCH('2016-17 (visible)'!$A138,Input!$A$1:$A$400,0),MATCH('2016-17 (visible)'!E$1,Input!$A$1:$BK$1,0))</f>
        <v>84963.050579926843</v>
      </c>
      <c r="F138" s="99">
        <f>INDEX(Input!$A$1:$BK$400,MATCH('2016-17 (visible)'!$A138,Input!$A$1:$A$400,0),MATCH('2016-17 (visible)'!F$1,Input!$A$1:$BK$1,0))</f>
        <v>0</v>
      </c>
      <c r="G138" s="99">
        <f>INDEX(Input!$A$1:$BK$400,MATCH('2016-17 (visible)'!$A138,Input!$A$1:$A$400,0),MATCH('2016-17 (visible)'!G$1,Input!$A$1:$BK$1,0))</f>
        <v>0</v>
      </c>
      <c r="H138" s="99">
        <f>INDEX(Input!$A$1:$BK$400,MATCH('2016-17 (visible)'!$A138,Input!$A$1:$A$400,0),MATCH('2016-17 (visible)'!H$1,Input!$A$1:$BK$1,0))</f>
        <v>0</v>
      </c>
      <c r="I138" s="99">
        <f>INDEX(Input!$A$1:$BK$400,MATCH('2016-17 (visible)'!$A138,Input!$A$1:$A$400,0),MATCH('2016-17 (visible)'!I$1,Input!$A$1:$BK$1,0))</f>
        <v>0</v>
      </c>
      <c r="J138" s="99">
        <f>INDEX(Input!$A$1:$BK$400,MATCH('2016-17 (visible)'!$A138,Input!$A$1:$A$400,0),MATCH('2016-17 (visible)'!J$1,Input!$A$1:$BK$1,0))</f>
        <v>0</v>
      </c>
      <c r="K138" s="99">
        <f>INDEX(Input!$A$1:$BK$400,MATCH('2016-17 (visible)'!$A138,Input!$A$1:$A$400,0),MATCH('2016-17 (visible)'!K$1,Input!$A$1:$BK$1,0))</f>
        <v>0</v>
      </c>
      <c r="L138" s="99">
        <f>INDEX(Input!$A$1:$BK$400,MATCH('2016-17 (visible)'!$A138,Input!$A$1:$A$400,0),MATCH('2016-17 (visible)'!L$1,Input!$A$1:$BK$1,0))</f>
        <v>0</v>
      </c>
      <c r="M138" s="99">
        <f>INDEX(Input!$A$1:$BK$400,MATCH('2016-17 (visible)'!$A138,Input!$A$1:$A$400,0),MATCH('2016-17 (visible)'!M$1,Input!$A$1:$BK$1,0))</f>
        <v>0</v>
      </c>
      <c r="N138" s="99">
        <f>INDEX(Input!$A$1:$BK$400,MATCH('2016-17 (visible)'!$A138,Input!$A$1:$A$400,0),MATCH('2016-17 (visible)'!N$1,Input!$A$1:$BK$1,0))</f>
        <v>0</v>
      </c>
      <c r="O138" s="100">
        <f>INDEX(Input!$A$1:$BK$400,MATCH('2016-17 (visible)'!$A138,Input!$A$1:$A$400,0),MATCH('2016-17 (visible)'!O$1,Input!$A$1:$BK$1,0))</f>
        <v>0</v>
      </c>
    </row>
    <row r="139" spans="1:15" ht="15" customHeight="1" x14ac:dyDescent="0.3">
      <c r="A139" s="61" t="s">
        <v>269</v>
      </c>
      <c r="B139" s="105"/>
      <c r="C139" s="61" t="str">
        <f>INDEX(Input!$B:$B,MATCH('2016-17 (visible)'!$A139,Input!$A$1:$A$400,0))</f>
        <v>Gravesham</v>
      </c>
      <c r="D139" s="23">
        <f>INDEX(Input!$A$1:$BK$400,MATCH('2016-17 (visible)'!$A139,Input!$A$1:$A$400,0),MATCH('2016-17 (visible)'!D$1,Input!$A$1:$BK$1,0))</f>
        <v>11887898.495630477</v>
      </c>
      <c r="E139" s="99">
        <f>INDEX(Input!$A$1:$BK$400,MATCH('2016-17 (visible)'!$A139,Input!$A$1:$A$400,0),MATCH('2016-17 (visible)'!E$1,Input!$A$1:$BK$1,0))</f>
        <v>97286.528939612879</v>
      </c>
      <c r="F139" s="99">
        <f>INDEX(Input!$A$1:$BK$400,MATCH('2016-17 (visible)'!$A139,Input!$A$1:$A$400,0),MATCH('2016-17 (visible)'!F$1,Input!$A$1:$BK$1,0))</f>
        <v>0</v>
      </c>
      <c r="G139" s="99">
        <f>INDEX(Input!$A$1:$BK$400,MATCH('2016-17 (visible)'!$A139,Input!$A$1:$A$400,0),MATCH('2016-17 (visible)'!G$1,Input!$A$1:$BK$1,0))</f>
        <v>0</v>
      </c>
      <c r="H139" s="99">
        <f>INDEX(Input!$A$1:$BK$400,MATCH('2016-17 (visible)'!$A139,Input!$A$1:$A$400,0),MATCH('2016-17 (visible)'!H$1,Input!$A$1:$BK$1,0))</f>
        <v>0</v>
      </c>
      <c r="I139" s="99">
        <f>INDEX(Input!$A$1:$BK$400,MATCH('2016-17 (visible)'!$A139,Input!$A$1:$A$400,0),MATCH('2016-17 (visible)'!I$1,Input!$A$1:$BK$1,0))</f>
        <v>0</v>
      </c>
      <c r="J139" s="99">
        <f>INDEX(Input!$A$1:$BK$400,MATCH('2016-17 (visible)'!$A139,Input!$A$1:$A$400,0),MATCH('2016-17 (visible)'!J$1,Input!$A$1:$BK$1,0))</f>
        <v>0</v>
      </c>
      <c r="K139" s="99">
        <f>INDEX(Input!$A$1:$BK$400,MATCH('2016-17 (visible)'!$A139,Input!$A$1:$A$400,0),MATCH('2016-17 (visible)'!K$1,Input!$A$1:$BK$1,0))</f>
        <v>0</v>
      </c>
      <c r="L139" s="99">
        <f>INDEX(Input!$A$1:$BK$400,MATCH('2016-17 (visible)'!$A139,Input!$A$1:$A$400,0),MATCH('2016-17 (visible)'!L$1,Input!$A$1:$BK$1,0))</f>
        <v>0</v>
      </c>
      <c r="M139" s="99">
        <f>INDEX(Input!$A$1:$BK$400,MATCH('2016-17 (visible)'!$A139,Input!$A$1:$A$400,0),MATCH('2016-17 (visible)'!M$1,Input!$A$1:$BK$1,0))</f>
        <v>0</v>
      </c>
      <c r="N139" s="99">
        <f>INDEX(Input!$A$1:$BK$400,MATCH('2016-17 (visible)'!$A139,Input!$A$1:$A$400,0),MATCH('2016-17 (visible)'!N$1,Input!$A$1:$BK$1,0))</f>
        <v>0</v>
      </c>
      <c r="O139" s="100">
        <f>INDEX(Input!$A$1:$BK$400,MATCH('2016-17 (visible)'!$A139,Input!$A$1:$A$400,0),MATCH('2016-17 (visible)'!O$1,Input!$A$1:$BK$1,0))</f>
        <v>0</v>
      </c>
    </row>
    <row r="140" spans="1:15" ht="15" customHeight="1" x14ac:dyDescent="0.3">
      <c r="A140" s="61" t="s">
        <v>271</v>
      </c>
      <c r="B140" s="105"/>
      <c r="C140" s="61" t="str">
        <f>INDEX(Input!$B:$B,MATCH('2016-17 (visible)'!$A140,Input!$A$1:$A$400,0))</f>
        <v>Great Yarmouth</v>
      </c>
      <c r="D140" s="23">
        <f>INDEX(Input!$A$1:$BK$400,MATCH('2016-17 (visible)'!$A140,Input!$A$1:$A$400,0),MATCH('2016-17 (visible)'!D$1,Input!$A$1:$BK$1,0))</f>
        <v>12604790.530868493</v>
      </c>
      <c r="E140" s="99">
        <f>INDEX(Input!$A$1:$BK$400,MATCH('2016-17 (visible)'!$A140,Input!$A$1:$A$400,0),MATCH('2016-17 (visible)'!E$1,Input!$A$1:$BK$1,0))</f>
        <v>69901.240050645691</v>
      </c>
      <c r="F140" s="99">
        <f>INDEX(Input!$A$1:$BK$400,MATCH('2016-17 (visible)'!$A140,Input!$A$1:$A$400,0),MATCH('2016-17 (visible)'!F$1,Input!$A$1:$BK$1,0))</f>
        <v>0</v>
      </c>
      <c r="G140" s="99">
        <f>INDEX(Input!$A$1:$BK$400,MATCH('2016-17 (visible)'!$A140,Input!$A$1:$A$400,0),MATCH('2016-17 (visible)'!G$1,Input!$A$1:$BK$1,0))</f>
        <v>0</v>
      </c>
      <c r="H140" s="99">
        <f>INDEX(Input!$A$1:$BK$400,MATCH('2016-17 (visible)'!$A140,Input!$A$1:$A$400,0),MATCH('2016-17 (visible)'!H$1,Input!$A$1:$BK$1,0))</f>
        <v>0</v>
      </c>
      <c r="I140" s="99">
        <f>INDEX(Input!$A$1:$BK$400,MATCH('2016-17 (visible)'!$A140,Input!$A$1:$A$400,0),MATCH('2016-17 (visible)'!I$1,Input!$A$1:$BK$1,0))</f>
        <v>0</v>
      </c>
      <c r="J140" s="99">
        <f>INDEX(Input!$A$1:$BK$400,MATCH('2016-17 (visible)'!$A140,Input!$A$1:$A$400,0),MATCH('2016-17 (visible)'!J$1,Input!$A$1:$BK$1,0))</f>
        <v>0</v>
      </c>
      <c r="K140" s="99">
        <f>INDEX(Input!$A$1:$BK$400,MATCH('2016-17 (visible)'!$A140,Input!$A$1:$A$400,0),MATCH('2016-17 (visible)'!K$1,Input!$A$1:$BK$1,0))</f>
        <v>0</v>
      </c>
      <c r="L140" s="99">
        <f>INDEX(Input!$A$1:$BK$400,MATCH('2016-17 (visible)'!$A140,Input!$A$1:$A$400,0),MATCH('2016-17 (visible)'!L$1,Input!$A$1:$BK$1,0))</f>
        <v>0</v>
      </c>
      <c r="M140" s="99">
        <f>INDEX(Input!$A$1:$BK$400,MATCH('2016-17 (visible)'!$A140,Input!$A$1:$A$400,0),MATCH('2016-17 (visible)'!M$1,Input!$A$1:$BK$1,0))</f>
        <v>0</v>
      </c>
      <c r="N140" s="99">
        <f>INDEX(Input!$A$1:$BK$400,MATCH('2016-17 (visible)'!$A140,Input!$A$1:$A$400,0),MATCH('2016-17 (visible)'!N$1,Input!$A$1:$BK$1,0))</f>
        <v>0</v>
      </c>
      <c r="O140" s="100">
        <f>INDEX(Input!$A$1:$BK$400,MATCH('2016-17 (visible)'!$A140,Input!$A$1:$A$400,0),MATCH('2016-17 (visible)'!O$1,Input!$A$1:$BK$1,0))</f>
        <v>0</v>
      </c>
    </row>
    <row r="141" spans="1:15" ht="15" customHeight="1" x14ac:dyDescent="0.3">
      <c r="A141" s="61" t="s">
        <v>273</v>
      </c>
      <c r="B141" s="105"/>
      <c r="C141" s="61" t="str">
        <f>INDEX(Input!$B:$B,MATCH('2016-17 (visible)'!$A141,Input!$A$1:$A$400,0))</f>
        <v>Greater London Authority</v>
      </c>
      <c r="D141" s="23">
        <f>INDEX(Input!$A$1:$BK$400,MATCH('2016-17 (visible)'!$A141,Input!$A$1:$A$400,0),MATCH('2016-17 (visible)'!D$1,Input!$A$1:$BK$1,0))</f>
        <v>1945194881.4373026</v>
      </c>
      <c r="E141" s="99">
        <f>INDEX(Input!$A$1:$BK$400,MATCH('2016-17 (visible)'!$A141,Input!$A$1:$A$400,0),MATCH('2016-17 (visible)'!E$1,Input!$A$1:$BK$1,0))</f>
        <v>0</v>
      </c>
      <c r="F141" s="99">
        <f>INDEX(Input!$A$1:$BK$400,MATCH('2016-17 (visible)'!$A141,Input!$A$1:$A$400,0),MATCH('2016-17 (visible)'!F$1,Input!$A$1:$BK$1,0))</f>
        <v>0</v>
      </c>
      <c r="G141" s="99">
        <f>INDEX(Input!$A$1:$BK$400,MATCH('2016-17 (visible)'!$A141,Input!$A$1:$A$400,0),MATCH('2016-17 (visible)'!G$1,Input!$A$1:$BK$1,0))</f>
        <v>0</v>
      </c>
      <c r="H141" s="99">
        <f>INDEX(Input!$A$1:$BK$400,MATCH('2016-17 (visible)'!$A141,Input!$A$1:$A$400,0),MATCH('2016-17 (visible)'!H$1,Input!$A$1:$BK$1,0))</f>
        <v>0</v>
      </c>
      <c r="I141" s="99">
        <f>INDEX(Input!$A$1:$BK$400,MATCH('2016-17 (visible)'!$A141,Input!$A$1:$A$400,0),MATCH('2016-17 (visible)'!I$1,Input!$A$1:$BK$1,0))</f>
        <v>0</v>
      </c>
      <c r="J141" s="99">
        <f>INDEX(Input!$A$1:$BK$400,MATCH('2016-17 (visible)'!$A141,Input!$A$1:$A$400,0),MATCH('2016-17 (visible)'!J$1,Input!$A$1:$BK$1,0))</f>
        <v>0</v>
      </c>
      <c r="K141" s="99">
        <f>INDEX(Input!$A$1:$BK$400,MATCH('2016-17 (visible)'!$A141,Input!$A$1:$A$400,0),MATCH('2016-17 (visible)'!K$1,Input!$A$1:$BK$1,0))</f>
        <v>0</v>
      </c>
      <c r="L141" s="99">
        <f>INDEX(Input!$A$1:$BK$400,MATCH('2016-17 (visible)'!$A141,Input!$A$1:$A$400,0),MATCH('2016-17 (visible)'!L$1,Input!$A$1:$BK$1,0))</f>
        <v>0</v>
      </c>
      <c r="M141" s="99">
        <f>INDEX(Input!$A$1:$BK$400,MATCH('2016-17 (visible)'!$A141,Input!$A$1:$A$400,0),MATCH('2016-17 (visible)'!M$1,Input!$A$1:$BK$1,0))</f>
        <v>0</v>
      </c>
      <c r="N141" s="99">
        <f>INDEX(Input!$A$1:$BK$400,MATCH('2016-17 (visible)'!$A141,Input!$A$1:$A$400,0),MATCH('2016-17 (visible)'!N$1,Input!$A$1:$BK$1,0))</f>
        <v>0</v>
      </c>
      <c r="O141" s="100">
        <f>INDEX(Input!$A$1:$BK$400,MATCH('2016-17 (visible)'!$A141,Input!$A$1:$A$400,0),MATCH('2016-17 (visible)'!O$1,Input!$A$1:$BK$1,0))</f>
        <v>0</v>
      </c>
    </row>
    <row r="142" spans="1:15" ht="15" customHeight="1" x14ac:dyDescent="0.3">
      <c r="A142" s="61" t="s">
        <v>275</v>
      </c>
      <c r="B142" s="105"/>
      <c r="C142" s="61" t="str">
        <f>INDEX(Input!$B:$B,MATCH('2016-17 (visible)'!$A142,Input!$A$1:$A$400,0))</f>
        <v>Greater Manchester Fire</v>
      </c>
      <c r="D142" s="23">
        <f>INDEX(Input!$A$1:$BK$400,MATCH('2016-17 (visible)'!$A142,Input!$A$1:$A$400,0),MATCH('2016-17 (visible)'!D$1,Input!$A$1:$BK$1,0))</f>
        <v>98377653.221832618</v>
      </c>
      <c r="E142" s="99">
        <f>INDEX(Input!$A$1:$BK$400,MATCH('2016-17 (visible)'!$A142,Input!$A$1:$A$400,0),MATCH('2016-17 (visible)'!E$1,Input!$A$1:$BK$1,0))</f>
        <v>0</v>
      </c>
      <c r="F142" s="99">
        <f>INDEX(Input!$A$1:$BK$400,MATCH('2016-17 (visible)'!$A142,Input!$A$1:$A$400,0),MATCH('2016-17 (visible)'!F$1,Input!$A$1:$BK$1,0))</f>
        <v>0</v>
      </c>
      <c r="G142" s="99">
        <f>INDEX(Input!$A$1:$BK$400,MATCH('2016-17 (visible)'!$A142,Input!$A$1:$A$400,0),MATCH('2016-17 (visible)'!G$1,Input!$A$1:$BK$1,0))</f>
        <v>0</v>
      </c>
      <c r="H142" s="99">
        <f>INDEX(Input!$A$1:$BK$400,MATCH('2016-17 (visible)'!$A142,Input!$A$1:$A$400,0),MATCH('2016-17 (visible)'!H$1,Input!$A$1:$BK$1,0))</f>
        <v>0</v>
      </c>
      <c r="I142" s="99">
        <f>INDEX(Input!$A$1:$BK$400,MATCH('2016-17 (visible)'!$A142,Input!$A$1:$A$400,0),MATCH('2016-17 (visible)'!I$1,Input!$A$1:$BK$1,0))</f>
        <v>0</v>
      </c>
      <c r="J142" s="99">
        <f>INDEX(Input!$A$1:$BK$400,MATCH('2016-17 (visible)'!$A142,Input!$A$1:$A$400,0),MATCH('2016-17 (visible)'!J$1,Input!$A$1:$BK$1,0))</f>
        <v>0</v>
      </c>
      <c r="K142" s="99">
        <f>INDEX(Input!$A$1:$BK$400,MATCH('2016-17 (visible)'!$A142,Input!$A$1:$A$400,0),MATCH('2016-17 (visible)'!K$1,Input!$A$1:$BK$1,0))</f>
        <v>0</v>
      </c>
      <c r="L142" s="99">
        <f>INDEX(Input!$A$1:$BK$400,MATCH('2016-17 (visible)'!$A142,Input!$A$1:$A$400,0),MATCH('2016-17 (visible)'!L$1,Input!$A$1:$BK$1,0))</f>
        <v>0</v>
      </c>
      <c r="M142" s="99">
        <f>INDEX(Input!$A$1:$BK$400,MATCH('2016-17 (visible)'!$A142,Input!$A$1:$A$400,0),MATCH('2016-17 (visible)'!M$1,Input!$A$1:$BK$1,0))</f>
        <v>0</v>
      </c>
      <c r="N142" s="99">
        <f>INDEX(Input!$A$1:$BK$400,MATCH('2016-17 (visible)'!$A142,Input!$A$1:$A$400,0),MATCH('2016-17 (visible)'!N$1,Input!$A$1:$BK$1,0))</f>
        <v>0</v>
      </c>
      <c r="O142" s="100">
        <f>INDEX(Input!$A$1:$BK$400,MATCH('2016-17 (visible)'!$A142,Input!$A$1:$A$400,0),MATCH('2016-17 (visible)'!O$1,Input!$A$1:$BK$1,0))</f>
        <v>0</v>
      </c>
    </row>
    <row r="143" spans="1:15" ht="15" customHeight="1" x14ac:dyDescent="0.3">
      <c r="A143" s="61" t="s">
        <v>277</v>
      </c>
      <c r="B143" s="105"/>
      <c r="C143" s="61" t="str">
        <f>INDEX(Input!$B:$B,MATCH('2016-17 (visible)'!$A143,Input!$A$1:$A$400,0))</f>
        <v>Greenwich</v>
      </c>
      <c r="D143" s="23">
        <f>INDEX(Input!$A$1:$BK$400,MATCH('2016-17 (visible)'!$A143,Input!$A$1:$A$400,0),MATCH('2016-17 (visible)'!D$1,Input!$A$1:$BK$1,0))</f>
        <v>219920182.44408187</v>
      </c>
      <c r="E143" s="99">
        <f>INDEX(Input!$A$1:$BK$400,MATCH('2016-17 (visible)'!$A143,Input!$A$1:$A$400,0),MATCH('2016-17 (visible)'!E$1,Input!$A$1:$BK$1,0))</f>
        <v>393438.53012224589</v>
      </c>
      <c r="F143" s="99">
        <f>INDEX(Input!$A$1:$BK$400,MATCH('2016-17 (visible)'!$A143,Input!$A$1:$A$400,0),MATCH('2016-17 (visible)'!F$1,Input!$A$1:$BK$1,0))</f>
        <v>5564139.30214037</v>
      </c>
      <c r="G143" s="99">
        <f>INDEX(Input!$A$1:$BK$400,MATCH('2016-17 (visible)'!$A143,Input!$A$1:$A$400,0),MATCH('2016-17 (visible)'!G$1,Input!$A$1:$BK$1,0))</f>
        <v>1448188.1303690886</v>
      </c>
      <c r="H143" s="99">
        <f>INDEX(Input!$A$1:$BK$400,MATCH('2016-17 (visible)'!$A143,Input!$A$1:$A$400,0),MATCH('2016-17 (visible)'!H$1,Input!$A$1:$BK$1,0))</f>
        <v>413899.83793790819</v>
      </c>
      <c r="I143" s="99">
        <f>INDEX(Input!$A$1:$BK$400,MATCH('2016-17 (visible)'!$A143,Input!$A$1:$A$400,0),MATCH('2016-17 (visible)'!I$1,Input!$A$1:$BK$1,0))</f>
        <v>1034288.2924311804</v>
      </c>
      <c r="J143" s="99">
        <f>INDEX(Input!$A$1:$BK$400,MATCH('2016-17 (visible)'!$A143,Input!$A$1:$A$400,0),MATCH('2016-17 (visible)'!J$1,Input!$A$1:$BK$1,0))</f>
        <v>983311.41410908755</v>
      </c>
      <c r="K143" s="99">
        <f>INDEX(Input!$A$1:$BK$400,MATCH('2016-17 (visible)'!$A143,Input!$A$1:$A$400,0),MATCH('2016-17 (visible)'!K$1,Input!$A$1:$BK$1,0))</f>
        <v>9771010.8338086307</v>
      </c>
      <c r="L143" s="99">
        <f>INDEX(Input!$A$1:$BK$400,MATCH('2016-17 (visible)'!$A143,Input!$A$1:$A$400,0),MATCH('2016-17 (visible)'!L$1,Input!$A$1:$BK$1,0))</f>
        <v>218950.10614076667</v>
      </c>
      <c r="M143" s="99">
        <f>INDEX(Input!$A$1:$BK$400,MATCH('2016-17 (visible)'!$A143,Input!$A$1:$A$400,0),MATCH('2016-17 (visible)'!M$1,Input!$A$1:$BK$1,0))</f>
        <v>142283.70208895463</v>
      </c>
      <c r="N143" s="99">
        <f>INDEX(Input!$A$1:$BK$400,MATCH('2016-17 (visible)'!$A143,Input!$A$1:$A$400,0),MATCH('2016-17 (visible)'!N$1,Input!$A$1:$BK$1,0))</f>
        <v>76666.404051812046</v>
      </c>
      <c r="O143" s="100">
        <f>INDEX(Input!$A$1:$BK$400,MATCH('2016-17 (visible)'!$A143,Input!$A$1:$A$400,0),MATCH('2016-17 (visible)'!O$1,Input!$A$1:$BK$1,0))</f>
        <v>9379.3103461637638</v>
      </c>
    </row>
    <row r="144" spans="1:15" ht="15" customHeight="1" x14ac:dyDescent="0.3">
      <c r="A144" s="61" t="s">
        <v>279</v>
      </c>
      <c r="B144" s="105"/>
      <c r="C144" s="61" t="str">
        <f>INDEX(Input!$B:$B,MATCH('2016-17 (visible)'!$A144,Input!$A$1:$A$400,0))</f>
        <v>Guildford</v>
      </c>
      <c r="D144" s="23">
        <f>INDEX(Input!$A$1:$BK$400,MATCH('2016-17 (visible)'!$A144,Input!$A$1:$A$400,0),MATCH('2016-17 (visible)'!D$1,Input!$A$1:$BK$1,0))</f>
        <v>14994371.321199162</v>
      </c>
      <c r="E144" s="99">
        <f>INDEX(Input!$A$1:$BK$400,MATCH('2016-17 (visible)'!$A144,Input!$A$1:$A$400,0),MATCH('2016-17 (visible)'!E$1,Input!$A$1:$BK$1,0))</f>
        <v>346199.34940687486</v>
      </c>
      <c r="F144" s="99">
        <f>INDEX(Input!$A$1:$BK$400,MATCH('2016-17 (visible)'!$A144,Input!$A$1:$A$400,0),MATCH('2016-17 (visible)'!F$1,Input!$A$1:$BK$1,0))</f>
        <v>0</v>
      </c>
      <c r="G144" s="99">
        <f>INDEX(Input!$A$1:$BK$400,MATCH('2016-17 (visible)'!$A144,Input!$A$1:$A$400,0),MATCH('2016-17 (visible)'!G$1,Input!$A$1:$BK$1,0))</f>
        <v>0</v>
      </c>
      <c r="H144" s="99">
        <f>INDEX(Input!$A$1:$BK$400,MATCH('2016-17 (visible)'!$A144,Input!$A$1:$A$400,0),MATCH('2016-17 (visible)'!H$1,Input!$A$1:$BK$1,0))</f>
        <v>0</v>
      </c>
      <c r="I144" s="99">
        <f>INDEX(Input!$A$1:$BK$400,MATCH('2016-17 (visible)'!$A144,Input!$A$1:$A$400,0),MATCH('2016-17 (visible)'!I$1,Input!$A$1:$BK$1,0))</f>
        <v>0</v>
      </c>
      <c r="J144" s="99">
        <f>INDEX(Input!$A$1:$BK$400,MATCH('2016-17 (visible)'!$A144,Input!$A$1:$A$400,0),MATCH('2016-17 (visible)'!J$1,Input!$A$1:$BK$1,0))</f>
        <v>0</v>
      </c>
      <c r="K144" s="99">
        <f>INDEX(Input!$A$1:$BK$400,MATCH('2016-17 (visible)'!$A144,Input!$A$1:$A$400,0),MATCH('2016-17 (visible)'!K$1,Input!$A$1:$BK$1,0))</f>
        <v>0</v>
      </c>
      <c r="L144" s="99">
        <f>INDEX(Input!$A$1:$BK$400,MATCH('2016-17 (visible)'!$A144,Input!$A$1:$A$400,0),MATCH('2016-17 (visible)'!L$1,Input!$A$1:$BK$1,0))</f>
        <v>0</v>
      </c>
      <c r="M144" s="99">
        <f>INDEX(Input!$A$1:$BK$400,MATCH('2016-17 (visible)'!$A144,Input!$A$1:$A$400,0),MATCH('2016-17 (visible)'!M$1,Input!$A$1:$BK$1,0))</f>
        <v>0</v>
      </c>
      <c r="N144" s="99">
        <f>INDEX(Input!$A$1:$BK$400,MATCH('2016-17 (visible)'!$A144,Input!$A$1:$A$400,0),MATCH('2016-17 (visible)'!N$1,Input!$A$1:$BK$1,0))</f>
        <v>0</v>
      </c>
      <c r="O144" s="100">
        <f>INDEX(Input!$A$1:$BK$400,MATCH('2016-17 (visible)'!$A144,Input!$A$1:$A$400,0),MATCH('2016-17 (visible)'!O$1,Input!$A$1:$BK$1,0))</f>
        <v>0</v>
      </c>
    </row>
    <row r="145" spans="1:15" ht="15" customHeight="1" x14ac:dyDescent="0.3">
      <c r="A145" s="61" t="s">
        <v>281</v>
      </c>
      <c r="B145" s="105"/>
      <c r="C145" s="61" t="str">
        <f>INDEX(Input!$B:$B,MATCH('2016-17 (visible)'!$A145,Input!$A$1:$A$400,0))</f>
        <v>Hackney</v>
      </c>
      <c r="D145" s="23">
        <f>INDEX(Input!$A$1:$BK$400,MATCH('2016-17 (visible)'!$A145,Input!$A$1:$A$400,0),MATCH('2016-17 (visible)'!D$1,Input!$A$1:$BK$1,0))</f>
        <v>258354749.54605103</v>
      </c>
      <c r="E145" s="99">
        <f>INDEX(Input!$A$1:$BK$400,MATCH('2016-17 (visible)'!$A145,Input!$A$1:$A$400,0),MATCH('2016-17 (visible)'!E$1,Input!$A$1:$BK$1,0))</f>
        <v>978046.87483878271</v>
      </c>
      <c r="F145" s="99">
        <f>INDEX(Input!$A$1:$BK$400,MATCH('2016-17 (visible)'!$A145,Input!$A$1:$A$400,0),MATCH('2016-17 (visible)'!F$1,Input!$A$1:$BK$1,0))</f>
        <v>2010361.3276048347</v>
      </c>
      <c r="G145" s="99">
        <f>INDEX(Input!$A$1:$BK$400,MATCH('2016-17 (visible)'!$A145,Input!$A$1:$A$400,0),MATCH('2016-17 (visible)'!G$1,Input!$A$1:$BK$1,0))</f>
        <v>1381616.4380776708</v>
      </c>
      <c r="H145" s="99">
        <f>INDEX(Input!$A$1:$BK$400,MATCH('2016-17 (visible)'!$A145,Input!$A$1:$A$400,0),MATCH('2016-17 (visible)'!H$1,Input!$A$1:$BK$1,0))</f>
        <v>289226.90268650587</v>
      </c>
      <c r="I145" s="99">
        <f>INDEX(Input!$A$1:$BK$400,MATCH('2016-17 (visible)'!$A145,Input!$A$1:$A$400,0),MATCH('2016-17 (visible)'!I$1,Input!$A$1:$BK$1,0))</f>
        <v>1092389.5353911649</v>
      </c>
      <c r="J145" s="99">
        <f>INDEX(Input!$A$1:$BK$400,MATCH('2016-17 (visible)'!$A145,Input!$A$1:$A$400,0),MATCH('2016-17 (visible)'!J$1,Input!$A$1:$BK$1,0))</f>
        <v>1264790.7147774843</v>
      </c>
      <c r="K145" s="99">
        <f>INDEX(Input!$A$1:$BK$400,MATCH('2016-17 (visible)'!$A145,Input!$A$1:$A$400,0),MATCH('2016-17 (visible)'!K$1,Input!$A$1:$BK$1,0))</f>
        <v>11437000.330315901</v>
      </c>
      <c r="L145" s="99">
        <f>INDEX(Input!$A$1:$BK$400,MATCH('2016-17 (visible)'!$A145,Input!$A$1:$A$400,0),MATCH('2016-17 (visible)'!L$1,Input!$A$1:$BK$1,0))</f>
        <v>180398.71303986444</v>
      </c>
      <c r="M145" s="99">
        <f>INDEX(Input!$A$1:$BK$400,MATCH('2016-17 (visible)'!$A145,Input!$A$1:$A$400,0),MATCH('2016-17 (visible)'!M$1,Input!$A$1:$BK$1,0))</f>
        <v>130876.99179574101</v>
      </c>
      <c r="N145" s="99">
        <f>INDEX(Input!$A$1:$BK$400,MATCH('2016-17 (visible)'!$A145,Input!$A$1:$A$400,0),MATCH('2016-17 (visible)'!N$1,Input!$A$1:$BK$1,0))</f>
        <v>49521.721244123415</v>
      </c>
      <c r="O145" s="100">
        <f>INDEX(Input!$A$1:$BK$400,MATCH('2016-17 (visible)'!$A145,Input!$A$1:$A$400,0),MATCH('2016-17 (visible)'!O$1,Input!$A$1:$BK$1,0))</f>
        <v>9379.3103461637638</v>
      </c>
    </row>
    <row r="146" spans="1:15" ht="15" customHeight="1" x14ac:dyDescent="0.3">
      <c r="A146" s="61" t="s">
        <v>283</v>
      </c>
      <c r="B146" s="105"/>
      <c r="C146" s="61" t="str">
        <f>INDEX(Input!$B:$B,MATCH('2016-17 (visible)'!$A146,Input!$A$1:$A$400,0))</f>
        <v>Halton</v>
      </c>
      <c r="D146" s="23">
        <f>INDEX(Input!$A$1:$BK$400,MATCH('2016-17 (visible)'!$A146,Input!$A$1:$A$400,0),MATCH('2016-17 (visible)'!D$1,Input!$A$1:$BK$1,0))</f>
        <v>99739850.069892734</v>
      </c>
      <c r="E146" s="99">
        <f>INDEX(Input!$A$1:$BK$400,MATCH('2016-17 (visible)'!$A146,Input!$A$1:$A$400,0),MATCH('2016-17 (visible)'!E$1,Input!$A$1:$BK$1,0))</f>
        <v>49179.816264779322</v>
      </c>
      <c r="F146" s="99">
        <f>INDEX(Input!$A$1:$BK$400,MATCH('2016-17 (visible)'!$A146,Input!$A$1:$A$400,0),MATCH('2016-17 (visible)'!F$1,Input!$A$1:$BK$1,0))</f>
        <v>4726065.9853181271</v>
      </c>
      <c r="G146" s="99">
        <f>INDEX(Input!$A$1:$BK$400,MATCH('2016-17 (visible)'!$A146,Input!$A$1:$A$400,0),MATCH('2016-17 (visible)'!G$1,Input!$A$1:$BK$1,0))</f>
        <v>778771.45984964981</v>
      </c>
      <c r="H146" s="99">
        <f>INDEX(Input!$A$1:$BK$400,MATCH('2016-17 (visible)'!$A146,Input!$A$1:$A$400,0),MATCH('2016-17 (visible)'!H$1,Input!$A$1:$BK$1,0))</f>
        <v>281846.75753897673</v>
      </c>
      <c r="I146" s="99">
        <f>INDEX(Input!$A$1:$BK$400,MATCH('2016-17 (visible)'!$A146,Input!$A$1:$A$400,0),MATCH('2016-17 (visible)'!I$1,Input!$A$1:$BK$1,0))</f>
        <v>496924.70231067308</v>
      </c>
      <c r="J146" s="99">
        <f>INDEX(Input!$A$1:$BK$400,MATCH('2016-17 (visible)'!$A146,Input!$A$1:$A$400,0),MATCH('2016-17 (visible)'!J$1,Input!$A$1:$BK$1,0))</f>
        <v>583798.21156001347</v>
      </c>
      <c r="K146" s="99">
        <f>INDEX(Input!$A$1:$BK$400,MATCH('2016-17 (visible)'!$A146,Input!$A$1:$A$400,0),MATCH('2016-17 (visible)'!K$1,Input!$A$1:$BK$1,0))</f>
        <v>5049065.7015009588</v>
      </c>
      <c r="L146" s="99">
        <f>INDEX(Input!$A$1:$BK$400,MATCH('2016-17 (visible)'!$A146,Input!$A$1:$A$400,0),MATCH('2016-17 (visible)'!L$1,Input!$A$1:$BK$1,0))</f>
        <v>129229.20879841172</v>
      </c>
      <c r="M146" s="99">
        <f>INDEX(Input!$A$1:$BK$400,MATCH('2016-17 (visible)'!$A146,Input!$A$1:$A$400,0),MATCH('2016-17 (visible)'!M$1,Input!$A$1:$BK$1,0))</f>
        <v>115668.04473644376</v>
      </c>
      <c r="N146" s="99">
        <f>INDEX(Input!$A$1:$BK$400,MATCH('2016-17 (visible)'!$A146,Input!$A$1:$A$400,0),MATCH('2016-17 (visible)'!N$1,Input!$A$1:$BK$1,0))</f>
        <v>13561.164061967971</v>
      </c>
      <c r="O146" s="100">
        <f>INDEX(Input!$A$1:$BK$400,MATCH('2016-17 (visible)'!$A146,Input!$A$1:$A$400,0),MATCH('2016-17 (visible)'!O$1,Input!$A$1:$BK$1,0))</f>
        <v>9379.3103461637638</v>
      </c>
    </row>
    <row r="147" spans="1:15" ht="15" customHeight="1" x14ac:dyDescent="0.3">
      <c r="A147" s="61" t="s">
        <v>285</v>
      </c>
      <c r="B147" s="105"/>
      <c r="C147" s="61" t="str">
        <f>INDEX(Input!$B:$B,MATCH('2016-17 (visible)'!$A147,Input!$A$1:$A$400,0))</f>
        <v>Hambleton</v>
      </c>
      <c r="D147" s="23">
        <f>INDEX(Input!$A$1:$BK$400,MATCH('2016-17 (visible)'!$A147,Input!$A$1:$A$400,0),MATCH('2016-17 (visible)'!D$1,Input!$A$1:$BK$1,0))</f>
        <v>8730987.7846812624</v>
      </c>
      <c r="E147" s="99">
        <f>INDEX(Input!$A$1:$BK$400,MATCH('2016-17 (visible)'!$A147,Input!$A$1:$A$400,0),MATCH('2016-17 (visible)'!E$1,Input!$A$1:$BK$1,0))</f>
        <v>69901.240050645691</v>
      </c>
      <c r="F147" s="99">
        <f>INDEX(Input!$A$1:$BK$400,MATCH('2016-17 (visible)'!$A147,Input!$A$1:$A$400,0),MATCH('2016-17 (visible)'!F$1,Input!$A$1:$BK$1,0))</f>
        <v>0</v>
      </c>
      <c r="G147" s="99">
        <f>INDEX(Input!$A$1:$BK$400,MATCH('2016-17 (visible)'!$A147,Input!$A$1:$A$400,0),MATCH('2016-17 (visible)'!G$1,Input!$A$1:$BK$1,0))</f>
        <v>0</v>
      </c>
      <c r="H147" s="99">
        <f>INDEX(Input!$A$1:$BK$400,MATCH('2016-17 (visible)'!$A147,Input!$A$1:$A$400,0),MATCH('2016-17 (visible)'!H$1,Input!$A$1:$BK$1,0))</f>
        <v>0</v>
      </c>
      <c r="I147" s="99">
        <f>INDEX(Input!$A$1:$BK$400,MATCH('2016-17 (visible)'!$A147,Input!$A$1:$A$400,0),MATCH('2016-17 (visible)'!I$1,Input!$A$1:$BK$1,0))</f>
        <v>0</v>
      </c>
      <c r="J147" s="99">
        <f>INDEX(Input!$A$1:$BK$400,MATCH('2016-17 (visible)'!$A147,Input!$A$1:$A$400,0),MATCH('2016-17 (visible)'!J$1,Input!$A$1:$BK$1,0))</f>
        <v>0</v>
      </c>
      <c r="K147" s="99">
        <f>INDEX(Input!$A$1:$BK$400,MATCH('2016-17 (visible)'!$A147,Input!$A$1:$A$400,0),MATCH('2016-17 (visible)'!K$1,Input!$A$1:$BK$1,0))</f>
        <v>0</v>
      </c>
      <c r="L147" s="99">
        <f>INDEX(Input!$A$1:$BK$400,MATCH('2016-17 (visible)'!$A147,Input!$A$1:$A$400,0),MATCH('2016-17 (visible)'!L$1,Input!$A$1:$BK$1,0))</f>
        <v>0</v>
      </c>
      <c r="M147" s="99">
        <f>INDEX(Input!$A$1:$BK$400,MATCH('2016-17 (visible)'!$A147,Input!$A$1:$A$400,0),MATCH('2016-17 (visible)'!M$1,Input!$A$1:$BK$1,0))</f>
        <v>0</v>
      </c>
      <c r="N147" s="99">
        <f>INDEX(Input!$A$1:$BK$400,MATCH('2016-17 (visible)'!$A147,Input!$A$1:$A$400,0),MATCH('2016-17 (visible)'!N$1,Input!$A$1:$BK$1,0))</f>
        <v>0</v>
      </c>
      <c r="O147" s="100">
        <f>INDEX(Input!$A$1:$BK$400,MATCH('2016-17 (visible)'!$A147,Input!$A$1:$A$400,0),MATCH('2016-17 (visible)'!O$1,Input!$A$1:$BK$1,0))</f>
        <v>0</v>
      </c>
    </row>
    <row r="148" spans="1:15" ht="15" customHeight="1" x14ac:dyDescent="0.3">
      <c r="A148" s="61" t="s">
        <v>286</v>
      </c>
      <c r="B148" s="105"/>
      <c r="C148" s="61" t="str">
        <f>INDEX(Input!$B:$B,MATCH('2016-17 (visible)'!$A148,Input!$A$1:$A$400,0))</f>
        <v>Hammersmith And Fulham</v>
      </c>
      <c r="D148" s="23">
        <f>INDEX(Input!$A$1:$BK$400,MATCH('2016-17 (visible)'!$A148,Input!$A$1:$A$400,0),MATCH('2016-17 (visible)'!D$1,Input!$A$1:$BK$1,0))</f>
        <v>157859030.40618446</v>
      </c>
      <c r="E148" s="99">
        <f>INDEX(Input!$A$1:$BK$400,MATCH('2016-17 (visible)'!$A148,Input!$A$1:$A$400,0),MATCH('2016-17 (visible)'!E$1,Input!$A$1:$BK$1,0))</f>
        <v>1564874.2128638308</v>
      </c>
      <c r="F148" s="99">
        <f>INDEX(Input!$A$1:$BK$400,MATCH('2016-17 (visible)'!$A148,Input!$A$1:$A$400,0),MATCH('2016-17 (visible)'!F$1,Input!$A$1:$BK$1,0))</f>
        <v>4286606.7615607297</v>
      </c>
      <c r="G148" s="99">
        <f>INDEX(Input!$A$1:$BK$400,MATCH('2016-17 (visible)'!$A148,Input!$A$1:$A$400,0),MATCH('2016-17 (visible)'!G$1,Input!$A$1:$BK$1,0))</f>
        <v>976303.89919849427</v>
      </c>
      <c r="H148" s="99">
        <f>INDEX(Input!$A$1:$BK$400,MATCH('2016-17 (visible)'!$A148,Input!$A$1:$A$400,0),MATCH('2016-17 (visible)'!H$1,Input!$A$1:$BK$1,0))</f>
        <v>262260.87047872297</v>
      </c>
      <c r="I148" s="99">
        <f>INDEX(Input!$A$1:$BK$400,MATCH('2016-17 (visible)'!$A148,Input!$A$1:$A$400,0),MATCH('2016-17 (visible)'!I$1,Input!$A$1:$BK$1,0))</f>
        <v>714043.0287197713</v>
      </c>
      <c r="J148" s="99">
        <f>INDEX(Input!$A$1:$BK$400,MATCH('2016-17 (visible)'!$A148,Input!$A$1:$A$400,0),MATCH('2016-17 (visible)'!J$1,Input!$A$1:$BK$1,0))</f>
        <v>528994.6596661791</v>
      </c>
      <c r="K148" s="99">
        <f>INDEX(Input!$A$1:$BK$400,MATCH('2016-17 (visible)'!$A148,Input!$A$1:$A$400,0),MATCH('2016-17 (visible)'!K$1,Input!$A$1:$BK$1,0))</f>
        <v>5463883.6659049839</v>
      </c>
      <c r="L148" s="99">
        <f>INDEX(Input!$A$1:$BK$400,MATCH('2016-17 (visible)'!$A148,Input!$A$1:$A$400,0),MATCH('2016-17 (visible)'!L$1,Input!$A$1:$BK$1,0))</f>
        <v>275877.98614133324</v>
      </c>
      <c r="M148" s="99">
        <f>INDEX(Input!$A$1:$BK$400,MATCH('2016-17 (visible)'!$A148,Input!$A$1:$A$400,0),MATCH('2016-17 (visible)'!M$1,Input!$A$1:$BK$1,0))</f>
        <v>159193.64980625396</v>
      </c>
      <c r="N148" s="99">
        <f>INDEX(Input!$A$1:$BK$400,MATCH('2016-17 (visible)'!$A148,Input!$A$1:$A$400,0),MATCH('2016-17 (visible)'!N$1,Input!$A$1:$BK$1,0))</f>
        <v>116684.33633507929</v>
      </c>
      <c r="O148" s="100">
        <f>INDEX(Input!$A$1:$BK$400,MATCH('2016-17 (visible)'!$A148,Input!$A$1:$A$400,0),MATCH('2016-17 (visible)'!O$1,Input!$A$1:$BK$1,0))</f>
        <v>9379.3103461637638</v>
      </c>
    </row>
    <row r="149" spans="1:15" ht="15" customHeight="1" x14ac:dyDescent="0.3">
      <c r="A149" s="61" t="s">
        <v>288</v>
      </c>
      <c r="B149" s="105"/>
      <c r="C149" s="61" t="str">
        <f>INDEX(Input!$B:$B,MATCH('2016-17 (visible)'!$A149,Input!$A$1:$A$400,0))</f>
        <v>Hampshire</v>
      </c>
      <c r="D149" s="23">
        <f>INDEX(Input!$A$1:$BK$400,MATCH('2016-17 (visible)'!$A149,Input!$A$1:$A$400,0),MATCH('2016-17 (visible)'!D$1,Input!$A$1:$BK$1,0))</f>
        <v>742303194.43680251</v>
      </c>
      <c r="E149" s="99">
        <f>INDEX(Input!$A$1:$BK$400,MATCH('2016-17 (visible)'!$A149,Input!$A$1:$A$400,0),MATCH('2016-17 (visible)'!E$1,Input!$A$1:$BK$1,0))</f>
        <v>0</v>
      </c>
      <c r="F149" s="99">
        <f>INDEX(Input!$A$1:$BK$400,MATCH('2016-17 (visible)'!$A149,Input!$A$1:$A$400,0),MATCH('2016-17 (visible)'!F$1,Input!$A$1:$BK$1,0))</f>
        <v>45198545.065666988</v>
      </c>
      <c r="G149" s="99">
        <f>INDEX(Input!$A$1:$BK$400,MATCH('2016-17 (visible)'!$A149,Input!$A$1:$A$400,0),MATCH('2016-17 (visible)'!G$1,Input!$A$1:$BK$1,0))</f>
        <v>6673595.1402767971</v>
      </c>
      <c r="H149" s="99">
        <f>INDEX(Input!$A$1:$BK$400,MATCH('2016-17 (visible)'!$A149,Input!$A$1:$A$400,0),MATCH('2016-17 (visible)'!H$1,Input!$A$1:$BK$1,0))</f>
        <v>2976975.5750942091</v>
      </c>
      <c r="I149" s="99">
        <f>INDEX(Input!$A$1:$BK$400,MATCH('2016-17 (visible)'!$A149,Input!$A$1:$A$400,0),MATCH('2016-17 (visible)'!I$1,Input!$A$1:$BK$1,0))</f>
        <v>3696619.5651825876</v>
      </c>
      <c r="J149" s="99">
        <f>INDEX(Input!$A$1:$BK$400,MATCH('2016-17 (visible)'!$A149,Input!$A$1:$A$400,0),MATCH('2016-17 (visible)'!J$1,Input!$A$1:$BK$1,0))</f>
        <v>1184415.3845033026</v>
      </c>
      <c r="K149" s="99">
        <f>INDEX(Input!$A$1:$BK$400,MATCH('2016-17 (visible)'!$A149,Input!$A$1:$A$400,0),MATCH('2016-17 (visible)'!K$1,Input!$A$1:$BK$1,0))</f>
        <v>24009691.33313182</v>
      </c>
      <c r="L149" s="99">
        <f>INDEX(Input!$A$1:$BK$400,MATCH('2016-17 (visible)'!$A149,Input!$A$1:$A$400,0),MATCH('2016-17 (visible)'!L$1,Input!$A$1:$BK$1,0))</f>
        <v>441617.04692488851</v>
      </c>
      <c r="M149" s="99">
        <f>INDEX(Input!$A$1:$BK$400,MATCH('2016-17 (visible)'!$A149,Input!$A$1:$A$400,0),MATCH('2016-17 (visible)'!M$1,Input!$A$1:$BK$1,0))</f>
        <v>208322.55115990932</v>
      </c>
      <c r="N149" s="99">
        <f>INDEX(Input!$A$1:$BK$400,MATCH('2016-17 (visible)'!$A149,Input!$A$1:$A$400,0),MATCH('2016-17 (visible)'!N$1,Input!$A$1:$BK$1,0))</f>
        <v>233294.49576497922</v>
      </c>
      <c r="O149" s="100">
        <f>INDEX(Input!$A$1:$BK$400,MATCH('2016-17 (visible)'!$A149,Input!$A$1:$A$400,0),MATCH('2016-17 (visible)'!O$1,Input!$A$1:$BK$1,0))</f>
        <v>18758.620688263945</v>
      </c>
    </row>
    <row r="150" spans="1:15" ht="15" customHeight="1" x14ac:dyDescent="0.3">
      <c r="A150" s="61" t="s">
        <v>290</v>
      </c>
      <c r="B150" s="105"/>
      <c r="C150" s="61" t="str">
        <f>INDEX(Input!$B:$B,MATCH('2016-17 (visible)'!$A150,Input!$A$1:$A$400,0))</f>
        <v>Hampshire Fire</v>
      </c>
      <c r="D150" s="23">
        <f>INDEX(Input!$A$1:$BK$400,MATCH('2016-17 (visible)'!$A150,Input!$A$1:$A$400,0),MATCH('2016-17 (visible)'!D$1,Input!$A$1:$BK$1,0))</f>
        <v>64181841.903530844</v>
      </c>
      <c r="E150" s="99">
        <f>INDEX(Input!$A$1:$BK$400,MATCH('2016-17 (visible)'!$A150,Input!$A$1:$A$400,0),MATCH('2016-17 (visible)'!E$1,Input!$A$1:$BK$1,0))</f>
        <v>0</v>
      </c>
      <c r="F150" s="99">
        <f>INDEX(Input!$A$1:$BK$400,MATCH('2016-17 (visible)'!$A150,Input!$A$1:$A$400,0),MATCH('2016-17 (visible)'!F$1,Input!$A$1:$BK$1,0))</f>
        <v>0</v>
      </c>
      <c r="G150" s="99">
        <f>INDEX(Input!$A$1:$BK$400,MATCH('2016-17 (visible)'!$A150,Input!$A$1:$A$400,0),MATCH('2016-17 (visible)'!G$1,Input!$A$1:$BK$1,0))</f>
        <v>0</v>
      </c>
      <c r="H150" s="99">
        <f>INDEX(Input!$A$1:$BK$400,MATCH('2016-17 (visible)'!$A150,Input!$A$1:$A$400,0),MATCH('2016-17 (visible)'!H$1,Input!$A$1:$BK$1,0))</f>
        <v>0</v>
      </c>
      <c r="I150" s="99">
        <f>INDEX(Input!$A$1:$BK$400,MATCH('2016-17 (visible)'!$A150,Input!$A$1:$A$400,0),MATCH('2016-17 (visible)'!I$1,Input!$A$1:$BK$1,0))</f>
        <v>0</v>
      </c>
      <c r="J150" s="99">
        <f>INDEX(Input!$A$1:$BK$400,MATCH('2016-17 (visible)'!$A150,Input!$A$1:$A$400,0),MATCH('2016-17 (visible)'!J$1,Input!$A$1:$BK$1,0))</f>
        <v>0</v>
      </c>
      <c r="K150" s="99">
        <f>INDEX(Input!$A$1:$BK$400,MATCH('2016-17 (visible)'!$A150,Input!$A$1:$A$400,0),MATCH('2016-17 (visible)'!K$1,Input!$A$1:$BK$1,0))</f>
        <v>0</v>
      </c>
      <c r="L150" s="99">
        <f>INDEX(Input!$A$1:$BK$400,MATCH('2016-17 (visible)'!$A150,Input!$A$1:$A$400,0),MATCH('2016-17 (visible)'!L$1,Input!$A$1:$BK$1,0))</f>
        <v>0</v>
      </c>
      <c r="M150" s="99">
        <f>INDEX(Input!$A$1:$BK$400,MATCH('2016-17 (visible)'!$A150,Input!$A$1:$A$400,0),MATCH('2016-17 (visible)'!M$1,Input!$A$1:$BK$1,0))</f>
        <v>0</v>
      </c>
      <c r="N150" s="99">
        <f>INDEX(Input!$A$1:$BK$400,MATCH('2016-17 (visible)'!$A150,Input!$A$1:$A$400,0),MATCH('2016-17 (visible)'!N$1,Input!$A$1:$BK$1,0))</f>
        <v>0</v>
      </c>
      <c r="O150" s="100">
        <f>INDEX(Input!$A$1:$BK$400,MATCH('2016-17 (visible)'!$A150,Input!$A$1:$A$400,0),MATCH('2016-17 (visible)'!O$1,Input!$A$1:$BK$1,0))</f>
        <v>0</v>
      </c>
    </row>
    <row r="151" spans="1:15" ht="15" customHeight="1" x14ac:dyDescent="0.3">
      <c r="A151" s="61" t="s">
        <v>292</v>
      </c>
      <c r="B151" s="105"/>
      <c r="C151" s="61" t="str">
        <f>INDEX(Input!$B:$B,MATCH('2016-17 (visible)'!$A151,Input!$A$1:$A$400,0))</f>
        <v>Harborough</v>
      </c>
      <c r="D151" s="23">
        <f>INDEX(Input!$A$1:$BK$400,MATCH('2016-17 (visible)'!$A151,Input!$A$1:$A$400,0),MATCH('2016-17 (visible)'!D$1,Input!$A$1:$BK$1,0))</f>
        <v>10877215.288187031</v>
      </c>
      <c r="E151" s="99">
        <f>INDEX(Input!$A$1:$BK$400,MATCH('2016-17 (visible)'!$A151,Input!$A$1:$A$400,0),MATCH('2016-17 (visible)'!E$1,Input!$A$1:$BK$1,0))</f>
        <v>90439.714919216174</v>
      </c>
      <c r="F151" s="99">
        <f>INDEX(Input!$A$1:$BK$400,MATCH('2016-17 (visible)'!$A151,Input!$A$1:$A$400,0),MATCH('2016-17 (visible)'!F$1,Input!$A$1:$BK$1,0))</f>
        <v>0</v>
      </c>
      <c r="G151" s="99">
        <f>INDEX(Input!$A$1:$BK$400,MATCH('2016-17 (visible)'!$A151,Input!$A$1:$A$400,0),MATCH('2016-17 (visible)'!G$1,Input!$A$1:$BK$1,0))</f>
        <v>0</v>
      </c>
      <c r="H151" s="99">
        <f>INDEX(Input!$A$1:$BK$400,MATCH('2016-17 (visible)'!$A151,Input!$A$1:$A$400,0),MATCH('2016-17 (visible)'!H$1,Input!$A$1:$BK$1,0))</f>
        <v>0</v>
      </c>
      <c r="I151" s="99">
        <f>INDEX(Input!$A$1:$BK$400,MATCH('2016-17 (visible)'!$A151,Input!$A$1:$A$400,0),MATCH('2016-17 (visible)'!I$1,Input!$A$1:$BK$1,0))</f>
        <v>0</v>
      </c>
      <c r="J151" s="99">
        <f>INDEX(Input!$A$1:$BK$400,MATCH('2016-17 (visible)'!$A151,Input!$A$1:$A$400,0),MATCH('2016-17 (visible)'!J$1,Input!$A$1:$BK$1,0))</f>
        <v>0</v>
      </c>
      <c r="K151" s="99">
        <f>INDEX(Input!$A$1:$BK$400,MATCH('2016-17 (visible)'!$A151,Input!$A$1:$A$400,0),MATCH('2016-17 (visible)'!K$1,Input!$A$1:$BK$1,0))</f>
        <v>0</v>
      </c>
      <c r="L151" s="99">
        <f>INDEX(Input!$A$1:$BK$400,MATCH('2016-17 (visible)'!$A151,Input!$A$1:$A$400,0),MATCH('2016-17 (visible)'!L$1,Input!$A$1:$BK$1,0))</f>
        <v>0</v>
      </c>
      <c r="M151" s="99">
        <f>INDEX(Input!$A$1:$BK$400,MATCH('2016-17 (visible)'!$A151,Input!$A$1:$A$400,0),MATCH('2016-17 (visible)'!M$1,Input!$A$1:$BK$1,0))</f>
        <v>0</v>
      </c>
      <c r="N151" s="99">
        <f>INDEX(Input!$A$1:$BK$400,MATCH('2016-17 (visible)'!$A151,Input!$A$1:$A$400,0),MATCH('2016-17 (visible)'!N$1,Input!$A$1:$BK$1,0))</f>
        <v>0</v>
      </c>
      <c r="O151" s="100">
        <f>INDEX(Input!$A$1:$BK$400,MATCH('2016-17 (visible)'!$A151,Input!$A$1:$A$400,0),MATCH('2016-17 (visible)'!O$1,Input!$A$1:$BK$1,0))</f>
        <v>0</v>
      </c>
    </row>
    <row r="152" spans="1:15" ht="15" customHeight="1" x14ac:dyDescent="0.3">
      <c r="A152" s="61" t="s">
        <v>294</v>
      </c>
      <c r="B152" s="105"/>
      <c r="C152" s="61" t="str">
        <f>INDEX(Input!$B:$B,MATCH('2016-17 (visible)'!$A152,Input!$A$1:$A$400,0))</f>
        <v>Haringey</v>
      </c>
      <c r="D152" s="23">
        <f>INDEX(Input!$A$1:$BK$400,MATCH('2016-17 (visible)'!$A152,Input!$A$1:$A$400,0),MATCH('2016-17 (visible)'!D$1,Input!$A$1:$BK$1,0))</f>
        <v>221193816.46584061</v>
      </c>
      <c r="E152" s="99">
        <f>INDEX(Input!$A$1:$BK$400,MATCH('2016-17 (visible)'!$A152,Input!$A$1:$A$400,0),MATCH('2016-17 (visible)'!E$1,Input!$A$1:$BK$1,0))</f>
        <v>733534.66433044313</v>
      </c>
      <c r="F152" s="99">
        <f>INDEX(Input!$A$1:$BK$400,MATCH('2016-17 (visible)'!$A152,Input!$A$1:$A$400,0),MATCH('2016-17 (visible)'!F$1,Input!$A$1:$BK$1,0))</f>
        <v>3849808.3814326199</v>
      </c>
      <c r="G152" s="99">
        <f>INDEX(Input!$A$1:$BK$400,MATCH('2016-17 (visible)'!$A152,Input!$A$1:$A$400,0),MATCH('2016-17 (visible)'!G$1,Input!$A$1:$BK$1,0))</f>
        <v>1242829.466701596</v>
      </c>
      <c r="H152" s="99">
        <f>INDEX(Input!$A$1:$BK$400,MATCH('2016-17 (visible)'!$A152,Input!$A$1:$A$400,0),MATCH('2016-17 (visible)'!H$1,Input!$A$1:$BK$1,0))</f>
        <v>350101.16063751414</v>
      </c>
      <c r="I152" s="99">
        <f>INDEX(Input!$A$1:$BK$400,MATCH('2016-17 (visible)'!$A152,Input!$A$1:$A$400,0),MATCH('2016-17 (visible)'!I$1,Input!$A$1:$BK$1,0))</f>
        <v>892728.30606408184</v>
      </c>
      <c r="J152" s="99">
        <f>INDEX(Input!$A$1:$BK$400,MATCH('2016-17 (visible)'!$A152,Input!$A$1:$A$400,0),MATCH('2016-17 (visible)'!J$1,Input!$A$1:$BK$1,0))</f>
        <v>1005321.831251056</v>
      </c>
      <c r="K152" s="99">
        <f>INDEX(Input!$A$1:$BK$400,MATCH('2016-17 (visible)'!$A152,Input!$A$1:$A$400,0),MATCH('2016-17 (visible)'!K$1,Input!$A$1:$BK$1,0))</f>
        <v>8976735.4005305897</v>
      </c>
      <c r="L152" s="99">
        <f>INDEX(Input!$A$1:$BK$400,MATCH('2016-17 (visible)'!$A152,Input!$A$1:$A$400,0),MATCH('2016-17 (visible)'!L$1,Input!$A$1:$BK$1,0))</f>
        <v>182451.10453438046</v>
      </c>
      <c r="M152" s="99">
        <f>INDEX(Input!$A$1:$BK$400,MATCH('2016-17 (visible)'!$A152,Input!$A$1:$A$400,0),MATCH('2016-17 (visible)'!M$1,Input!$A$1:$BK$1,0))</f>
        <v>131477.34496832147</v>
      </c>
      <c r="N152" s="99">
        <f>INDEX(Input!$A$1:$BK$400,MATCH('2016-17 (visible)'!$A152,Input!$A$1:$A$400,0),MATCH('2016-17 (visible)'!N$1,Input!$A$1:$BK$1,0))</f>
        <v>50973.759566058994</v>
      </c>
      <c r="O152" s="100">
        <f>INDEX(Input!$A$1:$BK$400,MATCH('2016-17 (visible)'!$A152,Input!$A$1:$A$400,0),MATCH('2016-17 (visible)'!O$1,Input!$A$1:$BK$1,0))</f>
        <v>9379.3103461637638</v>
      </c>
    </row>
    <row r="153" spans="1:15" ht="15" customHeight="1" x14ac:dyDescent="0.3">
      <c r="A153" s="61" t="s">
        <v>296</v>
      </c>
      <c r="B153" s="105"/>
      <c r="C153" s="61" t="str">
        <f>INDEX(Input!$B:$B,MATCH('2016-17 (visible)'!$A153,Input!$A$1:$A$400,0))</f>
        <v>Harlow</v>
      </c>
      <c r="D153" s="23">
        <f>INDEX(Input!$A$1:$BK$400,MATCH('2016-17 (visible)'!$A153,Input!$A$1:$A$400,0),MATCH('2016-17 (visible)'!D$1,Input!$A$1:$BK$1,0))</f>
        <v>11938775.390094588</v>
      </c>
      <c r="E153" s="99">
        <f>INDEX(Input!$A$1:$BK$400,MATCH('2016-17 (visible)'!$A153,Input!$A$1:$A$400,0),MATCH('2016-17 (visible)'!E$1,Input!$A$1:$BK$1,0))</f>
        <v>165749.75116249511</v>
      </c>
      <c r="F153" s="99">
        <f>INDEX(Input!$A$1:$BK$400,MATCH('2016-17 (visible)'!$A153,Input!$A$1:$A$400,0),MATCH('2016-17 (visible)'!F$1,Input!$A$1:$BK$1,0))</f>
        <v>0</v>
      </c>
      <c r="G153" s="99">
        <f>INDEX(Input!$A$1:$BK$400,MATCH('2016-17 (visible)'!$A153,Input!$A$1:$A$400,0),MATCH('2016-17 (visible)'!G$1,Input!$A$1:$BK$1,0))</f>
        <v>0</v>
      </c>
      <c r="H153" s="99">
        <f>INDEX(Input!$A$1:$BK$400,MATCH('2016-17 (visible)'!$A153,Input!$A$1:$A$400,0),MATCH('2016-17 (visible)'!H$1,Input!$A$1:$BK$1,0))</f>
        <v>0</v>
      </c>
      <c r="I153" s="99">
        <f>INDEX(Input!$A$1:$BK$400,MATCH('2016-17 (visible)'!$A153,Input!$A$1:$A$400,0),MATCH('2016-17 (visible)'!I$1,Input!$A$1:$BK$1,0))</f>
        <v>0</v>
      </c>
      <c r="J153" s="99">
        <f>INDEX(Input!$A$1:$BK$400,MATCH('2016-17 (visible)'!$A153,Input!$A$1:$A$400,0),MATCH('2016-17 (visible)'!J$1,Input!$A$1:$BK$1,0))</f>
        <v>0</v>
      </c>
      <c r="K153" s="99">
        <f>INDEX(Input!$A$1:$BK$400,MATCH('2016-17 (visible)'!$A153,Input!$A$1:$A$400,0),MATCH('2016-17 (visible)'!K$1,Input!$A$1:$BK$1,0))</f>
        <v>0</v>
      </c>
      <c r="L153" s="99">
        <f>INDEX(Input!$A$1:$BK$400,MATCH('2016-17 (visible)'!$A153,Input!$A$1:$A$400,0),MATCH('2016-17 (visible)'!L$1,Input!$A$1:$BK$1,0))</f>
        <v>0</v>
      </c>
      <c r="M153" s="99">
        <f>INDEX(Input!$A$1:$BK$400,MATCH('2016-17 (visible)'!$A153,Input!$A$1:$A$400,0),MATCH('2016-17 (visible)'!M$1,Input!$A$1:$BK$1,0))</f>
        <v>0</v>
      </c>
      <c r="N153" s="99">
        <f>INDEX(Input!$A$1:$BK$400,MATCH('2016-17 (visible)'!$A153,Input!$A$1:$A$400,0),MATCH('2016-17 (visible)'!N$1,Input!$A$1:$BK$1,0))</f>
        <v>0</v>
      </c>
      <c r="O153" s="100">
        <f>INDEX(Input!$A$1:$BK$400,MATCH('2016-17 (visible)'!$A153,Input!$A$1:$A$400,0),MATCH('2016-17 (visible)'!O$1,Input!$A$1:$BK$1,0))</f>
        <v>0</v>
      </c>
    </row>
    <row r="154" spans="1:15" ht="15" customHeight="1" x14ac:dyDescent="0.3">
      <c r="A154" s="61" t="s">
        <v>298</v>
      </c>
      <c r="B154" s="105"/>
      <c r="C154" s="61" t="str">
        <f>INDEX(Input!$B:$B,MATCH('2016-17 (visible)'!$A154,Input!$A$1:$A$400,0))</f>
        <v>Harrogate</v>
      </c>
      <c r="D154" s="23">
        <f>INDEX(Input!$A$1:$BK$400,MATCH('2016-17 (visible)'!$A154,Input!$A$1:$A$400,0),MATCH('2016-17 (visible)'!D$1,Input!$A$1:$BK$1,0))</f>
        <v>20583793.554782845</v>
      </c>
      <c r="E154" s="99">
        <f>INDEX(Input!$A$1:$BK$400,MATCH('2016-17 (visible)'!$A154,Input!$A$1:$A$400,0),MATCH('2016-17 (visible)'!E$1,Input!$A$1:$BK$1,0))</f>
        <v>79710.646203228869</v>
      </c>
      <c r="F154" s="99">
        <f>INDEX(Input!$A$1:$BK$400,MATCH('2016-17 (visible)'!$A154,Input!$A$1:$A$400,0),MATCH('2016-17 (visible)'!F$1,Input!$A$1:$BK$1,0))</f>
        <v>0</v>
      </c>
      <c r="G154" s="99">
        <f>INDEX(Input!$A$1:$BK$400,MATCH('2016-17 (visible)'!$A154,Input!$A$1:$A$400,0),MATCH('2016-17 (visible)'!G$1,Input!$A$1:$BK$1,0))</f>
        <v>0</v>
      </c>
      <c r="H154" s="99">
        <f>INDEX(Input!$A$1:$BK$400,MATCH('2016-17 (visible)'!$A154,Input!$A$1:$A$400,0),MATCH('2016-17 (visible)'!H$1,Input!$A$1:$BK$1,0))</f>
        <v>0</v>
      </c>
      <c r="I154" s="99">
        <f>INDEX(Input!$A$1:$BK$400,MATCH('2016-17 (visible)'!$A154,Input!$A$1:$A$400,0),MATCH('2016-17 (visible)'!I$1,Input!$A$1:$BK$1,0))</f>
        <v>0</v>
      </c>
      <c r="J154" s="99">
        <f>INDEX(Input!$A$1:$BK$400,MATCH('2016-17 (visible)'!$A154,Input!$A$1:$A$400,0),MATCH('2016-17 (visible)'!J$1,Input!$A$1:$BK$1,0))</f>
        <v>0</v>
      </c>
      <c r="K154" s="99">
        <f>INDEX(Input!$A$1:$BK$400,MATCH('2016-17 (visible)'!$A154,Input!$A$1:$A$400,0),MATCH('2016-17 (visible)'!K$1,Input!$A$1:$BK$1,0))</f>
        <v>0</v>
      </c>
      <c r="L154" s="99">
        <f>INDEX(Input!$A$1:$BK$400,MATCH('2016-17 (visible)'!$A154,Input!$A$1:$A$400,0),MATCH('2016-17 (visible)'!L$1,Input!$A$1:$BK$1,0))</f>
        <v>0</v>
      </c>
      <c r="M154" s="99">
        <f>INDEX(Input!$A$1:$BK$400,MATCH('2016-17 (visible)'!$A154,Input!$A$1:$A$400,0),MATCH('2016-17 (visible)'!M$1,Input!$A$1:$BK$1,0))</f>
        <v>0</v>
      </c>
      <c r="N154" s="99">
        <f>INDEX(Input!$A$1:$BK$400,MATCH('2016-17 (visible)'!$A154,Input!$A$1:$A$400,0),MATCH('2016-17 (visible)'!N$1,Input!$A$1:$BK$1,0))</f>
        <v>0</v>
      </c>
      <c r="O154" s="100">
        <f>INDEX(Input!$A$1:$BK$400,MATCH('2016-17 (visible)'!$A154,Input!$A$1:$A$400,0),MATCH('2016-17 (visible)'!O$1,Input!$A$1:$BK$1,0))</f>
        <v>0</v>
      </c>
    </row>
    <row r="155" spans="1:15" ht="15" customHeight="1" x14ac:dyDescent="0.3">
      <c r="A155" s="61" t="s">
        <v>300</v>
      </c>
      <c r="B155" s="105"/>
      <c r="C155" s="61" t="str">
        <f>INDEX(Input!$B:$B,MATCH('2016-17 (visible)'!$A155,Input!$A$1:$A$400,0))</f>
        <v>Harrow</v>
      </c>
      <c r="D155" s="23">
        <f>INDEX(Input!$A$1:$BK$400,MATCH('2016-17 (visible)'!$A155,Input!$A$1:$A$400,0),MATCH('2016-17 (visible)'!D$1,Input!$A$1:$BK$1,0))</f>
        <v>169988363.15512338</v>
      </c>
      <c r="E155" s="99">
        <f>INDEX(Input!$A$1:$BK$400,MATCH('2016-17 (visible)'!$A155,Input!$A$1:$A$400,0),MATCH('2016-17 (visible)'!E$1,Input!$A$1:$BK$1,0))</f>
        <v>489023.43741887755</v>
      </c>
      <c r="F155" s="99">
        <f>INDEX(Input!$A$1:$BK$400,MATCH('2016-17 (visible)'!$A155,Input!$A$1:$A$400,0),MATCH('2016-17 (visible)'!F$1,Input!$A$1:$BK$1,0))</f>
        <v>4645735.4140006602</v>
      </c>
      <c r="G155" s="99">
        <f>INDEX(Input!$A$1:$BK$400,MATCH('2016-17 (visible)'!$A155,Input!$A$1:$A$400,0),MATCH('2016-17 (visible)'!G$1,Input!$A$1:$BK$1,0))</f>
        <v>1270673.4316875539</v>
      </c>
      <c r="H155" s="99">
        <f>INDEX(Input!$A$1:$BK$400,MATCH('2016-17 (visible)'!$A155,Input!$A$1:$A$400,0),MATCH('2016-17 (visible)'!H$1,Input!$A$1:$BK$1,0))</f>
        <v>516631.4990366745</v>
      </c>
      <c r="I155" s="99">
        <f>INDEX(Input!$A$1:$BK$400,MATCH('2016-17 (visible)'!$A155,Input!$A$1:$A$400,0),MATCH('2016-17 (visible)'!I$1,Input!$A$1:$BK$1,0))</f>
        <v>754041.93265087937</v>
      </c>
      <c r="J155" s="99">
        <f>INDEX(Input!$A$1:$BK$400,MATCH('2016-17 (visible)'!$A155,Input!$A$1:$A$400,0),MATCH('2016-17 (visible)'!J$1,Input!$A$1:$BK$1,0))</f>
        <v>363977.89493670611</v>
      </c>
      <c r="K155" s="99">
        <f>INDEX(Input!$A$1:$BK$400,MATCH('2016-17 (visible)'!$A155,Input!$A$1:$A$400,0),MATCH('2016-17 (visible)'!K$1,Input!$A$1:$BK$1,0))</f>
        <v>4871526.8482897663</v>
      </c>
      <c r="L155" s="99">
        <f>INDEX(Input!$A$1:$BK$400,MATCH('2016-17 (visible)'!$A155,Input!$A$1:$A$400,0),MATCH('2016-17 (visible)'!L$1,Input!$A$1:$BK$1,0))</f>
        <v>158971.58225208931</v>
      </c>
      <c r="M155" s="99">
        <f>INDEX(Input!$A$1:$BK$400,MATCH('2016-17 (visible)'!$A155,Input!$A$1:$A$400,0),MATCH('2016-17 (visible)'!M$1,Input!$A$1:$BK$1,0))</f>
        <v>124473.22461175703</v>
      </c>
      <c r="N155" s="99">
        <f>INDEX(Input!$A$1:$BK$400,MATCH('2016-17 (visible)'!$A155,Input!$A$1:$A$400,0),MATCH('2016-17 (visible)'!N$1,Input!$A$1:$BK$1,0))</f>
        <v>34498.35764033228</v>
      </c>
      <c r="O155" s="100">
        <f>INDEX(Input!$A$1:$BK$400,MATCH('2016-17 (visible)'!$A155,Input!$A$1:$A$400,0),MATCH('2016-17 (visible)'!O$1,Input!$A$1:$BK$1,0))</f>
        <v>9379.3103461637638</v>
      </c>
    </row>
    <row r="156" spans="1:15" ht="15" customHeight="1" x14ac:dyDescent="0.3">
      <c r="A156" s="61" t="s">
        <v>302</v>
      </c>
      <c r="B156" s="105"/>
      <c r="C156" s="61" t="str">
        <f>INDEX(Input!$B:$B,MATCH('2016-17 (visible)'!$A156,Input!$A$1:$A$400,0))</f>
        <v>Hart</v>
      </c>
      <c r="D156" s="23">
        <f>INDEX(Input!$A$1:$BK$400,MATCH('2016-17 (visible)'!$A156,Input!$A$1:$A$400,0),MATCH('2016-17 (visible)'!D$1,Input!$A$1:$BK$1,0))</f>
        <v>10069260.094749289</v>
      </c>
      <c r="E156" s="99">
        <f>INDEX(Input!$A$1:$BK$400,MATCH('2016-17 (visible)'!$A156,Input!$A$1:$A$400,0),MATCH('2016-17 (visible)'!E$1,Input!$A$1:$BK$1,0))</f>
        <v>175334.89735253647</v>
      </c>
      <c r="F156" s="99">
        <f>INDEX(Input!$A$1:$BK$400,MATCH('2016-17 (visible)'!$A156,Input!$A$1:$A$400,0),MATCH('2016-17 (visible)'!F$1,Input!$A$1:$BK$1,0))</f>
        <v>0</v>
      </c>
      <c r="G156" s="99">
        <f>INDEX(Input!$A$1:$BK$400,MATCH('2016-17 (visible)'!$A156,Input!$A$1:$A$400,0),MATCH('2016-17 (visible)'!G$1,Input!$A$1:$BK$1,0))</f>
        <v>0</v>
      </c>
      <c r="H156" s="99">
        <f>INDEX(Input!$A$1:$BK$400,MATCH('2016-17 (visible)'!$A156,Input!$A$1:$A$400,0),MATCH('2016-17 (visible)'!H$1,Input!$A$1:$BK$1,0))</f>
        <v>0</v>
      </c>
      <c r="I156" s="99">
        <f>INDEX(Input!$A$1:$BK$400,MATCH('2016-17 (visible)'!$A156,Input!$A$1:$A$400,0),MATCH('2016-17 (visible)'!I$1,Input!$A$1:$BK$1,0))</f>
        <v>0</v>
      </c>
      <c r="J156" s="99">
        <f>INDEX(Input!$A$1:$BK$400,MATCH('2016-17 (visible)'!$A156,Input!$A$1:$A$400,0),MATCH('2016-17 (visible)'!J$1,Input!$A$1:$BK$1,0))</f>
        <v>0</v>
      </c>
      <c r="K156" s="99">
        <f>INDEX(Input!$A$1:$BK$400,MATCH('2016-17 (visible)'!$A156,Input!$A$1:$A$400,0),MATCH('2016-17 (visible)'!K$1,Input!$A$1:$BK$1,0))</f>
        <v>0</v>
      </c>
      <c r="L156" s="99">
        <f>INDEX(Input!$A$1:$BK$400,MATCH('2016-17 (visible)'!$A156,Input!$A$1:$A$400,0),MATCH('2016-17 (visible)'!L$1,Input!$A$1:$BK$1,0))</f>
        <v>0</v>
      </c>
      <c r="M156" s="99">
        <f>INDEX(Input!$A$1:$BK$400,MATCH('2016-17 (visible)'!$A156,Input!$A$1:$A$400,0),MATCH('2016-17 (visible)'!M$1,Input!$A$1:$BK$1,0))</f>
        <v>0</v>
      </c>
      <c r="N156" s="99">
        <f>INDEX(Input!$A$1:$BK$400,MATCH('2016-17 (visible)'!$A156,Input!$A$1:$A$400,0),MATCH('2016-17 (visible)'!N$1,Input!$A$1:$BK$1,0))</f>
        <v>0</v>
      </c>
      <c r="O156" s="100">
        <f>INDEX(Input!$A$1:$BK$400,MATCH('2016-17 (visible)'!$A156,Input!$A$1:$A$400,0),MATCH('2016-17 (visible)'!O$1,Input!$A$1:$BK$1,0))</f>
        <v>0</v>
      </c>
    </row>
    <row r="157" spans="1:15" ht="15" customHeight="1" x14ac:dyDescent="0.3">
      <c r="A157" s="61" t="s">
        <v>304</v>
      </c>
      <c r="B157" s="105"/>
      <c r="C157" s="61" t="str">
        <f>INDEX(Input!$B:$B,MATCH('2016-17 (visible)'!$A157,Input!$A$1:$A$400,0))</f>
        <v>Hartlepool</v>
      </c>
      <c r="D157" s="23">
        <f>INDEX(Input!$A$1:$BK$400,MATCH('2016-17 (visible)'!$A157,Input!$A$1:$A$400,0),MATCH('2016-17 (visible)'!D$1,Input!$A$1:$BK$1,0))</f>
        <v>81291128.572831765</v>
      </c>
      <c r="E157" s="99">
        <f>INDEX(Input!$A$1:$BK$400,MATCH('2016-17 (visible)'!$A157,Input!$A$1:$A$400,0),MATCH('2016-17 (visible)'!E$1,Input!$A$1:$BK$1,0))</f>
        <v>72639.572220290356</v>
      </c>
      <c r="F157" s="99">
        <f>INDEX(Input!$A$1:$BK$400,MATCH('2016-17 (visible)'!$A157,Input!$A$1:$A$400,0),MATCH('2016-17 (visible)'!F$1,Input!$A$1:$BK$1,0))</f>
        <v>2121889.8026590487</v>
      </c>
      <c r="G157" s="99">
        <f>INDEX(Input!$A$1:$BK$400,MATCH('2016-17 (visible)'!$A157,Input!$A$1:$A$400,0),MATCH('2016-17 (visible)'!G$1,Input!$A$1:$BK$1,0))</f>
        <v>614454.24838651926</v>
      </c>
      <c r="H157" s="99">
        <f>INDEX(Input!$A$1:$BK$400,MATCH('2016-17 (visible)'!$A157,Input!$A$1:$A$400,0),MATCH('2016-17 (visible)'!H$1,Input!$A$1:$BK$1,0))</f>
        <v>224829.72538722781</v>
      </c>
      <c r="I157" s="99">
        <f>INDEX(Input!$A$1:$BK$400,MATCH('2016-17 (visible)'!$A157,Input!$A$1:$A$400,0),MATCH('2016-17 (visible)'!I$1,Input!$A$1:$BK$1,0))</f>
        <v>389624.52299929148</v>
      </c>
      <c r="J157" s="99">
        <f>INDEX(Input!$A$1:$BK$400,MATCH('2016-17 (visible)'!$A157,Input!$A$1:$A$400,0),MATCH('2016-17 (visible)'!J$1,Input!$A$1:$BK$1,0))</f>
        <v>478384.17769550061</v>
      </c>
      <c r="K157" s="99">
        <f>INDEX(Input!$A$1:$BK$400,MATCH('2016-17 (visible)'!$A157,Input!$A$1:$A$400,0),MATCH('2016-17 (visible)'!K$1,Input!$A$1:$BK$1,0))</f>
        <v>3953371.1078854436</v>
      </c>
      <c r="L157" s="99">
        <f>INDEX(Input!$A$1:$BK$400,MATCH('2016-17 (visible)'!$A157,Input!$A$1:$A$400,0),MATCH('2016-17 (visible)'!L$1,Input!$A$1:$BK$1,0))</f>
        <v>127655.35245335147</v>
      </c>
      <c r="M157" s="99">
        <f>INDEX(Input!$A$1:$BK$400,MATCH('2016-17 (visible)'!$A157,Input!$A$1:$A$400,0),MATCH('2016-17 (visible)'!M$1,Input!$A$1:$BK$1,0))</f>
        <v>115267.80928839931</v>
      </c>
      <c r="N157" s="99">
        <f>INDEX(Input!$A$1:$BK$400,MATCH('2016-17 (visible)'!$A157,Input!$A$1:$A$400,0),MATCH('2016-17 (visible)'!N$1,Input!$A$1:$BK$1,0))</f>
        <v>12387.543164952162</v>
      </c>
      <c r="O157" s="100">
        <f>INDEX(Input!$A$1:$BK$400,MATCH('2016-17 (visible)'!$A157,Input!$A$1:$A$400,0),MATCH('2016-17 (visible)'!O$1,Input!$A$1:$BK$1,0))</f>
        <v>9379.3103461637638</v>
      </c>
    </row>
    <row r="158" spans="1:15" ht="15" customHeight="1" x14ac:dyDescent="0.3">
      <c r="A158" s="61" t="s">
        <v>306</v>
      </c>
      <c r="B158" s="105"/>
      <c r="C158" s="61" t="str">
        <f>INDEX(Input!$B:$B,MATCH('2016-17 (visible)'!$A158,Input!$A$1:$A$400,0))</f>
        <v>Hastings</v>
      </c>
      <c r="D158" s="23">
        <f>INDEX(Input!$A$1:$BK$400,MATCH('2016-17 (visible)'!$A158,Input!$A$1:$A$400,0),MATCH('2016-17 (visible)'!D$1,Input!$A$1:$BK$1,0))</f>
        <v>13837102.316201109</v>
      </c>
      <c r="E158" s="99">
        <f>INDEX(Input!$A$1:$BK$400,MATCH('2016-17 (visible)'!$A158,Input!$A$1:$A$400,0),MATCH('2016-17 (visible)'!E$1,Input!$A$1:$BK$1,0))</f>
        <v>181887.61607214325</v>
      </c>
      <c r="F158" s="99">
        <f>INDEX(Input!$A$1:$BK$400,MATCH('2016-17 (visible)'!$A158,Input!$A$1:$A$400,0),MATCH('2016-17 (visible)'!F$1,Input!$A$1:$BK$1,0))</f>
        <v>0</v>
      </c>
      <c r="G158" s="99">
        <f>INDEX(Input!$A$1:$BK$400,MATCH('2016-17 (visible)'!$A158,Input!$A$1:$A$400,0),MATCH('2016-17 (visible)'!G$1,Input!$A$1:$BK$1,0))</f>
        <v>0</v>
      </c>
      <c r="H158" s="99">
        <f>INDEX(Input!$A$1:$BK$400,MATCH('2016-17 (visible)'!$A158,Input!$A$1:$A$400,0),MATCH('2016-17 (visible)'!H$1,Input!$A$1:$BK$1,0))</f>
        <v>0</v>
      </c>
      <c r="I158" s="99">
        <f>INDEX(Input!$A$1:$BK$400,MATCH('2016-17 (visible)'!$A158,Input!$A$1:$A$400,0),MATCH('2016-17 (visible)'!I$1,Input!$A$1:$BK$1,0))</f>
        <v>0</v>
      </c>
      <c r="J158" s="99">
        <f>INDEX(Input!$A$1:$BK$400,MATCH('2016-17 (visible)'!$A158,Input!$A$1:$A$400,0),MATCH('2016-17 (visible)'!J$1,Input!$A$1:$BK$1,0))</f>
        <v>0</v>
      </c>
      <c r="K158" s="99">
        <f>INDEX(Input!$A$1:$BK$400,MATCH('2016-17 (visible)'!$A158,Input!$A$1:$A$400,0),MATCH('2016-17 (visible)'!K$1,Input!$A$1:$BK$1,0))</f>
        <v>0</v>
      </c>
      <c r="L158" s="99">
        <f>INDEX(Input!$A$1:$BK$400,MATCH('2016-17 (visible)'!$A158,Input!$A$1:$A$400,0),MATCH('2016-17 (visible)'!L$1,Input!$A$1:$BK$1,0))</f>
        <v>0</v>
      </c>
      <c r="M158" s="99">
        <f>INDEX(Input!$A$1:$BK$400,MATCH('2016-17 (visible)'!$A158,Input!$A$1:$A$400,0),MATCH('2016-17 (visible)'!M$1,Input!$A$1:$BK$1,0))</f>
        <v>0</v>
      </c>
      <c r="N158" s="99">
        <f>INDEX(Input!$A$1:$BK$400,MATCH('2016-17 (visible)'!$A158,Input!$A$1:$A$400,0),MATCH('2016-17 (visible)'!N$1,Input!$A$1:$BK$1,0))</f>
        <v>0</v>
      </c>
      <c r="O158" s="100">
        <f>INDEX(Input!$A$1:$BK$400,MATCH('2016-17 (visible)'!$A158,Input!$A$1:$A$400,0),MATCH('2016-17 (visible)'!O$1,Input!$A$1:$BK$1,0))</f>
        <v>0</v>
      </c>
    </row>
    <row r="159" spans="1:15" ht="15" customHeight="1" x14ac:dyDescent="0.3">
      <c r="A159" s="61" t="s">
        <v>308</v>
      </c>
      <c r="B159" s="105"/>
      <c r="C159" s="61" t="str">
        <f>INDEX(Input!$B:$B,MATCH('2016-17 (visible)'!$A159,Input!$A$1:$A$400,0))</f>
        <v>Havant</v>
      </c>
      <c r="D159" s="23">
        <f>INDEX(Input!$A$1:$BK$400,MATCH('2016-17 (visible)'!$A159,Input!$A$1:$A$400,0),MATCH('2016-17 (visible)'!D$1,Input!$A$1:$BK$1,0))</f>
        <v>14110668.810007494</v>
      </c>
      <c r="E159" s="99">
        <f>INDEX(Input!$A$1:$BK$400,MATCH('2016-17 (visible)'!$A159,Input!$A$1:$A$400,0),MATCH('2016-17 (visible)'!E$1,Input!$A$1:$BK$1,0))</f>
        <v>98655.695024924236</v>
      </c>
      <c r="F159" s="99">
        <f>INDEX(Input!$A$1:$BK$400,MATCH('2016-17 (visible)'!$A159,Input!$A$1:$A$400,0),MATCH('2016-17 (visible)'!F$1,Input!$A$1:$BK$1,0))</f>
        <v>0</v>
      </c>
      <c r="G159" s="99">
        <f>INDEX(Input!$A$1:$BK$400,MATCH('2016-17 (visible)'!$A159,Input!$A$1:$A$400,0),MATCH('2016-17 (visible)'!G$1,Input!$A$1:$BK$1,0))</f>
        <v>0</v>
      </c>
      <c r="H159" s="99">
        <f>INDEX(Input!$A$1:$BK$400,MATCH('2016-17 (visible)'!$A159,Input!$A$1:$A$400,0),MATCH('2016-17 (visible)'!H$1,Input!$A$1:$BK$1,0))</f>
        <v>0</v>
      </c>
      <c r="I159" s="99">
        <f>INDEX(Input!$A$1:$BK$400,MATCH('2016-17 (visible)'!$A159,Input!$A$1:$A$400,0),MATCH('2016-17 (visible)'!I$1,Input!$A$1:$BK$1,0))</f>
        <v>0</v>
      </c>
      <c r="J159" s="99">
        <f>INDEX(Input!$A$1:$BK$400,MATCH('2016-17 (visible)'!$A159,Input!$A$1:$A$400,0),MATCH('2016-17 (visible)'!J$1,Input!$A$1:$BK$1,0))</f>
        <v>0</v>
      </c>
      <c r="K159" s="99">
        <f>INDEX(Input!$A$1:$BK$400,MATCH('2016-17 (visible)'!$A159,Input!$A$1:$A$400,0),MATCH('2016-17 (visible)'!K$1,Input!$A$1:$BK$1,0))</f>
        <v>0</v>
      </c>
      <c r="L159" s="99">
        <f>INDEX(Input!$A$1:$BK$400,MATCH('2016-17 (visible)'!$A159,Input!$A$1:$A$400,0),MATCH('2016-17 (visible)'!L$1,Input!$A$1:$BK$1,0))</f>
        <v>0</v>
      </c>
      <c r="M159" s="99">
        <f>INDEX(Input!$A$1:$BK$400,MATCH('2016-17 (visible)'!$A159,Input!$A$1:$A$400,0),MATCH('2016-17 (visible)'!M$1,Input!$A$1:$BK$1,0))</f>
        <v>0</v>
      </c>
      <c r="N159" s="99">
        <f>INDEX(Input!$A$1:$BK$400,MATCH('2016-17 (visible)'!$A159,Input!$A$1:$A$400,0),MATCH('2016-17 (visible)'!N$1,Input!$A$1:$BK$1,0))</f>
        <v>0</v>
      </c>
      <c r="O159" s="100">
        <f>INDEX(Input!$A$1:$BK$400,MATCH('2016-17 (visible)'!$A159,Input!$A$1:$A$400,0),MATCH('2016-17 (visible)'!O$1,Input!$A$1:$BK$1,0))</f>
        <v>0</v>
      </c>
    </row>
    <row r="160" spans="1:15" ht="15" customHeight="1" x14ac:dyDescent="0.3">
      <c r="A160" s="61" t="s">
        <v>310</v>
      </c>
      <c r="B160" s="105"/>
      <c r="C160" s="61" t="str">
        <f>INDEX(Input!$B:$B,MATCH('2016-17 (visible)'!$A160,Input!$A$1:$A$400,0))</f>
        <v>Havering</v>
      </c>
      <c r="D160" s="23">
        <f>INDEX(Input!$A$1:$BK$400,MATCH('2016-17 (visible)'!$A160,Input!$A$1:$A$400,0),MATCH('2016-17 (visible)'!D$1,Input!$A$1:$BK$1,0))</f>
        <v>169728592.26437309</v>
      </c>
      <c r="E160" s="99">
        <f>INDEX(Input!$A$1:$BK$400,MATCH('2016-17 (visible)'!$A160,Input!$A$1:$A$400,0),MATCH('2016-17 (visible)'!E$1,Input!$A$1:$BK$1,0))</f>
        <v>393438.53012224589</v>
      </c>
      <c r="F160" s="99">
        <f>INDEX(Input!$A$1:$BK$400,MATCH('2016-17 (visible)'!$A160,Input!$A$1:$A$400,0),MATCH('2016-17 (visible)'!F$1,Input!$A$1:$BK$1,0))</f>
        <v>8032502.5754441461</v>
      </c>
      <c r="G160" s="99">
        <f>INDEX(Input!$A$1:$BK$400,MATCH('2016-17 (visible)'!$A160,Input!$A$1:$A$400,0),MATCH('2016-17 (visible)'!G$1,Input!$A$1:$BK$1,0))</f>
        <v>1481999.8189337892</v>
      </c>
      <c r="H160" s="99">
        <f>INDEX(Input!$A$1:$BK$400,MATCH('2016-17 (visible)'!$A160,Input!$A$1:$A$400,0),MATCH('2016-17 (visible)'!H$1,Input!$A$1:$BK$1,0))</f>
        <v>700082.41804944538</v>
      </c>
      <c r="I160" s="99">
        <f>INDEX(Input!$A$1:$BK$400,MATCH('2016-17 (visible)'!$A160,Input!$A$1:$A$400,0),MATCH('2016-17 (visible)'!I$1,Input!$A$1:$BK$1,0))</f>
        <v>781917.40088434378</v>
      </c>
      <c r="J160" s="99">
        <f>INDEX(Input!$A$1:$BK$400,MATCH('2016-17 (visible)'!$A160,Input!$A$1:$A$400,0),MATCH('2016-17 (visible)'!J$1,Input!$A$1:$BK$1,0))</f>
        <v>543012.71961039165</v>
      </c>
      <c r="K160" s="99">
        <f>INDEX(Input!$A$1:$BK$400,MATCH('2016-17 (visible)'!$A160,Input!$A$1:$A$400,0),MATCH('2016-17 (visible)'!K$1,Input!$A$1:$BK$1,0))</f>
        <v>5136538.925723685</v>
      </c>
      <c r="L160" s="99">
        <f>INDEX(Input!$A$1:$BK$400,MATCH('2016-17 (visible)'!$A160,Input!$A$1:$A$400,0),MATCH('2016-17 (visible)'!L$1,Input!$A$1:$BK$1,0))</f>
        <v>184595.96313190856</v>
      </c>
      <c r="M160" s="99">
        <f>INDEX(Input!$A$1:$BK$400,MATCH('2016-17 (visible)'!$A160,Input!$A$1:$A$400,0),MATCH('2016-17 (visible)'!M$1,Input!$A$1:$BK$1,0))</f>
        <v>132077.69814293698</v>
      </c>
      <c r="N160" s="99">
        <f>INDEX(Input!$A$1:$BK$400,MATCH('2016-17 (visible)'!$A160,Input!$A$1:$A$400,0),MATCH('2016-17 (visible)'!N$1,Input!$A$1:$BK$1,0))</f>
        <v>52518.264988971576</v>
      </c>
      <c r="O160" s="100">
        <f>INDEX(Input!$A$1:$BK$400,MATCH('2016-17 (visible)'!$A160,Input!$A$1:$A$400,0),MATCH('2016-17 (visible)'!O$1,Input!$A$1:$BK$1,0))</f>
        <v>9379.3103461637638</v>
      </c>
    </row>
    <row r="161" spans="1:15" ht="15" customHeight="1" x14ac:dyDescent="0.3">
      <c r="A161" s="61" t="s">
        <v>312</v>
      </c>
      <c r="B161" s="105"/>
      <c r="C161" s="61" t="str">
        <f>INDEX(Input!$B:$B,MATCH('2016-17 (visible)'!$A161,Input!$A$1:$A$400,0))</f>
        <v>Hereford and Worcester Fire</v>
      </c>
      <c r="D161" s="23">
        <f>INDEX(Input!$A$1:$BK$400,MATCH('2016-17 (visible)'!$A161,Input!$A$1:$A$400,0),MATCH('2016-17 (visible)'!D$1,Input!$A$1:$BK$1,0))</f>
        <v>30817601.978441987</v>
      </c>
      <c r="E161" s="99">
        <f>INDEX(Input!$A$1:$BK$400,MATCH('2016-17 (visible)'!$A161,Input!$A$1:$A$400,0),MATCH('2016-17 (visible)'!E$1,Input!$A$1:$BK$1,0))</f>
        <v>0</v>
      </c>
      <c r="F161" s="99">
        <f>INDEX(Input!$A$1:$BK$400,MATCH('2016-17 (visible)'!$A161,Input!$A$1:$A$400,0),MATCH('2016-17 (visible)'!F$1,Input!$A$1:$BK$1,0))</f>
        <v>0</v>
      </c>
      <c r="G161" s="99">
        <f>INDEX(Input!$A$1:$BK$400,MATCH('2016-17 (visible)'!$A161,Input!$A$1:$A$400,0),MATCH('2016-17 (visible)'!G$1,Input!$A$1:$BK$1,0))</f>
        <v>0</v>
      </c>
      <c r="H161" s="99">
        <f>INDEX(Input!$A$1:$BK$400,MATCH('2016-17 (visible)'!$A161,Input!$A$1:$A$400,0),MATCH('2016-17 (visible)'!H$1,Input!$A$1:$BK$1,0))</f>
        <v>0</v>
      </c>
      <c r="I161" s="99">
        <f>INDEX(Input!$A$1:$BK$400,MATCH('2016-17 (visible)'!$A161,Input!$A$1:$A$400,0),MATCH('2016-17 (visible)'!I$1,Input!$A$1:$BK$1,0))</f>
        <v>0</v>
      </c>
      <c r="J161" s="99">
        <f>INDEX(Input!$A$1:$BK$400,MATCH('2016-17 (visible)'!$A161,Input!$A$1:$A$400,0),MATCH('2016-17 (visible)'!J$1,Input!$A$1:$BK$1,0))</f>
        <v>0</v>
      </c>
      <c r="K161" s="99">
        <f>INDEX(Input!$A$1:$BK$400,MATCH('2016-17 (visible)'!$A161,Input!$A$1:$A$400,0),MATCH('2016-17 (visible)'!K$1,Input!$A$1:$BK$1,0))</f>
        <v>0</v>
      </c>
      <c r="L161" s="99">
        <f>INDEX(Input!$A$1:$BK$400,MATCH('2016-17 (visible)'!$A161,Input!$A$1:$A$400,0),MATCH('2016-17 (visible)'!L$1,Input!$A$1:$BK$1,0))</f>
        <v>0</v>
      </c>
      <c r="M161" s="99">
        <f>INDEX(Input!$A$1:$BK$400,MATCH('2016-17 (visible)'!$A161,Input!$A$1:$A$400,0),MATCH('2016-17 (visible)'!M$1,Input!$A$1:$BK$1,0))</f>
        <v>0</v>
      </c>
      <c r="N161" s="99">
        <f>INDEX(Input!$A$1:$BK$400,MATCH('2016-17 (visible)'!$A161,Input!$A$1:$A$400,0),MATCH('2016-17 (visible)'!N$1,Input!$A$1:$BK$1,0))</f>
        <v>0</v>
      </c>
      <c r="O161" s="100">
        <f>INDEX(Input!$A$1:$BK$400,MATCH('2016-17 (visible)'!$A161,Input!$A$1:$A$400,0),MATCH('2016-17 (visible)'!O$1,Input!$A$1:$BK$1,0))</f>
        <v>0</v>
      </c>
    </row>
    <row r="162" spans="1:15" ht="15" customHeight="1" x14ac:dyDescent="0.3">
      <c r="A162" s="61" t="s">
        <v>313</v>
      </c>
      <c r="B162" s="105"/>
      <c r="C162" s="61" t="str">
        <f>INDEX(Input!$B:$B,MATCH('2016-17 (visible)'!$A162,Input!$A$1:$A$400,0))</f>
        <v>Herefordshire</v>
      </c>
      <c r="D162" s="23">
        <f>INDEX(Input!$A$1:$BK$400,MATCH('2016-17 (visible)'!$A162,Input!$A$1:$A$400,0),MATCH('2016-17 (visible)'!D$1,Input!$A$1:$BK$1,0))</f>
        <v>146642029.40139306</v>
      </c>
      <c r="E162" s="99">
        <f>INDEX(Input!$A$1:$BK$400,MATCH('2016-17 (visible)'!$A162,Input!$A$1:$A$400,0),MATCH('2016-17 (visible)'!E$1,Input!$A$1:$BK$1,0))</f>
        <v>202426.09094071371</v>
      </c>
      <c r="F162" s="99">
        <f>INDEX(Input!$A$1:$BK$400,MATCH('2016-17 (visible)'!$A162,Input!$A$1:$A$400,0),MATCH('2016-17 (visible)'!F$1,Input!$A$1:$BK$1,0))</f>
        <v>3945738.4180970415</v>
      </c>
      <c r="G162" s="99">
        <f>INDEX(Input!$A$1:$BK$400,MATCH('2016-17 (visible)'!$A162,Input!$A$1:$A$400,0),MATCH('2016-17 (visible)'!G$1,Input!$A$1:$BK$1,0))</f>
        <v>1179792.88211748</v>
      </c>
      <c r="H162" s="99">
        <f>INDEX(Input!$A$1:$BK$400,MATCH('2016-17 (visible)'!$A162,Input!$A$1:$A$400,0),MATCH('2016-17 (visible)'!H$1,Input!$A$1:$BK$1,0))</f>
        <v>495114.96681873023</v>
      </c>
      <c r="I162" s="99">
        <f>INDEX(Input!$A$1:$BK$400,MATCH('2016-17 (visible)'!$A162,Input!$A$1:$A$400,0),MATCH('2016-17 (visible)'!I$1,Input!$A$1:$BK$1,0))</f>
        <v>684677.91529874969</v>
      </c>
      <c r="J162" s="99">
        <f>INDEX(Input!$A$1:$BK$400,MATCH('2016-17 (visible)'!$A162,Input!$A$1:$A$400,0),MATCH('2016-17 (visible)'!J$1,Input!$A$1:$BK$1,0))</f>
        <v>275270.63581180735</v>
      </c>
      <c r="K162" s="99">
        <f>INDEX(Input!$A$1:$BK$400,MATCH('2016-17 (visible)'!$A162,Input!$A$1:$A$400,0),MATCH('2016-17 (visible)'!K$1,Input!$A$1:$BK$1,0))</f>
        <v>4073987.5829788866</v>
      </c>
      <c r="L162" s="99">
        <f>INDEX(Input!$A$1:$BK$400,MATCH('2016-17 (visible)'!$A162,Input!$A$1:$A$400,0),MATCH('2016-17 (visible)'!L$1,Input!$A$1:$BK$1,0))</f>
        <v>177116.93055244215</v>
      </c>
      <c r="M162" s="99">
        <f>INDEX(Input!$A$1:$BK$400,MATCH('2016-17 (visible)'!$A162,Input!$A$1:$A$400,0),MATCH('2016-17 (visible)'!M$1,Input!$A$1:$BK$1,0))</f>
        <v>129876.40317308105</v>
      </c>
      <c r="N162" s="99">
        <f>INDEX(Input!$A$1:$BK$400,MATCH('2016-17 (visible)'!$A162,Input!$A$1:$A$400,0),MATCH('2016-17 (visible)'!N$1,Input!$A$1:$BK$1,0))</f>
        <v>47240.527379361083</v>
      </c>
      <c r="O162" s="100">
        <f>INDEX(Input!$A$1:$BK$400,MATCH('2016-17 (visible)'!$A162,Input!$A$1:$A$400,0),MATCH('2016-17 (visible)'!O$1,Input!$A$1:$BK$1,0))</f>
        <v>14068.965513658219</v>
      </c>
    </row>
    <row r="163" spans="1:15" ht="15" customHeight="1" x14ac:dyDescent="0.3">
      <c r="A163" s="61" t="s">
        <v>315</v>
      </c>
      <c r="B163" s="105"/>
      <c r="C163" s="61" t="str">
        <f>INDEX(Input!$B:$B,MATCH('2016-17 (visible)'!$A163,Input!$A$1:$A$400,0))</f>
        <v>Hertfordshire</v>
      </c>
      <c r="D163" s="23">
        <f>INDEX(Input!$A$1:$BK$400,MATCH('2016-17 (visible)'!$A163,Input!$A$1:$A$400,0),MATCH('2016-17 (visible)'!D$1,Input!$A$1:$BK$1,0))</f>
        <v>718755334.76389003</v>
      </c>
      <c r="E163" s="99">
        <f>INDEX(Input!$A$1:$BK$400,MATCH('2016-17 (visible)'!$A163,Input!$A$1:$A$400,0),MATCH('2016-17 (visible)'!E$1,Input!$A$1:$BK$1,0))</f>
        <v>0</v>
      </c>
      <c r="F163" s="99">
        <f>INDEX(Input!$A$1:$BK$400,MATCH('2016-17 (visible)'!$A163,Input!$A$1:$A$400,0),MATCH('2016-17 (visible)'!F$1,Input!$A$1:$BK$1,0))</f>
        <v>40503953.235314094</v>
      </c>
      <c r="G163" s="99">
        <f>INDEX(Input!$A$1:$BK$400,MATCH('2016-17 (visible)'!$A163,Input!$A$1:$A$400,0),MATCH('2016-17 (visible)'!G$1,Input!$A$1:$BK$1,0))</f>
        <v>5602401.0522289295</v>
      </c>
      <c r="H163" s="99">
        <f>INDEX(Input!$A$1:$BK$400,MATCH('2016-17 (visible)'!$A163,Input!$A$1:$A$400,0),MATCH('2016-17 (visible)'!H$1,Input!$A$1:$BK$1,0))</f>
        <v>2387895.0923216576</v>
      </c>
      <c r="I163" s="99">
        <f>INDEX(Input!$A$1:$BK$400,MATCH('2016-17 (visible)'!$A163,Input!$A$1:$A$400,0),MATCH('2016-17 (visible)'!I$1,Input!$A$1:$BK$1,0))</f>
        <v>3214505.9599072724</v>
      </c>
      <c r="J163" s="99">
        <f>INDEX(Input!$A$1:$BK$400,MATCH('2016-17 (visible)'!$A163,Input!$A$1:$A$400,0),MATCH('2016-17 (visible)'!J$1,Input!$A$1:$BK$1,0))</f>
        <v>1586565.3496436665</v>
      </c>
      <c r="K163" s="99">
        <f>INDEX(Input!$A$1:$BK$400,MATCH('2016-17 (visible)'!$A163,Input!$A$1:$A$400,0),MATCH('2016-17 (visible)'!K$1,Input!$A$1:$BK$1,0))</f>
        <v>21079903.868430406</v>
      </c>
      <c r="L163" s="99">
        <f>INDEX(Input!$A$1:$BK$400,MATCH('2016-17 (visible)'!$A163,Input!$A$1:$A$400,0),MATCH('2016-17 (visible)'!L$1,Input!$A$1:$BK$1,0))</f>
        <v>438263.11977729201</v>
      </c>
      <c r="M163" s="99">
        <f>INDEX(Input!$A$1:$BK$400,MATCH('2016-17 (visible)'!$A163,Input!$A$1:$A$400,0),MATCH('2016-17 (visible)'!M$1,Input!$A$1:$BK$1,0))</f>
        <v>207321.96253827697</v>
      </c>
      <c r="N163" s="99">
        <f>INDEX(Input!$A$1:$BK$400,MATCH('2016-17 (visible)'!$A163,Input!$A$1:$A$400,0),MATCH('2016-17 (visible)'!N$1,Input!$A$1:$BK$1,0))</f>
        <v>230941.15723901507</v>
      </c>
      <c r="O163" s="100">
        <f>INDEX(Input!$A$1:$BK$400,MATCH('2016-17 (visible)'!$A163,Input!$A$1:$A$400,0),MATCH('2016-17 (visible)'!O$1,Input!$A$1:$BK$1,0))</f>
        <v>18758.620688263945</v>
      </c>
    </row>
    <row r="164" spans="1:15" ht="15" customHeight="1" x14ac:dyDescent="0.3">
      <c r="A164" s="61" t="s">
        <v>317</v>
      </c>
      <c r="B164" s="105"/>
      <c r="C164" s="61" t="str">
        <f>INDEX(Input!$B:$B,MATCH('2016-17 (visible)'!$A164,Input!$A$1:$A$400,0))</f>
        <v>Hertsmere</v>
      </c>
      <c r="D164" s="23">
        <f>INDEX(Input!$A$1:$BK$400,MATCH('2016-17 (visible)'!$A164,Input!$A$1:$A$400,0),MATCH('2016-17 (visible)'!D$1,Input!$A$1:$BK$1,0))</f>
        <v>12589892.781745942</v>
      </c>
      <c r="E164" s="99">
        <f>INDEX(Input!$A$1:$BK$400,MATCH('2016-17 (visible)'!$A164,Input!$A$1:$A$400,0),MATCH('2016-17 (visible)'!E$1,Input!$A$1:$BK$1,0))</f>
        <v>69901.240050645691</v>
      </c>
      <c r="F164" s="99">
        <f>INDEX(Input!$A$1:$BK$400,MATCH('2016-17 (visible)'!$A164,Input!$A$1:$A$400,0),MATCH('2016-17 (visible)'!F$1,Input!$A$1:$BK$1,0))</f>
        <v>0</v>
      </c>
      <c r="G164" s="99">
        <f>INDEX(Input!$A$1:$BK$400,MATCH('2016-17 (visible)'!$A164,Input!$A$1:$A$400,0),MATCH('2016-17 (visible)'!G$1,Input!$A$1:$BK$1,0))</f>
        <v>0</v>
      </c>
      <c r="H164" s="99">
        <f>INDEX(Input!$A$1:$BK$400,MATCH('2016-17 (visible)'!$A164,Input!$A$1:$A$400,0),MATCH('2016-17 (visible)'!H$1,Input!$A$1:$BK$1,0))</f>
        <v>0</v>
      </c>
      <c r="I164" s="99">
        <f>INDEX(Input!$A$1:$BK$400,MATCH('2016-17 (visible)'!$A164,Input!$A$1:$A$400,0),MATCH('2016-17 (visible)'!I$1,Input!$A$1:$BK$1,0))</f>
        <v>0</v>
      </c>
      <c r="J164" s="99">
        <f>INDEX(Input!$A$1:$BK$400,MATCH('2016-17 (visible)'!$A164,Input!$A$1:$A$400,0),MATCH('2016-17 (visible)'!J$1,Input!$A$1:$BK$1,0))</f>
        <v>0</v>
      </c>
      <c r="K164" s="99">
        <f>INDEX(Input!$A$1:$BK$400,MATCH('2016-17 (visible)'!$A164,Input!$A$1:$A$400,0),MATCH('2016-17 (visible)'!K$1,Input!$A$1:$BK$1,0))</f>
        <v>0</v>
      </c>
      <c r="L164" s="99">
        <f>INDEX(Input!$A$1:$BK$400,MATCH('2016-17 (visible)'!$A164,Input!$A$1:$A$400,0),MATCH('2016-17 (visible)'!L$1,Input!$A$1:$BK$1,0))</f>
        <v>0</v>
      </c>
      <c r="M164" s="99">
        <f>INDEX(Input!$A$1:$BK$400,MATCH('2016-17 (visible)'!$A164,Input!$A$1:$A$400,0),MATCH('2016-17 (visible)'!M$1,Input!$A$1:$BK$1,0))</f>
        <v>0</v>
      </c>
      <c r="N164" s="99">
        <f>INDEX(Input!$A$1:$BK$400,MATCH('2016-17 (visible)'!$A164,Input!$A$1:$A$400,0),MATCH('2016-17 (visible)'!N$1,Input!$A$1:$BK$1,0))</f>
        <v>0</v>
      </c>
      <c r="O164" s="100">
        <f>INDEX(Input!$A$1:$BK$400,MATCH('2016-17 (visible)'!$A164,Input!$A$1:$A$400,0),MATCH('2016-17 (visible)'!O$1,Input!$A$1:$BK$1,0))</f>
        <v>0</v>
      </c>
    </row>
    <row r="165" spans="1:15" ht="15" customHeight="1" x14ac:dyDescent="0.3">
      <c r="A165" s="61" t="s">
        <v>319</v>
      </c>
      <c r="B165" s="105"/>
      <c r="C165" s="61" t="str">
        <f>INDEX(Input!$B:$B,MATCH('2016-17 (visible)'!$A165,Input!$A$1:$A$400,0))</f>
        <v>High Peak</v>
      </c>
      <c r="D165" s="23">
        <f>INDEX(Input!$A$1:$BK$400,MATCH('2016-17 (visible)'!$A165,Input!$A$1:$A$400,0),MATCH('2016-17 (visible)'!D$1,Input!$A$1:$BK$1,0))</f>
        <v>9402726.0308604613</v>
      </c>
      <c r="E165" s="99">
        <f>INDEX(Input!$A$1:$BK$400,MATCH('2016-17 (visible)'!$A165,Input!$A$1:$A$400,0),MATCH('2016-17 (visible)'!E$1,Input!$A$1:$BK$1,0))</f>
        <v>127117.03829323081</v>
      </c>
      <c r="F165" s="99">
        <f>INDEX(Input!$A$1:$BK$400,MATCH('2016-17 (visible)'!$A165,Input!$A$1:$A$400,0),MATCH('2016-17 (visible)'!F$1,Input!$A$1:$BK$1,0))</f>
        <v>0</v>
      </c>
      <c r="G165" s="99">
        <f>INDEX(Input!$A$1:$BK$400,MATCH('2016-17 (visible)'!$A165,Input!$A$1:$A$400,0),MATCH('2016-17 (visible)'!G$1,Input!$A$1:$BK$1,0))</f>
        <v>0</v>
      </c>
      <c r="H165" s="99">
        <f>INDEX(Input!$A$1:$BK$400,MATCH('2016-17 (visible)'!$A165,Input!$A$1:$A$400,0),MATCH('2016-17 (visible)'!H$1,Input!$A$1:$BK$1,0))</f>
        <v>0</v>
      </c>
      <c r="I165" s="99">
        <f>INDEX(Input!$A$1:$BK$400,MATCH('2016-17 (visible)'!$A165,Input!$A$1:$A$400,0),MATCH('2016-17 (visible)'!I$1,Input!$A$1:$BK$1,0))</f>
        <v>0</v>
      </c>
      <c r="J165" s="99">
        <f>INDEX(Input!$A$1:$BK$400,MATCH('2016-17 (visible)'!$A165,Input!$A$1:$A$400,0),MATCH('2016-17 (visible)'!J$1,Input!$A$1:$BK$1,0))</f>
        <v>0</v>
      </c>
      <c r="K165" s="99">
        <f>INDEX(Input!$A$1:$BK$400,MATCH('2016-17 (visible)'!$A165,Input!$A$1:$A$400,0),MATCH('2016-17 (visible)'!K$1,Input!$A$1:$BK$1,0))</f>
        <v>0</v>
      </c>
      <c r="L165" s="99">
        <f>INDEX(Input!$A$1:$BK$400,MATCH('2016-17 (visible)'!$A165,Input!$A$1:$A$400,0),MATCH('2016-17 (visible)'!L$1,Input!$A$1:$BK$1,0))</f>
        <v>0</v>
      </c>
      <c r="M165" s="99">
        <f>INDEX(Input!$A$1:$BK$400,MATCH('2016-17 (visible)'!$A165,Input!$A$1:$A$400,0),MATCH('2016-17 (visible)'!M$1,Input!$A$1:$BK$1,0))</f>
        <v>0</v>
      </c>
      <c r="N165" s="99">
        <f>INDEX(Input!$A$1:$BK$400,MATCH('2016-17 (visible)'!$A165,Input!$A$1:$A$400,0),MATCH('2016-17 (visible)'!N$1,Input!$A$1:$BK$1,0))</f>
        <v>0</v>
      </c>
      <c r="O165" s="100">
        <f>INDEX(Input!$A$1:$BK$400,MATCH('2016-17 (visible)'!$A165,Input!$A$1:$A$400,0),MATCH('2016-17 (visible)'!O$1,Input!$A$1:$BK$1,0))</f>
        <v>0</v>
      </c>
    </row>
    <row r="166" spans="1:15" ht="15" customHeight="1" x14ac:dyDescent="0.3">
      <c r="A166" s="61" t="s">
        <v>321</v>
      </c>
      <c r="B166" s="105"/>
      <c r="C166" s="61" t="str">
        <f>INDEX(Input!$B:$B,MATCH('2016-17 (visible)'!$A166,Input!$A$1:$A$400,0))</f>
        <v>Hillingdon</v>
      </c>
      <c r="D166" s="23">
        <f>INDEX(Input!$A$1:$BK$400,MATCH('2016-17 (visible)'!$A166,Input!$A$1:$A$400,0),MATCH('2016-17 (visible)'!D$1,Input!$A$1:$BK$1,0))</f>
        <v>189556416.03313705</v>
      </c>
      <c r="E166" s="99">
        <f>INDEX(Input!$A$1:$BK$400,MATCH('2016-17 (visible)'!$A166,Input!$A$1:$A$400,0),MATCH('2016-17 (visible)'!E$1,Input!$A$1:$BK$1,0))</f>
        <v>451368.41929775191</v>
      </c>
      <c r="F166" s="99">
        <f>INDEX(Input!$A$1:$BK$400,MATCH('2016-17 (visible)'!$A166,Input!$A$1:$A$400,0),MATCH('2016-17 (visible)'!F$1,Input!$A$1:$BK$1,0))</f>
        <v>6249930.4123212583</v>
      </c>
      <c r="G166" s="99">
        <f>INDEX(Input!$A$1:$BK$400,MATCH('2016-17 (visible)'!$A166,Input!$A$1:$A$400,0),MATCH('2016-17 (visible)'!G$1,Input!$A$1:$BK$1,0))</f>
        <v>1373515.8519311636</v>
      </c>
      <c r="H166" s="99">
        <f>INDEX(Input!$A$1:$BK$400,MATCH('2016-17 (visible)'!$A166,Input!$A$1:$A$400,0),MATCH('2016-17 (visible)'!H$1,Input!$A$1:$BK$1,0))</f>
        <v>564055.25701276294</v>
      </c>
      <c r="I166" s="99">
        <f>INDEX(Input!$A$1:$BK$400,MATCH('2016-17 (visible)'!$A166,Input!$A$1:$A$400,0),MATCH('2016-17 (visible)'!I$1,Input!$A$1:$BK$1,0))</f>
        <v>809460.59491840063</v>
      </c>
      <c r="J166" s="99">
        <f>INDEX(Input!$A$1:$BK$400,MATCH('2016-17 (visible)'!$A166,Input!$A$1:$A$400,0),MATCH('2016-17 (visible)'!J$1,Input!$A$1:$BK$1,0))</f>
        <v>637429.45067411137</v>
      </c>
      <c r="K166" s="99">
        <f>INDEX(Input!$A$1:$BK$400,MATCH('2016-17 (visible)'!$A166,Input!$A$1:$A$400,0),MATCH('2016-17 (visible)'!K$1,Input!$A$1:$BK$1,0))</f>
        <v>6833119.3631973937</v>
      </c>
      <c r="L166" s="99">
        <f>INDEX(Input!$A$1:$BK$400,MATCH('2016-17 (visible)'!$A166,Input!$A$1:$A$400,0),MATCH('2016-17 (visible)'!L$1,Input!$A$1:$BK$1,0))</f>
        <v>165807.94682677698</v>
      </c>
      <c r="M166" s="99">
        <f>INDEX(Input!$A$1:$BK$400,MATCH('2016-17 (visible)'!$A166,Input!$A$1:$A$400,0),MATCH('2016-17 (visible)'!M$1,Input!$A$1:$BK$1,0))</f>
        <v>126574.46071883113</v>
      </c>
      <c r="N166" s="99">
        <f>INDEX(Input!$A$1:$BK$400,MATCH('2016-17 (visible)'!$A166,Input!$A$1:$A$400,0),MATCH('2016-17 (visible)'!N$1,Input!$A$1:$BK$1,0))</f>
        <v>39233.486107945857</v>
      </c>
      <c r="O166" s="100">
        <f>INDEX(Input!$A$1:$BK$400,MATCH('2016-17 (visible)'!$A166,Input!$A$1:$A$400,0),MATCH('2016-17 (visible)'!O$1,Input!$A$1:$BK$1,0))</f>
        <v>14068.965513658219</v>
      </c>
    </row>
    <row r="167" spans="1:15" ht="15" customHeight="1" x14ac:dyDescent="0.3">
      <c r="A167" s="61" t="s">
        <v>322</v>
      </c>
      <c r="B167" s="105"/>
      <c r="C167" s="61" t="str">
        <f>INDEX(Input!$B:$B,MATCH('2016-17 (visible)'!$A167,Input!$A$1:$A$400,0))</f>
        <v>Hinckley And Bosworth</v>
      </c>
      <c r="D167" s="23">
        <f>INDEX(Input!$A$1:$BK$400,MATCH('2016-17 (visible)'!$A167,Input!$A$1:$A$400,0),MATCH('2016-17 (visible)'!D$1,Input!$A$1:$BK$1,0))</f>
        <v>10847888.815038664</v>
      </c>
      <c r="E167" s="99">
        <f>INDEX(Input!$A$1:$BK$400,MATCH('2016-17 (visible)'!$A167,Input!$A$1:$A$400,0),MATCH('2016-17 (visible)'!E$1,Input!$A$1:$BK$1,0))</f>
        <v>49179.816264779322</v>
      </c>
      <c r="F167" s="99">
        <f>INDEX(Input!$A$1:$BK$400,MATCH('2016-17 (visible)'!$A167,Input!$A$1:$A$400,0),MATCH('2016-17 (visible)'!F$1,Input!$A$1:$BK$1,0))</f>
        <v>0</v>
      </c>
      <c r="G167" s="99">
        <f>INDEX(Input!$A$1:$BK$400,MATCH('2016-17 (visible)'!$A167,Input!$A$1:$A$400,0),MATCH('2016-17 (visible)'!G$1,Input!$A$1:$BK$1,0))</f>
        <v>0</v>
      </c>
      <c r="H167" s="99">
        <f>INDEX(Input!$A$1:$BK$400,MATCH('2016-17 (visible)'!$A167,Input!$A$1:$A$400,0),MATCH('2016-17 (visible)'!H$1,Input!$A$1:$BK$1,0))</f>
        <v>0</v>
      </c>
      <c r="I167" s="99">
        <f>INDEX(Input!$A$1:$BK$400,MATCH('2016-17 (visible)'!$A167,Input!$A$1:$A$400,0),MATCH('2016-17 (visible)'!I$1,Input!$A$1:$BK$1,0))</f>
        <v>0</v>
      </c>
      <c r="J167" s="99">
        <f>INDEX(Input!$A$1:$BK$400,MATCH('2016-17 (visible)'!$A167,Input!$A$1:$A$400,0),MATCH('2016-17 (visible)'!J$1,Input!$A$1:$BK$1,0))</f>
        <v>0</v>
      </c>
      <c r="K167" s="99">
        <f>INDEX(Input!$A$1:$BK$400,MATCH('2016-17 (visible)'!$A167,Input!$A$1:$A$400,0),MATCH('2016-17 (visible)'!K$1,Input!$A$1:$BK$1,0))</f>
        <v>0</v>
      </c>
      <c r="L167" s="99">
        <f>INDEX(Input!$A$1:$BK$400,MATCH('2016-17 (visible)'!$A167,Input!$A$1:$A$400,0),MATCH('2016-17 (visible)'!L$1,Input!$A$1:$BK$1,0))</f>
        <v>0</v>
      </c>
      <c r="M167" s="99">
        <f>INDEX(Input!$A$1:$BK$400,MATCH('2016-17 (visible)'!$A167,Input!$A$1:$A$400,0),MATCH('2016-17 (visible)'!M$1,Input!$A$1:$BK$1,0))</f>
        <v>0</v>
      </c>
      <c r="N167" s="99">
        <f>INDEX(Input!$A$1:$BK$400,MATCH('2016-17 (visible)'!$A167,Input!$A$1:$A$400,0),MATCH('2016-17 (visible)'!N$1,Input!$A$1:$BK$1,0))</f>
        <v>0</v>
      </c>
      <c r="O167" s="100">
        <f>INDEX(Input!$A$1:$BK$400,MATCH('2016-17 (visible)'!$A167,Input!$A$1:$A$400,0),MATCH('2016-17 (visible)'!O$1,Input!$A$1:$BK$1,0))</f>
        <v>0</v>
      </c>
    </row>
    <row r="168" spans="1:15" ht="15" customHeight="1" x14ac:dyDescent="0.3">
      <c r="A168" s="61" t="s">
        <v>324</v>
      </c>
      <c r="B168" s="105"/>
      <c r="C168" s="61" t="str">
        <f>INDEX(Input!$B:$B,MATCH('2016-17 (visible)'!$A168,Input!$A$1:$A$400,0))</f>
        <v>Horsham</v>
      </c>
      <c r="D168" s="23">
        <f>INDEX(Input!$A$1:$BK$400,MATCH('2016-17 (visible)'!$A168,Input!$A$1:$A$400,0),MATCH('2016-17 (visible)'!D$1,Input!$A$1:$BK$1,0))</f>
        <v>15526365.818164688</v>
      </c>
      <c r="E168" s="99">
        <f>INDEX(Input!$A$1:$BK$400,MATCH('2016-17 (visible)'!$A168,Input!$A$1:$A$400,0),MATCH('2016-17 (visible)'!E$1,Input!$A$1:$BK$1,0))</f>
        <v>104132.3593642136</v>
      </c>
      <c r="F168" s="99">
        <f>INDEX(Input!$A$1:$BK$400,MATCH('2016-17 (visible)'!$A168,Input!$A$1:$A$400,0),MATCH('2016-17 (visible)'!F$1,Input!$A$1:$BK$1,0))</f>
        <v>0</v>
      </c>
      <c r="G168" s="99">
        <f>INDEX(Input!$A$1:$BK$400,MATCH('2016-17 (visible)'!$A168,Input!$A$1:$A$400,0),MATCH('2016-17 (visible)'!G$1,Input!$A$1:$BK$1,0))</f>
        <v>0</v>
      </c>
      <c r="H168" s="99">
        <f>INDEX(Input!$A$1:$BK$400,MATCH('2016-17 (visible)'!$A168,Input!$A$1:$A$400,0),MATCH('2016-17 (visible)'!H$1,Input!$A$1:$BK$1,0))</f>
        <v>0</v>
      </c>
      <c r="I168" s="99">
        <f>INDEX(Input!$A$1:$BK$400,MATCH('2016-17 (visible)'!$A168,Input!$A$1:$A$400,0),MATCH('2016-17 (visible)'!I$1,Input!$A$1:$BK$1,0))</f>
        <v>0</v>
      </c>
      <c r="J168" s="99">
        <f>INDEX(Input!$A$1:$BK$400,MATCH('2016-17 (visible)'!$A168,Input!$A$1:$A$400,0),MATCH('2016-17 (visible)'!J$1,Input!$A$1:$BK$1,0))</f>
        <v>0</v>
      </c>
      <c r="K168" s="99">
        <f>INDEX(Input!$A$1:$BK$400,MATCH('2016-17 (visible)'!$A168,Input!$A$1:$A$400,0),MATCH('2016-17 (visible)'!K$1,Input!$A$1:$BK$1,0))</f>
        <v>0</v>
      </c>
      <c r="L168" s="99">
        <f>INDEX(Input!$A$1:$BK$400,MATCH('2016-17 (visible)'!$A168,Input!$A$1:$A$400,0),MATCH('2016-17 (visible)'!L$1,Input!$A$1:$BK$1,0))</f>
        <v>0</v>
      </c>
      <c r="M168" s="99">
        <f>INDEX(Input!$A$1:$BK$400,MATCH('2016-17 (visible)'!$A168,Input!$A$1:$A$400,0),MATCH('2016-17 (visible)'!M$1,Input!$A$1:$BK$1,0))</f>
        <v>0</v>
      </c>
      <c r="N168" s="99">
        <f>INDEX(Input!$A$1:$BK$400,MATCH('2016-17 (visible)'!$A168,Input!$A$1:$A$400,0),MATCH('2016-17 (visible)'!N$1,Input!$A$1:$BK$1,0))</f>
        <v>0</v>
      </c>
      <c r="O168" s="100">
        <f>INDEX(Input!$A$1:$BK$400,MATCH('2016-17 (visible)'!$A168,Input!$A$1:$A$400,0),MATCH('2016-17 (visible)'!O$1,Input!$A$1:$BK$1,0))</f>
        <v>0</v>
      </c>
    </row>
    <row r="169" spans="1:15" ht="15" customHeight="1" x14ac:dyDescent="0.3">
      <c r="A169" s="61" t="s">
        <v>326</v>
      </c>
      <c r="B169" s="105"/>
      <c r="C169" s="61" t="str">
        <f>INDEX(Input!$B:$B,MATCH('2016-17 (visible)'!$A169,Input!$A$1:$A$400,0))</f>
        <v>Hounslow</v>
      </c>
      <c r="D169" s="23">
        <f>INDEX(Input!$A$1:$BK$400,MATCH('2016-17 (visible)'!$A169,Input!$A$1:$A$400,0),MATCH('2016-17 (visible)'!D$1,Input!$A$1:$BK$1,0))</f>
        <v>171570766.19377461</v>
      </c>
      <c r="E169" s="99">
        <f>INDEX(Input!$A$1:$BK$400,MATCH('2016-17 (visible)'!$A169,Input!$A$1:$A$400,0),MATCH('2016-17 (visible)'!E$1,Input!$A$1:$BK$1,0))</f>
        <v>510051.74325782718</v>
      </c>
      <c r="F169" s="99">
        <f>INDEX(Input!$A$1:$BK$400,MATCH('2016-17 (visible)'!$A169,Input!$A$1:$A$400,0),MATCH('2016-17 (visible)'!F$1,Input!$A$1:$BK$1,0))</f>
        <v>6382321.5034740213</v>
      </c>
      <c r="G169" s="99">
        <f>INDEX(Input!$A$1:$BK$400,MATCH('2016-17 (visible)'!$A169,Input!$A$1:$A$400,0),MATCH('2016-17 (visible)'!G$1,Input!$A$1:$BK$1,0))</f>
        <v>1176066.7387629903</v>
      </c>
      <c r="H169" s="99">
        <f>INDEX(Input!$A$1:$BK$400,MATCH('2016-17 (visible)'!$A169,Input!$A$1:$A$400,0),MATCH('2016-17 (visible)'!H$1,Input!$A$1:$BK$1,0))</f>
        <v>399077.56377199787</v>
      </c>
      <c r="I169" s="99">
        <f>INDEX(Input!$A$1:$BK$400,MATCH('2016-17 (visible)'!$A169,Input!$A$1:$A$400,0),MATCH('2016-17 (visible)'!I$1,Input!$A$1:$BK$1,0))</f>
        <v>776989.17499099253</v>
      </c>
      <c r="J169" s="99">
        <f>INDEX(Input!$A$1:$BK$400,MATCH('2016-17 (visible)'!$A169,Input!$A$1:$A$400,0),MATCH('2016-17 (visible)'!J$1,Input!$A$1:$BK$1,0))</f>
        <v>538383.70293099433</v>
      </c>
      <c r="K169" s="99">
        <f>INDEX(Input!$A$1:$BK$400,MATCH('2016-17 (visible)'!$A169,Input!$A$1:$A$400,0),MATCH('2016-17 (visible)'!K$1,Input!$A$1:$BK$1,0))</f>
        <v>7244963.9437363399</v>
      </c>
      <c r="L169" s="99">
        <f>INDEX(Input!$A$1:$BK$400,MATCH('2016-17 (visible)'!$A169,Input!$A$1:$A$400,0),MATCH('2016-17 (visible)'!L$1,Input!$A$1:$BK$1,0))</f>
        <v>179546.78221267101</v>
      </c>
      <c r="M169" s="99">
        <f>INDEX(Input!$A$1:$BK$400,MATCH('2016-17 (visible)'!$A169,Input!$A$1:$A$400,0),MATCH('2016-17 (visible)'!M$1,Input!$A$1:$BK$1,0))</f>
        <v>130576.81520844334</v>
      </c>
      <c r="N169" s="99">
        <f>INDEX(Input!$A$1:$BK$400,MATCH('2016-17 (visible)'!$A169,Input!$A$1:$A$400,0),MATCH('2016-17 (visible)'!N$1,Input!$A$1:$BK$1,0))</f>
        <v>48969.96700422767</v>
      </c>
      <c r="O169" s="100">
        <f>INDEX(Input!$A$1:$BK$400,MATCH('2016-17 (visible)'!$A169,Input!$A$1:$A$400,0),MATCH('2016-17 (visible)'!O$1,Input!$A$1:$BK$1,0))</f>
        <v>14068.965513658219</v>
      </c>
    </row>
    <row r="170" spans="1:15" ht="15" customHeight="1" x14ac:dyDescent="0.3">
      <c r="A170" s="61" t="s">
        <v>328</v>
      </c>
      <c r="B170" s="105"/>
      <c r="C170" s="61" t="str">
        <f>INDEX(Input!$B:$B,MATCH('2016-17 (visible)'!$A170,Input!$A$1:$A$400,0))</f>
        <v>Humberside Fire</v>
      </c>
      <c r="D170" s="23">
        <f>INDEX(Input!$A$1:$BK$400,MATCH('2016-17 (visible)'!$A170,Input!$A$1:$A$400,0),MATCH('2016-17 (visible)'!D$1,Input!$A$1:$BK$1,0))</f>
        <v>43083522.716383398</v>
      </c>
      <c r="E170" s="99">
        <f>INDEX(Input!$A$1:$BK$400,MATCH('2016-17 (visible)'!$A170,Input!$A$1:$A$400,0),MATCH('2016-17 (visible)'!E$1,Input!$A$1:$BK$1,0))</f>
        <v>0</v>
      </c>
      <c r="F170" s="99">
        <f>INDEX(Input!$A$1:$BK$400,MATCH('2016-17 (visible)'!$A170,Input!$A$1:$A$400,0),MATCH('2016-17 (visible)'!F$1,Input!$A$1:$BK$1,0))</f>
        <v>0</v>
      </c>
      <c r="G170" s="99">
        <f>INDEX(Input!$A$1:$BK$400,MATCH('2016-17 (visible)'!$A170,Input!$A$1:$A$400,0),MATCH('2016-17 (visible)'!G$1,Input!$A$1:$BK$1,0))</f>
        <v>0</v>
      </c>
      <c r="H170" s="99">
        <f>INDEX(Input!$A$1:$BK$400,MATCH('2016-17 (visible)'!$A170,Input!$A$1:$A$400,0),MATCH('2016-17 (visible)'!H$1,Input!$A$1:$BK$1,0))</f>
        <v>0</v>
      </c>
      <c r="I170" s="99">
        <f>INDEX(Input!$A$1:$BK$400,MATCH('2016-17 (visible)'!$A170,Input!$A$1:$A$400,0),MATCH('2016-17 (visible)'!I$1,Input!$A$1:$BK$1,0))</f>
        <v>0</v>
      </c>
      <c r="J170" s="99">
        <f>INDEX(Input!$A$1:$BK$400,MATCH('2016-17 (visible)'!$A170,Input!$A$1:$A$400,0),MATCH('2016-17 (visible)'!J$1,Input!$A$1:$BK$1,0))</f>
        <v>0</v>
      </c>
      <c r="K170" s="99">
        <f>INDEX(Input!$A$1:$BK$400,MATCH('2016-17 (visible)'!$A170,Input!$A$1:$A$400,0),MATCH('2016-17 (visible)'!K$1,Input!$A$1:$BK$1,0))</f>
        <v>0</v>
      </c>
      <c r="L170" s="99">
        <f>INDEX(Input!$A$1:$BK$400,MATCH('2016-17 (visible)'!$A170,Input!$A$1:$A$400,0),MATCH('2016-17 (visible)'!L$1,Input!$A$1:$BK$1,0))</f>
        <v>0</v>
      </c>
      <c r="M170" s="99">
        <f>INDEX(Input!$A$1:$BK$400,MATCH('2016-17 (visible)'!$A170,Input!$A$1:$A$400,0),MATCH('2016-17 (visible)'!M$1,Input!$A$1:$BK$1,0))</f>
        <v>0</v>
      </c>
      <c r="N170" s="99">
        <f>INDEX(Input!$A$1:$BK$400,MATCH('2016-17 (visible)'!$A170,Input!$A$1:$A$400,0),MATCH('2016-17 (visible)'!N$1,Input!$A$1:$BK$1,0))</f>
        <v>0</v>
      </c>
      <c r="O170" s="100">
        <f>INDEX(Input!$A$1:$BK$400,MATCH('2016-17 (visible)'!$A170,Input!$A$1:$A$400,0),MATCH('2016-17 (visible)'!O$1,Input!$A$1:$BK$1,0))</f>
        <v>0</v>
      </c>
    </row>
    <row r="171" spans="1:15" ht="15" customHeight="1" x14ac:dyDescent="0.3">
      <c r="A171" s="61" t="s">
        <v>330</v>
      </c>
      <c r="B171" s="105"/>
      <c r="C171" s="61" t="str">
        <f>INDEX(Input!$B:$B,MATCH('2016-17 (visible)'!$A171,Input!$A$1:$A$400,0))</f>
        <v>Huntingdonshire</v>
      </c>
      <c r="D171" s="23">
        <f>INDEX(Input!$A$1:$BK$400,MATCH('2016-17 (visible)'!$A171,Input!$A$1:$A$400,0),MATCH('2016-17 (visible)'!D$1,Input!$A$1:$BK$1,0))</f>
        <v>19285167.093402181</v>
      </c>
      <c r="E171" s="99">
        <f>INDEX(Input!$A$1:$BK$400,MATCH('2016-17 (visible)'!$A171,Input!$A$1:$A$400,0),MATCH('2016-17 (visible)'!E$1,Input!$A$1:$BK$1,0))</f>
        <v>83593.884494615486</v>
      </c>
      <c r="F171" s="99">
        <f>INDEX(Input!$A$1:$BK$400,MATCH('2016-17 (visible)'!$A171,Input!$A$1:$A$400,0),MATCH('2016-17 (visible)'!F$1,Input!$A$1:$BK$1,0))</f>
        <v>0</v>
      </c>
      <c r="G171" s="99">
        <f>INDEX(Input!$A$1:$BK$400,MATCH('2016-17 (visible)'!$A171,Input!$A$1:$A$400,0),MATCH('2016-17 (visible)'!G$1,Input!$A$1:$BK$1,0))</f>
        <v>0</v>
      </c>
      <c r="H171" s="99">
        <f>INDEX(Input!$A$1:$BK$400,MATCH('2016-17 (visible)'!$A171,Input!$A$1:$A$400,0),MATCH('2016-17 (visible)'!H$1,Input!$A$1:$BK$1,0))</f>
        <v>0</v>
      </c>
      <c r="I171" s="99">
        <f>INDEX(Input!$A$1:$BK$400,MATCH('2016-17 (visible)'!$A171,Input!$A$1:$A$400,0),MATCH('2016-17 (visible)'!I$1,Input!$A$1:$BK$1,0))</f>
        <v>0</v>
      </c>
      <c r="J171" s="99">
        <f>INDEX(Input!$A$1:$BK$400,MATCH('2016-17 (visible)'!$A171,Input!$A$1:$A$400,0),MATCH('2016-17 (visible)'!J$1,Input!$A$1:$BK$1,0))</f>
        <v>0</v>
      </c>
      <c r="K171" s="99">
        <f>INDEX(Input!$A$1:$BK$400,MATCH('2016-17 (visible)'!$A171,Input!$A$1:$A$400,0),MATCH('2016-17 (visible)'!K$1,Input!$A$1:$BK$1,0))</f>
        <v>0</v>
      </c>
      <c r="L171" s="99">
        <f>INDEX(Input!$A$1:$BK$400,MATCH('2016-17 (visible)'!$A171,Input!$A$1:$A$400,0),MATCH('2016-17 (visible)'!L$1,Input!$A$1:$BK$1,0))</f>
        <v>0</v>
      </c>
      <c r="M171" s="99">
        <f>INDEX(Input!$A$1:$BK$400,MATCH('2016-17 (visible)'!$A171,Input!$A$1:$A$400,0),MATCH('2016-17 (visible)'!M$1,Input!$A$1:$BK$1,0))</f>
        <v>0</v>
      </c>
      <c r="N171" s="99">
        <f>INDEX(Input!$A$1:$BK$400,MATCH('2016-17 (visible)'!$A171,Input!$A$1:$A$400,0),MATCH('2016-17 (visible)'!N$1,Input!$A$1:$BK$1,0))</f>
        <v>0</v>
      </c>
      <c r="O171" s="100">
        <f>INDEX(Input!$A$1:$BK$400,MATCH('2016-17 (visible)'!$A171,Input!$A$1:$A$400,0),MATCH('2016-17 (visible)'!O$1,Input!$A$1:$BK$1,0))</f>
        <v>0</v>
      </c>
    </row>
    <row r="172" spans="1:15" ht="15" customHeight="1" x14ac:dyDescent="0.3">
      <c r="A172" s="61" t="s">
        <v>332</v>
      </c>
      <c r="B172" s="105"/>
      <c r="C172" s="61" t="str">
        <f>INDEX(Input!$B:$B,MATCH('2016-17 (visible)'!$A172,Input!$A$1:$A$400,0))</f>
        <v>Hyndburn</v>
      </c>
      <c r="D172" s="23">
        <f>INDEX(Input!$A$1:$BK$400,MATCH('2016-17 (visible)'!$A172,Input!$A$1:$A$400,0),MATCH('2016-17 (visible)'!D$1,Input!$A$1:$BK$1,0))</f>
        <v>11576907.142645022</v>
      </c>
      <c r="E172" s="99">
        <f>INDEX(Input!$A$1:$BK$400,MATCH('2016-17 (visible)'!$A172,Input!$A$1:$A$400,0),MATCH('2016-17 (visible)'!E$1,Input!$A$1:$BK$1,0))</f>
        <v>61392.148239943708</v>
      </c>
      <c r="F172" s="99">
        <f>INDEX(Input!$A$1:$BK$400,MATCH('2016-17 (visible)'!$A172,Input!$A$1:$A$400,0),MATCH('2016-17 (visible)'!F$1,Input!$A$1:$BK$1,0))</f>
        <v>0</v>
      </c>
      <c r="G172" s="99">
        <f>INDEX(Input!$A$1:$BK$400,MATCH('2016-17 (visible)'!$A172,Input!$A$1:$A$400,0),MATCH('2016-17 (visible)'!G$1,Input!$A$1:$BK$1,0))</f>
        <v>0</v>
      </c>
      <c r="H172" s="99">
        <f>INDEX(Input!$A$1:$BK$400,MATCH('2016-17 (visible)'!$A172,Input!$A$1:$A$400,0),MATCH('2016-17 (visible)'!H$1,Input!$A$1:$BK$1,0))</f>
        <v>0</v>
      </c>
      <c r="I172" s="99">
        <f>INDEX(Input!$A$1:$BK$400,MATCH('2016-17 (visible)'!$A172,Input!$A$1:$A$400,0),MATCH('2016-17 (visible)'!I$1,Input!$A$1:$BK$1,0))</f>
        <v>0</v>
      </c>
      <c r="J172" s="99">
        <f>INDEX(Input!$A$1:$BK$400,MATCH('2016-17 (visible)'!$A172,Input!$A$1:$A$400,0),MATCH('2016-17 (visible)'!J$1,Input!$A$1:$BK$1,0))</f>
        <v>0</v>
      </c>
      <c r="K172" s="99">
        <f>INDEX(Input!$A$1:$BK$400,MATCH('2016-17 (visible)'!$A172,Input!$A$1:$A$400,0),MATCH('2016-17 (visible)'!K$1,Input!$A$1:$BK$1,0))</f>
        <v>0</v>
      </c>
      <c r="L172" s="99">
        <f>INDEX(Input!$A$1:$BK$400,MATCH('2016-17 (visible)'!$A172,Input!$A$1:$A$400,0),MATCH('2016-17 (visible)'!L$1,Input!$A$1:$BK$1,0))</f>
        <v>0</v>
      </c>
      <c r="M172" s="99">
        <f>INDEX(Input!$A$1:$BK$400,MATCH('2016-17 (visible)'!$A172,Input!$A$1:$A$400,0),MATCH('2016-17 (visible)'!M$1,Input!$A$1:$BK$1,0))</f>
        <v>0</v>
      </c>
      <c r="N172" s="99">
        <f>INDEX(Input!$A$1:$BK$400,MATCH('2016-17 (visible)'!$A172,Input!$A$1:$A$400,0),MATCH('2016-17 (visible)'!N$1,Input!$A$1:$BK$1,0))</f>
        <v>0</v>
      </c>
      <c r="O172" s="100">
        <f>INDEX(Input!$A$1:$BK$400,MATCH('2016-17 (visible)'!$A172,Input!$A$1:$A$400,0),MATCH('2016-17 (visible)'!O$1,Input!$A$1:$BK$1,0))</f>
        <v>0</v>
      </c>
    </row>
    <row r="173" spans="1:15" ht="15" customHeight="1" x14ac:dyDescent="0.3">
      <c r="A173" s="61" t="s">
        <v>334</v>
      </c>
      <c r="B173" s="105"/>
      <c r="C173" s="61" t="str">
        <f>INDEX(Input!$B:$B,MATCH('2016-17 (visible)'!$A173,Input!$A$1:$A$400,0))</f>
        <v>Ipswich</v>
      </c>
      <c r="D173" s="23">
        <f>INDEX(Input!$A$1:$BK$400,MATCH('2016-17 (visible)'!$A173,Input!$A$1:$A$400,0),MATCH('2016-17 (visible)'!D$1,Input!$A$1:$BK$1,0))</f>
        <v>20462838.974879034</v>
      </c>
      <c r="E173" s="99">
        <f>INDEX(Input!$A$1:$BK$400,MATCH('2016-17 (visible)'!$A173,Input!$A$1:$A$400,0),MATCH('2016-17 (visible)'!E$1,Input!$A$1:$BK$1,0))</f>
        <v>124671.81782858007</v>
      </c>
      <c r="F173" s="99">
        <f>INDEX(Input!$A$1:$BK$400,MATCH('2016-17 (visible)'!$A173,Input!$A$1:$A$400,0),MATCH('2016-17 (visible)'!F$1,Input!$A$1:$BK$1,0))</f>
        <v>0</v>
      </c>
      <c r="G173" s="99">
        <f>INDEX(Input!$A$1:$BK$400,MATCH('2016-17 (visible)'!$A173,Input!$A$1:$A$400,0),MATCH('2016-17 (visible)'!G$1,Input!$A$1:$BK$1,0))</f>
        <v>0</v>
      </c>
      <c r="H173" s="99">
        <f>INDEX(Input!$A$1:$BK$400,MATCH('2016-17 (visible)'!$A173,Input!$A$1:$A$400,0),MATCH('2016-17 (visible)'!H$1,Input!$A$1:$BK$1,0))</f>
        <v>0</v>
      </c>
      <c r="I173" s="99">
        <f>INDEX(Input!$A$1:$BK$400,MATCH('2016-17 (visible)'!$A173,Input!$A$1:$A$400,0),MATCH('2016-17 (visible)'!I$1,Input!$A$1:$BK$1,0))</f>
        <v>0</v>
      </c>
      <c r="J173" s="99">
        <f>INDEX(Input!$A$1:$BK$400,MATCH('2016-17 (visible)'!$A173,Input!$A$1:$A$400,0),MATCH('2016-17 (visible)'!J$1,Input!$A$1:$BK$1,0))</f>
        <v>0</v>
      </c>
      <c r="K173" s="99">
        <f>INDEX(Input!$A$1:$BK$400,MATCH('2016-17 (visible)'!$A173,Input!$A$1:$A$400,0),MATCH('2016-17 (visible)'!K$1,Input!$A$1:$BK$1,0))</f>
        <v>0</v>
      </c>
      <c r="L173" s="99">
        <f>INDEX(Input!$A$1:$BK$400,MATCH('2016-17 (visible)'!$A173,Input!$A$1:$A$400,0),MATCH('2016-17 (visible)'!L$1,Input!$A$1:$BK$1,0))</f>
        <v>0</v>
      </c>
      <c r="M173" s="99">
        <f>INDEX(Input!$A$1:$BK$400,MATCH('2016-17 (visible)'!$A173,Input!$A$1:$A$400,0),MATCH('2016-17 (visible)'!M$1,Input!$A$1:$BK$1,0))</f>
        <v>0</v>
      </c>
      <c r="N173" s="99">
        <f>INDEX(Input!$A$1:$BK$400,MATCH('2016-17 (visible)'!$A173,Input!$A$1:$A$400,0),MATCH('2016-17 (visible)'!N$1,Input!$A$1:$BK$1,0))</f>
        <v>0</v>
      </c>
      <c r="O173" s="100">
        <f>INDEX(Input!$A$1:$BK$400,MATCH('2016-17 (visible)'!$A173,Input!$A$1:$A$400,0),MATCH('2016-17 (visible)'!O$1,Input!$A$1:$BK$1,0))</f>
        <v>0</v>
      </c>
    </row>
    <row r="174" spans="1:15" ht="15" customHeight="1" x14ac:dyDescent="0.3">
      <c r="A174" s="61" t="s">
        <v>335</v>
      </c>
      <c r="B174" s="105"/>
      <c r="C174" s="61" t="str">
        <f>INDEX(Input!$B:$B,MATCH('2016-17 (visible)'!$A174,Input!$A$1:$A$400,0))</f>
        <v>Isle of Wight</v>
      </c>
      <c r="D174" s="23">
        <f>INDEX(Input!$A$1:$BK$400,MATCH('2016-17 (visible)'!$A174,Input!$A$1:$A$400,0),MATCH('2016-17 (visible)'!D$1,Input!$A$1:$BK$1,0))</f>
        <v>124673666.01541497</v>
      </c>
      <c r="E174" s="99">
        <f>INDEX(Input!$A$1:$BK$400,MATCH('2016-17 (visible)'!$A174,Input!$A$1:$A$400,0),MATCH('2016-17 (visible)'!E$1,Input!$A$1:$BK$1,0))</f>
        <v>120270.22427283411</v>
      </c>
      <c r="F174" s="99">
        <f>INDEX(Input!$A$1:$BK$400,MATCH('2016-17 (visible)'!$A174,Input!$A$1:$A$400,0),MATCH('2016-17 (visible)'!F$1,Input!$A$1:$BK$1,0))</f>
        <v>1621227.0676280526</v>
      </c>
      <c r="G174" s="99">
        <f>INDEX(Input!$A$1:$BK$400,MATCH('2016-17 (visible)'!$A174,Input!$A$1:$A$400,0),MATCH('2016-17 (visible)'!G$1,Input!$A$1:$BK$1,0))</f>
        <v>1088934.6870073453</v>
      </c>
      <c r="H174" s="99">
        <f>INDEX(Input!$A$1:$BK$400,MATCH('2016-17 (visible)'!$A174,Input!$A$1:$A$400,0),MATCH('2016-17 (visible)'!H$1,Input!$A$1:$BK$1,0))</f>
        <v>493045.11198388011</v>
      </c>
      <c r="I174" s="99">
        <f>INDEX(Input!$A$1:$BK$400,MATCH('2016-17 (visible)'!$A174,Input!$A$1:$A$400,0),MATCH('2016-17 (visible)'!I$1,Input!$A$1:$BK$1,0))</f>
        <v>595889.57502346521</v>
      </c>
      <c r="J174" s="99">
        <f>INDEX(Input!$A$1:$BK$400,MATCH('2016-17 (visible)'!$A174,Input!$A$1:$A$400,0),MATCH('2016-17 (visible)'!J$1,Input!$A$1:$BK$1,0))</f>
        <v>309417.53959255369</v>
      </c>
      <c r="K174" s="99">
        <f>INDEX(Input!$A$1:$BK$400,MATCH('2016-17 (visible)'!$A174,Input!$A$1:$A$400,0),MATCH('2016-17 (visible)'!K$1,Input!$A$1:$BK$1,0))</f>
        <v>3013404.0895374408</v>
      </c>
      <c r="L174" s="99">
        <f>INDEX(Input!$A$1:$BK$400,MATCH('2016-17 (visible)'!$A174,Input!$A$1:$A$400,0),MATCH('2016-17 (visible)'!L$1,Input!$A$1:$BK$1,0))</f>
        <v>144061.27482868332</v>
      </c>
      <c r="M174" s="99">
        <f>INDEX(Input!$A$1:$BK$400,MATCH('2016-17 (visible)'!$A174,Input!$A$1:$A$400,0),MATCH('2016-17 (visible)'!M$1,Input!$A$1:$BK$1,0))</f>
        <v>120070.63467410038</v>
      </c>
      <c r="N174" s="99">
        <f>INDEX(Input!$A$1:$BK$400,MATCH('2016-17 (visible)'!$A174,Input!$A$1:$A$400,0),MATCH('2016-17 (visible)'!N$1,Input!$A$1:$BK$1,0))</f>
        <v>23990.640154582932</v>
      </c>
      <c r="O174" s="100">
        <f>INDEX(Input!$A$1:$BK$400,MATCH('2016-17 (visible)'!$A174,Input!$A$1:$A$400,0),MATCH('2016-17 (visible)'!O$1,Input!$A$1:$BK$1,0))</f>
        <v>9379.3103461637638</v>
      </c>
    </row>
    <row r="175" spans="1:15" ht="15" customHeight="1" x14ac:dyDescent="0.3">
      <c r="A175" s="61" t="s">
        <v>337</v>
      </c>
      <c r="B175" s="105"/>
      <c r="C175" s="61" t="str">
        <f>INDEX(Input!$B:$B,MATCH('2016-17 (visible)'!$A175,Input!$A$1:$A$400,0))</f>
        <v>Isles of Scilly</v>
      </c>
      <c r="D175" s="23">
        <f>INDEX(Input!$A$1:$BK$400,MATCH('2016-17 (visible)'!$A175,Input!$A$1:$A$400,0),MATCH('2016-17 (visible)'!D$1,Input!$A$1:$BK$1,0))</f>
        <v>4831914.2635389809</v>
      </c>
      <c r="E175" s="99">
        <f>INDEX(Input!$A$1:$BK$400,MATCH('2016-17 (visible)'!$A175,Input!$A$1:$A$400,0),MATCH('2016-17 (visible)'!E$1,Input!$A$1:$BK$1,0))</f>
        <v>49179.817424426881</v>
      </c>
      <c r="F175" s="99">
        <f>INDEX(Input!$A$1:$BK$400,MATCH('2016-17 (visible)'!$A175,Input!$A$1:$A$400,0),MATCH('2016-17 (visible)'!F$1,Input!$A$1:$BK$1,0))</f>
        <v>12801.014600806895</v>
      </c>
      <c r="G175" s="99">
        <f>INDEX(Input!$A$1:$BK$400,MATCH('2016-17 (visible)'!$A175,Input!$A$1:$A$400,0),MATCH('2016-17 (visible)'!G$1,Input!$A$1:$BK$1,0))</f>
        <v>16525.306612739289</v>
      </c>
      <c r="H175" s="99">
        <f>INDEX(Input!$A$1:$BK$400,MATCH('2016-17 (visible)'!$A175,Input!$A$1:$A$400,0),MATCH('2016-17 (visible)'!H$1,Input!$A$1:$BK$1,0))</f>
        <v>6681.0483746391037</v>
      </c>
      <c r="I175" s="99">
        <f>INDEX(Input!$A$1:$BK$400,MATCH('2016-17 (visible)'!$A175,Input!$A$1:$A$400,0),MATCH('2016-17 (visible)'!I$1,Input!$A$1:$BK$1,0))</f>
        <v>9844.2582381001866</v>
      </c>
      <c r="J175" s="99">
        <f>INDEX(Input!$A$1:$BK$400,MATCH('2016-17 (visible)'!$A175,Input!$A$1:$A$400,0),MATCH('2016-17 (visible)'!J$1,Input!$A$1:$BK$1,0))</f>
        <v>0</v>
      </c>
      <c r="K175" s="99">
        <f>INDEX(Input!$A$1:$BK$400,MATCH('2016-17 (visible)'!$A175,Input!$A$1:$A$400,0),MATCH('2016-17 (visible)'!K$1,Input!$A$1:$BK$1,0))</f>
        <v>365989.86634514295</v>
      </c>
      <c r="L175" s="99">
        <f>INDEX(Input!$A$1:$BK$400,MATCH('2016-17 (visible)'!$A175,Input!$A$1:$A$400,0),MATCH('2016-17 (visible)'!L$1,Input!$A$1:$BK$1,0))</f>
        <v>114880.75743982421</v>
      </c>
      <c r="M175" s="99">
        <f>INDEX(Input!$A$1:$BK$400,MATCH('2016-17 (visible)'!$A175,Input!$A$1:$A$400,0),MATCH('2016-17 (visible)'!M$1,Input!$A$1:$BK$1,0))</f>
        <v>111465.57143560765</v>
      </c>
      <c r="N175" s="99">
        <f>INDEX(Input!$A$1:$BK$400,MATCH('2016-17 (visible)'!$A175,Input!$A$1:$A$400,0),MATCH('2016-17 (visible)'!N$1,Input!$A$1:$BK$1,0))</f>
        <v>3415.1860042165708</v>
      </c>
      <c r="O175" s="100">
        <f>INDEX(Input!$A$1:$BK$400,MATCH('2016-17 (visible)'!$A175,Input!$A$1:$A$400,0),MATCH('2016-17 (visible)'!O$1,Input!$A$1:$BK$1,0))</f>
        <v>9379.3103461637638</v>
      </c>
    </row>
    <row r="176" spans="1:15" ht="15" customHeight="1" x14ac:dyDescent="0.3">
      <c r="A176" s="61" t="s">
        <v>339</v>
      </c>
      <c r="B176" s="105"/>
      <c r="C176" s="61" t="str">
        <f>INDEX(Input!$B:$B,MATCH('2016-17 (visible)'!$A176,Input!$A$1:$A$400,0))</f>
        <v>Islington</v>
      </c>
      <c r="D176" s="23">
        <f>INDEX(Input!$A$1:$BK$400,MATCH('2016-17 (visible)'!$A176,Input!$A$1:$A$400,0),MATCH('2016-17 (visible)'!D$1,Input!$A$1:$BK$1,0))</f>
        <v>224356490.93084008</v>
      </c>
      <c r="E176" s="99">
        <f>INDEX(Input!$A$1:$BK$400,MATCH('2016-17 (visible)'!$A176,Input!$A$1:$A$400,0),MATCH('2016-17 (visible)'!E$1,Input!$A$1:$BK$1,0))</f>
        <v>855790.7695840993</v>
      </c>
      <c r="F176" s="99">
        <f>INDEX(Input!$A$1:$BK$400,MATCH('2016-17 (visible)'!$A176,Input!$A$1:$A$400,0),MATCH('2016-17 (visible)'!F$1,Input!$A$1:$BK$1,0))</f>
        <v>7295270.2000460904</v>
      </c>
      <c r="G176" s="99">
        <f>INDEX(Input!$A$1:$BK$400,MATCH('2016-17 (visible)'!$A176,Input!$A$1:$A$400,0),MATCH('2016-17 (visible)'!G$1,Input!$A$1:$BK$1,0))</f>
        <v>1296187.4203022541</v>
      </c>
      <c r="H176" s="99">
        <f>INDEX(Input!$A$1:$BK$400,MATCH('2016-17 (visible)'!$A176,Input!$A$1:$A$400,0),MATCH('2016-17 (visible)'!H$1,Input!$A$1:$BK$1,0))</f>
        <v>296407.88654408377</v>
      </c>
      <c r="I176" s="99">
        <f>INDEX(Input!$A$1:$BK$400,MATCH('2016-17 (visible)'!$A176,Input!$A$1:$A$400,0),MATCH('2016-17 (visible)'!I$1,Input!$A$1:$BK$1,0))</f>
        <v>999779.53375817044</v>
      </c>
      <c r="J176" s="99">
        <f>INDEX(Input!$A$1:$BK$400,MATCH('2016-17 (visible)'!$A176,Input!$A$1:$A$400,0),MATCH('2016-17 (visible)'!J$1,Input!$A$1:$BK$1,0))</f>
        <v>1087154.0820318465</v>
      </c>
      <c r="K176" s="99">
        <f>INDEX(Input!$A$1:$BK$400,MATCH('2016-17 (visible)'!$A176,Input!$A$1:$A$400,0),MATCH('2016-17 (visible)'!K$1,Input!$A$1:$BK$1,0))</f>
        <v>7969330.4391421676</v>
      </c>
      <c r="L176" s="99">
        <f>INDEX(Input!$A$1:$BK$400,MATCH('2016-17 (visible)'!$A176,Input!$A$1:$A$400,0),MATCH('2016-17 (visible)'!L$1,Input!$A$1:$BK$1,0))</f>
        <v>190576.33239042014</v>
      </c>
      <c r="M176" s="99">
        <f>INDEX(Input!$A$1:$BK$400,MATCH('2016-17 (visible)'!$A176,Input!$A$1:$A$400,0),MATCH('2016-17 (visible)'!M$1,Input!$A$1:$BK$1,0))</f>
        <v>133878.75766168578</v>
      </c>
      <c r="N176" s="99">
        <f>INDEX(Input!$A$1:$BK$400,MATCH('2016-17 (visible)'!$A176,Input!$A$1:$A$400,0),MATCH('2016-17 (visible)'!N$1,Input!$A$1:$BK$1,0))</f>
        <v>56697.574728734369</v>
      </c>
      <c r="O176" s="100">
        <f>INDEX(Input!$A$1:$BK$400,MATCH('2016-17 (visible)'!$A176,Input!$A$1:$A$400,0),MATCH('2016-17 (visible)'!O$1,Input!$A$1:$BK$1,0))</f>
        <v>9379.3103461637638</v>
      </c>
    </row>
    <row r="177" spans="1:15" ht="15" customHeight="1" x14ac:dyDescent="0.3">
      <c r="A177" s="61" t="s">
        <v>340</v>
      </c>
      <c r="B177" s="105"/>
      <c r="C177" s="61" t="str">
        <f>INDEX(Input!$B:$B,MATCH('2016-17 (visible)'!$A177,Input!$A$1:$A$400,0))</f>
        <v>Kensington And Chelsea</v>
      </c>
      <c r="D177" s="23">
        <f>INDEX(Input!$A$1:$BK$400,MATCH('2016-17 (visible)'!$A177,Input!$A$1:$A$400,0),MATCH('2016-17 (visible)'!D$1,Input!$A$1:$BK$1,0))</f>
        <v>158402658.54938895</v>
      </c>
      <c r="E177" s="99">
        <f>INDEX(Input!$A$1:$BK$400,MATCH('2016-17 (visible)'!$A177,Input!$A$1:$A$400,0),MATCH('2016-17 (visible)'!E$1,Input!$A$1:$BK$1,0))</f>
        <v>2151702.534485653</v>
      </c>
      <c r="F177" s="99">
        <f>INDEX(Input!$A$1:$BK$400,MATCH('2016-17 (visible)'!$A177,Input!$A$1:$A$400,0),MATCH('2016-17 (visible)'!F$1,Input!$A$1:$BK$1,0))</f>
        <v>3940420.8386650644</v>
      </c>
      <c r="G177" s="99">
        <f>INDEX(Input!$A$1:$BK$400,MATCH('2016-17 (visible)'!$A177,Input!$A$1:$A$400,0),MATCH('2016-17 (visible)'!G$1,Input!$A$1:$BK$1,0))</f>
        <v>971707.94681229477</v>
      </c>
      <c r="H177" s="99">
        <f>INDEX(Input!$A$1:$BK$400,MATCH('2016-17 (visible)'!$A177,Input!$A$1:$A$400,0),MATCH('2016-17 (visible)'!H$1,Input!$A$1:$BK$1,0))</f>
        <v>297765.43492864922</v>
      </c>
      <c r="I177" s="99">
        <f>INDEX(Input!$A$1:$BK$400,MATCH('2016-17 (visible)'!$A177,Input!$A$1:$A$400,0),MATCH('2016-17 (visible)'!I$1,Input!$A$1:$BK$1,0))</f>
        <v>673942.51188364555</v>
      </c>
      <c r="J177" s="99">
        <f>INDEX(Input!$A$1:$BK$400,MATCH('2016-17 (visible)'!$A177,Input!$A$1:$A$400,0),MATCH('2016-17 (visible)'!J$1,Input!$A$1:$BK$1,0))</f>
        <v>374786.9651139066</v>
      </c>
      <c r="K177" s="99">
        <f>INDEX(Input!$A$1:$BK$400,MATCH('2016-17 (visible)'!$A177,Input!$A$1:$A$400,0),MATCH('2016-17 (visible)'!K$1,Input!$A$1:$BK$1,0))</f>
        <v>4198755.4299774934</v>
      </c>
      <c r="L177" s="99">
        <f>INDEX(Input!$A$1:$BK$400,MATCH('2016-17 (visible)'!$A177,Input!$A$1:$A$400,0),MATCH('2016-17 (visible)'!L$1,Input!$A$1:$BK$1,0))</f>
        <v>182730.00086718373</v>
      </c>
      <c r="M177" s="99">
        <f>INDEX(Input!$A$1:$BK$400,MATCH('2016-17 (visible)'!$A177,Input!$A$1:$A$400,0),MATCH('2016-17 (visible)'!M$1,Input!$A$1:$BK$1,0))</f>
        <v>131577.40383110329</v>
      </c>
      <c r="N177" s="99">
        <f>INDEX(Input!$A$1:$BK$400,MATCH('2016-17 (visible)'!$A177,Input!$A$1:$A$400,0),MATCH('2016-17 (visible)'!N$1,Input!$A$1:$BK$1,0))</f>
        <v>51152.597036080449</v>
      </c>
      <c r="O177" s="100">
        <f>INDEX(Input!$A$1:$BK$400,MATCH('2016-17 (visible)'!$A177,Input!$A$1:$A$400,0),MATCH('2016-17 (visible)'!O$1,Input!$A$1:$BK$1,0))</f>
        <v>9379.3103461637638</v>
      </c>
    </row>
    <row r="178" spans="1:15" ht="15" customHeight="1" x14ac:dyDescent="0.3">
      <c r="A178" s="61" t="s">
        <v>342</v>
      </c>
      <c r="B178" s="105"/>
      <c r="C178" s="61" t="str">
        <f>INDEX(Input!$B:$B,MATCH('2016-17 (visible)'!$A178,Input!$A$1:$A$400,0))</f>
        <v>Kent</v>
      </c>
      <c r="D178" s="23">
        <f>INDEX(Input!$A$1:$BK$400,MATCH('2016-17 (visible)'!$A178,Input!$A$1:$A$400,0),MATCH('2016-17 (visible)'!D$1,Input!$A$1:$BK$1,0))</f>
        <v>884042132.03494537</v>
      </c>
      <c r="E178" s="99">
        <f>INDEX(Input!$A$1:$BK$400,MATCH('2016-17 (visible)'!$A178,Input!$A$1:$A$400,0),MATCH('2016-17 (visible)'!E$1,Input!$A$1:$BK$1,0))</f>
        <v>0</v>
      </c>
      <c r="F178" s="99">
        <f>INDEX(Input!$A$1:$BK$400,MATCH('2016-17 (visible)'!$A178,Input!$A$1:$A$400,0),MATCH('2016-17 (visible)'!F$1,Input!$A$1:$BK$1,0))</f>
        <v>37585007.775174767</v>
      </c>
      <c r="G178" s="99">
        <f>INDEX(Input!$A$1:$BK$400,MATCH('2016-17 (visible)'!$A178,Input!$A$1:$A$400,0),MATCH('2016-17 (visible)'!G$1,Input!$A$1:$BK$1,0))</f>
        <v>8256237.465151214</v>
      </c>
      <c r="H178" s="99">
        <f>INDEX(Input!$A$1:$BK$400,MATCH('2016-17 (visible)'!$A178,Input!$A$1:$A$400,0),MATCH('2016-17 (visible)'!H$1,Input!$A$1:$BK$1,0))</f>
        <v>3463391.4612839986</v>
      </c>
      <c r="I178" s="99">
        <f>INDEX(Input!$A$1:$BK$400,MATCH('2016-17 (visible)'!$A178,Input!$A$1:$A$400,0),MATCH('2016-17 (visible)'!I$1,Input!$A$1:$BK$1,0))</f>
        <v>4792846.0038672155</v>
      </c>
      <c r="J178" s="99">
        <f>INDEX(Input!$A$1:$BK$400,MATCH('2016-17 (visible)'!$A178,Input!$A$1:$A$400,0),MATCH('2016-17 (visible)'!J$1,Input!$A$1:$BK$1,0))</f>
        <v>2573874.8246778678</v>
      </c>
      <c r="K178" s="99">
        <f>INDEX(Input!$A$1:$BK$400,MATCH('2016-17 (visible)'!$A178,Input!$A$1:$A$400,0),MATCH('2016-17 (visible)'!K$1,Input!$A$1:$BK$1,0))</f>
        <v>31511386.717233017</v>
      </c>
      <c r="L178" s="99">
        <f>INDEX(Input!$A$1:$BK$400,MATCH('2016-17 (visible)'!$A178,Input!$A$1:$A$400,0),MATCH('2016-17 (visible)'!L$1,Input!$A$1:$BK$1,0))</f>
        <v>592186.62235971622</v>
      </c>
      <c r="M178" s="99">
        <f>INDEX(Input!$A$1:$BK$400,MATCH('2016-17 (visible)'!$A178,Input!$A$1:$A$400,0),MATCH('2016-17 (visible)'!M$1,Input!$A$1:$BK$1,0))</f>
        <v>260253.10065801599</v>
      </c>
      <c r="N178" s="99">
        <f>INDEX(Input!$A$1:$BK$400,MATCH('2016-17 (visible)'!$A178,Input!$A$1:$A$400,0),MATCH('2016-17 (visible)'!N$1,Input!$A$1:$BK$1,0))</f>
        <v>331933.52170170023</v>
      </c>
      <c r="O178" s="100">
        <f>INDEX(Input!$A$1:$BK$400,MATCH('2016-17 (visible)'!$A178,Input!$A$1:$A$400,0),MATCH('2016-17 (visible)'!O$1,Input!$A$1:$BK$1,0))</f>
        <v>18758.620688263945</v>
      </c>
    </row>
    <row r="179" spans="1:15" ht="15" customHeight="1" x14ac:dyDescent="0.3">
      <c r="A179" s="61" t="s">
        <v>344</v>
      </c>
      <c r="B179" s="105"/>
      <c r="C179" s="61" t="str">
        <f>INDEX(Input!$B:$B,MATCH('2016-17 (visible)'!$A179,Input!$A$1:$A$400,0))</f>
        <v>Kent Fire</v>
      </c>
      <c r="D179" s="23">
        <f>INDEX(Input!$A$1:$BK$400,MATCH('2016-17 (visible)'!$A179,Input!$A$1:$A$400,0),MATCH('2016-17 (visible)'!D$1,Input!$A$1:$BK$1,0))</f>
        <v>68835355.754010484</v>
      </c>
      <c r="E179" s="99">
        <f>INDEX(Input!$A$1:$BK$400,MATCH('2016-17 (visible)'!$A179,Input!$A$1:$A$400,0),MATCH('2016-17 (visible)'!E$1,Input!$A$1:$BK$1,0))</f>
        <v>0</v>
      </c>
      <c r="F179" s="99">
        <f>INDEX(Input!$A$1:$BK$400,MATCH('2016-17 (visible)'!$A179,Input!$A$1:$A$400,0),MATCH('2016-17 (visible)'!F$1,Input!$A$1:$BK$1,0))</f>
        <v>0</v>
      </c>
      <c r="G179" s="99">
        <f>INDEX(Input!$A$1:$BK$400,MATCH('2016-17 (visible)'!$A179,Input!$A$1:$A$400,0),MATCH('2016-17 (visible)'!G$1,Input!$A$1:$BK$1,0))</f>
        <v>0</v>
      </c>
      <c r="H179" s="99">
        <f>INDEX(Input!$A$1:$BK$400,MATCH('2016-17 (visible)'!$A179,Input!$A$1:$A$400,0),MATCH('2016-17 (visible)'!H$1,Input!$A$1:$BK$1,0))</f>
        <v>0</v>
      </c>
      <c r="I179" s="99">
        <f>INDEX(Input!$A$1:$BK$400,MATCH('2016-17 (visible)'!$A179,Input!$A$1:$A$400,0),MATCH('2016-17 (visible)'!I$1,Input!$A$1:$BK$1,0))</f>
        <v>0</v>
      </c>
      <c r="J179" s="99">
        <f>INDEX(Input!$A$1:$BK$400,MATCH('2016-17 (visible)'!$A179,Input!$A$1:$A$400,0),MATCH('2016-17 (visible)'!J$1,Input!$A$1:$BK$1,0))</f>
        <v>0</v>
      </c>
      <c r="K179" s="99">
        <f>INDEX(Input!$A$1:$BK$400,MATCH('2016-17 (visible)'!$A179,Input!$A$1:$A$400,0),MATCH('2016-17 (visible)'!K$1,Input!$A$1:$BK$1,0))</f>
        <v>0</v>
      </c>
      <c r="L179" s="99">
        <f>INDEX(Input!$A$1:$BK$400,MATCH('2016-17 (visible)'!$A179,Input!$A$1:$A$400,0),MATCH('2016-17 (visible)'!L$1,Input!$A$1:$BK$1,0))</f>
        <v>0</v>
      </c>
      <c r="M179" s="99">
        <f>INDEX(Input!$A$1:$BK$400,MATCH('2016-17 (visible)'!$A179,Input!$A$1:$A$400,0),MATCH('2016-17 (visible)'!M$1,Input!$A$1:$BK$1,0))</f>
        <v>0</v>
      </c>
      <c r="N179" s="99">
        <f>INDEX(Input!$A$1:$BK$400,MATCH('2016-17 (visible)'!$A179,Input!$A$1:$A$400,0),MATCH('2016-17 (visible)'!N$1,Input!$A$1:$BK$1,0))</f>
        <v>0</v>
      </c>
      <c r="O179" s="100">
        <f>INDEX(Input!$A$1:$BK$400,MATCH('2016-17 (visible)'!$A179,Input!$A$1:$A$400,0),MATCH('2016-17 (visible)'!O$1,Input!$A$1:$BK$1,0))</f>
        <v>0</v>
      </c>
    </row>
    <row r="180" spans="1:15" ht="15" customHeight="1" x14ac:dyDescent="0.3">
      <c r="A180" s="61" t="s">
        <v>346</v>
      </c>
      <c r="B180" s="105"/>
      <c r="C180" s="61" t="str">
        <f>INDEX(Input!$B:$B,MATCH('2016-17 (visible)'!$A180,Input!$A$1:$A$400,0))</f>
        <v>Kettering</v>
      </c>
      <c r="D180" s="23">
        <f>INDEX(Input!$A$1:$BK$400,MATCH('2016-17 (visible)'!$A180,Input!$A$1:$A$400,0),MATCH('2016-17 (visible)'!D$1,Input!$A$1:$BK$1,0))</f>
        <v>12430534.215934079</v>
      </c>
      <c r="E180" s="99">
        <f>INDEX(Input!$A$1:$BK$400,MATCH('2016-17 (visible)'!$A180,Input!$A$1:$A$400,0),MATCH('2016-17 (visible)'!E$1,Input!$A$1:$BK$1,0))</f>
        <v>110979.17338358267</v>
      </c>
      <c r="F180" s="99">
        <f>INDEX(Input!$A$1:$BK$400,MATCH('2016-17 (visible)'!$A180,Input!$A$1:$A$400,0),MATCH('2016-17 (visible)'!F$1,Input!$A$1:$BK$1,0))</f>
        <v>0</v>
      </c>
      <c r="G180" s="99">
        <f>INDEX(Input!$A$1:$BK$400,MATCH('2016-17 (visible)'!$A180,Input!$A$1:$A$400,0),MATCH('2016-17 (visible)'!G$1,Input!$A$1:$BK$1,0))</f>
        <v>0</v>
      </c>
      <c r="H180" s="99">
        <f>INDEX(Input!$A$1:$BK$400,MATCH('2016-17 (visible)'!$A180,Input!$A$1:$A$400,0),MATCH('2016-17 (visible)'!H$1,Input!$A$1:$BK$1,0))</f>
        <v>0</v>
      </c>
      <c r="I180" s="99">
        <f>INDEX(Input!$A$1:$BK$400,MATCH('2016-17 (visible)'!$A180,Input!$A$1:$A$400,0),MATCH('2016-17 (visible)'!I$1,Input!$A$1:$BK$1,0))</f>
        <v>0</v>
      </c>
      <c r="J180" s="99">
        <f>INDEX(Input!$A$1:$BK$400,MATCH('2016-17 (visible)'!$A180,Input!$A$1:$A$400,0),MATCH('2016-17 (visible)'!J$1,Input!$A$1:$BK$1,0))</f>
        <v>0</v>
      </c>
      <c r="K180" s="99">
        <f>INDEX(Input!$A$1:$BK$400,MATCH('2016-17 (visible)'!$A180,Input!$A$1:$A$400,0),MATCH('2016-17 (visible)'!K$1,Input!$A$1:$BK$1,0))</f>
        <v>0</v>
      </c>
      <c r="L180" s="99">
        <f>INDEX(Input!$A$1:$BK$400,MATCH('2016-17 (visible)'!$A180,Input!$A$1:$A$400,0),MATCH('2016-17 (visible)'!L$1,Input!$A$1:$BK$1,0))</f>
        <v>0</v>
      </c>
      <c r="M180" s="99">
        <f>INDEX(Input!$A$1:$BK$400,MATCH('2016-17 (visible)'!$A180,Input!$A$1:$A$400,0),MATCH('2016-17 (visible)'!M$1,Input!$A$1:$BK$1,0))</f>
        <v>0</v>
      </c>
      <c r="N180" s="99">
        <f>INDEX(Input!$A$1:$BK$400,MATCH('2016-17 (visible)'!$A180,Input!$A$1:$A$400,0),MATCH('2016-17 (visible)'!N$1,Input!$A$1:$BK$1,0))</f>
        <v>0</v>
      </c>
      <c r="O180" s="100">
        <f>INDEX(Input!$A$1:$BK$400,MATCH('2016-17 (visible)'!$A180,Input!$A$1:$A$400,0),MATCH('2016-17 (visible)'!O$1,Input!$A$1:$BK$1,0))</f>
        <v>0</v>
      </c>
    </row>
    <row r="181" spans="1:15" ht="15" customHeight="1" x14ac:dyDescent="0.3">
      <c r="A181" s="61" t="s">
        <v>347</v>
      </c>
      <c r="B181" s="105"/>
      <c r="C181" s="61" t="str">
        <f>INDEX(Input!$B:$B,MATCH('2016-17 (visible)'!$A181,Input!$A$1:$A$400,0))</f>
        <v>King's Lynn And West Norfolk</v>
      </c>
      <c r="D181" s="23">
        <f>INDEX(Input!$A$1:$BK$400,MATCH('2016-17 (visible)'!$A181,Input!$A$1:$A$400,0),MATCH('2016-17 (visible)'!D$1,Input!$A$1:$BK$1,0))</f>
        <v>17616314.195401989</v>
      </c>
      <c r="E181" s="99">
        <f>INDEX(Input!$A$1:$BK$400,MATCH('2016-17 (visible)'!$A181,Input!$A$1:$A$400,0),MATCH('2016-17 (visible)'!E$1,Input!$A$1:$BK$1,0))</f>
        <v>124671.81782858007</v>
      </c>
      <c r="F181" s="99">
        <f>INDEX(Input!$A$1:$BK$400,MATCH('2016-17 (visible)'!$A181,Input!$A$1:$A$400,0),MATCH('2016-17 (visible)'!F$1,Input!$A$1:$BK$1,0))</f>
        <v>0</v>
      </c>
      <c r="G181" s="99">
        <f>INDEX(Input!$A$1:$BK$400,MATCH('2016-17 (visible)'!$A181,Input!$A$1:$A$400,0),MATCH('2016-17 (visible)'!G$1,Input!$A$1:$BK$1,0))</f>
        <v>0</v>
      </c>
      <c r="H181" s="99">
        <f>INDEX(Input!$A$1:$BK$400,MATCH('2016-17 (visible)'!$A181,Input!$A$1:$A$400,0),MATCH('2016-17 (visible)'!H$1,Input!$A$1:$BK$1,0))</f>
        <v>0</v>
      </c>
      <c r="I181" s="99">
        <f>INDEX(Input!$A$1:$BK$400,MATCH('2016-17 (visible)'!$A181,Input!$A$1:$A$400,0),MATCH('2016-17 (visible)'!I$1,Input!$A$1:$BK$1,0))</f>
        <v>0</v>
      </c>
      <c r="J181" s="99">
        <f>INDEX(Input!$A$1:$BK$400,MATCH('2016-17 (visible)'!$A181,Input!$A$1:$A$400,0),MATCH('2016-17 (visible)'!J$1,Input!$A$1:$BK$1,0))</f>
        <v>0</v>
      </c>
      <c r="K181" s="99">
        <f>INDEX(Input!$A$1:$BK$400,MATCH('2016-17 (visible)'!$A181,Input!$A$1:$A$400,0),MATCH('2016-17 (visible)'!K$1,Input!$A$1:$BK$1,0))</f>
        <v>0</v>
      </c>
      <c r="L181" s="99">
        <f>INDEX(Input!$A$1:$BK$400,MATCH('2016-17 (visible)'!$A181,Input!$A$1:$A$400,0),MATCH('2016-17 (visible)'!L$1,Input!$A$1:$BK$1,0))</f>
        <v>0</v>
      </c>
      <c r="M181" s="99">
        <f>INDEX(Input!$A$1:$BK$400,MATCH('2016-17 (visible)'!$A181,Input!$A$1:$A$400,0),MATCH('2016-17 (visible)'!M$1,Input!$A$1:$BK$1,0))</f>
        <v>0</v>
      </c>
      <c r="N181" s="99">
        <f>INDEX(Input!$A$1:$BK$400,MATCH('2016-17 (visible)'!$A181,Input!$A$1:$A$400,0),MATCH('2016-17 (visible)'!N$1,Input!$A$1:$BK$1,0))</f>
        <v>0</v>
      </c>
      <c r="O181" s="100">
        <f>INDEX(Input!$A$1:$BK$400,MATCH('2016-17 (visible)'!$A181,Input!$A$1:$A$400,0),MATCH('2016-17 (visible)'!O$1,Input!$A$1:$BK$1,0))</f>
        <v>0</v>
      </c>
    </row>
    <row r="182" spans="1:15" ht="15" customHeight="1" x14ac:dyDescent="0.3">
      <c r="A182" s="61" t="s">
        <v>348</v>
      </c>
      <c r="B182" s="105"/>
      <c r="C182" s="61" t="str">
        <f>INDEX(Input!$B:$B,MATCH('2016-17 (visible)'!$A182,Input!$A$1:$A$400,0))</f>
        <v>Kingston upon Hull</v>
      </c>
      <c r="D182" s="23">
        <f>INDEX(Input!$A$1:$BK$400,MATCH('2016-17 (visible)'!$A182,Input!$A$1:$A$400,0),MATCH('2016-17 (visible)'!D$1,Input!$A$1:$BK$1,0))</f>
        <v>199239299.85257849</v>
      </c>
      <c r="E182" s="99">
        <f>INDEX(Input!$A$1:$BK$400,MATCH('2016-17 (visible)'!$A182,Input!$A$1:$A$400,0),MATCH('2016-17 (visible)'!E$1,Input!$A$1:$BK$1,0))</f>
        <v>65010.799121344222</v>
      </c>
      <c r="F182" s="99">
        <f>INDEX(Input!$A$1:$BK$400,MATCH('2016-17 (visible)'!$A182,Input!$A$1:$A$400,0),MATCH('2016-17 (visible)'!F$1,Input!$A$1:$BK$1,0))</f>
        <v>7851674.0660880404</v>
      </c>
      <c r="G182" s="99">
        <f>INDEX(Input!$A$1:$BK$400,MATCH('2016-17 (visible)'!$A182,Input!$A$1:$A$400,0),MATCH('2016-17 (visible)'!G$1,Input!$A$1:$BK$1,0))</f>
        <v>1606693.0835460254</v>
      </c>
      <c r="H182" s="99">
        <f>INDEX(Input!$A$1:$BK$400,MATCH('2016-17 (visible)'!$A182,Input!$A$1:$A$400,0),MATCH('2016-17 (visible)'!H$1,Input!$A$1:$BK$1,0))</f>
        <v>477029.90233632317</v>
      </c>
      <c r="I182" s="99">
        <f>INDEX(Input!$A$1:$BK$400,MATCH('2016-17 (visible)'!$A182,Input!$A$1:$A$400,0),MATCH('2016-17 (visible)'!I$1,Input!$A$1:$BK$1,0))</f>
        <v>1129663.1812097023</v>
      </c>
      <c r="J182" s="99">
        <f>INDEX(Input!$A$1:$BK$400,MATCH('2016-17 (visible)'!$A182,Input!$A$1:$A$400,0),MATCH('2016-17 (visible)'!J$1,Input!$A$1:$BK$1,0))</f>
        <v>1331516.9210496948</v>
      </c>
      <c r="K182" s="99">
        <f>INDEX(Input!$A$1:$BK$400,MATCH('2016-17 (visible)'!$A182,Input!$A$1:$A$400,0),MATCH('2016-17 (visible)'!K$1,Input!$A$1:$BK$1,0))</f>
        <v>8238808.9463650743</v>
      </c>
      <c r="L182" s="99">
        <f>INDEX(Input!$A$1:$BK$400,MATCH('2016-17 (visible)'!$A182,Input!$A$1:$A$400,0),MATCH('2016-17 (visible)'!L$1,Input!$A$1:$BK$1,0))</f>
        <v>392604.05752969615</v>
      </c>
      <c r="M182" s="99">
        <f>INDEX(Input!$A$1:$BK$400,MATCH('2016-17 (visible)'!$A182,Input!$A$1:$A$400,0),MATCH('2016-17 (visible)'!M$1,Input!$A$1:$BK$1,0))</f>
        <v>193814.01613698178</v>
      </c>
      <c r="N182" s="99">
        <f>INDEX(Input!$A$1:$BK$400,MATCH('2016-17 (visible)'!$A182,Input!$A$1:$A$400,0),MATCH('2016-17 (visible)'!N$1,Input!$A$1:$BK$1,0))</f>
        <v>198790.0413927144</v>
      </c>
      <c r="O182" s="100">
        <f>INDEX(Input!$A$1:$BK$400,MATCH('2016-17 (visible)'!$A182,Input!$A$1:$A$400,0),MATCH('2016-17 (visible)'!O$1,Input!$A$1:$BK$1,0))</f>
        <v>9379.3103461637638</v>
      </c>
    </row>
    <row r="183" spans="1:15" ht="15" customHeight="1" x14ac:dyDescent="0.3">
      <c r="A183" s="61" t="s">
        <v>350</v>
      </c>
      <c r="B183" s="105"/>
      <c r="C183" s="61" t="str">
        <f>INDEX(Input!$B:$B,MATCH('2016-17 (visible)'!$A183,Input!$A$1:$A$400,0))</f>
        <v>Kingston upon Thames</v>
      </c>
      <c r="D183" s="23">
        <f>INDEX(Input!$A$1:$BK$400,MATCH('2016-17 (visible)'!$A183,Input!$A$1:$A$400,0),MATCH('2016-17 (visible)'!D$1,Input!$A$1:$BK$1,0))</f>
        <v>123421357.09237738</v>
      </c>
      <c r="E183" s="99">
        <f>INDEX(Input!$A$1:$BK$400,MATCH('2016-17 (visible)'!$A183,Input!$A$1:$A$400,0),MATCH('2016-17 (visible)'!E$1,Input!$A$1:$BK$1,0))</f>
        <v>393438.53012224589</v>
      </c>
      <c r="F183" s="99">
        <f>INDEX(Input!$A$1:$BK$400,MATCH('2016-17 (visible)'!$A183,Input!$A$1:$A$400,0),MATCH('2016-17 (visible)'!F$1,Input!$A$1:$BK$1,0))</f>
        <v>3729941.0216762247</v>
      </c>
      <c r="G183" s="99">
        <f>INDEX(Input!$A$1:$BK$400,MATCH('2016-17 (visible)'!$A183,Input!$A$1:$A$400,0),MATCH('2016-17 (visible)'!G$1,Input!$A$1:$BK$1,0))</f>
        <v>789649.12011990999</v>
      </c>
      <c r="H183" s="99">
        <f>INDEX(Input!$A$1:$BK$400,MATCH('2016-17 (visible)'!$A183,Input!$A$1:$A$400,0),MATCH('2016-17 (visible)'!H$1,Input!$A$1:$BK$1,0))</f>
        <v>344001.33806824288</v>
      </c>
      <c r="I183" s="99">
        <f>INDEX(Input!$A$1:$BK$400,MATCH('2016-17 (visible)'!$A183,Input!$A$1:$A$400,0),MATCH('2016-17 (visible)'!I$1,Input!$A$1:$BK$1,0))</f>
        <v>445647.78205166716</v>
      </c>
      <c r="J183" s="99">
        <f>INDEX(Input!$A$1:$BK$400,MATCH('2016-17 (visible)'!$A183,Input!$A$1:$A$400,0),MATCH('2016-17 (visible)'!J$1,Input!$A$1:$BK$1,0))</f>
        <v>220006.29045541724</v>
      </c>
      <c r="K183" s="99">
        <f>INDEX(Input!$A$1:$BK$400,MATCH('2016-17 (visible)'!$A183,Input!$A$1:$A$400,0),MATCH('2016-17 (visible)'!K$1,Input!$A$1:$BK$1,0))</f>
        <v>3195920.2601842461</v>
      </c>
      <c r="L183" s="99">
        <f>INDEX(Input!$A$1:$BK$400,MATCH('2016-17 (visible)'!$A183,Input!$A$1:$A$400,0),MATCH('2016-17 (visible)'!L$1,Input!$A$1:$BK$1,0))</f>
        <v>145677.27108417361</v>
      </c>
      <c r="M183" s="99">
        <f>INDEX(Input!$A$1:$BK$400,MATCH('2016-17 (visible)'!$A183,Input!$A$1:$A$400,0),MATCH('2016-17 (visible)'!M$1,Input!$A$1:$BK$1,0))</f>
        <v>120570.92898593409</v>
      </c>
      <c r="N183" s="99">
        <f>INDEX(Input!$A$1:$BK$400,MATCH('2016-17 (visible)'!$A183,Input!$A$1:$A$400,0),MATCH('2016-17 (visible)'!N$1,Input!$A$1:$BK$1,0))</f>
        <v>25106.342098239522</v>
      </c>
      <c r="O183" s="100">
        <f>INDEX(Input!$A$1:$BK$400,MATCH('2016-17 (visible)'!$A183,Input!$A$1:$A$400,0),MATCH('2016-17 (visible)'!O$1,Input!$A$1:$BK$1,0))</f>
        <v>9379.3103461637638</v>
      </c>
    </row>
    <row r="184" spans="1:15" ht="15" customHeight="1" x14ac:dyDescent="0.3">
      <c r="A184" s="61" t="s">
        <v>352</v>
      </c>
      <c r="B184" s="105"/>
      <c r="C184" s="61" t="str">
        <f>INDEX(Input!$B:$B,MATCH('2016-17 (visible)'!$A184,Input!$A$1:$A$400,0))</f>
        <v>Kirklees</v>
      </c>
      <c r="D184" s="23">
        <f>INDEX(Input!$A$1:$BK$400,MATCH('2016-17 (visible)'!$A184,Input!$A$1:$A$400,0),MATCH('2016-17 (visible)'!D$1,Input!$A$1:$BK$1,0))</f>
        <v>282995132.81545818</v>
      </c>
      <c r="E184" s="99">
        <f>INDEX(Input!$A$1:$BK$400,MATCH('2016-17 (visible)'!$A184,Input!$A$1:$A$400,0),MATCH('2016-17 (visible)'!E$1,Input!$A$1:$BK$1,0))</f>
        <v>128779.3160835361</v>
      </c>
      <c r="F184" s="99">
        <f>INDEX(Input!$A$1:$BK$400,MATCH('2016-17 (visible)'!$A184,Input!$A$1:$A$400,0),MATCH('2016-17 (visible)'!F$1,Input!$A$1:$BK$1,0))</f>
        <v>2014527.6890854808</v>
      </c>
      <c r="G184" s="99">
        <f>INDEX(Input!$A$1:$BK$400,MATCH('2016-17 (visible)'!$A184,Input!$A$1:$A$400,0),MATCH('2016-17 (visible)'!G$1,Input!$A$1:$BK$1,0))</f>
        <v>2308652.2980835349</v>
      </c>
      <c r="H184" s="99">
        <f>INDEX(Input!$A$1:$BK$400,MATCH('2016-17 (visible)'!$A184,Input!$A$1:$A$400,0),MATCH('2016-17 (visible)'!H$1,Input!$A$1:$BK$1,0))</f>
        <v>862592.95000448823</v>
      </c>
      <c r="I184" s="99">
        <f>INDEX(Input!$A$1:$BK$400,MATCH('2016-17 (visible)'!$A184,Input!$A$1:$A$400,0),MATCH('2016-17 (visible)'!I$1,Input!$A$1:$BK$1,0))</f>
        <v>1446059.3480790467</v>
      </c>
      <c r="J184" s="99">
        <f>INDEX(Input!$A$1:$BK$400,MATCH('2016-17 (visible)'!$A184,Input!$A$1:$A$400,0),MATCH('2016-17 (visible)'!J$1,Input!$A$1:$BK$1,0))</f>
        <v>1005739.7076754324</v>
      </c>
      <c r="K184" s="99">
        <f>INDEX(Input!$A$1:$BK$400,MATCH('2016-17 (visible)'!$A184,Input!$A$1:$A$400,0),MATCH('2016-17 (visible)'!K$1,Input!$A$1:$BK$1,0))</f>
        <v>11652879.950524632</v>
      </c>
      <c r="L184" s="99">
        <f>INDEX(Input!$A$1:$BK$400,MATCH('2016-17 (visible)'!$A184,Input!$A$1:$A$400,0),MATCH('2016-17 (visible)'!L$1,Input!$A$1:$BK$1,0))</f>
        <v>206131.81897044575</v>
      </c>
      <c r="M184" s="99">
        <f>INDEX(Input!$A$1:$BK$400,MATCH('2016-17 (visible)'!$A184,Input!$A$1:$A$400,0),MATCH('2016-17 (visible)'!M$1,Input!$A$1:$BK$1,0))</f>
        <v>138481.46532488591</v>
      </c>
      <c r="N184" s="99">
        <f>INDEX(Input!$A$1:$BK$400,MATCH('2016-17 (visible)'!$A184,Input!$A$1:$A$400,0),MATCH('2016-17 (visible)'!N$1,Input!$A$1:$BK$1,0))</f>
        <v>67650.353645559837</v>
      </c>
      <c r="O184" s="100">
        <f>INDEX(Input!$A$1:$BK$400,MATCH('2016-17 (visible)'!$A184,Input!$A$1:$A$400,0),MATCH('2016-17 (visible)'!O$1,Input!$A$1:$BK$1,0))</f>
        <v>14068.965513658219</v>
      </c>
    </row>
    <row r="185" spans="1:15" ht="15" customHeight="1" x14ac:dyDescent="0.3">
      <c r="A185" s="61" t="s">
        <v>354</v>
      </c>
      <c r="B185" s="105"/>
      <c r="C185" s="61" t="str">
        <f>INDEX(Input!$B:$B,MATCH('2016-17 (visible)'!$A185,Input!$A$1:$A$400,0))</f>
        <v>Knowsley</v>
      </c>
      <c r="D185" s="23">
        <f>INDEX(Input!$A$1:$BK$400,MATCH('2016-17 (visible)'!$A185,Input!$A$1:$A$400,0),MATCH('2016-17 (visible)'!D$1,Input!$A$1:$BK$1,0))</f>
        <v>144920421.15818155</v>
      </c>
      <c r="E185" s="99">
        <f>INDEX(Input!$A$1:$BK$400,MATCH('2016-17 (visible)'!$A185,Input!$A$1:$A$400,0),MATCH('2016-17 (visible)'!E$1,Input!$A$1:$BK$1,0))</f>
        <v>56208.595606675895</v>
      </c>
      <c r="F185" s="99">
        <f>INDEX(Input!$A$1:$BK$400,MATCH('2016-17 (visible)'!$A185,Input!$A$1:$A$400,0),MATCH('2016-17 (visible)'!F$1,Input!$A$1:$BK$1,0))</f>
        <v>7301785.2104576305</v>
      </c>
      <c r="G185" s="99">
        <f>INDEX(Input!$A$1:$BK$400,MATCH('2016-17 (visible)'!$A185,Input!$A$1:$A$400,0),MATCH('2016-17 (visible)'!G$1,Input!$A$1:$BK$1,0))</f>
        <v>1152421.4158885591</v>
      </c>
      <c r="H185" s="99">
        <f>INDEX(Input!$A$1:$BK$400,MATCH('2016-17 (visible)'!$A185,Input!$A$1:$A$400,0),MATCH('2016-17 (visible)'!H$1,Input!$A$1:$BK$1,0))</f>
        <v>392761.3057192592</v>
      </c>
      <c r="I185" s="99">
        <f>INDEX(Input!$A$1:$BK$400,MATCH('2016-17 (visible)'!$A185,Input!$A$1:$A$400,0),MATCH('2016-17 (visible)'!I$1,Input!$A$1:$BK$1,0))</f>
        <v>759660.11016929976</v>
      </c>
      <c r="J185" s="99">
        <f>INDEX(Input!$A$1:$BK$400,MATCH('2016-17 (visible)'!$A185,Input!$A$1:$A$400,0),MATCH('2016-17 (visible)'!J$1,Input!$A$1:$BK$1,0))</f>
        <v>937601.00379578036</v>
      </c>
      <c r="K185" s="99">
        <f>INDEX(Input!$A$1:$BK$400,MATCH('2016-17 (visible)'!$A185,Input!$A$1:$A$400,0),MATCH('2016-17 (visible)'!K$1,Input!$A$1:$BK$1,0))</f>
        <v>6292686.8877900317</v>
      </c>
      <c r="L185" s="99">
        <f>INDEX(Input!$A$1:$BK$400,MATCH('2016-17 (visible)'!$A185,Input!$A$1:$A$400,0),MATCH('2016-17 (visible)'!L$1,Input!$A$1:$BK$1,0))</f>
        <v>126466.60633999555</v>
      </c>
      <c r="M185" s="99">
        <f>INDEX(Input!$A$1:$BK$400,MATCH('2016-17 (visible)'!$A185,Input!$A$1:$A$400,0),MATCH('2016-17 (visible)'!M$1,Input!$A$1:$BK$1,0))</f>
        <v>114867.5738383198</v>
      </c>
      <c r="N185" s="99">
        <f>INDEX(Input!$A$1:$BK$400,MATCH('2016-17 (visible)'!$A185,Input!$A$1:$A$400,0),MATCH('2016-17 (visible)'!N$1,Input!$A$1:$BK$1,0))</f>
        <v>11599.03250167574</v>
      </c>
      <c r="O185" s="100">
        <f>INDEX(Input!$A$1:$BK$400,MATCH('2016-17 (visible)'!$A185,Input!$A$1:$A$400,0),MATCH('2016-17 (visible)'!O$1,Input!$A$1:$BK$1,0))</f>
        <v>9379.3103461637638</v>
      </c>
    </row>
    <row r="186" spans="1:15" ht="15" customHeight="1" x14ac:dyDescent="0.3">
      <c r="A186" s="61" t="s">
        <v>356</v>
      </c>
      <c r="B186" s="105"/>
      <c r="C186" s="61" t="str">
        <f>INDEX(Input!$B:$B,MATCH('2016-17 (visible)'!$A186,Input!$A$1:$A$400,0))</f>
        <v>Lambeth</v>
      </c>
      <c r="D186" s="23">
        <f>INDEX(Input!$A$1:$BK$400,MATCH('2016-17 (visible)'!$A186,Input!$A$1:$A$400,0),MATCH('2016-17 (visible)'!D$1,Input!$A$1:$BK$1,0))</f>
        <v>286051910.50885421</v>
      </c>
      <c r="E186" s="99">
        <f>INDEX(Input!$A$1:$BK$400,MATCH('2016-17 (visible)'!$A186,Input!$A$1:$A$400,0),MATCH('2016-17 (visible)'!E$1,Input!$A$1:$BK$1,0))</f>
        <v>2738530.8561074752</v>
      </c>
      <c r="F186" s="99">
        <f>INDEX(Input!$A$1:$BK$400,MATCH('2016-17 (visible)'!$A186,Input!$A$1:$A$400,0),MATCH('2016-17 (visible)'!F$1,Input!$A$1:$BK$1,0))</f>
        <v>8886828.5017840043</v>
      </c>
      <c r="G186" s="99">
        <f>INDEX(Input!$A$1:$BK$400,MATCH('2016-17 (visible)'!$A186,Input!$A$1:$A$400,0),MATCH('2016-17 (visible)'!G$1,Input!$A$1:$BK$1,0))</f>
        <v>1570773.9393002449</v>
      </c>
      <c r="H186" s="99">
        <f>INDEX(Input!$A$1:$BK$400,MATCH('2016-17 (visible)'!$A186,Input!$A$1:$A$400,0),MATCH('2016-17 (visible)'!H$1,Input!$A$1:$BK$1,0))</f>
        <v>397590.96700057626</v>
      </c>
      <c r="I186" s="99">
        <f>INDEX(Input!$A$1:$BK$400,MATCH('2016-17 (visible)'!$A186,Input!$A$1:$A$400,0),MATCH('2016-17 (visible)'!I$1,Input!$A$1:$BK$1,0))</f>
        <v>1173182.9722996687</v>
      </c>
      <c r="J186" s="99">
        <f>INDEX(Input!$A$1:$BK$400,MATCH('2016-17 (visible)'!$A186,Input!$A$1:$A$400,0),MATCH('2016-17 (visible)'!J$1,Input!$A$1:$BK$1,0))</f>
        <v>1427785.8611295689</v>
      </c>
      <c r="K186" s="99">
        <f>INDEX(Input!$A$1:$BK$400,MATCH('2016-17 (visible)'!$A186,Input!$A$1:$A$400,0),MATCH('2016-17 (visible)'!K$1,Input!$A$1:$BK$1,0))</f>
        <v>11202253.282232638</v>
      </c>
      <c r="L186" s="99">
        <f>INDEX(Input!$A$1:$BK$400,MATCH('2016-17 (visible)'!$A186,Input!$A$1:$A$400,0),MATCH('2016-17 (visible)'!L$1,Input!$A$1:$BK$1,0))</f>
        <v>245619.48102360836</v>
      </c>
      <c r="M186" s="99">
        <f>INDEX(Input!$A$1:$BK$400,MATCH('2016-17 (visible)'!$A186,Input!$A$1:$A$400,0),MATCH('2016-17 (visible)'!M$1,Input!$A$1:$BK$1,0))</f>
        <v>150188.35220539721</v>
      </c>
      <c r="N186" s="99">
        <f>INDEX(Input!$A$1:$BK$400,MATCH('2016-17 (visible)'!$A186,Input!$A$1:$A$400,0),MATCH('2016-17 (visible)'!N$1,Input!$A$1:$BK$1,0))</f>
        <v>95431.128818211146</v>
      </c>
      <c r="O186" s="100">
        <f>INDEX(Input!$A$1:$BK$400,MATCH('2016-17 (visible)'!$A186,Input!$A$1:$A$400,0),MATCH('2016-17 (visible)'!O$1,Input!$A$1:$BK$1,0))</f>
        <v>9379.3103461637638</v>
      </c>
    </row>
    <row r="187" spans="1:15" ht="15" customHeight="1" x14ac:dyDescent="0.3">
      <c r="A187" s="61" t="s">
        <v>358</v>
      </c>
      <c r="B187" s="105"/>
      <c r="C187" s="61" t="str">
        <f>INDEX(Input!$B:$B,MATCH('2016-17 (visible)'!$A187,Input!$A$1:$A$400,0))</f>
        <v>Lancashire</v>
      </c>
      <c r="D187" s="23">
        <f>INDEX(Input!$A$1:$BK$400,MATCH('2016-17 (visible)'!$A187,Input!$A$1:$A$400,0),MATCH('2016-17 (visible)'!D$1,Input!$A$1:$BK$1,0))</f>
        <v>711362021.66627252</v>
      </c>
      <c r="E187" s="99">
        <f>INDEX(Input!$A$1:$BK$400,MATCH('2016-17 (visible)'!$A187,Input!$A$1:$A$400,0),MATCH('2016-17 (visible)'!E$1,Input!$A$1:$BK$1,0))</f>
        <v>0</v>
      </c>
      <c r="F187" s="99">
        <f>INDEX(Input!$A$1:$BK$400,MATCH('2016-17 (visible)'!$A187,Input!$A$1:$A$400,0),MATCH('2016-17 (visible)'!F$1,Input!$A$1:$BK$1,0))</f>
        <v>36370235.611534096</v>
      </c>
      <c r="G187" s="99">
        <f>INDEX(Input!$A$1:$BK$400,MATCH('2016-17 (visible)'!$A187,Input!$A$1:$A$400,0),MATCH('2016-17 (visible)'!G$1,Input!$A$1:$BK$1,0))</f>
        <v>7416326.5375652779</v>
      </c>
      <c r="H187" s="99">
        <f>INDEX(Input!$A$1:$BK$400,MATCH('2016-17 (visible)'!$A187,Input!$A$1:$A$400,0),MATCH('2016-17 (visible)'!H$1,Input!$A$1:$BK$1,0))</f>
        <v>3125962.445784146</v>
      </c>
      <c r="I187" s="99">
        <f>INDEX(Input!$A$1:$BK$400,MATCH('2016-17 (visible)'!$A187,Input!$A$1:$A$400,0),MATCH('2016-17 (visible)'!I$1,Input!$A$1:$BK$1,0))</f>
        <v>4290364.0917811319</v>
      </c>
      <c r="J187" s="99">
        <f>INDEX(Input!$A$1:$BK$400,MATCH('2016-17 (visible)'!$A187,Input!$A$1:$A$400,0),MATCH('2016-17 (visible)'!J$1,Input!$A$1:$BK$1,0))</f>
        <v>2639486.6938184085</v>
      </c>
      <c r="K187" s="99">
        <f>INDEX(Input!$A$1:$BK$400,MATCH('2016-17 (visible)'!$A187,Input!$A$1:$A$400,0),MATCH('2016-17 (visible)'!K$1,Input!$A$1:$BK$1,0))</f>
        <v>26928658.575993825</v>
      </c>
      <c r="L187" s="99">
        <f>INDEX(Input!$A$1:$BK$400,MATCH('2016-17 (visible)'!$A187,Input!$A$1:$A$400,0),MATCH('2016-17 (visible)'!L$1,Input!$A$1:$BK$1,0))</f>
        <v>414367.52469472273</v>
      </c>
      <c r="M187" s="99">
        <f>INDEX(Input!$A$1:$BK$400,MATCH('2016-17 (visible)'!$A187,Input!$A$1:$A$400,0),MATCH('2016-17 (visible)'!M$1,Input!$A$1:$BK$1,0))</f>
        <v>200217.78331993817</v>
      </c>
      <c r="N187" s="99">
        <f>INDEX(Input!$A$1:$BK$400,MATCH('2016-17 (visible)'!$A187,Input!$A$1:$A$400,0),MATCH('2016-17 (visible)'!N$1,Input!$A$1:$BK$1,0))</f>
        <v>214149.74137478453</v>
      </c>
      <c r="O187" s="100">
        <f>INDEX(Input!$A$1:$BK$400,MATCH('2016-17 (visible)'!$A187,Input!$A$1:$A$400,0),MATCH('2016-17 (visible)'!O$1,Input!$A$1:$BK$1,0))</f>
        <v>18758.620688263945</v>
      </c>
    </row>
    <row r="188" spans="1:15" ht="15" customHeight="1" x14ac:dyDescent="0.3">
      <c r="A188" s="61" t="s">
        <v>360</v>
      </c>
      <c r="B188" s="105"/>
      <c r="C188" s="61" t="str">
        <f>INDEX(Input!$B:$B,MATCH('2016-17 (visible)'!$A188,Input!$A$1:$A$400,0))</f>
        <v>Lancashire Fire</v>
      </c>
      <c r="D188" s="23">
        <f>INDEX(Input!$A$1:$BK$400,MATCH('2016-17 (visible)'!$A188,Input!$A$1:$A$400,0),MATCH('2016-17 (visible)'!D$1,Input!$A$1:$BK$1,0))</f>
        <v>55148636.674093425</v>
      </c>
      <c r="E188" s="99">
        <f>INDEX(Input!$A$1:$BK$400,MATCH('2016-17 (visible)'!$A188,Input!$A$1:$A$400,0),MATCH('2016-17 (visible)'!E$1,Input!$A$1:$BK$1,0))</f>
        <v>0</v>
      </c>
      <c r="F188" s="99">
        <f>INDEX(Input!$A$1:$BK$400,MATCH('2016-17 (visible)'!$A188,Input!$A$1:$A$400,0),MATCH('2016-17 (visible)'!F$1,Input!$A$1:$BK$1,0))</f>
        <v>0</v>
      </c>
      <c r="G188" s="99">
        <f>INDEX(Input!$A$1:$BK$400,MATCH('2016-17 (visible)'!$A188,Input!$A$1:$A$400,0),MATCH('2016-17 (visible)'!G$1,Input!$A$1:$BK$1,0))</f>
        <v>0</v>
      </c>
      <c r="H188" s="99">
        <f>INDEX(Input!$A$1:$BK$400,MATCH('2016-17 (visible)'!$A188,Input!$A$1:$A$400,0),MATCH('2016-17 (visible)'!H$1,Input!$A$1:$BK$1,0))</f>
        <v>0</v>
      </c>
      <c r="I188" s="99">
        <f>INDEX(Input!$A$1:$BK$400,MATCH('2016-17 (visible)'!$A188,Input!$A$1:$A$400,0),MATCH('2016-17 (visible)'!I$1,Input!$A$1:$BK$1,0))</f>
        <v>0</v>
      </c>
      <c r="J188" s="99">
        <f>INDEX(Input!$A$1:$BK$400,MATCH('2016-17 (visible)'!$A188,Input!$A$1:$A$400,0),MATCH('2016-17 (visible)'!J$1,Input!$A$1:$BK$1,0))</f>
        <v>0</v>
      </c>
      <c r="K188" s="99">
        <f>INDEX(Input!$A$1:$BK$400,MATCH('2016-17 (visible)'!$A188,Input!$A$1:$A$400,0),MATCH('2016-17 (visible)'!K$1,Input!$A$1:$BK$1,0))</f>
        <v>0</v>
      </c>
      <c r="L188" s="99">
        <f>INDEX(Input!$A$1:$BK$400,MATCH('2016-17 (visible)'!$A188,Input!$A$1:$A$400,0),MATCH('2016-17 (visible)'!L$1,Input!$A$1:$BK$1,0))</f>
        <v>0</v>
      </c>
      <c r="M188" s="99">
        <f>INDEX(Input!$A$1:$BK$400,MATCH('2016-17 (visible)'!$A188,Input!$A$1:$A$400,0),MATCH('2016-17 (visible)'!M$1,Input!$A$1:$BK$1,0))</f>
        <v>0</v>
      </c>
      <c r="N188" s="99">
        <f>INDEX(Input!$A$1:$BK$400,MATCH('2016-17 (visible)'!$A188,Input!$A$1:$A$400,0),MATCH('2016-17 (visible)'!N$1,Input!$A$1:$BK$1,0))</f>
        <v>0</v>
      </c>
      <c r="O188" s="100">
        <f>INDEX(Input!$A$1:$BK$400,MATCH('2016-17 (visible)'!$A188,Input!$A$1:$A$400,0),MATCH('2016-17 (visible)'!O$1,Input!$A$1:$BK$1,0))</f>
        <v>0</v>
      </c>
    </row>
    <row r="189" spans="1:15" ht="15" customHeight="1" x14ac:dyDescent="0.3">
      <c r="A189" s="61" t="s">
        <v>362</v>
      </c>
      <c r="B189" s="105"/>
      <c r="C189" s="61" t="str">
        <f>INDEX(Input!$B:$B,MATCH('2016-17 (visible)'!$A189,Input!$A$1:$A$400,0))</f>
        <v>Lancaster</v>
      </c>
      <c r="D189" s="23">
        <f>INDEX(Input!$A$1:$BK$400,MATCH('2016-17 (visible)'!$A189,Input!$A$1:$A$400,0),MATCH('2016-17 (visible)'!D$1,Input!$A$1:$BK$1,0))</f>
        <v>18202067.005742528</v>
      </c>
      <c r="E189" s="99">
        <f>INDEX(Input!$A$1:$BK$400,MATCH('2016-17 (visible)'!$A189,Input!$A$1:$A$400,0),MATCH('2016-17 (visible)'!E$1,Input!$A$1:$BK$1,0))</f>
        <v>91808.881003549512</v>
      </c>
      <c r="F189" s="99">
        <f>INDEX(Input!$A$1:$BK$400,MATCH('2016-17 (visible)'!$A189,Input!$A$1:$A$400,0),MATCH('2016-17 (visible)'!F$1,Input!$A$1:$BK$1,0))</f>
        <v>0</v>
      </c>
      <c r="G189" s="99">
        <f>INDEX(Input!$A$1:$BK$400,MATCH('2016-17 (visible)'!$A189,Input!$A$1:$A$400,0),MATCH('2016-17 (visible)'!G$1,Input!$A$1:$BK$1,0))</f>
        <v>0</v>
      </c>
      <c r="H189" s="99">
        <f>INDEX(Input!$A$1:$BK$400,MATCH('2016-17 (visible)'!$A189,Input!$A$1:$A$400,0),MATCH('2016-17 (visible)'!H$1,Input!$A$1:$BK$1,0))</f>
        <v>0</v>
      </c>
      <c r="I189" s="99">
        <f>INDEX(Input!$A$1:$BK$400,MATCH('2016-17 (visible)'!$A189,Input!$A$1:$A$400,0),MATCH('2016-17 (visible)'!I$1,Input!$A$1:$BK$1,0))</f>
        <v>0</v>
      </c>
      <c r="J189" s="99">
        <f>INDEX(Input!$A$1:$BK$400,MATCH('2016-17 (visible)'!$A189,Input!$A$1:$A$400,0),MATCH('2016-17 (visible)'!J$1,Input!$A$1:$BK$1,0))</f>
        <v>0</v>
      </c>
      <c r="K189" s="99">
        <f>INDEX(Input!$A$1:$BK$400,MATCH('2016-17 (visible)'!$A189,Input!$A$1:$A$400,0),MATCH('2016-17 (visible)'!K$1,Input!$A$1:$BK$1,0))</f>
        <v>0</v>
      </c>
      <c r="L189" s="99">
        <f>INDEX(Input!$A$1:$BK$400,MATCH('2016-17 (visible)'!$A189,Input!$A$1:$A$400,0),MATCH('2016-17 (visible)'!L$1,Input!$A$1:$BK$1,0))</f>
        <v>0</v>
      </c>
      <c r="M189" s="99">
        <f>INDEX(Input!$A$1:$BK$400,MATCH('2016-17 (visible)'!$A189,Input!$A$1:$A$400,0),MATCH('2016-17 (visible)'!M$1,Input!$A$1:$BK$1,0))</f>
        <v>0</v>
      </c>
      <c r="N189" s="99">
        <f>INDEX(Input!$A$1:$BK$400,MATCH('2016-17 (visible)'!$A189,Input!$A$1:$A$400,0),MATCH('2016-17 (visible)'!N$1,Input!$A$1:$BK$1,0))</f>
        <v>0</v>
      </c>
      <c r="O189" s="100">
        <f>INDEX(Input!$A$1:$BK$400,MATCH('2016-17 (visible)'!$A189,Input!$A$1:$A$400,0),MATCH('2016-17 (visible)'!O$1,Input!$A$1:$BK$1,0))</f>
        <v>0</v>
      </c>
    </row>
    <row r="190" spans="1:15" ht="15" customHeight="1" x14ac:dyDescent="0.3">
      <c r="A190" s="61" t="s">
        <v>364</v>
      </c>
      <c r="B190" s="105"/>
      <c r="C190" s="61" t="str">
        <f>INDEX(Input!$B:$B,MATCH('2016-17 (visible)'!$A190,Input!$A$1:$A$400,0))</f>
        <v>Leeds</v>
      </c>
      <c r="D190" s="23">
        <f>INDEX(Input!$A$1:$BK$400,MATCH('2016-17 (visible)'!$A190,Input!$A$1:$A$400,0),MATCH('2016-17 (visible)'!D$1,Input!$A$1:$BK$1,0))</f>
        <v>522901550.83812189</v>
      </c>
      <c r="E190" s="99">
        <f>INDEX(Input!$A$1:$BK$400,MATCH('2016-17 (visible)'!$A190,Input!$A$1:$A$400,0),MATCH('2016-17 (visible)'!E$1,Input!$A$1:$BK$1,0))</f>
        <v>860681.21051340061</v>
      </c>
      <c r="F190" s="99">
        <f>INDEX(Input!$A$1:$BK$400,MATCH('2016-17 (visible)'!$A190,Input!$A$1:$A$400,0),MATCH('2016-17 (visible)'!F$1,Input!$A$1:$BK$1,0))</f>
        <v>10806180.967044547</v>
      </c>
      <c r="G190" s="99">
        <f>INDEX(Input!$A$1:$BK$400,MATCH('2016-17 (visible)'!$A190,Input!$A$1:$A$400,0),MATCH('2016-17 (visible)'!G$1,Input!$A$1:$BK$1,0))</f>
        <v>4026109.5426815506</v>
      </c>
      <c r="H190" s="99">
        <f>INDEX(Input!$A$1:$BK$400,MATCH('2016-17 (visible)'!$A190,Input!$A$1:$A$400,0),MATCH('2016-17 (visible)'!H$1,Input!$A$1:$BK$1,0))</f>
        <v>1452017.9005183333</v>
      </c>
      <c r="I190" s="99">
        <f>INDEX(Input!$A$1:$BK$400,MATCH('2016-17 (visible)'!$A190,Input!$A$1:$A$400,0),MATCH('2016-17 (visible)'!I$1,Input!$A$1:$BK$1,0))</f>
        <v>2574091.6421632175</v>
      </c>
      <c r="J190" s="99">
        <f>INDEX(Input!$A$1:$BK$400,MATCH('2016-17 (visible)'!$A190,Input!$A$1:$A$400,0),MATCH('2016-17 (visible)'!J$1,Input!$A$1:$BK$1,0))</f>
        <v>2593902.7758281552</v>
      </c>
      <c r="K190" s="99">
        <f>INDEX(Input!$A$1:$BK$400,MATCH('2016-17 (visible)'!$A190,Input!$A$1:$A$400,0),MATCH('2016-17 (visible)'!K$1,Input!$A$1:$BK$1,0))</f>
        <v>17792943.315206472</v>
      </c>
      <c r="L190" s="99">
        <f>INDEX(Input!$A$1:$BK$400,MATCH('2016-17 (visible)'!$A190,Input!$A$1:$A$400,0),MATCH('2016-17 (visible)'!L$1,Input!$A$1:$BK$1,0))</f>
        <v>230262.6171402816</v>
      </c>
      <c r="M190" s="99">
        <f>INDEX(Input!$A$1:$BK$400,MATCH('2016-17 (visible)'!$A190,Input!$A$1:$A$400,0),MATCH('2016-17 (visible)'!M$1,Input!$A$1:$BK$1,0))</f>
        <v>145685.70340598637</v>
      </c>
      <c r="N190" s="99">
        <f>INDEX(Input!$A$1:$BK$400,MATCH('2016-17 (visible)'!$A190,Input!$A$1:$A$400,0),MATCH('2016-17 (visible)'!N$1,Input!$A$1:$BK$1,0))</f>
        <v>84576.913734295231</v>
      </c>
      <c r="O190" s="100">
        <f>INDEX(Input!$A$1:$BK$400,MATCH('2016-17 (visible)'!$A190,Input!$A$1:$A$400,0),MATCH('2016-17 (visible)'!O$1,Input!$A$1:$BK$1,0))</f>
        <v>18758.620688263945</v>
      </c>
    </row>
    <row r="191" spans="1:15" ht="15" customHeight="1" x14ac:dyDescent="0.3">
      <c r="A191" s="61" t="s">
        <v>366</v>
      </c>
      <c r="B191" s="105"/>
      <c r="C191" s="61" t="str">
        <f>INDEX(Input!$B:$B,MATCH('2016-17 (visible)'!$A191,Input!$A$1:$A$400,0))</f>
        <v>Leicester</v>
      </c>
      <c r="D191" s="23">
        <f>INDEX(Input!$A$1:$BK$400,MATCH('2016-17 (visible)'!$A191,Input!$A$1:$A$400,0),MATCH('2016-17 (visible)'!D$1,Input!$A$1:$BK$1,0))</f>
        <v>259542132.53344253</v>
      </c>
      <c r="E191" s="99">
        <f>INDEX(Input!$A$1:$BK$400,MATCH('2016-17 (visible)'!$A191,Input!$A$1:$A$400,0),MATCH('2016-17 (visible)'!E$1,Input!$A$1:$BK$1,0))</f>
        <v>530560.71023662155</v>
      </c>
      <c r="F191" s="99">
        <f>INDEX(Input!$A$1:$BK$400,MATCH('2016-17 (visible)'!$A191,Input!$A$1:$A$400,0),MATCH('2016-17 (visible)'!F$1,Input!$A$1:$BK$1,0))</f>
        <v>10962208.483108416</v>
      </c>
      <c r="G191" s="99">
        <f>INDEX(Input!$A$1:$BK$400,MATCH('2016-17 (visible)'!$A191,Input!$A$1:$A$400,0),MATCH('2016-17 (visible)'!G$1,Input!$A$1:$BK$1,0))</f>
        <v>1800460.7624352716</v>
      </c>
      <c r="H191" s="99">
        <f>INDEX(Input!$A$1:$BK$400,MATCH('2016-17 (visible)'!$A191,Input!$A$1:$A$400,0),MATCH('2016-17 (visible)'!H$1,Input!$A$1:$BK$1,0))</f>
        <v>576878.80537594855</v>
      </c>
      <c r="I191" s="99">
        <f>INDEX(Input!$A$1:$BK$400,MATCH('2016-17 (visible)'!$A191,Input!$A$1:$A$400,0),MATCH('2016-17 (visible)'!I$1,Input!$A$1:$BK$1,0))</f>
        <v>1223581.9570593231</v>
      </c>
      <c r="J191" s="99">
        <f>INDEX(Input!$A$1:$BK$400,MATCH('2016-17 (visible)'!$A191,Input!$A$1:$A$400,0),MATCH('2016-17 (visible)'!J$1,Input!$A$1:$BK$1,0))</f>
        <v>1444154.5700772102</v>
      </c>
      <c r="K191" s="99">
        <f>INDEX(Input!$A$1:$BK$400,MATCH('2016-17 (visible)'!$A191,Input!$A$1:$A$400,0),MATCH('2016-17 (visible)'!K$1,Input!$A$1:$BK$1,0))</f>
        <v>10544779.03005863</v>
      </c>
      <c r="L191" s="99">
        <f>INDEX(Input!$A$1:$BK$400,MATCH('2016-17 (visible)'!$A191,Input!$A$1:$A$400,0),MATCH('2016-17 (visible)'!L$1,Input!$A$1:$BK$1,0))</f>
        <v>204377.63012448436</v>
      </c>
      <c r="M191" s="99">
        <f>INDEX(Input!$A$1:$BK$400,MATCH('2016-17 (visible)'!$A191,Input!$A$1:$A$400,0),MATCH('2016-17 (visible)'!M$1,Input!$A$1:$BK$1,0))</f>
        <v>137981.17101305223</v>
      </c>
      <c r="N191" s="99">
        <f>INDEX(Input!$A$1:$BK$400,MATCH('2016-17 (visible)'!$A191,Input!$A$1:$A$400,0),MATCH('2016-17 (visible)'!N$1,Input!$A$1:$BK$1,0))</f>
        <v>66396.459111432123</v>
      </c>
      <c r="O191" s="100">
        <f>INDEX(Input!$A$1:$BK$400,MATCH('2016-17 (visible)'!$A191,Input!$A$1:$A$400,0),MATCH('2016-17 (visible)'!O$1,Input!$A$1:$BK$1,0))</f>
        <v>14068.965513658219</v>
      </c>
    </row>
    <row r="192" spans="1:15" ht="15" customHeight="1" x14ac:dyDescent="0.3">
      <c r="A192" s="61" t="s">
        <v>368</v>
      </c>
      <c r="B192" s="105"/>
      <c r="C192" s="61" t="str">
        <f>INDEX(Input!$B:$B,MATCH('2016-17 (visible)'!$A192,Input!$A$1:$A$400,0))</f>
        <v>Leicestershire</v>
      </c>
      <c r="D192" s="23">
        <f>INDEX(Input!$A$1:$BK$400,MATCH('2016-17 (visible)'!$A192,Input!$A$1:$A$400,0),MATCH('2016-17 (visible)'!D$1,Input!$A$1:$BK$1,0))</f>
        <v>349561565.57376885</v>
      </c>
      <c r="E192" s="99">
        <f>INDEX(Input!$A$1:$BK$400,MATCH('2016-17 (visible)'!$A192,Input!$A$1:$A$400,0),MATCH('2016-17 (visible)'!E$1,Input!$A$1:$BK$1,0))</f>
        <v>0</v>
      </c>
      <c r="F192" s="99">
        <f>INDEX(Input!$A$1:$BK$400,MATCH('2016-17 (visible)'!$A192,Input!$A$1:$A$400,0),MATCH('2016-17 (visible)'!F$1,Input!$A$1:$BK$1,0))</f>
        <v>11580587.104563691</v>
      </c>
      <c r="G192" s="99">
        <f>INDEX(Input!$A$1:$BK$400,MATCH('2016-17 (visible)'!$A192,Input!$A$1:$A$400,0),MATCH('2016-17 (visible)'!G$1,Input!$A$1:$BK$1,0))</f>
        <v>3408596.7399202697</v>
      </c>
      <c r="H192" s="99">
        <f>INDEX(Input!$A$1:$BK$400,MATCH('2016-17 (visible)'!$A192,Input!$A$1:$A$400,0),MATCH('2016-17 (visible)'!H$1,Input!$A$1:$BK$1,0))</f>
        <v>1531518.8197249323</v>
      </c>
      <c r="I192" s="99">
        <f>INDEX(Input!$A$1:$BK$400,MATCH('2016-17 (visible)'!$A192,Input!$A$1:$A$400,0),MATCH('2016-17 (visible)'!I$1,Input!$A$1:$BK$1,0))</f>
        <v>1877077.9201953374</v>
      </c>
      <c r="J192" s="99">
        <f>INDEX(Input!$A$1:$BK$400,MATCH('2016-17 (visible)'!$A192,Input!$A$1:$A$400,0),MATCH('2016-17 (visible)'!J$1,Input!$A$1:$BK$1,0))</f>
        <v>797071.04460426443</v>
      </c>
      <c r="K192" s="99">
        <f>INDEX(Input!$A$1:$BK$400,MATCH('2016-17 (visible)'!$A192,Input!$A$1:$A$400,0),MATCH('2016-17 (visible)'!K$1,Input!$A$1:$BK$1,0))</f>
        <v>11436027.669131039</v>
      </c>
      <c r="L192" s="99">
        <f>INDEX(Input!$A$1:$BK$400,MATCH('2016-17 (visible)'!$A192,Input!$A$1:$A$400,0),MATCH('2016-17 (visible)'!L$1,Input!$A$1:$BK$1,0))</f>
        <v>255747.31039772241</v>
      </c>
      <c r="M192" s="99">
        <f>INDEX(Input!$A$1:$BK$400,MATCH('2016-17 (visible)'!$A192,Input!$A$1:$A$400,0),MATCH('2016-17 (visible)'!M$1,Input!$A$1:$BK$1,0))</f>
        <v>153190.11807234946</v>
      </c>
      <c r="N192" s="99">
        <f>INDEX(Input!$A$1:$BK$400,MATCH('2016-17 (visible)'!$A192,Input!$A$1:$A$400,0),MATCH('2016-17 (visible)'!N$1,Input!$A$1:$BK$1,0))</f>
        <v>102557.19232537295</v>
      </c>
      <c r="O192" s="100">
        <f>INDEX(Input!$A$1:$BK$400,MATCH('2016-17 (visible)'!$A192,Input!$A$1:$A$400,0),MATCH('2016-17 (visible)'!O$1,Input!$A$1:$BK$1,0))</f>
        <v>18758.620688263945</v>
      </c>
    </row>
    <row r="193" spans="1:15" ht="15" customHeight="1" x14ac:dyDescent="0.3">
      <c r="A193" s="61" t="s">
        <v>370</v>
      </c>
      <c r="B193" s="105"/>
      <c r="C193" s="61" t="str">
        <f>INDEX(Input!$B:$B,MATCH('2016-17 (visible)'!$A193,Input!$A$1:$A$400,0))</f>
        <v>Leicestershire Fire</v>
      </c>
      <c r="D193" s="23">
        <f>INDEX(Input!$A$1:$BK$400,MATCH('2016-17 (visible)'!$A193,Input!$A$1:$A$400,0),MATCH('2016-17 (visible)'!D$1,Input!$A$1:$BK$1,0))</f>
        <v>34232662.750650272</v>
      </c>
      <c r="E193" s="99">
        <f>INDEX(Input!$A$1:$BK$400,MATCH('2016-17 (visible)'!$A193,Input!$A$1:$A$400,0),MATCH('2016-17 (visible)'!E$1,Input!$A$1:$BK$1,0))</f>
        <v>0</v>
      </c>
      <c r="F193" s="99">
        <f>INDEX(Input!$A$1:$BK$400,MATCH('2016-17 (visible)'!$A193,Input!$A$1:$A$400,0),MATCH('2016-17 (visible)'!F$1,Input!$A$1:$BK$1,0))</f>
        <v>0</v>
      </c>
      <c r="G193" s="99">
        <f>INDEX(Input!$A$1:$BK$400,MATCH('2016-17 (visible)'!$A193,Input!$A$1:$A$400,0),MATCH('2016-17 (visible)'!G$1,Input!$A$1:$BK$1,0))</f>
        <v>0</v>
      </c>
      <c r="H193" s="99">
        <f>INDEX(Input!$A$1:$BK$400,MATCH('2016-17 (visible)'!$A193,Input!$A$1:$A$400,0),MATCH('2016-17 (visible)'!H$1,Input!$A$1:$BK$1,0))</f>
        <v>0</v>
      </c>
      <c r="I193" s="99">
        <f>INDEX(Input!$A$1:$BK$400,MATCH('2016-17 (visible)'!$A193,Input!$A$1:$A$400,0),MATCH('2016-17 (visible)'!I$1,Input!$A$1:$BK$1,0))</f>
        <v>0</v>
      </c>
      <c r="J193" s="99">
        <f>INDEX(Input!$A$1:$BK$400,MATCH('2016-17 (visible)'!$A193,Input!$A$1:$A$400,0),MATCH('2016-17 (visible)'!J$1,Input!$A$1:$BK$1,0))</f>
        <v>0</v>
      </c>
      <c r="K193" s="99">
        <f>INDEX(Input!$A$1:$BK$400,MATCH('2016-17 (visible)'!$A193,Input!$A$1:$A$400,0),MATCH('2016-17 (visible)'!K$1,Input!$A$1:$BK$1,0))</f>
        <v>0</v>
      </c>
      <c r="L193" s="99">
        <f>INDEX(Input!$A$1:$BK$400,MATCH('2016-17 (visible)'!$A193,Input!$A$1:$A$400,0),MATCH('2016-17 (visible)'!L$1,Input!$A$1:$BK$1,0))</f>
        <v>0</v>
      </c>
      <c r="M193" s="99">
        <f>INDEX(Input!$A$1:$BK$400,MATCH('2016-17 (visible)'!$A193,Input!$A$1:$A$400,0),MATCH('2016-17 (visible)'!M$1,Input!$A$1:$BK$1,0))</f>
        <v>0</v>
      </c>
      <c r="N193" s="99">
        <f>INDEX(Input!$A$1:$BK$400,MATCH('2016-17 (visible)'!$A193,Input!$A$1:$A$400,0),MATCH('2016-17 (visible)'!N$1,Input!$A$1:$BK$1,0))</f>
        <v>0</v>
      </c>
      <c r="O193" s="100">
        <f>INDEX(Input!$A$1:$BK$400,MATCH('2016-17 (visible)'!$A193,Input!$A$1:$A$400,0),MATCH('2016-17 (visible)'!O$1,Input!$A$1:$BK$1,0))</f>
        <v>0</v>
      </c>
    </row>
    <row r="194" spans="1:15" ht="15" customHeight="1" x14ac:dyDescent="0.3">
      <c r="A194" s="61" t="s">
        <v>372</v>
      </c>
      <c r="B194" s="105"/>
      <c r="C194" s="61" t="str">
        <f>INDEX(Input!$B:$B,MATCH('2016-17 (visible)'!$A194,Input!$A$1:$A$400,0))</f>
        <v>Lewes</v>
      </c>
      <c r="D194" s="23">
        <f>INDEX(Input!$A$1:$BK$400,MATCH('2016-17 (visible)'!$A194,Input!$A$1:$A$400,0),MATCH('2016-17 (visible)'!D$1,Input!$A$1:$BK$1,0))</f>
        <v>11581168.803991601</v>
      </c>
      <c r="E194" s="99">
        <f>INDEX(Input!$A$1:$BK$400,MATCH('2016-17 (visible)'!$A194,Input!$A$1:$A$400,0),MATCH('2016-17 (visible)'!E$1,Input!$A$1:$BK$1,0))</f>
        <v>92884.935383866934</v>
      </c>
      <c r="F194" s="99">
        <f>INDEX(Input!$A$1:$BK$400,MATCH('2016-17 (visible)'!$A194,Input!$A$1:$A$400,0),MATCH('2016-17 (visible)'!F$1,Input!$A$1:$BK$1,0))</f>
        <v>0</v>
      </c>
      <c r="G194" s="99">
        <f>INDEX(Input!$A$1:$BK$400,MATCH('2016-17 (visible)'!$A194,Input!$A$1:$A$400,0),MATCH('2016-17 (visible)'!G$1,Input!$A$1:$BK$1,0))</f>
        <v>0</v>
      </c>
      <c r="H194" s="99">
        <f>INDEX(Input!$A$1:$BK$400,MATCH('2016-17 (visible)'!$A194,Input!$A$1:$A$400,0),MATCH('2016-17 (visible)'!H$1,Input!$A$1:$BK$1,0))</f>
        <v>0</v>
      </c>
      <c r="I194" s="99">
        <f>INDEX(Input!$A$1:$BK$400,MATCH('2016-17 (visible)'!$A194,Input!$A$1:$A$400,0),MATCH('2016-17 (visible)'!I$1,Input!$A$1:$BK$1,0))</f>
        <v>0</v>
      </c>
      <c r="J194" s="99">
        <f>INDEX(Input!$A$1:$BK$400,MATCH('2016-17 (visible)'!$A194,Input!$A$1:$A$400,0),MATCH('2016-17 (visible)'!J$1,Input!$A$1:$BK$1,0))</f>
        <v>0</v>
      </c>
      <c r="K194" s="99">
        <f>INDEX(Input!$A$1:$BK$400,MATCH('2016-17 (visible)'!$A194,Input!$A$1:$A$400,0),MATCH('2016-17 (visible)'!K$1,Input!$A$1:$BK$1,0))</f>
        <v>0</v>
      </c>
      <c r="L194" s="99">
        <f>INDEX(Input!$A$1:$BK$400,MATCH('2016-17 (visible)'!$A194,Input!$A$1:$A$400,0),MATCH('2016-17 (visible)'!L$1,Input!$A$1:$BK$1,0))</f>
        <v>0</v>
      </c>
      <c r="M194" s="99">
        <f>INDEX(Input!$A$1:$BK$400,MATCH('2016-17 (visible)'!$A194,Input!$A$1:$A$400,0),MATCH('2016-17 (visible)'!M$1,Input!$A$1:$BK$1,0))</f>
        <v>0</v>
      </c>
      <c r="N194" s="99">
        <f>INDEX(Input!$A$1:$BK$400,MATCH('2016-17 (visible)'!$A194,Input!$A$1:$A$400,0),MATCH('2016-17 (visible)'!N$1,Input!$A$1:$BK$1,0))</f>
        <v>0</v>
      </c>
      <c r="O194" s="100">
        <f>INDEX(Input!$A$1:$BK$400,MATCH('2016-17 (visible)'!$A194,Input!$A$1:$A$400,0),MATCH('2016-17 (visible)'!O$1,Input!$A$1:$BK$1,0))</f>
        <v>0</v>
      </c>
    </row>
    <row r="195" spans="1:15" ht="15" customHeight="1" x14ac:dyDescent="0.3">
      <c r="A195" s="61" t="s">
        <v>374</v>
      </c>
      <c r="B195" s="105"/>
      <c r="C195" s="61" t="str">
        <f>INDEX(Input!$B:$B,MATCH('2016-17 (visible)'!$A195,Input!$A$1:$A$400,0))</f>
        <v>Lewisham</v>
      </c>
      <c r="D195" s="23">
        <f>INDEX(Input!$A$1:$BK$400,MATCH('2016-17 (visible)'!$A195,Input!$A$1:$A$400,0),MATCH('2016-17 (visible)'!D$1,Input!$A$1:$BK$1,0))</f>
        <v>244470522.00224864</v>
      </c>
      <c r="E195" s="99">
        <f>INDEX(Input!$A$1:$BK$400,MATCH('2016-17 (visible)'!$A195,Input!$A$1:$A$400,0),MATCH('2016-17 (visible)'!E$1,Input!$A$1:$BK$1,0))</f>
        <v>489023.43741887755</v>
      </c>
      <c r="F195" s="99">
        <f>INDEX(Input!$A$1:$BK$400,MATCH('2016-17 (visible)'!$A195,Input!$A$1:$A$400,0),MATCH('2016-17 (visible)'!F$1,Input!$A$1:$BK$1,0))</f>
        <v>8314556.1078585498</v>
      </c>
      <c r="G195" s="99">
        <f>INDEX(Input!$A$1:$BK$400,MATCH('2016-17 (visible)'!$A195,Input!$A$1:$A$400,0),MATCH('2016-17 (visible)'!G$1,Input!$A$1:$BK$1,0))</f>
        <v>1515638.7759747421</v>
      </c>
      <c r="H195" s="99">
        <f>INDEX(Input!$A$1:$BK$400,MATCH('2016-17 (visible)'!$A195,Input!$A$1:$A$400,0),MATCH('2016-17 (visible)'!H$1,Input!$A$1:$BK$1,0))</f>
        <v>452109.33786666166</v>
      </c>
      <c r="I195" s="99">
        <f>INDEX(Input!$A$1:$BK$400,MATCH('2016-17 (visible)'!$A195,Input!$A$1:$A$400,0),MATCH('2016-17 (visible)'!I$1,Input!$A$1:$BK$1,0))</f>
        <v>1063529.4381080805</v>
      </c>
      <c r="J195" s="99">
        <f>INDEX(Input!$A$1:$BK$400,MATCH('2016-17 (visible)'!$A195,Input!$A$1:$A$400,0),MATCH('2016-17 (visible)'!J$1,Input!$A$1:$BK$1,0))</f>
        <v>1375929.2791907052</v>
      </c>
      <c r="K195" s="99">
        <f>INDEX(Input!$A$1:$BK$400,MATCH('2016-17 (visible)'!$A195,Input!$A$1:$A$400,0),MATCH('2016-17 (visible)'!K$1,Input!$A$1:$BK$1,0))</f>
        <v>10061120.460669573</v>
      </c>
      <c r="L195" s="99">
        <f>INDEX(Input!$A$1:$BK$400,MATCH('2016-17 (visible)'!$A195,Input!$A$1:$A$400,0),MATCH('2016-17 (visible)'!L$1,Input!$A$1:$BK$1,0))</f>
        <v>223255.54407148249</v>
      </c>
      <c r="M195" s="99">
        <f>INDEX(Input!$A$1:$BK$400,MATCH('2016-17 (visible)'!$A195,Input!$A$1:$A$400,0),MATCH('2016-17 (visible)'!M$1,Input!$A$1:$BK$1,0))</f>
        <v>143584.46729891223</v>
      </c>
      <c r="N195" s="99">
        <f>INDEX(Input!$A$1:$BK$400,MATCH('2016-17 (visible)'!$A195,Input!$A$1:$A$400,0),MATCH('2016-17 (visible)'!N$1,Input!$A$1:$BK$1,0))</f>
        <v>79671.076772570261</v>
      </c>
      <c r="O195" s="100">
        <f>INDEX(Input!$A$1:$BK$400,MATCH('2016-17 (visible)'!$A195,Input!$A$1:$A$400,0),MATCH('2016-17 (visible)'!O$1,Input!$A$1:$BK$1,0))</f>
        <v>9379.3103461637638</v>
      </c>
    </row>
    <row r="196" spans="1:15" ht="15" customHeight="1" x14ac:dyDescent="0.3">
      <c r="A196" s="61" t="s">
        <v>376</v>
      </c>
      <c r="B196" s="105"/>
      <c r="C196" s="61" t="str">
        <f>INDEX(Input!$B:$B,MATCH('2016-17 (visible)'!$A196,Input!$A$1:$A$400,0))</f>
        <v>Lichfield</v>
      </c>
      <c r="D196" s="23">
        <f>INDEX(Input!$A$1:$BK$400,MATCH('2016-17 (visible)'!$A196,Input!$A$1:$A$400,0),MATCH('2016-17 (visible)'!D$1,Input!$A$1:$BK$1,0))</f>
        <v>10530344.119128313</v>
      </c>
      <c r="E196" s="99">
        <f>INDEX(Input!$A$1:$BK$400,MATCH('2016-17 (visible)'!$A196,Input!$A$1:$A$400,0),MATCH('2016-17 (visible)'!E$1,Input!$A$1:$BK$1,0))</f>
        <v>69901.240050645691</v>
      </c>
      <c r="F196" s="99">
        <f>INDEX(Input!$A$1:$BK$400,MATCH('2016-17 (visible)'!$A196,Input!$A$1:$A$400,0),MATCH('2016-17 (visible)'!F$1,Input!$A$1:$BK$1,0))</f>
        <v>0</v>
      </c>
      <c r="G196" s="99">
        <f>INDEX(Input!$A$1:$BK$400,MATCH('2016-17 (visible)'!$A196,Input!$A$1:$A$400,0),MATCH('2016-17 (visible)'!G$1,Input!$A$1:$BK$1,0))</f>
        <v>0</v>
      </c>
      <c r="H196" s="99">
        <f>INDEX(Input!$A$1:$BK$400,MATCH('2016-17 (visible)'!$A196,Input!$A$1:$A$400,0),MATCH('2016-17 (visible)'!H$1,Input!$A$1:$BK$1,0))</f>
        <v>0</v>
      </c>
      <c r="I196" s="99">
        <f>INDEX(Input!$A$1:$BK$400,MATCH('2016-17 (visible)'!$A196,Input!$A$1:$A$400,0),MATCH('2016-17 (visible)'!I$1,Input!$A$1:$BK$1,0))</f>
        <v>0</v>
      </c>
      <c r="J196" s="99">
        <f>INDEX(Input!$A$1:$BK$400,MATCH('2016-17 (visible)'!$A196,Input!$A$1:$A$400,0),MATCH('2016-17 (visible)'!J$1,Input!$A$1:$BK$1,0))</f>
        <v>0</v>
      </c>
      <c r="K196" s="99">
        <f>INDEX(Input!$A$1:$BK$400,MATCH('2016-17 (visible)'!$A196,Input!$A$1:$A$400,0),MATCH('2016-17 (visible)'!K$1,Input!$A$1:$BK$1,0))</f>
        <v>0</v>
      </c>
      <c r="L196" s="99">
        <f>INDEX(Input!$A$1:$BK$400,MATCH('2016-17 (visible)'!$A196,Input!$A$1:$A$400,0),MATCH('2016-17 (visible)'!L$1,Input!$A$1:$BK$1,0))</f>
        <v>0</v>
      </c>
      <c r="M196" s="99">
        <f>INDEX(Input!$A$1:$BK$400,MATCH('2016-17 (visible)'!$A196,Input!$A$1:$A$400,0),MATCH('2016-17 (visible)'!M$1,Input!$A$1:$BK$1,0))</f>
        <v>0</v>
      </c>
      <c r="N196" s="99">
        <f>INDEX(Input!$A$1:$BK$400,MATCH('2016-17 (visible)'!$A196,Input!$A$1:$A$400,0),MATCH('2016-17 (visible)'!N$1,Input!$A$1:$BK$1,0))</f>
        <v>0</v>
      </c>
      <c r="O196" s="100">
        <f>INDEX(Input!$A$1:$BK$400,MATCH('2016-17 (visible)'!$A196,Input!$A$1:$A$400,0),MATCH('2016-17 (visible)'!O$1,Input!$A$1:$BK$1,0))</f>
        <v>0</v>
      </c>
    </row>
    <row r="197" spans="1:15" ht="15" customHeight="1" x14ac:dyDescent="0.3">
      <c r="A197" s="61" t="s">
        <v>378</v>
      </c>
      <c r="B197" s="105"/>
      <c r="C197" s="61" t="str">
        <f>INDEX(Input!$B:$B,MATCH('2016-17 (visible)'!$A197,Input!$A$1:$A$400,0))</f>
        <v>Lincoln</v>
      </c>
      <c r="D197" s="23">
        <f>INDEX(Input!$A$1:$BK$400,MATCH('2016-17 (visible)'!$A197,Input!$A$1:$A$400,0),MATCH('2016-17 (visible)'!D$1,Input!$A$1:$BK$1,0))</f>
        <v>13439346.366816105</v>
      </c>
      <c r="E197" s="99">
        <f>INDEX(Input!$A$1:$BK$400,MATCH('2016-17 (visible)'!$A197,Input!$A$1:$A$400,0),MATCH('2016-17 (visible)'!E$1,Input!$A$1:$BK$1,0))</f>
        <v>109315.91199748139</v>
      </c>
      <c r="F197" s="99">
        <f>INDEX(Input!$A$1:$BK$400,MATCH('2016-17 (visible)'!$A197,Input!$A$1:$A$400,0),MATCH('2016-17 (visible)'!F$1,Input!$A$1:$BK$1,0))</f>
        <v>0</v>
      </c>
      <c r="G197" s="99">
        <f>INDEX(Input!$A$1:$BK$400,MATCH('2016-17 (visible)'!$A197,Input!$A$1:$A$400,0),MATCH('2016-17 (visible)'!G$1,Input!$A$1:$BK$1,0))</f>
        <v>0</v>
      </c>
      <c r="H197" s="99">
        <f>INDEX(Input!$A$1:$BK$400,MATCH('2016-17 (visible)'!$A197,Input!$A$1:$A$400,0),MATCH('2016-17 (visible)'!H$1,Input!$A$1:$BK$1,0))</f>
        <v>0</v>
      </c>
      <c r="I197" s="99">
        <f>INDEX(Input!$A$1:$BK$400,MATCH('2016-17 (visible)'!$A197,Input!$A$1:$A$400,0),MATCH('2016-17 (visible)'!I$1,Input!$A$1:$BK$1,0))</f>
        <v>0</v>
      </c>
      <c r="J197" s="99">
        <f>INDEX(Input!$A$1:$BK$400,MATCH('2016-17 (visible)'!$A197,Input!$A$1:$A$400,0),MATCH('2016-17 (visible)'!J$1,Input!$A$1:$BK$1,0))</f>
        <v>0</v>
      </c>
      <c r="K197" s="99">
        <f>INDEX(Input!$A$1:$BK$400,MATCH('2016-17 (visible)'!$A197,Input!$A$1:$A$400,0),MATCH('2016-17 (visible)'!K$1,Input!$A$1:$BK$1,0))</f>
        <v>0</v>
      </c>
      <c r="L197" s="99">
        <f>INDEX(Input!$A$1:$BK$400,MATCH('2016-17 (visible)'!$A197,Input!$A$1:$A$400,0),MATCH('2016-17 (visible)'!L$1,Input!$A$1:$BK$1,0))</f>
        <v>0</v>
      </c>
      <c r="M197" s="99">
        <f>INDEX(Input!$A$1:$BK$400,MATCH('2016-17 (visible)'!$A197,Input!$A$1:$A$400,0),MATCH('2016-17 (visible)'!M$1,Input!$A$1:$BK$1,0))</f>
        <v>0</v>
      </c>
      <c r="N197" s="99">
        <f>INDEX(Input!$A$1:$BK$400,MATCH('2016-17 (visible)'!$A197,Input!$A$1:$A$400,0),MATCH('2016-17 (visible)'!N$1,Input!$A$1:$BK$1,0))</f>
        <v>0</v>
      </c>
      <c r="O197" s="100">
        <f>INDEX(Input!$A$1:$BK$400,MATCH('2016-17 (visible)'!$A197,Input!$A$1:$A$400,0),MATCH('2016-17 (visible)'!O$1,Input!$A$1:$BK$1,0))</f>
        <v>0</v>
      </c>
    </row>
    <row r="198" spans="1:15" ht="15" customHeight="1" x14ac:dyDescent="0.3">
      <c r="A198" s="61" t="s">
        <v>380</v>
      </c>
      <c r="B198" s="105"/>
      <c r="C198" s="61" t="str">
        <f>INDEX(Input!$B:$B,MATCH('2016-17 (visible)'!$A198,Input!$A$1:$A$400,0))</f>
        <v>Lincolnshire</v>
      </c>
      <c r="D198" s="23">
        <f>INDEX(Input!$A$1:$BK$400,MATCH('2016-17 (visible)'!$A198,Input!$A$1:$A$400,0),MATCH('2016-17 (visible)'!D$1,Input!$A$1:$BK$1,0))</f>
        <v>433450725.18908978</v>
      </c>
      <c r="E198" s="99">
        <f>INDEX(Input!$A$1:$BK$400,MATCH('2016-17 (visible)'!$A198,Input!$A$1:$A$400,0),MATCH('2016-17 (visible)'!E$1,Input!$A$1:$BK$1,0))</f>
        <v>0</v>
      </c>
      <c r="F198" s="99">
        <f>INDEX(Input!$A$1:$BK$400,MATCH('2016-17 (visible)'!$A198,Input!$A$1:$A$400,0),MATCH('2016-17 (visible)'!F$1,Input!$A$1:$BK$1,0))</f>
        <v>6265837.9645420471</v>
      </c>
      <c r="G198" s="99">
        <f>INDEX(Input!$A$1:$BK$400,MATCH('2016-17 (visible)'!$A198,Input!$A$1:$A$400,0),MATCH('2016-17 (visible)'!G$1,Input!$A$1:$BK$1,0))</f>
        <v>4336168.1074869502</v>
      </c>
      <c r="H198" s="99">
        <f>INDEX(Input!$A$1:$BK$400,MATCH('2016-17 (visible)'!$A198,Input!$A$1:$A$400,0),MATCH('2016-17 (visible)'!H$1,Input!$A$1:$BK$1,0))</f>
        <v>1717588.3032489496</v>
      </c>
      <c r="I198" s="99">
        <f>INDEX(Input!$A$1:$BK$400,MATCH('2016-17 (visible)'!$A198,Input!$A$1:$A$400,0),MATCH('2016-17 (visible)'!I$1,Input!$A$1:$BK$1,0))</f>
        <v>2618579.8042380009</v>
      </c>
      <c r="J198" s="99">
        <f>INDEX(Input!$A$1:$BK$400,MATCH('2016-17 (visible)'!$A198,Input!$A$1:$A$400,0),MATCH('2016-17 (visible)'!J$1,Input!$A$1:$BK$1,0))</f>
        <v>1336627.8132454902</v>
      </c>
      <c r="K198" s="99">
        <f>INDEX(Input!$A$1:$BK$400,MATCH('2016-17 (visible)'!$A198,Input!$A$1:$A$400,0),MATCH('2016-17 (visible)'!K$1,Input!$A$1:$BK$1,0))</f>
        <v>15138049.219398521</v>
      </c>
      <c r="L198" s="99">
        <f>INDEX(Input!$A$1:$BK$400,MATCH('2016-17 (visible)'!$A198,Input!$A$1:$A$400,0),MATCH('2016-17 (visible)'!L$1,Input!$A$1:$BK$1,0))</f>
        <v>544098.31248521269</v>
      </c>
      <c r="M198" s="99">
        <f>INDEX(Input!$A$1:$BK$400,MATCH('2016-17 (visible)'!$A198,Input!$A$1:$A$400,0),MATCH('2016-17 (visible)'!M$1,Input!$A$1:$BK$1,0))</f>
        <v>238740.44527749642</v>
      </c>
      <c r="N198" s="99">
        <f>INDEX(Input!$A$1:$BK$400,MATCH('2016-17 (visible)'!$A198,Input!$A$1:$A$400,0),MATCH('2016-17 (visible)'!N$1,Input!$A$1:$BK$1,0))</f>
        <v>305357.86720771628</v>
      </c>
      <c r="O198" s="100">
        <f>INDEX(Input!$A$1:$BK$400,MATCH('2016-17 (visible)'!$A198,Input!$A$1:$A$400,0),MATCH('2016-17 (visible)'!O$1,Input!$A$1:$BK$1,0))</f>
        <v>18758.620688263945</v>
      </c>
    </row>
    <row r="199" spans="1:15" ht="15" customHeight="1" x14ac:dyDescent="0.3">
      <c r="A199" s="61" t="s">
        <v>382</v>
      </c>
      <c r="B199" s="105"/>
      <c r="C199" s="61" t="str">
        <f>INDEX(Input!$B:$B,MATCH('2016-17 (visible)'!$A199,Input!$A$1:$A$400,0))</f>
        <v>Liverpool</v>
      </c>
      <c r="D199" s="23">
        <f>INDEX(Input!$A$1:$BK$400,MATCH('2016-17 (visible)'!$A199,Input!$A$1:$A$400,0),MATCH('2016-17 (visible)'!D$1,Input!$A$1:$BK$1,0))</f>
        <v>430293493.97321737</v>
      </c>
      <c r="E199" s="99">
        <f>INDEX(Input!$A$1:$BK$400,MATCH('2016-17 (visible)'!$A199,Input!$A$1:$A$400,0),MATCH('2016-17 (visible)'!E$1,Input!$A$1:$BK$1,0))</f>
        <v>513474.6584696385</v>
      </c>
      <c r="F199" s="99">
        <f>INDEX(Input!$A$1:$BK$400,MATCH('2016-17 (visible)'!$A199,Input!$A$1:$A$400,0),MATCH('2016-17 (visible)'!F$1,Input!$A$1:$BK$1,0))</f>
        <v>16294957.085219868</v>
      </c>
      <c r="G199" s="99">
        <f>INDEX(Input!$A$1:$BK$400,MATCH('2016-17 (visible)'!$A199,Input!$A$1:$A$400,0),MATCH('2016-17 (visible)'!G$1,Input!$A$1:$BK$1,0))</f>
        <v>3393209.506242902</v>
      </c>
      <c r="H199" s="99">
        <f>INDEX(Input!$A$1:$BK$400,MATCH('2016-17 (visible)'!$A199,Input!$A$1:$A$400,0),MATCH('2016-17 (visible)'!H$1,Input!$A$1:$BK$1,0))</f>
        <v>1094059.014089019</v>
      </c>
      <c r="I199" s="99">
        <f>INDEX(Input!$A$1:$BK$400,MATCH('2016-17 (visible)'!$A199,Input!$A$1:$A$400,0),MATCH('2016-17 (visible)'!I$1,Input!$A$1:$BK$1,0))</f>
        <v>2299150.492153883</v>
      </c>
      <c r="J199" s="99">
        <f>INDEX(Input!$A$1:$BK$400,MATCH('2016-17 (visible)'!$A199,Input!$A$1:$A$400,0),MATCH('2016-17 (visible)'!J$1,Input!$A$1:$BK$1,0))</f>
        <v>3176177.8089980548</v>
      </c>
      <c r="K199" s="99">
        <f>INDEX(Input!$A$1:$BK$400,MATCH('2016-17 (visible)'!$A199,Input!$A$1:$A$400,0),MATCH('2016-17 (visible)'!K$1,Input!$A$1:$BK$1,0))</f>
        <v>15423949.501681827</v>
      </c>
      <c r="L199" s="99">
        <f>INDEX(Input!$A$1:$BK$400,MATCH('2016-17 (visible)'!$A199,Input!$A$1:$A$400,0),MATCH('2016-17 (visible)'!L$1,Input!$A$1:$BK$1,0))</f>
        <v>174629.15993887419</v>
      </c>
      <c r="M199" s="99">
        <f>INDEX(Input!$A$1:$BK$400,MATCH('2016-17 (visible)'!$A199,Input!$A$1:$A$400,0),MATCH('2016-17 (visible)'!M$1,Input!$A$1:$BK$1,0))</f>
        <v>129175.99113773892</v>
      </c>
      <c r="N199" s="99">
        <f>INDEX(Input!$A$1:$BK$400,MATCH('2016-17 (visible)'!$A199,Input!$A$1:$A$400,0),MATCH('2016-17 (visible)'!N$1,Input!$A$1:$BK$1,0))</f>
        <v>45453.168801135267</v>
      </c>
      <c r="O199" s="100">
        <f>INDEX(Input!$A$1:$BK$400,MATCH('2016-17 (visible)'!$A199,Input!$A$1:$A$400,0),MATCH('2016-17 (visible)'!O$1,Input!$A$1:$BK$1,0))</f>
        <v>18758.620688263945</v>
      </c>
    </row>
    <row r="200" spans="1:15" ht="15" customHeight="1" x14ac:dyDescent="0.3">
      <c r="A200" s="61" t="s">
        <v>384</v>
      </c>
      <c r="B200" s="105"/>
      <c r="C200" s="61" t="str">
        <f>INDEX(Input!$B:$B,MATCH('2016-17 (visible)'!$A200,Input!$A$1:$A$400,0))</f>
        <v>Luton</v>
      </c>
      <c r="D200" s="23">
        <f>INDEX(Input!$A$1:$BK$400,MATCH('2016-17 (visible)'!$A200,Input!$A$1:$A$400,0),MATCH('2016-17 (visible)'!D$1,Input!$A$1:$BK$1,0))</f>
        <v>141564544.07609093</v>
      </c>
      <c r="E200" s="99">
        <f>INDEX(Input!$A$1:$BK$400,MATCH('2016-17 (visible)'!$A200,Input!$A$1:$A$400,0),MATCH('2016-17 (visible)'!E$1,Input!$A$1:$BK$1,0))</f>
        <v>165749.75116249511</v>
      </c>
      <c r="F200" s="99">
        <f>INDEX(Input!$A$1:$BK$400,MATCH('2016-17 (visible)'!$A200,Input!$A$1:$A$400,0),MATCH('2016-17 (visible)'!F$1,Input!$A$1:$BK$1,0))</f>
        <v>3560834.1908885632</v>
      </c>
      <c r="G200" s="99">
        <f>INDEX(Input!$A$1:$BK$400,MATCH('2016-17 (visible)'!$A200,Input!$A$1:$A$400,0),MATCH('2016-17 (visible)'!G$1,Input!$A$1:$BK$1,0))</f>
        <v>956636.71984117583</v>
      </c>
      <c r="H200" s="99">
        <f>INDEX(Input!$A$1:$BK$400,MATCH('2016-17 (visible)'!$A200,Input!$A$1:$A$400,0),MATCH('2016-17 (visible)'!H$1,Input!$A$1:$BK$1,0))</f>
        <v>343869.24129429564</v>
      </c>
      <c r="I200" s="99">
        <f>INDEX(Input!$A$1:$BK$400,MATCH('2016-17 (visible)'!$A200,Input!$A$1:$A$400,0),MATCH('2016-17 (visible)'!I$1,Input!$A$1:$BK$1,0))</f>
        <v>612767.47854688019</v>
      </c>
      <c r="J200" s="99">
        <f>INDEX(Input!$A$1:$BK$400,MATCH('2016-17 (visible)'!$A200,Input!$A$1:$A$400,0),MATCH('2016-17 (visible)'!J$1,Input!$A$1:$BK$1,0))</f>
        <v>458884.03082176734</v>
      </c>
      <c r="K200" s="99">
        <f>INDEX(Input!$A$1:$BK$400,MATCH('2016-17 (visible)'!$A200,Input!$A$1:$A$400,0),MATCH('2016-17 (visible)'!K$1,Input!$A$1:$BK$1,0))</f>
        <v>6773218.0123136844</v>
      </c>
      <c r="L200" s="99">
        <f>INDEX(Input!$A$1:$BK$400,MATCH('2016-17 (visible)'!$A200,Input!$A$1:$A$400,0),MATCH('2016-17 (visible)'!L$1,Input!$A$1:$BK$1,0))</f>
        <v>159142.76965509166</v>
      </c>
      <c r="M200" s="99">
        <f>INDEX(Input!$A$1:$BK$400,MATCH('2016-17 (visible)'!$A200,Input!$A$1:$A$400,0),MATCH('2016-17 (visible)'!M$1,Input!$A$1:$BK$1,0))</f>
        <v>124573.2834755463</v>
      </c>
      <c r="N200" s="99">
        <f>INDEX(Input!$A$1:$BK$400,MATCH('2016-17 (visible)'!$A200,Input!$A$1:$A$400,0),MATCH('2016-17 (visible)'!N$1,Input!$A$1:$BK$1,0))</f>
        <v>34569.486179545362</v>
      </c>
      <c r="O200" s="100">
        <f>INDEX(Input!$A$1:$BK$400,MATCH('2016-17 (visible)'!$A200,Input!$A$1:$A$400,0),MATCH('2016-17 (visible)'!O$1,Input!$A$1:$BK$1,0))</f>
        <v>9379.3103461637638</v>
      </c>
    </row>
    <row r="201" spans="1:15" ht="15" customHeight="1" x14ac:dyDescent="0.3">
      <c r="A201" s="61" t="s">
        <v>386</v>
      </c>
      <c r="B201" s="105"/>
      <c r="C201" s="61" t="str">
        <f>INDEX(Input!$B:$B,MATCH('2016-17 (visible)'!$A201,Input!$A$1:$A$400,0))</f>
        <v>Maidstone</v>
      </c>
      <c r="D201" s="23">
        <f>INDEX(Input!$A$1:$BK$400,MATCH('2016-17 (visible)'!$A201,Input!$A$1:$A$400,0),MATCH('2016-17 (visible)'!D$1,Input!$A$1:$BK$1,0))</f>
        <v>23297719.140268326</v>
      </c>
      <c r="E201" s="99">
        <f>INDEX(Input!$A$1:$BK$400,MATCH('2016-17 (visible)'!$A201,Input!$A$1:$A$400,0),MATCH('2016-17 (visible)'!E$1,Input!$A$1:$BK$1,0))</f>
        <v>99731.749404263624</v>
      </c>
      <c r="F201" s="99">
        <f>INDEX(Input!$A$1:$BK$400,MATCH('2016-17 (visible)'!$A201,Input!$A$1:$A$400,0),MATCH('2016-17 (visible)'!F$1,Input!$A$1:$BK$1,0))</f>
        <v>0</v>
      </c>
      <c r="G201" s="99">
        <f>INDEX(Input!$A$1:$BK$400,MATCH('2016-17 (visible)'!$A201,Input!$A$1:$A$400,0),MATCH('2016-17 (visible)'!G$1,Input!$A$1:$BK$1,0))</f>
        <v>0</v>
      </c>
      <c r="H201" s="99">
        <f>INDEX(Input!$A$1:$BK$400,MATCH('2016-17 (visible)'!$A201,Input!$A$1:$A$400,0),MATCH('2016-17 (visible)'!H$1,Input!$A$1:$BK$1,0))</f>
        <v>0</v>
      </c>
      <c r="I201" s="99">
        <f>INDEX(Input!$A$1:$BK$400,MATCH('2016-17 (visible)'!$A201,Input!$A$1:$A$400,0),MATCH('2016-17 (visible)'!I$1,Input!$A$1:$BK$1,0))</f>
        <v>0</v>
      </c>
      <c r="J201" s="99">
        <f>INDEX(Input!$A$1:$BK$400,MATCH('2016-17 (visible)'!$A201,Input!$A$1:$A$400,0),MATCH('2016-17 (visible)'!J$1,Input!$A$1:$BK$1,0))</f>
        <v>0</v>
      </c>
      <c r="K201" s="99">
        <f>INDEX(Input!$A$1:$BK$400,MATCH('2016-17 (visible)'!$A201,Input!$A$1:$A$400,0),MATCH('2016-17 (visible)'!K$1,Input!$A$1:$BK$1,0))</f>
        <v>0</v>
      </c>
      <c r="L201" s="99">
        <f>INDEX(Input!$A$1:$BK$400,MATCH('2016-17 (visible)'!$A201,Input!$A$1:$A$400,0),MATCH('2016-17 (visible)'!L$1,Input!$A$1:$BK$1,0))</f>
        <v>0</v>
      </c>
      <c r="M201" s="99">
        <f>INDEX(Input!$A$1:$BK$400,MATCH('2016-17 (visible)'!$A201,Input!$A$1:$A$400,0),MATCH('2016-17 (visible)'!M$1,Input!$A$1:$BK$1,0))</f>
        <v>0</v>
      </c>
      <c r="N201" s="99">
        <f>INDEX(Input!$A$1:$BK$400,MATCH('2016-17 (visible)'!$A201,Input!$A$1:$A$400,0),MATCH('2016-17 (visible)'!N$1,Input!$A$1:$BK$1,0))</f>
        <v>0</v>
      </c>
      <c r="O201" s="100">
        <f>INDEX(Input!$A$1:$BK$400,MATCH('2016-17 (visible)'!$A201,Input!$A$1:$A$400,0),MATCH('2016-17 (visible)'!O$1,Input!$A$1:$BK$1,0))</f>
        <v>0</v>
      </c>
    </row>
    <row r="202" spans="1:15" ht="15" customHeight="1" x14ac:dyDescent="0.3">
      <c r="A202" s="61" t="s">
        <v>388</v>
      </c>
      <c r="B202" s="105"/>
      <c r="C202" s="61" t="str">
        <f>INDEX(Input!$B:$B,MATCH('2016-17 (visible)'!$A202,Input!$A$1:$A$400,0))</f>
        <v>Maldon</v>
      </c>
      <c r="D202" s="23">
        <f>INDEX(Input!$A$1:$BK$400,MATCH('2016-17 (visible)'!$A202,Input!$A$1:$A$400,0),MATCH('2016-17 (visible)'!D$1,Input!$A$1:$BK$1,0))</f>
        <v>7131562.0655996418</v>
      </c>
      <c r="E202" s="99">
        <f>INDEX(Input!$A$1:$BK$400,MATCH('2016-17 (visible)'!$A202,Input!$A$1:$A$400,0),MATCH('2016-17 (visible)'!E$1,Input!$A$1:$BK$1,0))</f>
        <v>63054.426030249</v>
      </c>
      <c r="F202" s="99">
        <f>INDEX(Input!$A$1:$BK$400,MATCH('2016-17 (visible)'!$A202,Input!$A$1:$A$400,0),MATCH('2016-17 (visible)'!F$1,Input!$A$1:$BK$1,0))</f>
        <v>0</v>
      </c>
      <c r="G202" s="99">
        <f>INDEX(Input!$A$1:$BK$400,MATCH('2016-17 (visible)'!$A202,Input!$A$1:$A$400,0),MATCH('2016-17 (visible)'!G$1,Input!$A$1:$BK$1,0))</f>
        <v>0</v>
      </c>
      <c r="H202" s="99">
        <f>INDEX(Input!$A$1:$BK$400,MATCH('2016-17 (visible)'!$A202,Input!$A$1:$A$400,0),MATCH('2016-17 (visible)'!H$1,Input!$A$1:$BK$1,0))</f>
        <v>0</v>
      </c>
      <c r="I202" s="99">
        <f>INDEX(Input!$A$1:$BK$400,MATCH('2016-17 (visible)'!$A202,Input!$A$1:$A$400,0),MATCH('2016-17 (visible)'!I$1,Input!$A$1:$BK$1,0))</f>
        <v>0</v>
      </c>
      <c r="J202" s="99">
        <f>INDEX(Input!$A$1:$BK$400,MATCH('2016-17 (visible)'!$A202,Input!$A$1:$A$400,0),MATCH('2016-17 (visible)'!J$1,Input!$A$1:$BK$1,0))</f>
        <v>0</v>
      </c>
      <c r="K202" s="99">
        <f>INDEX(Input!$A$1:$BK$400,MATCH('2016-17 (visible)'!$A202,Input!$A$1:$A$400,0),MATCH('2016-17 (visible)'!K$1,Input!$A$1:$BK$1,0))</f>
        <v>0</v>
      </c>
      <c r="L202" s="99">
        <f>INDEX(Input!$A$1:$BK$400,MATCH('2016-17 (visible)'!$A202,Input!$A$1:$A$400,0),MATCH('2016-17 (visible)'!L$1,Input!$A$1:$BK$1,0))</f>
        <v>0</v>
      </c>
      <c r="M202" s="99">
        <f>INDEX(Input!$A$1:$BK$400,MATCH('2016-17 (visible)'!$A202,Input!$A$1:$A$400,0),MATCH('2016-17 (visible)'!M$1,Input!$A$1:$BK$1,0))</f>
        <v>0</v>
      </c>
      <c r="N202" s="99">
        <f>INDEX(Input!$A$1:$BK$400,MATCH('2016-17 (visible)'!$A202,Input!$A$1:$A$400,0),MATCH('2016-17 (visible)'!N$1,Input!$A$1:$BK$1,0))</f>
        <v>0</v>
      </c>
      <c r="O202" s="100">
        <f>INDEX(Input!$A$1:$BK$400,MATCH('2016-17 (visible)'!$A202,Input!$A$1:$A$400,0),MATCH('2016-17 (visible)'!O$1,Input!$A$1:$BK$1,0))</f>
        <v>0</v>
      </c>
    </row>
    <row r="203" spans="1:15" ht="15" customHeight="1" x14ac:dyDescent="0.3">
      <c r="A203" s="61" t="s">
        <v>390</v>
      </c>
      <c r="B203" s="105"/>
      <c r="C203" s="61" t="str">
        <f>INDEX(Input!$B:$B,MATCH('2016-17 (visible)'!$A203,Input!$A$1:$A$400,0))</f>
        <v>Malvern Hills</v>
      </c>
      <c r="D203" s="23">
        <f>INDEX(Input!$A$1:$BK$400,MATCH('2016-17 (visible)'!$A203,Input!$A$1:$A$400,0),MATCH('2016-17 (visible)'!D$1,Input!$A$1:$BK$1,0))</f>
        <v>8899649.3807860967</v>
      </c>
      <c r="E203" s="99">
        <f>INDEX(Input!$A$1:$BK$400,MATCH('2016-17 (visible)'!$A203,Input!$A$1:$A$400,0),MATCH('2016-17 (visible)'!E$1,Input!$A$1:$BK$1,0))</f>
        <v>100024.86110925756</v>
      </c>
      <c r="F203" s="99">
        <f>INDEX(Input!$A$1:$BK$400,MATCH('2016-17 (visible)'!$A203,Input!$A$1:$A$400,0),MATCH('2016-17 (visible)'!F$1,Input!$A$1:$BK$1,0))</f>
        <v>0</v>
      </c>
      <c r="G203" s="99">
        <f>INDEX(Input!$A$1:$BK$400,MATCH('2016-17 (visible)'!$A203,Input!$A$1:$A$400,0),MATCH('2016-17 (visible)'!G$1,Input!$A$1:$BK$1,0))</f>
        <v>0</v>
      </c>
      <c r="H203" s="99">
        <f>INDEX(Input!$A$1:$BK$400,MATCH('2016-17 (visible)'!$A203,Input!$A$1:$A$400,0),MATCH('2016-17 (visible)'!H$1,Input!$A$1:$BK$1,0))</f>
        <v>0</v>
      </c>
      <c r="I203" s="99">
        <f>INDEX(Input!$A$1:$BK$400,MATCH('2016-17 (visible)'!$A203,Input!$A$1:$A$400,0),MATCH('2016-17 (visible)'!I$1,Input!$A$1:$BK$1,0))</f>
        <v>0</v>
      </c>
      <c r="J203" s="99">
        <f>INDEX(Input!$A$1:$BK$400,MATCH('2016-17 (visible)'!$A203,Input!$A$1:$A$400,0),MATCH('2016-17 (visible)'!J$1,Input!$A$1:$BK$1,0))</f>
        <v>0</v>
      </c>
      <c r="K203" s="99">
        <f>INDEX(Input!$A$1:$BK$400,MATCH('2016-17 (visible)'!$A203,Input!$A$1:$A$400,0),MATCH('2016-17 (visible)'!K$1,Input!$A$1:$BK$1,0))</f>
        <v>0</v>
      </c>
      <c r="L203" s="99">
        <f>INDEX(Input!$A$1:$BK$400,MATCH('2016-17 (visible)'!$A203,Input!$A$1:$A$400,0),MATCH('2016-17 (visible)'!L$1,Input!$A$1:$BK$1,0))</f>
        <v>0</v>
      </c>
      <c r="M203" s="99">
        <f>INDEX(Input!$A$1:$BK$400,MATCH('2016-17 (visible)'!$A203,Input!$A$1:$A$400,0),MATCH('2016-17 (visible)'!M$1,Input!$A$1:$BK$1,0))</f>
        <v>0</v>
      </c>
      <c r="N203" s="99">
        <f>INDEX(Input!$A$1:$BK$400,MATCH('2016-17 (visible)'!$A203,Input!$A$1:$A$400,0),MATCH('2016-17 (visible)'!N$1,Input!$A$1:$BK$1,0))</f>
        <v>0</v>
      </c>
      <c r="O203" s="100">
        <f>INDEX(Input!$A$1:$BK$400,MATCH('2016-17 (visible)'!$A203,Input!$A$1:$A$400,0),MATCH('2016-17 (visible)'!O$1,Input!$A$1:$BK$1,0))</f>
        <v>0</v>
      </c>
    </row>
    <row r="204" spans="1:15" ht="15" customHeight="1" x14ac:dyDescent="0.3">
      <c r="A204" s="61" t="s">
        <v>392</v>
      </c>
      <c r="B204" s="105"/>
      <c r="C204" s="61" t="str">
        <f>INDEX(Input!$B:$B,MATCH('2016-17 (visible)'!$A204,Input!$A$1:$A$400,0))</f>
        <v>Manchester</v>
      </c>
      <c r="D204" s="23">
        <f>INDEX(Input!$A$1:$BK$400,MATCH('2016-17 (visible)'!$A204,Input!$A$1:$A$400,0),MATCH('2016-17 (visible)'!D$1,Input!$A$1:$BK$1,0))</f>
        <v>421933444.6523937</v>
      </c>
      <c r="E204" s="99">
        <f>INDEX(Input!$A$1:$BK$400,MATCH('2016-17 (visible)'!$A204,Input!$A$1:$A$400,0),MATCH('2016-17 (visible)'!E$1,Input!$A$1:$BK$1,0))</f>
        <v>1182918.1862431196</v>
      </c>
      <c r="F204" s="99">
        <f>INDEX(Input!$A$1:$BK$400,MATCH('2016-17 (visible)'!$A204,Input!$A$1:$A$400,0),MATCH('2016-17 (visible)'!F$1,Input!$A$1:$BK$1,0))</f>
        <v>15651528.947060607</v>
      </c>
      <c r="G204" s="99">
        <f>INDEX(Input!$A$1:$BK$400,MATCH('2016-17 (visible)'!$A204,Input!$A$1:$A$400,0),MATCH('2016-17 (visible)'!G$1,Input!$A$1:$BK$1,0))</f>
        <v>2861019.0350810429</v>
      </c>
      <c r="H204" s="99">
        <f>INDEX(Input!$A$1:$BK$400,MATCH('2016-17 (visible)'!$A204,Input!$A$1:$A$400,0),MATCH('2016-17 (visible)'!H$1,Input!$A$1:$BK$1,0))</f>
        <v>788165.56304649345</v>
      </c>
      <c r="I204" s="99">
        <f>INDEX(Input!$A$1:$BK$400,MATCH('2016-17 (visible)'!$A204,Input!$A$1:$A$400,0),MATCH('2016-17 (visible)'!I$1,Input!$A$1:$BK$1,0))</f>
        <v>2072853.4720345493</v>
      </c>
      <c r="J204" s="99">
        <f>INDEX(Input!$A$1:$BK$400,MATCH('2016-17 (visible)'!$A204,Input!$A$1:$A$400,0),MATCH('2016-17 (visible)'!J$1,Input!$A$1:$BK$1,0))</f>
        <v>2446328.3989312979</v>
      </c>
      <c r="K204" s="99">
        <f>INDEX(Input!$A$1:$BK$400,MATCH('2016-17 (visible)'!$A204,Input!$A$1:$A$400,0),MATCH('2016-17 (visible)'!K$1,Input!$A$1:$BK$1,0))</f>
        <v>17002998.799796768</v>
      </c>
      <c r="L204" s="99">
        <f>INDEX(Input!$A$1:$BK$400,MATCH('2016-17 (visible)'!$A204,Input!$A$1:$A$400,0),MATCH('2016-17 (visible)'!L$1,Input!$A$1:$BK$1,0))</f>
        <v>190527.55853495974</v>
      </c>
      <c r="M204" s="99">
        <f>INDEX(Input!$A$1:$BK$400,MATCH('2016-17 (visible)'!$A204,Input!$A$1:$A$400,0),MATCH('2016-17 (visible)'!M$1,Input!$A$1:$BK$1,0))</f>
        <v>133878.75766168578</v>
      </c>
      <c r="N204" s="99">
        <f>INDEX(Input!$A$1:$BK$400,MATCH('2016-17 (visible)'!$A204,Input!$A$1:$A$400,0),MATCH('2016-17 (visible)'!N$1,Input!$A$1:$BK$1,0))</f>
        <v>56648.800873273969</v>
      </c>
      <c r="O204" s="100">
        <f>INDEX(Input!$A$1:$BK$400,MATCH('2016-17 (visible)'!$A204,Input!$A$1:$A$400,0),MATCH('2016-17 (visible)'!O$1,Input!$A$1:$BK$1,0))</f>
        <v>14068.965513658219</v>
      </c>
    </row>
    <row r="205" spans="1:15" ht="15" customHeight="1" x14ac:dyDescent="0.3">
      <c r="A205" s="61" t="s">
        <v>394</v>
      </c>
      <c r="B205" s="105"/>
      <c r="C205" s="61" t="str">
        <f>INDEX(Input!$B:$B,MATCH('2016-17 (visible)'!$A205,Input!$A$1:$A$400,0))</f>
        <v>Mansfield</v>
      </c>
      <c r="D205" s="23">
        <f>INDEX(Input!$A$1:$BK$400,MATCH('2016-17 (visible)'!$A205,Input!$A$1:$A$400,0),MATCH('2016-17 (visible)'!D$1,Input!$A$1:$BK$1,0))</f>
        <v>12079686.151698126</v>
      </c>
      <c r="E205" s="99">
        <f>INDEX(Input!$A$1:$BK$400,MATCH('2016-17 (visible)'!$A205,Input!$A$1:$A$400,0),MATCH('2016-17 (visible)'!E$1,Input!$A$1:$BK$1,0))</f>
        <v>131517.64825215316</v>
      </c>
      <c r="F205" s="99">
        <f>INDEX(Input!$A$1:$BK$400,MATCH('2016-17 (visible)'!$A205,Input!$A$1:$A$400,0),MATCH('2016-17 (visible)'!F$1,Input!$A$1:$BK$1,0))</f>
        <v>0</v>
      </c>
      <c r="G205" s="99">
        <f>INDEX(Input!$A$1:$BK$400,MATCH('2016-17 (visible)'!$A205,Input!$A$1:$A$400,0),MATCH('2016-17 (visible)'!G$1,Input!$A$1:$BK$1,0))</f>
        <v>0</v>
      </c>
      <c r="H205" s="99">
        <f>INDEX(Input!$A$1:$BK$400,MATCH('2016-17 (visible)'!$A205,Input!$A$1:$A$400,0),MATCH('2016-17 (visible)'!H$1,Input!$A$1:$BK$1,0))</f>
        <v>0</v>
      </c>
      <c r="I205" s="99">
        <f>INDEX(Input!$A$1:$BK$400,MATCH('2016-17 (visible)'!$A205,Input!$A$1:$A$400,0),MATCH('2016-17 (visible)'!I$1,Input!$A$1:$BK$1,0))</f>
        <v>0</v>
      </c>
      <c r="J205" s="99">
        <f>INDEX(Input!$A$1:$BK$400,MATCH('2016-17 (visible)'!$A205,Input!$A$1:$A$400,0),MATCH('2016-17 (visible)'!J$1,Input!$A$1:$BK$1,0))</f>
        <v>0</v>
      </c>
      <c r="K205" s="99">
        <f>INDEX(Input!$A$1:$BK$400,MATCH('2016-17 (visible)'!$A205,Input!$A$1:$A$400,0),MATCH('2016-17 (visible)'!K$1,Input!$A$1:$BK$1,0))</f>
        <v>0</v>
      </c>
      <c r="L205" s="99">
        <f>INDEX(Input!$A$1:$BK$400,MATCH('2016-17 (visible)'!$A205,Input!$A$1:$A$400,0),MATCH('2016-17 (visible)'!L$1,Input!$A$1:$BK$1,0))</f>
        <v>0</v>
      </c>
      <c r="M205" s="99">
        <f>INDEX(Input!$A$1:$BK$400,MATCH('2016-17 (visible)'!$A205,Input!$A$1:$A$400,0),MATCH('2016-17 (visible)'!M$1,Input!$A$1:$BK$1,0))</f>
        <v>0</v>
      </c>
      <c r="N205" s="99">
        <f>INDEX(Input!$A$1:$BK$400,MATCH('2016-17 (visible)'!$A205,Input!$A$1:$A$400,0),MATCH('2016-17 (visible)'!N$1,Input!$A$1:$BK$1,0))</f>
        <v>0</v>
      </c>
      <c r="O205" s="100">
        <f>INDEX(Input!$A$1:$BK$400,MATCH('2016-17 (visible)'!$A205,Input!$A$1:$A$400,0),MATCH('2016-17 (visible)'!O$1,Input!$A$1:$BK$1,0))</f>
        <v>0</v>
      </c>
    </row>
    <row r="206" spans="1:15" ht="15" customHeight="1" x14ac:dyDescent="0.3">
      <c r="A206" s="61" t="s">
        <v>396</v>
      </c>
      <c r="B206" s="105"/>
      <c r="C206" s="61" t="str">
        <f>INDEX(Input!$B:$B,MATCH('2016-17 (visible)'!$A206,Input!$A$1:$A$400,0))</f>
        <v>Medway</v>
      </c>
      <c r="D206" s="23">
        <f>INDEX(Input!$A$1:$BK$400,MATCH('2016-17 (visible)'!$A206,Input!$A$1:$A$400,0),MATCH('2016-17 (visible)'!D$1,Input!$A$1:$BK$1,0))</f>
        <v>181483816.93784252</v>
      </c>
      <c r="E206" s="99">
        <f>INDEX(Input!$A$1:$BK$400,MATCH('2016-17 (visible)'!$A206,Input!$A$1:$A$400,0),MATCH('2016-17 (visible)'!E$1,Input!$A$1:$BK$1,0))</f>
        <v>147655.51316180133</v>
      </c>
      <c r="F206" s="99">
        <f>INDEX(Input!$A$1:$BK$400,MATCH('2016-17 (visible)'!$A206,Input!$A$1:$A$400,0),MATCH('2016-17 (visible)'!F$1,Input!$A$1:$BK$1,0))</f>
        <v>9823983.5839835852</v>
      </c>
      <c r="G206" s="99">
        <f>INDEX(Input!$A$1:$BK$400,MATCH('2016-17 (visible)'!$A206,Input!$A$1:$A$400,0),MATCH('2016-17 (visible)'!G$1,Input!$A$1:$BK$1,0))</f>
        <v>1304229.061082372</v>
      </c>
      <c r="H206" s="99">
        <f>INDEX(Input!$A$1:$BK$400,MATCH('2016-17 (visible)'!$A206,Input!$A$1:$A$400,0),MATCH('2016-17 (visible)'!H$1,Input!$A$1:$BK$1,0))</f>
        <v>528383.03127282672</v>
      </c>
      <c r="I206" s="99">
        <f>INDEX(Input!$A$1:$BK$400,MATCH('2016-17 (visible)'!$A206,Input!$A$1:$A$400,0),MATCH('2016-17 (visible)'!I$1,Input!$A$1:$BK$1,0))</f>
        <v>775846.02980954514</v>
      </c>
      <c r="J206" s="99">
        <f>INDEX(Input!$A$1:$BK$400,MATCH('2016-17 (visible)'!$A206,Input!$A$1:$A$400,0),MATCH('2016-17 (visible)'!J$1,Input!$A$1:$BK$1,0))</f>
        <v>596106.3663515083</v>
      </c>
      <c r="K206" s="99">
        <f>INDEX(Input!$A$1:$BK$400,MATCH('2016-17 (visible)'!$A206,Input!$A$1:$A$400,0),MATCH('2016-17 (visible)'!K$1,Input!$A$1:$BK$1,0))</f>
        <v>6442687.1237667892</v>
      </c>
      <c r="L206" s="99">
        <f>INDEX(Input!$A$1:$BK$400,MATCH('2016-17 (visible)'!$A206,Input!$A$1:$A$400,0),MATCH('2016-17 (visible)'!L$1,Input!$A$1:$BK$1,0))</f>
        <v>183992.92388469138</v>
      </c>
      <c r="M206" s="99">
        <f>INDEX(Input!$A$1:$BK$400,MATCH('2016-17 (visible)'!$A206,Input!$A$1:$A$400,0),MATCH('2016-17 (visible)'!M$1,Input!$A$1:$BK$1,0))</f>
        <v>131977.63928015516</v>
      </c>
      <c r="N206" s="99">
        <f>INDEX(Input!$A$1:$BK$400,MATCH('2016-17 (visible)'!$A206,Input!$A$1:$A$400,0),MATCH('2016-17 (visible)'!N$1,Input!$A$1:$BK$1,0))</f>
        <v>52015.284604536224</v>
      </c>
      <c r="O206" s="100">
        <f>INDEX(Input!$A$1:$BK$400,MATCH('2016-17 (visible)'!$A206,Input!$A$1:$A$400,0),MATCH('2016-17 (visible)'!O$1,Input!$A$1:$BK$1,0))</f>
        <v>9379.3103461637638</v>
      </c>
    </row>
    <row r="207" spans="1:15" ht="15" customHeight="1" x14ac:dyDescent="0.3">
      <c r="A207" s="61" t="s">
        <v>398</v>
      </c>
      <c r="B207" s="105"/>
      <c r="C207" s="61" t="str">
        <f>INDEX(Input!$B:$B,MATCH('2016-17 (visible)'!$A207,Input!$A$1:$A$400,0))</f>
        <v>Melton</v>
      </c>
      <c r="D207" s="23">
        <f>INDEX(Input!$A$1:$BK$400,MATCH('2016-17 (visible)'!$A207,Input!$A$1:$A$400,0),MATCH('2016-17 (visible)'!D$1,Input!$A$1:$BK$1,0))</f>
        <v>6391351.3513721013</v>
      </c>
      <c r="E207" s="99">
        <f>INDEX(Input!$A$1:$BK$400,MATCH('2016-17 (visible)'!$A207,Input!$A$1:$A$400,0),MATCH('2016-17 (visible)'!E$1,Input!$A$1:$BK$1,0))</f>
        <v>69901.240050645691</v>
      </c>
      <c r="F207" s="99">
        <f>INDEX(Input!$A$1:$BK$400,MATCH('2016-17 (visible)'!$A207,Input!$A$1:$A$400,0),MATCH('2016-17 (visible)'!F$1,Input!$A$1:$BK$1,0))</f>
        <v>0</v>
      </c>
      <c r="G207" s="99">
        <f>INDEX(Input!$A$1:$BK$400,MATCH('2016-17 (visible)'!$A207,Input!$A$1:$A$400,0),MATCH('2016-17 (visible)'!G$1,Input!$A$1:$BK$1,0))</f>
        <v>0</v>
      </c>
      <c r="H207" s="99">
        <f>INDEX(Input!$A$1:$BK$400,MATCH('2016-17 (visible)'!$A207,Input!$A$1:$A$400,0),MATCH('2016-17 (visible)'!H$1,Input!$A$1:$BK$1,0))</f>
        <v>0</v>
      </c>
      <c r="I207" s="99">
        <f>INDEX(Input!$A$1:$BK$400,MATCH('2016-17 (visible)'!$A207,Input!$A$1:$A$400,0),MATCH('2016-17 (visible)'!I$1,Input!$A$1:$BK$1,0))</f>
        <v>0</v>
      </c>
      <c r="J207" s="99">
        <f>INDEX(Input!$A$1:$BK$400,MATCH('2016-17 (visible)'!$A207,Input!$A$1:$A$400,0),MATCH('2016-17 (visible)'!J$1,Input!$A$1:$BK$1,0))</f>
        <v>0</v>
      </c>
      <c r="K207" s="99">
        <f>INDEX(Input!$A$1:$BK$400,MATCH('2016-17 (visible)'!$A207,Input!$A$1:$A$400,0),MATCH('2016-17 (visible)'!K$1,Input!$A$1:$BK$1,0))</f>
        <v>0</v>
      </c>
      <c r="L207" s="99">
        <f>INDEX(Input!$A$1:$BK$400,MATCH('2016-17 (visible)'!$A207,Input!$A$1:$A$400,0),MATCH('2016-17 (visible)'!L$1,Input!$A$1:$BK$1,0))</f>
        <v>0</v>
      </c>
      <c r="M207" s="99">
        <f>INDEX(Input!$A$1:$BK$400,MATCH('2016-17 (visible)'!$A207,Input!$A$1:$A$400,0),MATCH('2016-17 (visible)'!M$1,Input!$A$1:$BK$1,0))</f>
        <v>0</v>
      </c>
      <c r="N207" s="99">
        <f>INDEX(Input!$A$1:$BK$400,MATCH('2016-17 (visible)'!$A207,Input!$A$1:$A$400,0),MATCH('2016-17 (visible)'!N$1,Input!$A$1:$BK$1,0))</f>
        <v>0</v>
      </c>
      <c r="O207" s="100">
        <f>INDEX(Input!$A$1:$BK$400,MATCH('2016-17 (visible)'!$A207,Input!$A$1:$A$400,0),MATCH('2016-17 (visible)'!O$1,Input!$A$1:$BK$1,0))</f>
        <v>0</v>
      </c>
    </row>
    <row r="208" spans="1:15" ht="15" customHeight="1" x14ac:dyDescent="0.3">
      <c r="A208" s="61" t="s">
        <v>400</v>
      </c>
      <c r="B208" s="105"/>
      <c r="C208" s="61" t="str">
        <f>INDEX(Input!$B:$B,MATCH('2016-17 (visible)'!$A208,Input!$A$1:$A$400,0))</f>
        <v>Mendip</v>
      </c>
      <c r="D208" s="23">
        <f>INDEX(Input!$A$1:$BK$400,MATCH('2016-17 (visible)'!$A208,Input!$A$1:$A$400,0),MATCH('2016-17 (visible)'!D$1,Input!$A$1:$BK$1,0))</f>
        <v>13467499.892989298</v>
      </c>
      <c r="E208" s="99">
        <f>INDEX(Input!$A$1:$BK$400,MATCH('2016-17 (visible)'!$A208,Input!$A$1:$A$400,0),MATCH('2016-17 (visible)'!E$1,Input!$A$1:$BK$1,0))</f>
        <v>199980.87047606299</v>
      </c>
      <c r="F208" s="99">
        <f>INDEX(Input!$A$1:$BK$400,MATCH('2016-17 (visible)'!$A208,Input!$A$1:$A$400,0),MATCH('2016-17 (visible)'!F$1,Input!$A$1:$BK$1,0))</f>
        <v>0</v>
      </c>
      <c r="G208" s="99">
        <f>INDEX(Input!$A$1:$BK$400,MATCH('2016-17 (visible)'!$A208,Input!$A$1:$A$400,0),MATCH('2016-17 (visible)'!G$1,Input!$A$1:$BK$1,0))</f>
        <v>0</v>
      </c>
      <c r="H208" s="99">
        <f>INDEX(Input!$A$1:$BK$400,MATCH('2016-17 (visible)'!$A208,Input!$A$1:$A$400,0),MATCH('2016-17 (visible)'!H$1,Input!$A$1:$BK$1,0))</f>
        <v>0</v>
      </c>
      <c r="I208" s="99">
        <f>INDEX(Input!$A$1:$BK$400,MATCH('2016-17 (visible)'!$A208,Input!$A$1:$A$400,0),MATCH('2016-17 (visible)'!I$1,Input!$A$1:$BK$1,0))</f>
        <v>0</v>
      </c>
      <c r="J208" s="99">
        <f>INDEX(Input!$A$1:$BK$400,MATCH('2016-17 (visible)'!$A208,Input!$A$1:$A$400,0),MATCH('2016-17 (visible)'!J$1,Input!$A$1:$BK$1,0))</f>
        <v>0</v>
      </c>
      <c r="K208" s="99">
        <f>INDEX(Input!$A$1:$BK$400,MATCH('2016-17 (visible)'!$A208,Input!$A$1:$A$400,0),MATCH('2016-17 (visible)'!K$1,Input!$A$1:$BK$1,0))</f>
        <v>0</v>
      </c>
      <c r="L208" s="99">
        <f>INDEX(Input!$A$1:$BK$400,MATCH('2016-17 (visible)'!$A208,Input!$A$1:$A$400,0),MATCH('2016-17 (visible)'!L$1,Input!$A$1:$BK$1,0))</f>
        <v>0</v>
      </c>
      <c r="M208" s="99">
        <f>INDEX(Input!$A$1:$BK$400,MATCH('2016-17 (visible)'!$A208,Input!$A$1:$A$400,0),MATCH('2016-17 (visible)'!M$1,Input!$A$1:$BK$1,0))</f>
        <v>0</v>
      </c>
      <c r="N208" s="99">
        <f>INDEX(Input!$A$1:$BK$400,MATCH('2016-17 (visible)'!$A208,Input!$A$1:$A$400,0),MATCH('2016-17 (visible)'!N$1,Input!$A$1:$BK$1,0))</f>
        <v>0</v>
      </c>
      <c r="O208" s="100">
        <f>INDEX(Input!$A$1:$BK$400,MATCH('2016-17 (visible)'!$A208,Input!$A$1:$A$400,0),MATCH('2016-17 (visible)'!O$1,Input!$A$1:$BK$1,0))</f>
        <v>0</v>
      </c>
    </row>
    <row r="209" spans="1:15" ht="15" customHeight="1" x14ac:dyDescent="0.3">
      <c r="A209" s="61" t="s">
        <v>402</v>
      </c>
      <c r="B209" s="105"/>
      <c r="C209" s="61" t="str">
        <f>INDEX(Input!$B:$B,MATCH('2016-17 (visible)'!$A209,Input!$A$1:$A$400,0))</f>
        <v>Merseyside Fire</v>
      </c>
      <c r="D209" s="23">
        <f>INDEX(Input!$A$1:$BK$400,MATCH('2016-17 (visible)'!$A209,Input!$A$1:$A$400,0),MATCH('2016-17 (visible)'!D$1,Input!$A$1:$BK$1,0))</f>
        <v>61151194.385341689</v>
      </c>
      <c r="E209" s="99">
        <f>INDEX(Input!$A$1:$BK$400,MATCH('2016-17 (visible)'!$A209,Input!$A$1:$A$400,0),MATCH('2016-17 (visible)'!E$1,Input!$A$1:$BK$1,0))</f>
        <v>0</v>
      </c>
      <c r="F209" s="99">
        <f>INDEX(Input!$A$1:$BK$400,MATCH('2016-17 (visible)'!$A209,Input!$A$1:$A$400,0),MATCH('2016-17 (visible)'!F$1,Input!$A$1:$BK$1,0))</f>
        <v>0</v>
      </c>
      <c r="G209" s="99">
        <f>INDEX(Input!$A$1:$BK$400,MATCH('2016-17 (visible)'!$A209,Input!$A$1:$A$400,0),MATCH('2016-17 (visible)'!G$1,Input!$A$1:$BK$1,0))</f>
        <v>0</v>
      </c>
      <c r="H209" s="99">
        <f>INDEX(Input!$A$1:$BK$400,MATCH('2016-17 (visible)'!$A209,Input!$A$1:$A$400,0),MATCH('2016-17 (visible)'!H$1,Input!$A$1:$BK$1,0))</f>
        <v>0</v>
      </c>
      <c r="I209" s="99">
        <f>INDEX(Input!$A$1:$BK$400,MATCH('2016-17 (visible)'!$A209,Input!$A$1:$A$400,0),MATCH('2016-17 (visible)'!I$1,Input!$A$1:$BK$1,0))</f>
        <v>0</v>
      </c>
      <c r="J209" s="99">
        <f>INDEX(Input!$A$1:$BK$400,MATCH('2016-17 (visible)'!$A209,Input!$A$1:$A$400,0),MATCH('2016-17 (visible)'!J$1,Input!$A$1:$BK$1,0))</f>
        <v>0</v>
      </c>
      <c r="K209" s="99">
        <f>INDEX(Input!$A$1:$BK$400,MATCH('2016-17 (visible)'!$A209,Input!$A$1:$A$400,0),MATCH('2016-17 (visible)'!K$1,Input!$A$1:$BK$1,0))</f>
        <v>0</v>
      </c>
      <c r="L209" s="99">
        <f>INDEX(Input!$A$1:$BK$400,MATCH('2016-17 (visible)'!$A209,Input!$A$1:$A$400,0),MATCH('2016-17 (visible)'!L$1,Input!$A$1:$BK$1,0))</f>
        <v>0</v>
      </c>
      <c r="M209" s="99">
        <f>INDEX(Input!$A$1:$BK$400,MATCH('2016-17 (visible)'!$A209,Input!$A$1:$A$400,0),MATCH('2016-17 (visible)'!M$1,Input!$A$1:$BK$1,0))</f>
        <v>0</v>
      </c>
      <c r="N209" s="99">
        <f>INDEX(Input!$A$1:$BK$400,MATCH('2016-17 (visible)'!$A209,Input!$A$1:$A$400,0),MATCH('2016-17 (visible)'!N$1,Input!$A$1:$BK$1,0))</f>
        <v>0</v>
      </c>
      <c r="O209" s="100">
        <f>INDEX(Input!$A$1:$BK$400,MATCH('2016-17 (visible)'!$A209,Input!$A$1:$A$400,0),MATCH('2016-17 (visible)'!O$1,Input!$A$1:$BK$1,0))</f>
        <v>0</v>
      </c>
    </row>
    <row r="210" spans="1:15" ht="15" customHeight="1" x14ac:dyDescent="0.3">
      <c r="A210" s="61" t="s">
        <v>404</v>
      </c>
      <c r="B210" s="105"/>
      <c r="C210" s="61" t="str">
        <f>INDEX(Input!$B:$B,MATCH('2016-17 (visible)'!$A210,Input!$A$1:$A$400,0))</f>
        <v>Merton</v>
      </c>
      <c r="D210" s="23">
        <f>INDEX(Input!$A$1:$BK$400,MATCH('2016-17 (visible)'!$A210,Input!$A$1:$A$400,0),MATCH('2016-17 (visible)'!D$1,Input!$A$1:$BK$1,0))</f>
        <v>140196818.1389209</v>
      </c>
      <c r="E210" s="99">
        <f>INDEX(Input!$A$1:$BK$400,MATCH('2016-17 (visible)'!$A210,Input!$A$1:$A$400,0),MATCH('2016-17 (visible)'!E$1,Input!$A$1:$BK$1,0))</f>
        <v>393438.53012224589</v>
      </c>
      <c r="F210" s="99">
        <f>INDEX(Input!$A$1:$BK$400,MATCH('2016-17 (visible)'!$A210,Input!$A$1:$A$400,0),MATCH('2016-17 (visible)'!F$1,Input!$A$1:$BK$1,0))</f>
        <v>7183118.3625502158</v>
      </c>
      <c r="G210" s="99">
        <f>INDEX(Input!$A$1:$BK$400,MATCH('2016-17 (visible)'!$A210,Input!$A$1:$A$400,0),MATCH('2016-17 (visible)'!G$1,Input!$A$1:$BK$1,0))</f>
        <v>963947.7676049812</v>
      </c>
      <c r="H210" s="99">
        <f>INDEX(Input!$A$1:$BK$400,MATCH('2016-17 (visible)'!$A210,Input!$A$1:$A$400,0),MATCH('2016-17 (visible)'!H$1,Input!$A$1:$BK$1,0))</f>
        <v>382448.61219010141</v>
      </c>
      <c r="I210" s="99">
        <f>INDEX(Input!$A$1:$BK$400,MATCH('2016-17 (visible)'!$A210,Input!$A$1:$A$400,0),MATCH('2016-17 (visible)'!I$1,Input!$A$1:$BK$1,0))</f>
        <v>581499.15541487979</v>
      </c>
      <c r="J210" s="99">
        <f>INDEX(Input!$A$1:$BK$400,MATCH('2016-17 (visible)'!$A210,Input!$A$1:$A$400,0),MATCH('2016-17 (visible)'!J$1,Input!$A$1:$BK$1,0))</f>
        <v>329766.2391334438</v>
      </c>
      <c r="K210" s="99">
        <f>INDEX(Input!$A$1:$BK$400,MATCH('2016-17 (visible)'!$A210,Input!$A$1:$A$400,0),MATCH('2016-17 (visible)'!K$1,Input!$A$1:$BK$1,0))</f>
        <v>4783043.7093682541</v>
      </c>
      <c r="L210" s="99">
        <f>INDEX(Input!$A$1:$BK$400,MATCH('2016-17 (visible)'!$A210,Input!$A$1:$A$400,0),MATCH('2016-17 (visible)'!L$1,Input!$A$1:$BK$1,0))</f>
        <v>168941.91271897341</v>
      </c>
      <c r="M210" s="99">
        <f>INDEX(Input!$A$1:$BK$400,MATCH('2016-17 (visible)'!$A210,Input!$A$1:$A$400,0),MATCH('2016-17 (visible)'!M$1,Input!$A$1:$BK$1,0))</f>
        <v>127474.99047973688</v>
      </c>
      <c r="N210" s="99">
        <f>INDEX(Input!$A$1:$BK$400,MATCH('2016-17 (visible)'!$A210,Input!$A$1:$A$400,0),MATCH('2016-17 (visible)'!N$1,Input!$A$1:$BK$1,0))</f>
        <v>41466.922239236548</v>
      </c>
      <c r="O210" s="100">
        <f>INDEX(Input!$A$1:$BK$400,MATCH('2016-17 (visible)'!$A210,Input!$A$1:$A$400,0),MATCH('2016-17 (visible)'!O$1,Input!$A$1:$BK$1,0))</f>
        <v>9379.3103461637638</v>
      </c>
    </row>
    <row r="211" spans="1:15" ht="15" customHeight="1" x14ac:dyDescent="0.3">
      <c r="A211" s="61" t="s">
        <v>406</v>
      </c>
      <c r="B211" s="105"/>
      <c r="C211" s="61" t="str">
        <f>INDEX(Input!$B:$B,MATCH('2016-17 (visible)'!$A211,Input!$A$1:$A$400,0))</f>
        <v>Mid Devon</v>
      </c>
      <c r="D211" s="23">
        <f>INDEX(Input!$A$1:$BK$400,MATCH('2016-17 (visible)'!$A211,Input!$A$1:$A$400,0),MATCH('2016-17 (visible)'!D$1,Input!$A$1:$BK$1,0))</f>
        <v>10551481.291151391</v>
      </c>
      <c r="E211" s="99">
        <f>INDEX(Input!$A$1:$BK$400,MATCH('2016-17 (visible)'!$A211,Input!$A$1:$A$400,0),MATCH('2016-17 (visible)'!E$1,Input!$A$1:$BK$1,0))</f>
        <v>56208.595606675895</v>
      </c>
      <c r="F211" s="99">
        <f>INDEX(Input!$A$1:$BK$400,MATCH('2016-17 (visible)'!$A211,Input!$A$1:$A$400,0),MATCH('2016-17 (visible)'!F$1,Input!$A$1:$BK$1,0))</f>
        <v>0</v>
      </c>
      <c r="G211" s="99">
        <f>INDEX(Input!$A$1:$BK$400,MATCH('2016-17 (visible)'!$A211,Input!$A$1:$A$400,0),MATCH('2016-17 (visible)'!G$1,Input!$A$1:$BK$1,0))</f>
        <v>0</v>
      </c>
      <c r="H211" s="99">
        <f>INDEX(Input!$A$1:$BK$400,MATCH('2016-17 (visible)'!$A211,Input!$A$1:$A$400,0),MATCH('2016-17 (visible)'!H$1,Input!$A$1:$BK$1,0))</f>
        <v>0</v>
      </c>
      <c r="I211" s="99">
        <f>INDEX(Input!$A$1:$BK$400,MATCH('2016-17 (visible)'!$A211,Input!$A$1:$A$400,0),MATCH('2016-17 (visible)'!I$1,Input!$A$1:$BK$1,0))</f>
        <v>0</v>
      </c>
      <c r="J211" s="99">
        <f>INDEX(Input!$A$1:$BK$400,MATCH('2016-17 (visible)'!$A211,Input!$A$1:$A$400,0),MATCH('2016-17 (visible)'!J$1,Input!$A$1:$BK$1,0))</f>
        <v>0</v>
      </c>
      <c r="K211" s="99">
        <f>INDEX(Input!$A$1:$BK$400,MATCH('2016-17 (visible)'!$A211,Input!$A$1:$A$400,0),MATCH('2016-17 (visible)'!K$1,Input!$A$1:$BK$1,0))</f>
        <v>0</v>
      </c>
      <c r="L211" s="99">
        <f>INDEX(Input!$A$1:$BK$400,MATCH('2016-17 (visible)'!$A211,Input!$A$1:$A$400,0),MATCH('2016-17 (visible)'!L$1,Input!$A$1:$BK$1,0))</f>
        <v>0</v>
      </c>
      <c r="M211" s="99">
        <f>INDEX(Input!$A$1:$BK$400,MATCH('2016-17 (visible)'!$A211,Input!$A$1:$A$400,0),MATCH('2016-17 (visible)'!M$1,Input!$A$1:$BK$1,0))</f>
        <v>0</v>
      </c>
      <c r="N211" s="99">
        <f>INDEX(Input!$A$1:$BK$400,MATCH('2016-17 (visible)'!$A211,Input!$A$1:$A$400,0),MATCH('2016-17 (visible)'!N$1,Input!$A$1:$BK$1,0))</f>
        <v>0</v>
      </c>
      <c r="O211" s="100">
        <f>INDEX(Input!$A$1:$BK$400,MATCH('2016-17 (visible)'!$A211,Input!$A$1:$A$400,0),MATCH('2016-17 (visible)'!O$1,Input!$A$1:$BK$1,0))</f>
        <v>0</v>
      </c>
    </row>
    <row r="212" spans="1:15" ht="15" customHeight="1" x14ac:dyDescent="0.3">
      <c r="A212" s="61" t="s">
        <v>408</v>
      </c>
      <c r="B212" s="105"/>
      <c r="C212" s="61" t="str">
        <f>INDEX(Input!$B:$B,MATCH('2016-17 (visible)'!$A212,Input!$A$1:$A$400,0))</f>
        <v>Mid Suffolk</v>
      </c>
      <c r="D212" s="23">
        <f>INDEX(Input!$A$1:$BK$400,MATCH('2016-17 (visible)'!$A212,Input!$A$1:$A$400,0),MATCH('2016-17 (visible)'!D$1,Input!$A$1:$BK$1,0))</f>
        <v>11775623.19569174</v>
      </c>
      <c r="E212" s="99">
        <f>INDEX(Input!$A$1:$BK$400,MATCH('2016-17 (visible)'!$A212,Input!$A$1:$A$400,0),MATCH('2016-17 (visible)'!E$1,Input!$A$1:$BK$1,0))</f>
        <v>56208.595606675895</v>
      </c>
      <c r="F212" s="99">
        <f>INDEX(Input!$A$1:$BK$400,MATCH('2016-17 (visible)'!$A212,Input!$A$1:$A$400,0),MATCH('2016-17 (visible)'!F$1,Input!$A$1:$BK$1,0))</f>
        <v>0</v>
      </c>
      <c r="G212" s="99">
        <f>INDEX(Input!$A$1:$BK$400,MATCH('2016-17 (visible)'!$A212,Input!$A$1:$A$400,0),MATCH('2016-17 (visible)'!G$1,Input!$A$1:$BK$1,0))</f>
        <v>0</v>
      </c>
      <c r="H212" s="99">
        <f>INDEX(Input!$A$1:$BK$400,MATCH('2016-17 (visible)'!$A212,Input!$A$1:$A$400,0),MATCH('2016-17 (visible)'!H$1,Input!$A$1:$BK$1,0))</f>
        <v>0</v>
      </c>
      <c r="I212" s="99">
        <f>INDEX(Input!$A$1:$BK$400,MATCH('2016-17 (visible)'!$A212,Input!$A$1:$A$400,0),MATCH('2016-17 (visible)'!I$1,Input!$A$1:$BK$1,0))</f>
        <v>0</v>
      </c>
      <c r="J212" s="99">
        <f>INDEX(Input!$A$1:$BK$400,MATCH('2016-17 (visible)'!$A212,Input!$A$1:$A$400,0),MATCH('2016-17 (visible)'!J$1,Input!$A$1:$BK$1,0))</f>
        <v>0</v>
      </c>
      <c r="K212" s="99">
        <f>INDEX(Input!$A$1:$BK$400,MATCH('2016-17 (visible)'!$A212,Input!$A$1:$A$400,0),MATCH('2016-17 (visible)'!K$1,Input!$A$1:$BK$1,0))</f>
        <v>0</v>
      </c>
      <c r="L212" s="99">
        <f>INDEX(Input!$A$1:$BK$400,MATCH('2016-17 (visible)'!$A212,Input!$A$1:$A$400,0),MATCH('2016-17 (visible)'!L$1,Input!$A$1:$BK$1,0))</f>
        <v>0</v>
      </c>
      <c r="M212" s="99">
        <f>INDEX(Input!$A$1:$BK$400,MATCH('2016-17 (visible)'!$A212,Input!$A$1:$A$400,0),MATCH('2016-17 (visible)'!M$1,Input!$A$1:$BK$1,0))</f>
        <v>0</v>
      </c>
      <c r="N212" s="99">
        <f>INDEX(Input!$A$1:$BK$400,MATCH('2016-17 (visible)'!$A212,Input!$A$1:$A$400,0),MATCH('2016-17 (visible)'!N$1,Input!$A$1:$BK$1,0))</f>
        <v>0</v>
      </c>
      <c r="O212" s="100">
        <f>INDEX(Input!$A$1:$BK$400,MATCH('2016-17 (visible)'!$A212,Input!$A$1:$A$400,0),MATCH('2016-17 (visible)'!O$1,Input!$A$1:$BK$1,0))</f>
        <v>0</v>
      </c>
    </row>
    <row r="213" spans="1:15" ht="15" customHeight="1" x14ac:dyDescent="0.3">
      <c r="A213" s="61" t="s">
        <v>410</v>
      </c>
      <c r="B213" s="105"/>
      <c r="C213" s="61" t="str">
        <f>INDEX(Input!$B:$B,MATCH('2016-17 (visible)'!$A213,Input!$A$1:$A$400,0))</f>
        <v>Mid Sussex</v>
      </c>
      <c r="D213" s="23">
        <f>INDEX(Input!$A$1:$BK$400,MATCH('2016-17 (visible)'!$A213,Input!$A$1:$A$400,0),MATCH('2016-17 (visible)'!D$1,Input!$A$1:$BK$1,0))</f>
        <v>16257410.400240097</v>
      </c>
      <c r="E213" s="99">
        <f>INDEX(Input!$A$1:$BK$400,MATCH('2016-17 (visible)'!$A213,Input!$A$1:$A$400,0),MATCH('2016-17 (visible)'!E$1,Input!$A$1:$BK$1,0))</f>
        <v>83593.884494615486</v>
      </c>
      <c r="F213" s="99">
        <f>INDEX(Input!$A$1:$BK$400,MATCH('2016-17 (visible)'!$A213,Input!$A$1:$A$400,0),MATCH('2016-17 (visible)'!F$1,Input!$A$1:$BK$1,0))</f>
        <v>0</v>
      </c>
      <c r="G213" s="99">
        <f>INDEX(Input!$A$1:$BK$400,MATCH('2016-17 (visible)'!$A213,Input!$A$1:$A$400,0),MATCH('2016-17 (visible)'!G$1,Input!$A$1:$BK$1,0))</f>
        <v>0</v>
      </c>
      <c r="H213" s="99">
        <f>INDEX(Input!$A$1:$BK$400,MATCH('2016-17 (visible)'!$A213,Input!$A$1:$A$400,0),MATCH('2016-17 (visible)'!H$1,Input!$A$1:$BK$1,0))</f>
        <v>0</v>
      </c>
      <c r="I213" s="99">
        <f>INDEX(Input!$A$1:$BK$400,MATCH('2016-17 (visible)'!$A213,Input!$A$1:$A$400,0),MATCH('2016-17 (visible)'!I$1,Input!$A$1:$BK$1,0))</f>
        <v>0</v>
      </c>
      <c r="J213" s="99">
        <f>INDEX(Input!$A$1:$BK$400,MATCH('2016-17 (visible)'!$A213,Input!$A$1:$A$400,0),MATCH('2016-17 (visible)'!J$1,Input!$A$1:$BK$1,0))</f>
        <v>0</v>
      </c>
      <c r="K213" s="99">
        <f>INDEX(Input!$A$1:$BK$400,MATCH('2016-17 (visible)'!$A213,Input!$A$1:$A$400,0),MATCH('2016-17 (visible)'!K$1,Input!$A$1:$BK$1,0))</f>
        <v>0</v>
      </c>
      <c r="L213" s="99">
        <f>INDEX(Input!$A$1:$BK$400,MATCH('2016-17 (visible)'!$A213,Input!$A$1:$A$400,0),MATCH('2016-17 (visible)'!L$1,Input!$A$1:$BK$1,0))</f>
        <v>0</v>
      </c>
      <c r="M213" s="99">
        <f>INDEX(Input!$A$1:$BK$400,MATCH('2016-17 (visible)'!$A213,Input!$A$1:$A$400,0),MATCH('2016-17 (visible)'!M$1,Input!$A$1:$BK$1,0))</f>
        <v>0</v>
      </c>
      <c r="N213" s="99">
        <f>INDEX(Input!$A$1:$BK$400,MATCH('2016-17 (visible)'!$A213,Input!$A$1:$A$400,0),MATCH('2016-17 (visible)'!N$1,Input!$A$1:$BK$1,0))</f>
        <v>0</v>
      </c>
      <c r="O213" s="100">
        <f>INDEX(Input!$A$1:$BK$400,MATCH('2016-17 (visible)'!$A213,Input!$A$1:$A$400,0),MATCH('2016-17 (visible)'!O$1,Input!$A$1:$BK$1,0))</f>
        <v>0</v>
      </c>
    </row>
    <row r="214" spans="1:15" ht="15" customHeight="1" x14ac:dyDescent="0.3">
      <c r="A214" s="61" t="s">
        <v>412</v>
      </c>
      <c r="B214" s="105"/>
      <c r="C214" s="61" t="str">
        <f>INDEX(Input!$B:$B,MATCH('2016-17 (visible)'!$A214,Input!$A$1:$A$400,0))</f>
        <v>Middlesbrough</v>
      </c>
      <c r="D214" s="23">
        <f>INDEX(Input!$A$1:$BK$400,MATCH('2016-17 (visible)'!$A214,Input!$A$1:$A$400,0),MATCH('2016-17 (visible)'!D$1,Input!$A$1:$BK$1,0))</f>
        <v>119801091.2488486</v>
      </c>
      <c r="E214" s="99">
        <f>INDEX(Input!$A$1:$BK$400,MATCH('2016-17 (visible)'!$A214,Input!$A$1:$A$400,0),MATCH('2016-17 (visible)'!E$1,Input!$A$1:$BK$1,0))</f>
        <v>117825.00380818338</v>
      </c>
      <c r="F214" s="99">
        <f>INDEX(Input!$A$1:$BK$400,MATCH('2016-17 (visible)'!$A214,Input!$A$1:$A$400,0),MATCH('2016-17 (visible)'!F$1,Input!$A$1:$BK$1,0))</f>
        <v>1553113.167788229</v>
      </c>
      <c r="G214" s="99">
        <f>INDEX(Input!$A$1:$BK$400,MATCH('2016-17 (visible)'!$A214,Input!$A$1:$A$400,0),MATCH('2016-17 (visible)'!G$1,Input!$A$1:$BK$1,0))</f>
        <v>902899.75174179929</v>
      </c>
      <c r="H214" s="99">
        <f>INDEX(Input!$A$1:$BK$400,MATCH('2016-17 (visible)'!$A214,Input!$A$1:$A$400,0),MATCH('2016-17 (visible)'!H$1,Input!$A$1:$BK$1,0))</f>
        <v>313603.83812492294</v>
      </c>
      <c r="I214" s="99">
        <f>INDEX(Input!$A$1:$BK$400,MATCH('2016-17 (visible)'!$A214,Input!$A$1:$A$400,0),MATCH('2016-17 (visible)'!I$1,Input!$A$1:$BK$1,0))</f>
        <v>589295.91361687635</v>
      </c>
      <c r="J214" s="99">
        <f>INDEX(Input!$A$1:$BK$400,MATCH('2016-17 (visible)'!$A214,Input!$A$1:$A$400,0),MATCH('2016-17 (visible)'!J$1,Input!$A$1:$BK$1,0))</f>
        <v>857457.57611386548</v>
      </c>
      <c r="K214" s="99">
        <f>INDEX(Input!$A$1:$BK$400,MATCH('2016-17 (visible)'!$A214,Input!$A$1:$A$400,0),MATCH('2016-17 (visible)'!K$1,Input!$A$1:$BK$1,0))</f>
        <v>5868299.3500478324</v>
      </c>
      <c r="L214" s="99">
        <f>INDEX(Input!$A$1:$BK$400,MATCH('2016-17 (visible)'!$A214,Input!$A$1:$A$400,0),MATCH('2016-17 (visible)'!L$1,Input!$A$1:$BK$1,0))</f>
        <v>131404.01384046971</v>
      </c>
      <c r="M214" s="99">
        <f>INDEX(Input!$A$1:$BK$400,MATCH('2016-17 (visible)'!$A214,Input!$A$1:$A$400,0),MATCH('2016-17 (visible)'!M$1,Input!$A$1:$BK$1,0))</f>
        <v>116368.45677281349</v>
      </c>
      <c r="N214" s="99">
        <f>INDEX(Input!$A$1:$BK$400,MATCH('2016-17 (visible)'!$A214,Input!$A$1:$A$400,0),MATCH('2016-17 (visible)'!N$1,Input!$A$1:$BK$1,0))</f>
        <v>15035.557067656233</v>
      </c>
      <c r="O214" s="100">
        <f>INDEX(Input!$A$1:$BK$400,MATCH('2016-17 (visible)'!$A214,Input!$A$1:$A$400,0),MATCH('2016-17 (visible)'!O$1,Input!$A$1:$BK$1,0))</f>
        <v>9379.3103461637638</v>
      </c>
    </row>
    <row r="215" spans="1:15" ht="15" customHeight="1" x14ac:dyDescent="0.3">
      <c r="A215" s="61" t="s">
        <v>414</v>
      </c>
      <c r="B215" s="105"/>
      <c r="C215" s="61" t="str">
        <f>INDEX(Input!$B:$B,MATCH('2016-17 (visible)'!$A215,Input!$A$1:$A$400,0))</f>
        <v>Milton Keynes</v>
      </c>
      <c r="D215" s="23">
        <f>INDEX(Input!$A$1:$BK$400,MATCH('2016-17 (visible)'!$A215,Input!$A$1:$A$400,0),MATCH('2016-17 (visible)'!D$1,Input!$A$1:$BK$1,0))</f>
        <v>179014436.40661657</v>
      </c>
      <c r="E215" s="99">
        <f>INDEX(Input!$A$1:$BK$400,MATCH('2016-17 (visible)'!$A215,Input!$A$1:$A$400,0),MATCH('2016-17 (visible)'!E$1,Input!$A$1:$BK$1,0))</f>
        <v>343754.12894222408</v>
      </c>
      <c r="F215" s="99">
        <f>INDEX(Input!$A$1:$BK$400,MATCH('2016-17 (visible)'!$A215,Input!$A$1:$A$400,0),MATCH('2016-17 (visible)'!F$1,Input!$A$1:$BK$1,0))</f>
        <v>3822206.8784621516</v>
      </c>
      <c r="G215" s="99">
        <f>INDEX(Input!$A$1:$BK$400,MATCH('2016-17 (visible)'!$A215,Input!$A$1:$A$400,0),MATCH('2016-17 (visible)'!G$1,Input!$A$1:$BK$1,0))</f>
        <v>1077486.9794987682</v>
      </c>
      <c r="H215" s="99">
        <f>INDEX(Input!$A$1:$BK$400,MATCH('2016-17 (visible)'!$A215,Input!$A$1:$A$400,0),MATCH('2016-17 (visible)'!H$1,Input!$A$1:$BK$1,0))</f>
        <v>371456.12833963055</v>
      </c>
      <c r="I215" s="99">
        <f>INDEX(Input!$A$1:$BK$400,MATCH('2016-17 (visible)'!$A215,Input!$A$1:$A$400,0),MATCH('2016-17 (visible)'!I$1,Input!$A$1:$BK$1,0))</f>
        <v>706030.85115913756</v>
      </c>
      <c r="J215" s="99">
        <f>INDEX(Input!$A$1:$BK$400,MATCH('2016-17 (visible)'!$A215,Input!$A$1:$A$400,0),MATCH('2016-17 (visible)'!J$1,Input!$A$1:$BK$1,0))</f>
        <v>671436.30938290455</v>
      </c>
      <c r="K215" s="99">
        <f>INDEX(Input!$A$1:$BK$400,MATCH('2016-17 (visible)'!$A215,Input!$A$1:$A$400,0),MATCH('2016-17 (visible)'!K$1,Input!$A$1:$BK$1,0))</f>
        <v>6389486.7243624451</v>
      </c>
      <c r="L215" s="99">
        <f>INDEX(Input!$A$1:$BK$400,MATCH('2016-17 (visible)'!$A215,Input!$A$1:$A$400,0),MATCH('2016-17 (visible)'!L$1,Input!$A$1:$BK$1,0))</f>
        <v>145635.61008263452</v>
      </c>
      <c r="M215" s="99">
        <f>INDEX(Input!$A$1:$BK$400,MATCH('2016-17 (visible)'!$A215,Input!$A$1:$A$400,0),MATCH('2016-17 (visible)'!M$1,Input!$A$1:$BK$1,0))</f>
        <v>120570.92898593409</v>
      </c>
      <c r="N215" s="99">
        <f>INDEX(Input!$A$1:$BK$400,MATCH('2016-17 (visible)'!$A215,Input!$A$1:$A$400,0),MATCH('2016-17 (visible)'!N$1,Input!$A$1:$BK$1,0))</f>
        <v>25064.681096700435</v>
      </c>
      <c r="O215" s="100">
        <f>INDEX(Input!$A$1:$BK$400,MATCH('2016-17 (visible)'!$A215,Input!$A$1:$A$400,0),MATCH('2016-17 (visible)'!O$1,Input!$A$1:$BK$1,0))</f>
        <v>9379.3103461637638</v>
      </c>
    </row>
    <row r="216" spans="1:15" ht="15" customHeight="1" x14ac:dyDescent="0.3">
      <c r="A216" s="61" t="s">
        <v>416</v>
      </c>
      <c r="B216" s="105"/>
      <c r="C216" s="61" t="str">
        <f>INDEX(Input!$B:$B,MATCH('2016-17 (visible)'!$A216,Input!$A$1:$A$400,0))</f>
        <v>Mole Valley</v>
      </c>
      <c r="D216" s="23">
        <f>INDEX(Input!$A$1:$BK$400,MATCH('2016-17 (visible)'!$A216,Input!$A$1:$A$400,0),MATCH('2016-17 (visible)'!D$1,Input!$A$1:$BK$1,0))</f>
        <v>9441951.7579997815</v>
      </c>
      <c r="E216" s="99">
        <f>INDEX(Input!$A$1:$BK$400,MATCH('2016-17 (visible)'!$A216,Input!$A$1:$A$400,0),MATCH('2016-17 (visible)'!E$1,Input!$A$1:$BK$1,0))</f>
        <v>49179.816264779322</v>
      </c>
      <c r="F216" s="99">
        <f>INDEX(Input!$A$1:$BK$400,MATCH('2016-17 (visible)'!$A216,Input!$A$1:$A$400,0),MATCH('2016-17 (visible)'!F$1,Input!$A$1:$BK$1,0))</f>
        <v>0</v>
      </c>
      <c r="G216" s="99">
        <f>INDEX(Input!$A$1:$BK$400,MATCH('2016-17 (visible)'!$A216,Input!$A$1:$A$400,0),MATCH('2016-17 (visible)'!G$1,Input!$A$1:$BK$1,0))</f>
        <v>0</v>
      </c>
      <c r="H216" s="99">
        <f>INDEX(Input!$A$1:$BK$400,MATCH('2016-17 (visible)'!$A216,Input!$A$1:$A$400,0),MATCH('2016-17 (visible)'!H$1,Input!$A$1:$BK$1,0))</f>
        <v>0</v>
      </c>
      <c r="I216" s="99">
        <f>INDEX(Input!$A$1:$BK$400,MATCH('2016-17 (visible)'!$A216,Input!$A$1:$A$400,0),MATCH('2016-17 (visible)'!I$1,Input!$A$1:$BK$1,0))</f>
        <v>0</v>
      </c>
      <c r="J216" s="99">
        <f>INDEX(Input!$A$1:$BK$400,MATCH('2016-17 (visible)'!$A216,Input!$A$1:$A$400,0),MATCH('2016-17 (visible)'!J$1,Input!$A$1:$BK$1,0))</f>
        <v>0</v>
      </c>
      <c r="K216" s="99">
        <f>INDEX(Input!$A$1:$BK$400,MATCH('2016-17 (visible)'!$A216,Input!$A$1:$A$400,0),MATCH('2016-17 (visible)'!K$1,Input!$A$1:$BK$1,0))</f>
        <v>0</v>
      </c>
      <c r="L216" s="99">
        <f>INDEX(Input!$A$1:$BK$400,MATCH('2016-17 (visible)'!$A216,Input!$A$1:$A$400,0),MATCH('2016-17 (visible)'!L$1,Input!$A$1:$BK$1,0))</f>
        <v>0</v>
      </c>
      <c r="M216" s="99">
        <f>INDEX(Input!$A$1:$BK$400,MATCH('2016-17 (visible)'!$A216,Input!$A$1:$A$400,0),MATCH('2016-17 (visible)'!M$1,Input!$A$1:$BK$1,0))</f>
        <v>0</v>
      </c>
      <c r="N216" s="99">
        <f>INDEX(Input!$A$1:$BK$400,MATCH('2016-17 (visible)'!$A216,Input!$A$1:$A$400,0),MATCH('2016-17 (visible)'!N$1,Input!$A$1:$BK$1,0))</f>
        <v>0</v>
      </c>
      <c r="O216" s="100">
        <f>INDEX(Input!$A$1:$BK$400,MATCH('2016-17 (visible)'!$A216,Input!$A$1:$A$400,0),MATCH('2016-17 (visible)'!O$1,Input!$A$1:$BK$1,0))</f>
        <v>0</v>
      </c>
    </row>
    <row r="217" spans="1:15" ht="15" customHeight="1" x14ac:dyDescent="0.3">
      <c r="A217" s="61" t="s">
        <v>418</v>
      </c>
      <c r="B217" s="105"/>
      <c r="C217" s="61" t="str">
        <f>INDEX(Input!$B:$B,MATCH('2016-17 (visible)'!$A217,Input!$A$1:$A$400,0))</f>
        <v>New Forest</v>
      </c>
      <c r="D217" s="23">
        <f>INDEX(Input!$A$1:$BK$400,MATCH('2016-17 (visible)'!$A217,Input!$A$1:$A$400,0),MATCH('2016-17 (visible)'!D$1,Input!$A$1:$BK$1,0))</f>
        <v>18818766.5098821</v>
      </c>
      <c r="E217" s="99">
        <f>INDEX(Input!$A$1:$BK$400,MATCH('2016-17 (visible)'!$A217,Input!$A$1:$A$400,0),MATCH('2016-17 (visible)'!E$1,Input!$A$1:$BK$1,0))</f>
        <v>76747.070475246408</v>
      </c>
      <c r="F217" s="99">
        <f>INDEX(Input!$A$1:$BK$400,MATCH('2016-17 (visible)'!$A217,Input!$A$1:$A$400,0),MATCH('2016-17 (visible)'!F$1,Input!$A$1:$BK$1,0))</f>
        <v>0</v>
      </c>
      <c r="G217" s="99">
        <f>INDEX(Input!$A$1:$BK$400,MATCH('2016-17 (visible)'!$A217,Input!$A$1:$A$400,0),MATCH('2016-17 (visible)'!G$1,Input!$A$1:$BK$1,0))</f>
        <v>0</v>
      </c>
      <c r="H217" s="99">
        <f>INDEX(Input!$A$1:$BK$400,MATCH('2016-17 (visible)'!$A217,Input!$A$1:$A$400,0),MATCH('2016-17 (visible)'!H$1,Input!$A$1:$BK$1,0))</f>
        <v>0</v>
      </c>
      <c r="I217" s="99">
        <f>INDEX(Input!$A$1:$BK$400,MATCH('2016-17 (visible)'!$A217,Input!$A$1:$A$400,0),MATCH('2016-17 (visible)'!I$1,Input!$A$1:$BK$1,0))</f>
        <v>0</v>
      </c>
      <c r="J217" s="99">
        <f>INDEX(Input!$A$1:$BK$400,MATCH('2016-17 (visible)'!$A217,Input!$A$1:$A$400,0),MATCH('2016-17 (visible)'!J$1,Input!$A$1:$BK$1,0))</f>
        <v>0</v>
      </c>
      <c r="K217" s="99">
        <f>INDEX(Input!$A$1:$BK$400,MATCH('2016-17 (visible)'!$A217,Input!$A$1:$A$400,0),MATCH('2016-17 (visible)'!K$1,Input!$A$1:$BK$1,0))</f>
        <v>0</v>
      </c>
      <c r="L217" s="99">
        <f>INDEX(Input!$A$1:$BK$400,MATCH('2016-17 (visible)'!$A217,Input!$A$1:$A$400,0),MATCH('2016-17 (visible)'!L$1,Input!$A$1:$BK$1,0))</f>
        <v>0</v>
      </c>
      <c r="M217" s="99">
        <f>INDEX(Input!$A$1:$BK$400,MATCH('2016-17 (visible)'!$A217,Input!$A$1:$A$400,0),MATCH('2016-17 (visible)'!M$1,Input!$A$1:$BK$1,0))</f>
        <v>0</v>
      </c>
      <c r="N217" s="99">
        <f>INDEX(Input!$A$1:$BK$400,MATCH('2016-17 (visible)'!$A217,Input!$A$1:$A$400,0),MATCH('2016-17 (visible)'!N$1,Input!$A$1:$BK$1,0))</f>
        <v>0</v>
      </c>
      <c r="O217" s="100">
        <f>INDEX(Input!$A$1:$BK$400,MATCH('2016-17 (visible)'!$A217,Input!$A$1:$A$400,0),MATCH('2016-17 (visible)'!O$1,Input!$A$1:$BK$1,0))</f>
        <v>0</v>
      </c>
    </row>
    <row r="218" spans="1:15" ht="15" customHeight="1" x14ac:dyDescent="0.3">
      <c r="A218" s="61" t="s">
        <v>419</v>
      </c>
      <c r="B218" s="105"/>
      <c r="C218" s="61" t="str">
        <f>INDEX(Input!$B:$B,MATCH('2016-17 (visible)'!$A218,Input!$A$1:$A$400,0))</f>
        <v>Newark And Sherwood</v>
      </c>
      <c r="D218" s="23">
        <f>INDEX(Input!$A$1:$BK$400,MATCH('2016-17 (visible)'!$A218,Input!$A$1:$A$400,0),MATCH('2016-17 (visible)'!D$1,Input!$A$1:$BK$1,0))</f>
        <v>13642019.840806386</v>
      </c>
      <c r="E218" s="99">
        <f>INDEX(Input!$A$1:$BK$400,MATCH('2016-17 (visible)'!$A218,Input!$A$1:$A$400,0),MATCH('2016-17 (visible)'!E$1,Input!$A$1:$BK$1,0))</f>
        <v>76747.070475246408</v>
      </c>
      <c r="F218" s="99">
        <f>INDEX(Input!$A$1:$BK$400,MATCH('2016-17 (visible)'!$A218,Input!$A$1:$A$400,0),MATCH('2016-17 (visible)'!F$1,Input!$A$1:$BK$1,0))</f>
        <v>0</v>
      </c>
      <c r="G218" s="99">
        <f>INDEX(Input!$A$1:$BK$400,MATCH('2016-17 (visible)'!$A218,Input!$A$1:$A$400,0),MATCH('2016-17 (visible)'!G$1,Input!$A$1:$BK$1,0))</f>
        <v>0</v>
      </c>
      <c r="H218" s="99">
        <f>INDEX(Input!$A$1:$BK$400,MATCH('2016-17 (visible)'!$A218,Input!$A$1:$A$400,0),MATCH('2016-17 (visible)'!H$1,Input!$A$1:$BK$1,0))</f>
        <v>0</v>
      </c>
      <c r="I218" s="99">
        <f>INDEX(Input!$A$1:$BK$400,MATCH('2016-17 (visible)'!$A218,Input!$A$1:$A$400,0),MATCH('2016-17 (visible)'!I$1,Input!$A$1:$BK$1,0))</f>
        <v>0</v>
      </c>
      <c r="J218" s="99">
        <f>INDEX(Input!$A$1:$BK$400,MATCH('2016-17 (visible)'!$A218,Input!$A$1:$A$400,0),MATCH('2016-17 (visible)'!J$1,Input!$A$1:$BK$1,0))</f>
        <v>0</v>
      </c>
      <c r="K218" s="99">
        <f>INDEX(Input!$A$1:$BK$400,MATCH('2016-17 (visible)'!$A218,Input!$A$1:$A$400,0),MATCH('2016-17 (visible)'!K$1,Input!$A$1:$BK$1,0))</f>
        <v>0</v>
      </c>
      <c r="L218" s="99">
        <f>INDEX(Input!$A$1:$BK$400,MATCH('2016-17 (visible)'!$A218,Input!$A$1:$A$400,0),MATCH('2016-17 (visible)'!L$1,Input!$A$1:$BK$1,0))</f>
        <v>0</v>
      </c>
      <c r="M218" s="99">
        <f>INDEX(Input!$A$1:$BK$400,MATCH('2016-17 (visible)'!$A218,Input!$A$1:$A$400,0),MATCH('2016-17 (visible)'!M$1,Input!$A$1:$BK$1,0))</f>
        <v>0</v>
      </c>
      <c r="N218" s="99">
        <f>INDEX(Input!$A$1:$BK$400,MATCH('2016-17 (visible)'!$A218,Input!$A$1:$A$400,0),MATCH('2016-17 (visible)'!N$1,Input!$A$1:$BK$1,0))</f>
        <v>0</v>
      </c>
      <c r="O218" s="100">
        <f>INDEX(Input!$A$1:$BK$400,MATCH('2016-17 (visible)'!$A218,Input!$A$1:$A$400,0),MATCH('2016-17 (visible)'!O$1,Input!$A$1:$BK$1,0))</f>
        <v>0</v>
      </c>
    </row>
    <row r="219" spans="1:15" ht="15" customHeight="1" x14ac:dyDescent="0.3">
      <c r="A219" s="61" t="s">
        <v>421</v>
      </c>
      <c r="B219" s="105"/>
      <c r="C219" s="61" t="str">
        <f>INDEX(Input!$B:$B,MATCH('2016-17 (visible)'!$A219,Input!$A$1:$A$400,0))</f>
        <v>Newcastle upon Tyne</v>
      </c>
      <c r="D219" s="23">
        <f>INDEX(Input!$A$1:$BK$400,MATCH('2016-17 (visible)'!$A219,Input!$A$1:$A$400,0),MATCH('2016-17 (visible)'!D$1,Input!$A$1:$BK$1,0))</f>
        <v>239106890.90044266</v>
      </c>
      <c r="E219" s="99">
        <f>INDEX(Input!$A$1:$BK$400,MATCH('2016-17 (visible)'!$A219,Input!$A$1:$A$400,0),MATCH('2016-17 (visible)'!E$1,Input!$A$1:$BK$1,0))</f>
        <v>398524.70672015846</v>
      </c>
      <c r="F219" s="99">
        <f>INDEX(Input!$A$1:$BK$400,MATCH('2016-17 (visible)'!$A219,Input!$A$1:$A$400,0),MATCH('2016-17 (visible)'!F$1,Input!$A$1:$BK$1,0))</f>
        <v>12069095.812447537</v>
      </c>
      <c r="G219" s="99">
        <f>INDEX(Input!$A$1:$BK$400,MATCH('2016-17 (visible)'!$A219,Input!$A$1:$A$400,0),MATCH('2016-17 (visible)'!G$1,Input!$A$1:$BK$1,0))</f>
        <v>1768433.3904219894</v>
      </c>
      <c r="H219" s="99">
        <f>INDEX(Input!$A$1:$BK$400,MATCH('2016-17 (visible)'!$A219,Input!$A$1:$A$400,0),MATCH('2016-17 (visible)'!H$1,Input!$A$1:$BK$1,0))</f>
        <v>601538.22468480666</v>
      </c>
      <c r="I219" s="99">
        <f>INDEX(Input!$A$1:$BK$400,MATCH('2016-17 (visible)'!$A219,Input!$A$1:$A$400,0),MATCH('2016-17 (visible)'!I$1,Input!$A$1:$BK$1,0))</f>
        <v>1166895.1657371828</v>
      </c>
      <c r="J219" s="99">
        <f>INDEX(Input!$A$1:$BK$400,MATCH('2016-17 (visible)'!$A219,Input!$A$1:$A$400,0),MATCH('2016-17 (visible)'!J$1,Input!$A$1:$BK$1,0))</f>
        <v>1135118.7662453027</v>
      </c>
      <c r="K219" s="99">
        <f>INDEX(Input!$A$1:$BK$400,MATCH('2016-17 (visible)'!$A219,Input!$A$1:$A$400,0),MATCH('2016-17 (visible)'!K$1,Input!$A$1:$BK$1,0))</f>
        <v>8190539.1147038415</v>
      </c>
      <c r="L219" s="99">
        <f>INDEX(Input!$A$1:$BK$400,MATCH('2016-17 (visible)'!$A219,Input!$A$1:$A$400,0),MATCH('2016-17 (visible)'!L$1,Input!$A$1:$BK$1,0))</f>
        <v>138707.79452895859</v>
      </c>
      <c r="M219" s="99">
        <f>INDEX(Input!$A$1:$BK$400,MATCH('2016-17 (visible)'!$A219,Input!$A$1:$A$400,0),MATCH('2016-17 (visible)'!M$1,Input!$A$1:$BK$1,0))</f>
        <v>118469.69287885998</v>
      </c>
      <c r="N219" s="99">
        <f>INDEX(Input!$A$1:$BK$400,MATCH('2016-17 (visible)'!$A219,Input!$A$1:$A$400,0),MATCH('2016-17 (visible)'!N$1,Input!$A$1:$BK$1,0))</f>
        <v>20238.101650098615</v>
      </c>
      <c r="O219" s="100">
        <f>INDEX(Input!$A$1:$BK$400,MATCH('2016-17 (visible)'!$A219,Input!$A$1:$A$400,0),MATCH('2016-17 (visible)'!O$1,Input!$A$1:$BK$1,0))</f>
        <v>9379.3103461637638</v>
      </c>
    </row>
    <row r="220" spans="1:15" ht="15" customHeight="1" x14ac:dyDescent="0.3">
      <c r="A220" s="61" t="s">
        <v>423</v>
      </c>
      <c r="B220" s="105"/>
      <c r="C220" s="61" t="str">
        <f>INDEX(Input!$B:$B,MATCH('2016-17 (visible)'!$A220,Input!$A$1:$A$400,0))</f>
        <v>Newcastle-under-Lyme</v>
      </c>
      <c r="D220" s="23">
        <f>INDEX(Input!$A$1:$BK$400,MATCH('2016-17 (visible)'!$A220,Input!$A$1:$A$400,0),MATCH('2016-17 (visible)'!D$1,Input!$A$1:$BK$1,0))</f>
        <v>13962590.630007558</v>
      </c>
      <c r="E220" s="99">
        <f>INDEX(Input!$A$1:$BK$400,MATCH('2016-17 (visible)'!$A220,Input!$A$1:$A$400,0),MATCH('2016-17 (visible)'!E$1,Input!$A$1:$BK$1,0))</f>
        <v>124671.81782858007</v>
      </c>
      <c r="F220" s="99">
        <f>INDEX(Input!$A$1:$BK$400,MATCH('2016-17 (visible)'!$A220,Input!$A$1:$A$400,0),MATCH('2016-17 (visible)'!F$1,Input!$A$1:$BK$1,0))</f>
        <v>0</v>
      </c>
      <c r="G220" s="99">
        <f>INDEX(Input!$A$1:$BK$400,MATCH('2016-17 (visible)'!$A220,Input!$A$1:$A$400,0),MATCH('2016-17 (visible)'!G$1,Input!$A$1:$BK$1,0))</f>
        <v>0</v>
      </c>
      <c r="H220" s="99">
        <f>INDEX(Input!$A$1:$BK$400,MATCH('2016-17 (visible)'!$A220,Input!$A$1:$A$400,0),MATCH('2016-17 (visible)'!H$1,Input!$A$1:$BK$1,0))</f>
        <v>0</v>
      </c>
      <c r="I220" s="99">
        <f>INDEX(Input!$A$1:$BK$400,MATCH('2016-17 (visible)'!$A220,Input!$A$1:$A$400,0),MATCH('2016-17 (visible)'!I$1,Input!$A$1:$BK$1,0))</f>
        <v>0</v>
      </c>
      <c r="J220" s="99">
        <f>INDEX(Input!$A$1:$BK$400,MATCH('2016-17 (visible)'!$A220,Input!$A$1:$A$400,0),MATCH('2016-17 (visible)'!J$1,Input!$A$1:$BK$1,0))</f>
        <v>0</v>
      </c>
      <c r="K220" s="99">
        <f>INDEX(Input!$A$1:$BK$400,MATCH('2016-17 (visible)'!$A220,Input!$A$1:$A$400,0),MATCH('2016-17 (visible)'!K$1,Input!$A$1:$BK$1,0))</f>
        <v>0</v>
      </c>
      <c r="L220" s="99">
        <f>INDEX(Input!$A$1:$BK$400,MATCH('2016-17 (visible)'!$A220,Input!$A$1:$A$400,0),MATCH('2016-17 (visible)'!L$1,Input!$A$1:$BK$1,0))</f>
        <v>0</v>
      </c>
      <c r="M220" s="99">
        <f>INDEX(Input!$A$1:$BK$400,MATCH('2016-17 (visible)'!$A220,Input!$A$1:$A$400,0),MATCH('2016-17 (visible)'!M$1,Input!$A$1:$BK$1,0))</f>
        <v>0</v>
      </c>
      <c r="N220" s="99">
        <f>INDEX(Input!$A$1:$BK$400,MATCH('2016-17 (visible)'!$A220,Input!$A$1:$A$400,0),MATCH('2016-17 (visible)'!N$1,Input!$A$1:$BK$1,0))</f>
        <v>0</v>
      </c>
      <c r="O220" s="100">
        <f>INDEX(Input!$A$1:$BK$400,MATCH('2016-17 (visible)'!$A220,Input!$A$1:$A$400,0),MATCH('2016-17 (visible)'!O$1,Input!$A$1:$BK$1,0))</f>
        <v>0</v>
      </c>
    </row>
    <row r="221" spans="1:15" ht="15" customHeight="1" x14ac:dyDescent="0.3">
      <c r="A221" s="61" t="s">
        <v>425</v>
      </c>
      <c r="B221" s="105"/>
      <c r="C221" s="61" t="str">
        <f>INDEX(Input!$B:$B,MATCH('2016-17 (visible)'!$A221,Input!$A$1:$A$400,0))</f>
        <v>Newham</v>
      </c>
      <c r="D221" s="23">
        <f>INDEX(Input!$A$1:$BK$400,MATCH('2016-17 (visible)'!$A221,Input!$A$1:$A$400,0),MATCH('2016-17 (visible)'!D$1,Input!$A$1:$BK$1,0))</f>
        <v>253161122.68627515</v>
      </c>
      <c r="E221" s="99">
        <f>INDEX(Input!$A$1:$BK$400,MATCH('2016-17 (visible)'!$A221,Input!$A$1:$A$400,0),MATCH('2016-17 (visible)'!E$1,Input!$A$1:$BK$1,0))</f>
        <v>684632.22222897073</v>
      </c>
      <c r="F221" s="99">
        <f>INDEX(Input!$A$1:$BK$400,MATCH('2016-17 (visible)'!$A221,Input!$A$1:$A$400,0),MATCH('2016-17 (visible)'!F$1,Input!$A$1:$BK$1,0))</f>
        <v>7099785.9981311774</v>
      </c>
      <c r="G221" s="99">
        <f>INDEX(Input!$A$1:$BK$400,MATCH('2016-17 (visible)'!$A221,Input!$A$1:$A$400,0),MATCH('2016-17 (visible)'!G$1,Input!$A$1:$BK$1,0))</f>
        <v>1482615.6001408929</v>
      </c>
      <c r="H221" s="99">
        <f>INDEX(Input!$A$1:$BK$400,MATCH('2016-17 (visible)'!$A221,Input!$A$1:$A$400,0),MATCH('2016-17 (visible)'!H$1,Input!$A$1:$BK$1,0))</f>
        <v>340926.53162236337</v>
      </c>
      <c r="I221" s="99">
        <f>INDEX(Input!$A$1:$BK$400,MATCH('2016-17 (visible)'!$A221,Input!$A$1:$A$400,0),MATCH('2016-17 (visible)'!I$1,Input!$A$1:$BK$1,0))</f>
        <v>1141689.0685185294</v>
      </c>
      <c r="J221" s="99">
        <f>INDEX(Input!$A$1:$BK$400,MATCH('2016-17 (visible)'!$A221,Input!$A$1:$A$400,0),MATCH('2016-17 (visible)'!J$1,Input!$A$1:$BK$1,0))</f>
        <v>953556.35390201141</v>
      </c>
      <c r="K221" s="99">
        <f>INDEX(Input!$A$1:$BK$400,MATCH('2016-17 (visible)'!$A221,Input!$A$1:$A$400,0),MATCH('2016-17 (visible)'!K$1,Input!$A$1:$BK$1,0))</f>
        <v>12768601.822318349</v>
      </c>
      <c r="L221" s="99">
        <f>INDEX(Input!$A$1:$BK$400,MATCH('2016-17 (visible)'!$A221,Input!$A$1:$A$400,0),MATCH('2016-17 (visible)'!L$1,Input!$A$1:$BK$1,0))</f>
        <v>234458.85110930938</v>
      </c>
      <c r="M221" s="99">
        <f>INDEX(Input!$A$1:$BK$400,MATCH('2016-17 (visible)'!$A221,Input!$A$1:$A$400,0),MATCH('2016-17 (visible)'!M$1,Input!$A$1:$BK$1,0))</f>
        <v>146886.40975215475</v>
      </c>
      <c r="N221" s="99">
        <f>INDEX(Input!$A$1:$BK$400,MATCH('2016-17 (visible)'!$A221,Input!$A$1:$A$400,0),MATCH('2016-17 (visible)'!N$1,Input!$A$1:$BK$1,0))</f>
        <v>87572.441357154632</v>
      </c>
      <c r="O221" s="100">
        <f>INDEX(Input!$A$1:$BK$400,MATCH('2016-17 (visible)'!$A221,Input!$A$1:$A$400,0),MATCH('2016-17 (visible)'!O$1,Input!$A$1:$BK$1,0))</f>
        <v>9379.3103461637638</v>
      </c>
    </row>
    <row r="222" spans="1:15" ht="15" customHeight="1" x14ac:dyDescent="0.3">
      <c r="A222" s="61" t="s">
        <v>427</v>
      </c>
      <c r="B222" s="105"/>
      <c r="C222" s="61" t="str">
        <f>INDEX(Input!$B:$B,MATCH('2016-17 (visible)'!$A222,Input!$A$1:$A$400,0))</f>
        <v>Norfolk</v>
      </c>
      <c r="D222" s="23">
        <f>INDEX(Input!$A$1:$BK$400,MATCH('2016-17 (visible)'!$A222,Input!$A$1:$A$400,0),MATCH('2016-17 (visible)'!D$1,Input!$A$1:$BK$1,0))</f>
        <v>594381711.91883814</v>
      </c>
      <c r="E222" s="99">
        <f>INDEX(Input!$A$1:$BK$400,MATCH('2016-17 (visible)'!$A222,Input!$A$1:$A$400,0),MATCH('2016-17 (visible)'!E$1,Input!$A$1:$BK$1,0))</f>
        <v>0</v>
      </c>
      <c r="F222" s="99">
        <f>INDEX(Input!$A$1:$BK$400,MATCH('2016-17 (visible)'!$A222,Input!$A$1:$A$400,0),MATCH('2016-17 (visible)'!F$1,Input!$A$1:$BK$1,0))</f>
        <v>42427230.727339536</v>
      </c>
      <c r="G222" s="99">
        <f>INDEX(Input!$A$1:$BK$400,MATCH('2016-17 (visible)'!$A222,Input!$A$1:$A$400,0),MATCH('2016-17 (visible)'!G$1,Input!$A$1:$BK$1,0))</f>
        <v>5485114.3595702555</v>
      </c>
      <c r="H222" s="99">
        <f>INDEX(Input!$A$1:$BK$400,MATCH('2016-17 (visible)'!$A222,Input!$A$1:$A$400,0),MATCH('2016-17 (visible)'!H$1,Input!$A$1:$BK$1,0))</f>
        <v>2236193.1248625899</v>
      </c>
      <c r="I222" s="99">
        <f>INDEX(Input!$A$1:$BK$400,MATCH('2016-17 (visible)'!$A222,Input!$A$1:$A$400,0),MATCH('2016-17 (visible)'!I$1,Input!$A$1:$BK$1,0))</f>
        <v>3248921.2347076661</v>
      </c>
      <c r="J222" s="99">
        <f>INDEX(Input!$A$1:$BK$400,MATCH('2016-17 (visible)'!$A222,Input!$A$1:$A$400,0),MATCH('2016-17 (visible)'!J$1,Input!$A$1:$BK$1,0))</f>
        <v>1712606.6673319871</v>
      </c>
      <c r="K222" s="99">
        <f>INDEX(Input!$A$1:$BK$400,MATCH('2016-17 (visible)'!$A222,Input!$A$1:$A$400,0),MATCH('2016-17 (visible)'!K$1,Input!$A$1:$BK$1,0))</f>
        <v>18473493.979075834</v>
      </c>
      <c r="L222" s="99">
        <f>INDEX(Input!$A$1:$BK$400,MATCH('2016-17 (visible)'!$A222,Input!$A$1:$A$400,0),MATCH('2016-17 (visible)'!L$1,Input!$A$1:$BK$1,0))</f>
        <v>409150.68364836765</v>
      </c>
      <c r="M222" s="99">
        <f>INDEX(Input!$A$1:$BK$400,MATCH('2016-17 (visible)'!$A222,Input!$A$1:$A$400,0),MATCH('2016-17 (visible)'!M$1,Input!$A$1:$BK$1,0))</f>
        <v>198716.90038647212</v>
      </c>
      <c r="N222" s="99">
        <f>INDEX(Input!$A$1:$BK$400,MATCH('2016-17 (visible)'!$A222,Input!$A$1:$A$400,0),MATCH('2016-17 (visible)'!N$1,Input!$A$1:$BK$1,0))</f>
        <v>210433.7832618955</v>
      </c>
      <c r="O222" s="100">
        <f>INDEX(Input!$A$1:$BK$400,MATCH('2016-17 (visible)'!$A222,Input!$A$1:$A$400,0),MATCH('2016-17 (visible)'!O$1,Input!$A$1:$BK$1,0))</f>
        <v>18758.620688263945</v>
      </c>
    </row>
    <row r="223" spans="1:15" ht="15" customHeight="1" x14ac:dyDescent="0.3">
      <c r="A223" s="61" t="s">
        <v>429</v>
      </c>
      <c r="B223" s="105"/>
      <c r="C223" s="61" t="str">
        <f>INDEX(Input!$B:$B,MATCH('2016-17 (visible)'!$A223,Input!$A$1:$A$400,0))</f>
        <v>North Devon</v>
      </c>
      <c r="D223" s="23">
        <f>INDEX(Input!$A$1:$BK$400,MATCH('2016-17 (visible)'!$A223,Input!$A$1:$A$400,0),MATCH('2016-17 (visible)'!D$1,Input!$A$1:$BK$1,0))</f>
        <v>11283947.316477863</v>
      </c>
      <c r="E223" s="99">
        <f>INDEX(Input!$A$1:$BK$400,MATCH('2016-17 (visible)'!$A223,Input!$A$1:$A$400,0),MATCH('2016-17 (visible)'!E$1,Input!$A$1:$BK$1,0))</f>
        <v>116162.7260178781</v>
      </c>
      <c r="F223" s="99">
        <f>INDEX(Input!$A$1:$BK$400,MATCH('2016-17 (visible)'!$A223,Input!$A$1:$A$400,0),MATCH('2016-17 (visible)'!F$1,Input!$A$1:$BK$1,0))</f>
        <v>0</v>
      </c>
      <c r="G223" s="99">
        <f>INDEX(Input!$A$1:$BK$400,MATCH('2016-17 (visible)'!$A223,Input!$A$1:$A$400,0),MATCH('2016-17 (visible)'!G$1,Input!$A$1:$BK$1,0))</f>
        <v>0</v>
      </c>
      <c r="H223" s="99">
        <f>INDEX(Input!$A$1:$BK$400,MATCH('2016-17 (visible)'!$A223,Input!$A$1:$A$400,0),MATCH('2016-17 (visible)'!H$1,Input!$A$1:$BK$1,0))</f>
        <v>0</v>
      </c>
      <c r="I223" s="99">
        <f>INDEX(Input!$A$1:$BK$400,MATCH('2016-17 (visible)'!$A223,Input!$A$1:$A$400,0),MATCH('2016-17 (visible)'!I$1,Input!$A$1:$BK$1,0))</f>
        <v>0</v>
      </c>
      <c r="J223" s="99">
        <f>INDEX(Input!$A$1:$BK$400,MATCH('2016-17 (visible)'!$A223,Input!$A$1:$A$400,0),MATCH('2016-17 (visible)'!J$1,Input!$A$1:$BK$1,0))</f>
        <v>0</v>
      </c>
      <c r="K223" s="99">
        <f>INDEX(Input!$A$1:$BK$400,MATCH('2016-17 (visible)'!$A223,Input!$A$1:$A$400,0),MATCH('2016-17 (visible)'!K$1,Input!$A$1:$BK$1,0))</f>
        <v>0</v>
      </c>
      <c r="L223" s="99">
        <f>INDEX(Input!$A$1:$BK$400,MATCH('2016-17 (visible)'!$A223,Input!$A$1:$A$400,0),MATCH('2016-17 (visible)'!L$1,Input!$A$1:$BK$1,0))</f>
        <v>0</v>
      </c>
      <c r="M223" s="99">
        <f>INDEX(Input!$A$1:$BK$400,MATCH('2016-17 (visible)'!$A223,Input!$A$1:$A$400,0),MATCH('2016-17 (visible)'!M$1,Input!$A$1:$BK$1,0))</f>
        <v>0</v>
      </c>
      <c r="N223" s="99">
        <f>INDEX(Input!$A$1:$BK$400,MATCH('2016-17 (visible)'!$A223,Input!$A$1:$A$400,0),MATCH('2016-17 (visible)'!N$1,Input!$A$1:$BK$1,0))</f>
        <v>0</v>
      </c>
      <c r="O223" s="100">
        <f>INDEX(Input!$A$1:$BK$400,MATCH('2016-17 (visible)'!$A223,Input!$A$1:$A$400,0),MATCH('2016-17 (visible)'!O$1,Input!$A$1:$BK$1,0))</f>
        <v>0</v>
      </c>
    </row>
    <row r="224" spans="1:15" ht="15" customHeight="1" x14ac:dyDescent="0.3">
      <c r="A224" s="61" t="s">
        <v>431</v>
      </c>
      <c r="B224" s="105"/>
      <c r="C224" s="61" t="str">
        <f>INDEX(Input!$B:$B,MATCH('2016-17 (visible)'!$A224,Input!$A$1:$A$400,0))</f>
        <v>North Dorset</v>
      </c>
      <c r="D224" s="23">
        <f>INDEX(Input!$A$1:$BK$400,MATCH('2016-17 (visible)'!$A224,Input!$A$1:$A$400,0),MATCH('2016-17 (visible)'!D$1,Input!$A$1:$BK$1,0))</f>
        <v>7565423.4684523586</v>
      </c>
      <c r="E224" s="99">
        <f>INDEX(Input!$A$1:$BK$400,MATCH('2016-17 (visible)'!$A224,Input!$A$1:$A$400,0),MATCH('2016-17 (visible)'!E$1,Input!$A$1:$BK$1,0))</f>
        <v>49179.816264779322</v>
      </c>
      <c r="F224" s="99">
        <f>INDEX(Input!$A$1:$BK$400,MATCH('2016-17 (visible)'!$A224,Input!$A$1:$A$400,0),MATCH('2016-17 (visible)'!F$1,Input!$A$1:$BK$1,0))</f>
        <v>0</v>
      </c>
      <c r="G224" s="99">
        <f>INDEX(Input!$A$1:$BK$400,MATCH('2016-17 (visible)'!$A224,Input!$A$1:$A$400,0),MATCH('2016-17 (visible)'!G$1,Input!$A$1:$BK$1,0))</f>
        <v>0</v>
      </c>
      <c r="H224" s="99">
        <f>INDEX(Input!$A$1:$BK$400,MATCH('2016-17 (visible)'!$A224,Input!$A$1:$A$400,0),MATCH('2016-17 (visible)'!H$1,Input!$A$1:$BK$1,0))</f>
        <v>0</v>
      </c>
      <c r="I224" s="99">
        <f>INDEX(Input!$A$1:$BK$400,MATCH('2016-17 (visible)'!$A224,Input!$A$1:$A$400,0),MATCH('2016-17 (visible)'!I$1,Input!$A$1:$BK$1,0))</f>
        <v>0</v>
      </c>
      <c r="J224" s="99">
        <f>INDEX(Input!$A$1:$BK$400,MATCH('2016-17 (visible)'!$A224,Input!$A$1:$A$400,0),MATCH('2016-17 (visible)'!J$1,Input!$A$1:$BK$1,0))</f>
        <v>0</v>
      </c>
      <c r="K224" s="99">
        <f>INDEX(Input!$A$1:$BK$400,MATCH('2016-17 (visible)'!$A224,Input!$A$1:$A$400,0),MATCH('2016-17 (visible)'!K$1,Input!$A$1:$BK$1,0))</f>
        <v>0</v>
      </c>
      <c r="L224" s="99">
        <f>INDEX(Input!$A$1:$BK$400,MATCH('2016-17 (visible)'!$A224,Input!$A$1:$A$400,0),MATCH('2016-17 (visible)'!L$1,Input!$A$1:$BK$1,0))</f>
        <v>0</v>
      </c>
      <c r="M224" s="99">
        <f>INDEX(Input!$A$1:$BK$400,MATCH('2016-17 (visible)'!$A224,Input!$A$1:$A$400,0),MATCH('2016-17 (visible)'!M$1,Input!$A$1:$BK$1,0))</f>
        <v>0</v>
      </c>
      <c r="N224" s="99">
        <f>INDEX(Input!$A$1:$BK$400,MATCH('2016-17 (visible)'!$A224,Input!$A$1:$A$400,0),MATCH('2016-17 (visible)'!N$1,Input!$A$1:$BK$1,0))</f>
        <v>0</v>
      </c>
      <c r="O224" s="100">
        <f>INDEX(Input!$A$1:$BK$400,MATCH('2016-17 (visible)'!$A224,Input!$A$1:$A$400,0),MATCH('2016-17 (visible)'!O$1,Input!$A$1:$BK$1,0))</f>
        <v>0</v>
      </c>
    </row>
    <row r="225" spans="1:15" ht="15" customHeight="1" x14ac:dyDescent="0.3">
      <c r="A225" s="61" t="s">
        <v>433</v>
      </c>
      <c r="B225" s="105"/>
      <c r="C225" s="61" t="str">
        <f>INDEX(Input!$B:$B,MATCH('2016-17 (visible)'!$A225,Input!$A$1:$A$400,0))</f>
        <v>North East Derbyshire</v>
      </c>
      <c r="D225" s="23">
        <f>INDEX(Input!$A$1:$BK$400,MATCH('2016-17 (visible)'!$A225,Input!$A$1:$A$400,0),MATCH('2016-17 (visible)'!D$1,Input!$A$1:$BK$1,0))</f>
        <v>10436489.425475679</v>
      </c>
      <c r="E225" s="99">
        <f>INDEX(Input!$A$1:$BK$400,MATCH('2016-17 (visible)'!$A225,Input!$A$1:$A$400,0),MATCH('2016-17 (visible)'!E$1,Input!$A$1:$BK$1,0))</f>
        <v>104132.3593642136</v>
      </c>
      <c r="F225" s="99">
        <f>INDEX(Input!$A$1:$BK$400,MATCH('2016-17 (visible)'!$A225,Input!$A$1:$A$400,0),MATCH('2016-17 (visible)'!F$1,Input!$A$1:$BK$1,0))</f>
        <v>0</v>
      </c>
      <c r="G225" s="99">
        <f>INDEX(Input!$A$1:$BK$400,MATCH('2016-17 (visible)'!$A225,Input!$A$1:$A$400,0),MATCH('2016-17 (visible)'!G$1,Input!$A$1:$BK$1,0))</f>
        <v>0</v>
      </c>
      <c r="H225" s="99">
        <f>INDEX(Input!$A$1:$BK$400,MATCH('2016-17 (visible)'!$A225,Input!$A$1:$A$400,0),MATCH('2016-17 (visible)'!H$1,Input!$A$1:$BK$1,0))</f>
        <v>0</v>
      </c>
      <c r="I225" s="99">
        <f>INDEX(Input!$A$1:$BK$400,MATCH('2016-17 (visible)'!$A225,Input!$A$1:$A$400,0),MATCH('2016-17 (visible)'!I$1,Input!$A$1:$BK$1,0))</f>
        <v>0</v>
      </c>
      <c r="J225" s="99">
        <f>INDEX(Input!$A$1:$BK$400,MATCH('2016-17 (visible)'!$A225,Input!$A$1:$A$400,0),MATCH('2016-17 (visible)'!J$1,Input!$A$1:$BK$1,0))</f>
        <v>0</v>
      </c>
      <c r="K225" s="99">
        <f>INDEX(Input!$A$1:$BK$400,MATCH('2016-17 (visible)'!$A225,Input!$A$1:$A$400,0),MATCH('2016-17 (visible)'!K$1,Input!$A$1:$BK$1,0))</f>
        <v>0</v>
      </c>
      <c r="L225" s="99">
        <f>INDEX(Input!$A$1:$BK$400,MATCH('2016-17 (visible)'!$A225,Input!$A$1:$A$400,0),MATCH('2016-17 (visible)'!L$1,Input!$A$1:$BK$1,0))</f>
        <v>0</v>
      </c>
      <c r="M225" s="99">
        <f>INDEX(Input!$A$1:$BK$400,MATCH('2016-17 (visible)'!$A225,Input!$A$1:$A$400,0),MATCH('2016-17 (visible)'!M$1,Input!$A$1:$BK$1,0))</f>
        <v>0</v>
      </c>
      <c r="N225" s="99">
        <f>INDEX(Input!$A$1:$BK$400,MATCH('2016-17 (visible)'!$A225,Input!$A$1:$A$400,0),MATCH('2016-17 (visible)'!N$1,Input!$A$1:$BK$1,0))</f>
        <v>0</v>
      </c>
      <c r="O225" s="100">
        <f>INDEX(Input!$A$1:$BK$400,MATCH('2016-17 (visible)'!$A225,Input!$A$1:$A$400,0),MATCH('2016-17 (visible)'!O$1,Input!$A$1:$BK$1,0))</f>
        <v>0</v>
      </c>
    </row>
    <row r="226" spans="1:15" ht="15" customHeight="1" x14ac:dyDescent="0.3">
      <c r="A226" s="61" t="s">
        <v>435</v>
      </c>
      <c r="B226" s="105"/>
      <c r="C226" s="61" t="str">
        <f>INDEX(Input!$B:$B,MATCH('2016-17 (visible)'!$A226,Input!$A$1:$A$400,0))</f>
        <v>North East Lincolnshire</v>
      </c>
      <c r="D226" s="23">
        <f>INDEX(Input!$A$1:$BK$400,MATCH('2016-17 (visible)'!$A226,Input!$A$1:$A$400,0),MATCH('2016-17 (visible)'!D$1,Input!$A$1:$BK$1,0))</f>
        <v>119280491.22491087</v>
      </c>
      <c r="E226" s="99">
        <f>INDEX(Input!$A$1:$BK$400,MATCH('2016-17 (visible)'!$A226,Input!$A$1:$A$400,0),MATCH('2016-17 (visible)'!E$1,Input!$A$1:$BK$1,0))</f>
        <v>70419.595313977436</v>
      </c>
      <c r="F226" s="99">
        <f>INDEX(Input!$A$1:$BK$400,MATCH('2016-17 (visible)'!$A226,Input!$A$1:$A$400,0),MATCH('2016-17 (visible)'!F$1,Input!$A$1:$BK$1,0))</f>
        <v>3773557.907271082</v>
      </c>
      <c r="G226" s="99">
        <f>INDEX(Input!$A$1:$BK$400,MATCH('2016-17 (visible)'!$A226,Input!$A$1:$A$400,0),MATCH('2016-17 (visible)'!G$1,Input!$A$1:$BK$1,0))</f>
        <v>1004661.0099466387</v>
      </c>
      <c r="H226" s="99">
        <f>INDEX(Input!$A$1:$BK$400,MATCH('2016-17 (visible)'!$A226,Input!$A$1:$A$400,0),MATCH('2016-17 (visible)'!H$1,Input!$A$1:$BK$1,0))</f>
        <v>398436.38635383855</v>
      </c>
      <c r="I226" s="99">
        <f>INDEX(Input!$A$1:$BK$400,MATCH('2016-17 (visible)'!$A226,Input!$A$1:$A$400,0),MATCH('2016-17 (visible)'!I$1,Input!$A$1:$BK$1,0))</f>
        <v>606224.62359280011</v>
      </c>
      <c r="J226" s="99">
        <f>INDEX(Input!$A$1:$BK$400,MATCH('2016-17 (visible)'!$A226,Input!$A$1:$A$400,0),MATCH('2016-17 (visible)'!J$1,Input!$A$1:$BK$1,0))</f>
        <v>626059.44727860391</v>
      </c>
      <c r="K226" s="99">
        <f>INDEX(Input!$A$1:$BK$400,MATCH('2016-17 (visible)'!$A226,Input!$A$1:$A$400,0),MATCH('2016-17 (visible)'!K$1,Input!$A$1:$BK$1,0))</f>
        <v>5368287.1892923638</v>
      </c>
      <c r="L226" s="99">
        <f>INDEX(Input!$A$1:$BK$400,MATCH('2016-17 (visible)'!$A226,Input!$A$1:$A$400,0),MATCH('2016-17 (visible)'!L$1,Input!$A$1:$BK$1,0))</f>
        <v>219564.80163772352</v>
      </c>
      <c r="M226" s="99">
        <f>INDEX(Input!$A$1:$BK$400,MATCH('2016-17 (visible)'!$A226,Input!$A$1:$A$400,0),MATCH('2016-17 (visible)'!M$1,Input!$A$1:$BK$1,0))</f>
        <v>142483.8198144981</v>
      </c>
      <c r="N226" s="99">
        <f>INDEX(Input!$A$1:$BK$400,MATCH('2016-17 (visible)'!$A226,Input!$A$1:$A$400,0),MATCH('2016-17 (visible)'!N$1,Input!$A$1:$BK$1,0))</f>
        <v>77080.981823225418</v>
      </c>
      <c r="O226" s="100">
        <f>INDEX(Input!$A$1:$BK$400,MATCH('2016-17 (visible)'!$A226,Input!$A$1:$A$400,0),MATCH('2016-17 (visible)'!O$1,Input!$A$1:$BK$1,0))</f>
        <v>9379.3103461637638</v>
      </c>
    </row>
    <row r="227" spans="1:15" ht="15" customHeight="1" x14ac:dyDescent="0.3">
      <c r="A227" s="61" t="s">
        <v>437</v>
      </c>
      <c r="B227" s="105"/>
      <c r="C227" s="61" t="str">
        <f>INDEX(Input!$B:$B,MATCH('2016-17 (visible)'!$A227,Input!$A$1:$A$400,0))</f>
        <v>North Hertfordshire</v>
      </c>
      <c r="D227" s="23">
        <f>INDEX(Input!$A$1:$BK$400,MATCH('2016-17 (visible)'!$A227,Input!$A$1:$A$400,0),MATCH('2016-17 (visible)'!D$1,Input!$A$1:$BK$1,0))</f>
        <v>16392352.43822396</v>
      </c>
      <c r="E227" s="99">
        <f>INDEX(Input!$A$1:$BK$400,MATCH('2016-17 (visible)'!$A227,Input!$A$1:$A$400,0),MATCH('2016-17 (visible)'!E$1,Input!$A$1:$BK$1,0))</f>
        <v>86332.216664260166</v>
      </c>
      <c r="F227" s="99">
        <f>INDEX(Input!$A$1:$BK$400,MATCH('2016-17 (visible)'!$A227,Input!$A$1:$A$400,0),MATCH('2016-17 (visible)'!F$1,Input!$A$1:$BK$1,0))</f>
        <v>0</v>
      </c>
      <c r="G227" s="99">
        <f>INDEX(Input!$A$1:$BK$400,MATCH('2016-17 (visible)'!$A227,Input!$A$1:$A$400,0),MATCH('2016-17 (visible)'!G$1,Input!$A$1:$BK$1,0))</f>
        <v>0</v>
      </c>
      <c r="H227" s="99">
        <f>INDEX(Input!$A$1:$BK$400,MATCH('2016-17 (visible)'!$A227,Input!$A$1:$A$400,0),MATCH('2016-17 (visible)'!H$1,Input!$A$1:$BK$1,0))</f>
        <v>0</v>
      </c>
      <c r="I227" s="99">
        <f>INDEX(Input!$A$1:$BK$400,MATCH('2016-17 (visible)'!$A227,Input!$A$1:$A$400,0),MATCH('2016-17 (visible)'!I$1,Input!$A$1:$BK$1,0))</f>
        <v>0</v>
      </c>
      <c r="J227" s="99">
        <f>INDEX(Input!$A$1:$BK$400,MATCH('2016-17 (visible)'!$A227,Input!$A$1:$A$400,0),MATCH('2016-17 (visible)'!J$1,Input!$A$1:$BK$1,0))</f>
        <v>0</v>
      </c>
      <c r="K227" s="99">
        <f>INDEX(Input!$A$1:$BK$400,MATCH('2016-17 (visible)'!$A227,Input!$A$1:$A$400,0),MATCH('2016-17 (visible)'!K$1,Input!$A$1:$BK$1,0))</f>
        <v>0</v>
      </c>
      <c r="L227" s="99">
        <f>INDEX(Input!$A$1:$BK$400,MATCH('2016-17 (visible)'!$A227,Input!$A$1:$A$400,0),MATCH('2016-17 (visible)'!L$1,Input!$A$1:$BK$1,0))</f>
        <v>0</v>
      </c>
      <c r="M227" s="99">
        <f>INDEX(Input!$A$1:$BK$400,MATCH('2016-17 (visible)'!$A227,Input!$A$1:$A$400,0),MATCH('2016-17 (visible)'!M$1,Input!$A$1:$BK$1,0))</f>
        <v>0</v>
      </c>
      <c r="N227" s="99">
        <f>INDEX(Input!$A$1:$BK$400,MATCH('2016-17 (visible)'!$A227,Input!$A$1:$A$400,0),MATCH('2016-17 (visible)'!N$1,Input!$A$1:$BK$1,0))</f>
        <v>0</v>
      </c>
      <c r="O227" s="100">
        <f>INDEX(Input!$A$1:$BK$400,MATCH('2016-17 (visible)'!$A227,Input!$A$1:$A$400,0),MATCH('2016-17 (visible)'!O$1,Input!$A$1:$BK$1,0))</f>
        <v>0</v>
      </c>
    </row>
    <row r="228" spans="1:15" ht="15" customHeight="1" x14ac:dyDescent="0.3">
      <c r="A228" s="61" t="s">
        <v>439</v>
      </c>
      <c r="B228" s="105"/>
      <c r="C228" s="61" t="str">
        <f>INDEX(Input!$B:$B,MATCH('2016-17 (visible)'!$A228,Input!$A$1:$A$400,0))</f>
        <v>North Kesteven</v>
      </c>
      <c r="D228" s="23">
        <f>INDEX(Input!$A$1:$BK$400,MATCH('2016-17 (visible)'!$A228,Input!$A$1:$A$400,0),MATCH('2016-17 (visible)'!D$1,Input!$A$1:$BK$1,0))</f>
        <v>13093337.03364742</v>
      </c>
      <c r="E228" s="99">
        <f>INDEX(Input!$A$1:$BK$400,MATCH('2016-17 (visible)'!$A228,Input!$A$1:$A$400,0),MATCH('2016-17 (visible)'!E$1,Input!$A$1:$BK$1,0))</f>
        <v>76747.070475246408</v>
      </c>
      <c r="F228" s="99">
        <f>INDEX(Input!$A$1:$BK$400,MATCH('2016-17 (visible)'!$A228,Input!$A$1:$A$400,0),MATCH('2016-17 (visible)'!F$1,Input!$A$1:$BK$1,0))</f>
        <v>0</v>
      </c>
      <c r="G228" s="99">
        <f>INDEX(Input!$A$1:$BK$400,MATCH('2016-17 (visible)'!$A228,Input!$A$1:$A$400,0),MATCH('2016-17 (visible)'!G$1,Input!$A$1:$BK$1,0))</f>
        <v>0</v>
      </c>
      <c r="H228" s="99">
        <f>INDEX(Input!$A$1:$BK$400,MATCH('2016-17 (visible)'!$A228,Input!$A$1:$A$400,0),MATCH('2016-17 (visible)'!H$1,Input!$A$1:$BK$1,0))</f>
        <v>0</v>
      </c>
      <c r="I228" s="99">
        <f>INDEX(Input!$A$1:$BK$400,MATCH('2016-17 (visible)'!$A228,Input!$A$1:$A$400,0),MATCH('2016-17 (visible)'!I$1,Input!$A$1:$BK$1,0))</f>
        <v>0</v>
      </c>
      <c r="J228" s="99">
        <f>INDEX(Input!$A$1:$BK$400,MATCH('2016-17 (visible)'!$A228,Input!$A$1:$A$400,0),MATCH('2016-17 (visible)'!J$1,Input!$A$1:$BK$1,0))</f>
        <v>0</v>
      </c>
      <c r="K228" s="99">
        <f>INDEX(Input!$A$1:$BK$400,MATCH('2016-17 (visible)'!$A228,Input!$A$1:$A$400,0),MATCH('2016-17 (visible)'!K$1,Input!$A$1:$BK$1,0))</f>
        <v>0</v>
      </c>
      <c r="L228" s="99">
        <f>INDEX(Input!$A$1:$BK$400,MATCH('2016-17 (visible)'!$A228,Input!$A$1:$A$400,0),MATCH('2016-17 (visible)'!L$1,Input!$A$1:$BK$1,0))</f>
        <v>0</v>
      </c>
      <c r="M228" s="99">
        <f>INDEX(Input!$A$1:$BK$400,MATCH('2016-17 (visible)'!$A228,Input!$A$1:$A$400,0),MATCH('2016-17 (visible)'!M$1,Input!$A$1:$BK$1,0))</f>
        <v>0</v>
      </c>
      <c r="N228" s="99">
        <f>INDEX(Input!$A$1:$BK$400,MATCH('2016-17 (visible)'!$A228,Input!$A$1:$A$400,0),MATCH('2016-17 (visible)'!N$1,Input!$A$1:$BK$1,0))</f>
        <v>0</v>
      </c>
      <c r="O228" s="100">
        <f>INDEX(Input!$A$1:$BK$400,MATCH('2016-17 (visible)'!$A228,Input!$A$1:$A$400,0),MATCH('2016-17 (visible)'!O$1,Input!$A$1:$BK$1,0))</f>
        <v>0</v>
      </c>
    </row>
    <row r="229" spans="1:15" ht="15" customHeight="1" x14ac:dyDescent="0.3">
      <c r="A229" s="61" t="s">
        <v>441</v>
      </c>
      <c r="B229" s="105"/>
      <c r="C229" s="61" t="str">
        <f>INDEX(Input!$B:$B,MATCH('2016-17 (visible)'!$A229,Input!$A$1:$A$400,0))</f>
        <v>North Lincolnshire</v>
      </c>
      <c r="D229" s="23">
        <f>INDEX(Input!$A$1:$BK$400,MATCH('2016-17 (visible)'!$A229,Input!$A$1:$A$400,0),MATCH('2016-17 (visible)'!D$1,Input!$A$1:$BK$1,0))</f>
        <v>115635228.22479017</v>
      </c>
      <c r="E229" s="99">
        <f>INDEX(Input!$A$1:$BK$400,MATCH('2016-17 (visible)'!$A229,Input!$A$1:$A$400,0),MATCH('2016-17 (visible)'!E$1,Input!$A$1:$BK$1,0))</f>
        <v>110979.17338358267</v>
      </c>
      <c r="F229" s="99">
        <f>INDEX(Input!$A$1:$BK$400,MATCH('2016-17 (visible)'!$A229,Input!$A$1:$A$400,0),MATCH('2016-17 (visible)'!F$1,Input!$A$1:$BK$1,0))</f>
        <v>1919818.7033958519</v>
      </c>
      <c r="G229" s="99">
        <f>INDEX(Input!$A$1:$BK$400,MATCH('2016-17 (visible)'!$A229,Input!$A$1:$A$400,0),MATCH('2016-17 (visible)'!G$1,Input!$A$1:$BK$1,0))</f>
        <v>968552.86456783745</v>
      </c>
      <c r="H229" s="99">
        <f>INDEX(Input!$A$1:$BK$400,MATCH('2016-17 (visible)'!$A229,Input!$A$1:$A$400,0),MATCH('2016-17 (visible)'!H$1,Input!$A$1:$BK$1,0))</f>
        <v>376937.12832941051</v>
      </c>
      <c r="I229" s="99">
        <f>INDEX(Input!$A$1:$BK$400,MATCH('2016-17 (visible)'!$A229,Input!$A$1:$A$400,0),MATCH('2016-17 (visible)'!I$1,Input!$A$1:$BK$1,0))</f>
        <v>591615.73623842699</v>
      </c>
      <c r="J229" s="99">
        <f>INDEX(Input!$A$1:$BK$400,MATCH('2016-17 (visible)'!$A229,Input!$A$1:$A$400,0),MATCH('2016-17 (visible)'!J$1,Input!$A$1:$BK$1,0))</f>
        <v>406766.18200135668</v>
      </c>
      <c r="K229" s="99">
        <f>INDEX(Input!$A$1:$BK$400,MATCH('2016-17 (visible)'!$A229,Input!$A$1:$A$400,0),MATCH('2016-17 (visible)'!K$1,Input!$A$1:$BK$1,0))</f>
        <v>4255515.9104920998</v>
      </c>
      <c r="L229" s="99">
        <f>INDEX(Input!$A$1:$BK$400,MATCH('2016-17 (visible)'!$A229,Input!$A$1:$A$400,0),MATCH('2016-17 (visible)'!L$1,Input!$A$1:$BK$1,0))</f>
        <v>182408.42741085263</v>
      </c>
      <c r="M229" s="99">
        <f>INDEX(Input!$A$1:$BK$400,MATCH('2016-17 (visible)'!$A229,Input!$A$1:$A$400,0),MATCH('2016-17 (visible)'!M$1,Input!$A$1:$BK$1,0))</f>
        <v>131477.34496832147</v>
      </c>
      <c r="N229" s="99">
        <f>INDEX(Input!$A$1:$BK$400,MATCH('2016-17 (visible)'!$A229,Input!$A$1:$A$400,0),MATCH('2016-17 (visible)'!N$1,Input!$A$1:$BK$1,0))</f>
        <v>50931.082442531144</v>
      </c>
      <c r="O229" s="100">
        <f>INDEX(Input!$A$1:$BK$400,MATCH('2016-17 (visible)'!$A229,Input!$A$1:$A$400,0),MATCH('2016-17 (visible)'!O$1,Input!$A$1:$BK$1,0))</f>
        <v>9379.3103461637638</v>
      </c>
    </row>
    <row r="230" spans="1:15" ht="15" customHeight="1" x14ac:dyDescent="0.3">
      <c r="A230" s="61" t="s">
        <v>443</v>
      </c>
      <c r="B230" s="105"/>
      <c r="C230" s="61" t="str">
        <f>INDEX(Input!$B:$B,MATCH('2016-17 (visible)'!$A230,Input!$A$1:$A$400,0))</f>
        <v>North Norfolk</v>
      </c>
      <c r="D230" s="23">
        <f>INDEX(Input!$A$1:$BK$400,MATCH('2016-17 (visible)'!$A230,Input!$A$1:$A$400,0),MATCH('2016-17 (visible)'!D$1,Input!$A$1:$BK$1,0))</f>
        <v>12411070.584972307</v>
      </c>
      <c r="E230" s="99">
        <f>INDEX(Input!$A$1:$BK$400,MATCH('2016-17 (visible)'!$A230,Input!$A$1:$A$400,0),MATCH('2016-17 (visible)'!E$1,Input!$A$1:$BK$1,0))</f>
        <v>117825.00380818338</v>
      </c>
      <c r="F230" s="99">
        <f>INDEX(Input!$A$1:$BK$400,MATCH('2016-17 (visible)'!$A230,Input!$A$1:$A$400,0),MATCH('2016-17 (visible)'!F$1,Input!$A$1:$BK$1,0))</f>
        <v>0</v>
      </c>
      <c r="G230" s="99">
        <f>INDEX(Input!$A$1:$BK$400,MATCH('2016-17 (visible)'!$A230,Input!$A$1:$A$400,0),MATCH('2016-17 (visible)'!G$1,Input!$A$1:$BK$1,0))</f>
        <v>0</v>
      </c>
      <c r="H230" s="99">
        <f>INDEX(Input!$A$1:$BK$400,MATCH('2016-17 (visible)'!$A230,Input!$A$1:$A$400,0),MATCH('2016-17 (visible)'!H$1,Input!$A$1:$BK$1,0))</f>
        <v>0</v>
      </c>
      <c r="I230" s="99">
        <f>INDEX(Input!$A$1:$BK$400,MATCH('2016-17 (visible)'!$A230,Input!$A$1:$A$400,0),MATCH('2016-17 (visible)'!I$1,Input!$A$1:$BK$1,0))</f>
        <v>0</v>
      </c>
      <c r="J230" s="99">
        <f>INDEX(Input!$A$1:$BK$400,MATCH('2016-17 (visible)'!$A230,Input!$A$1:$A$400,0),MATCH('2016-17 (visible)'!J$1,Input!$A$1:$BK$1,0))</f>
        <v>0</v>
      </c>
      <c r="K230" s="99">
        <f>INDEX(Input!$A$1:$BK$400,MATCH('2016-17 (visible)'!$A230,Input!$A$1:$A$400,0),MATCH('2016-17 (visible)'!K$1,Input!$A$1:$BK$1,0))</f>
        <v>0</v>
      </c>
      <c r="L230" s="99">
        <f>INDEX(Input!$A$1:$BK$400,MATCH('2016-17 (visible)'!$A230,Input!$A$1:$A$400,0),MATCH('2016-17 (visible)'!L$1,Input!$A$1:$BK$1,0))</f>
        <v>0</v>
      </c>
      <c r="M230" s="99">
        <f>INDEX(Input!$A$1:$BK$400,MATCH('2016-17 (visible)'!$A230,Input!$A$1:$A$400,0),MATCH('2016-17 (visible)'!M$1,Input!$A$1:$BK$1,0))</f>
        <v>0</v>
      </c>
      <c r="N230" s="99">
        <f>INDEX(Input!$A$1:$BK$400,MATCH('2016-17 (visible)'!$A230,Input!$A$1:$A$400,0),MATCH('2016-17 (visible)'!N$1,Input!$A$1:$BK$1,0))</f>
        <v>0</v>
      </c>
      <c r="O230" s="100">
        <f>INDEX(Input!$A$1:$BK$400,MATCH('2016-17 (visible)'!$A230,Input!$A$1:$A$400,0),MATCH('2016-17 (visible)'!O$1,Input!$A$1:$BK$1,0))</f>
        <v>0</v>
      </c>
    </row>
    <row r="231" spans="1:15" ht="15" customHeight="1" x14ac:dyDescent="0.3">
      <c r="A231" s="61" t="s">
        <v>445</v>
      </c>
      <c r="B231" s="105"/>
      <c r="C231" s="61" t="str">
        <f>INDEX(Input!$B:$B,MATCH('2016-17 (visible)'!$A231,Input!$A$1:$A$400,0))</f>
        <v>North Somerset</v>
      </c>
      <c r="D231" s="23">
        <f>INDEX(Input!$A$1:$BK$400,MATCH('2016-17 (visible)'!$A231,Input!$A$1:$A$400,0),MATCH('2016-17 (visible)'!D$1,Input!$A$1:$BK$1,0))</f>
        <v>147674176.47025511</v>
      </c>
      <c r="E231" s="99">
        <f>INDEX(Input!$A$1:$BK$400,MATCH('2016-17 (visible)'!$A231,Input!$A$1:$A$400,0),MATCH('2016-17 (visible)'!E$1,Input!$A$1:$BK$1,0))</f>
        <v>56208.595606675895</v>
      </c>
      <c r="F231" s="99">
        <f>INDEX(Input!$A$1:$BK$400,MATCH('2016-17 (visible)'!$A231,Input!$A$1:$A$400,0),MATCH('2016-17 (visible)'!F$1,Input!$A$1:$BK$1,0))</f>
        <v>6286288.77118464</v>
      </c>
      <c r="G231" s="99">
        <f>INDEX(Input!$A$1:$BK$400,MATCH('2016-17 (visible)'!$A231,Input!$A$1:$A$400,0),MATCH('2016-17 (visible)'!G$1,Input!$A$1:$BK$1,0))</f>
        <v>1327933.3179819756</v>
      </c>
      <c r="H231" s="99">
        <f>INDEX(Input!$A$1:$BK$400,MATCH('2016-17 (visible)'!$A231,Input!$A$1:$A$400,0),MATCH('2016-17 (visible)'!H$1,Input!$A$1:$BK$1,0))</f>
        <v>609566.66015370749</v>
      </c>
      <c r="I231" s="99">
        <f>INDEX(Input!$A$1:$BK$400,MATCH('2016-17 (visible)'!$A231,Input!$A$1:$A$400,0),MATCH('2016-17 (visible)'!I$1,Input!$A$1:$BK$1,0))</f>
        <v>718366.65782826801</v>
      </c>
      <c r="J231" s="99">
        <f>INDEX(Input!$A$1:$BK$400,MATCH('2016-17 (visible)'!$A231,Input!$A$1:$A$400,0),MATCH('2016-17 (visible)'!J$1,Input!$A$1:$BK$1,0))</f>
        <v>377047.26245801046</v>
      </c>
      <c r="K231" s="99">
        <f>INDEX(Input!$A$1:$BK$400,MATCH('2016-17 (visible)'!$A231,Input!$A$1:$A$400,0),MATCH('2016-17 (visible)'!K$1,Input!$A$1:$BK$1,0))</f>
        <v>4255864.8530784389</v>
      </c>
      <c r="L231" s="99">
        <f>INDEX(Input!$A$1:$BK$400,MATCH('2016-17 (visible)'!$A231,Input!$A$1:$A$400,0),MATCH('2016-17 (visible)'!L$1,Input!$A$1:$BK$1,0))</f>
        <v>226433.20320816798</v>
      </c>
      <c r="M231" s="99">
        <f>INDEX(Input!$A$1:$BK$400,MATCH('2016-17 (visible)'!$A231,Input!$A$1:$A$400,0),MATCH('2016-17 (visible)'!M$1,Input!$A$1:$BK$1,0))</f>
        <v>144484.99705879041</v>
      </c>
      <c r="N231" s="99">
        <f>INDEX(Input!$A$1:$BK$400,MATCH('2016-17 (visible)'!$A231,Input!$A$1:$A$400,0),MATCH('2016-17 (visible)'!N$1,Input!$A$1:$BK$1,0))</f>
        <v>81948.206149377569</v>
      </c>
      <c r="O231" s="100">
        <f>INDEX(Input!$A$1:$BK$400,MATCH('2016-17 (visible)'!$A231,Input!$A$1:$A$400,0),MATCH('2016-17 (visible)'!O$1,Input!$A$1:$BK$1,0))</f>
        <v>9379.3103461637638</v>
      </c>
    </row>
    <row r="232" spans="1:15" ht="15" customHeight="1" x14ac:dyDescent="0.3">
      <c r="A232" s="61" t="s">
        <v>447</v>
      </c>
      <c r="B232" s="105"/>
      <c r="C232" s="61" t="str">
        <f>INDEX(Input!$B:$B,MATCH('2016-17 (visible)'!$A232,Input!$A$1:$A$400,0))</f>
        <v>North Tyneside</v>
      </c>
      <c r="D232" s="23">
        <f>INDEX(Input!$A$1:$BK$400,MATCH('2016-17 (visible)'!$A232,Input!$A$1:$A$400,0),MATCH('2016-17 (visible)'!D$1,Input!$A$1:$BK$1,0))</f>
        <v>158114398.55050522</v>
      </c>
      <c r="E232" s="99">
        <f>INDEX(Input!$A$1:$BK$400,MATCH('2016-17 (visible)'!$A232,Input!$A$1:$A$400,0),MATCH('2016-17 (visible)'!E$1,Input!$A$1:$BK$1,0))</f>
        <v>168488.08333213977</v>
      </c>
      <c r="F232" s="99">
        <f>INDEX(Input!$A$1:$BK$400,MATCH('2016-17 (visible)'!$A232,Input!$A$1:$A$400,0),MATCH('2016-17 (visible)'!F$1,Input!$A$1:$BK$1,0))</f>
        <v>7326871.6975856163</v>
      </c>
      <c r="G232" s="99">
        <f>INDEX(Input!$A$1:$BK$400,MATCH('2016-17 (visible)'!$A232,Input!$A$1:$A$400,0),MATCH('2016-17 (visible)'!G$1,Input!$A$1:$BK$1,0))</f>
        <v>1311436.4647981259</v>
      </c>
      <c r="H232" s="99">
        <f>INDEX(Input!$A$1:$BK$400,MATCH('2016-17 (visible)'!$A232,Input!$A$1:$A$400,0),MATCH('2016-17 (visible)'!H$1,Input!$A$1:$BK$1,0))</f>
        <v>509772.62808172178</v>
      </c>
      <c r="I232" s="99">
        <f>INDEX(Input!$A$1:$BK$400,MATCH('2016-17 (visible)'!$A232,Input!$A$1:$A$400,0),MATCH('2016-17 (visible)'!I$1,Input!$A$1:$BK$1,0))</f>
        <v>801663.83671640418</v>
      </c>
      <c r="J232" s="99">
        <f>INDEX(Input!$A$1:$BK$400,MATCH('2016-17 (visible)'!$A232,Input!$A$1:$A$400,0),MATCH('2016-17 (visible)'!J$1,Input!$A$1:$BK$1,0))</f>
        <v>644223.89545532176</v>
      </c>
      <c r="K232" s="99">
        <f>INDEX(Input!$A$1:$BK$400,MATCH('2016-17 (visible)'!$A232,Input!$A$1:$A$400,0),MATCH('2016-17 (visible)'!K$1,Input!$A$1:$BK$1,0))</f>
        <v>4935727.0762125347</v>
      </c>
      <c r="L232" s="99">
        <f>INDEX(Input!$A$1:$BK$400,MATCH('2016-17 (visible)'!$A232,Input!$A$1:$A$400,0),MATCH('2016-17 (visible)'!L$1,Input!$A$1:$BK$1,0))</f>
        <v>127574.59990835607</v>
      </c>
      <c r="M232" s="99">
        <f>INDEX(Input!$A$1:$BK$400,MATCH('2016-17 (visible)'!$A232,Input!$A$1:$A$400,0),MATCH('2016-17 (visible)'!M$1,Input!$A$1:$BK$1,0))</f>
        <v>115167.7504256175</v>
      </c>
      <c r="N232" s="99">
        <f>INDEX(Input!$A$1:$BK$400,MATCH('2016-17 (visible)'!$A232,Input!$A$1:$A$400,0),MATCH('2016-17 (visible)'!N$1,Input!$A$1:$BK$1,0))</f>
        <v>12406.849482738569</v>
      </c>
      <c r="O232" s="100">
        <f>INDEX(Input!$A$1:$BK$400,MATCH('2016-17 (visible)'!$A232,Input!$A$1:$A$400,0),MATCH('2016-17 (visible)'!O$1,Input!$A$1:$BK$1,0))</f>
        <v>9379.3103461637638</v>
      </c>
    </row>
    <row r="233" spans="1:15" ht="15" customHeight="1" x14ac:dyDescent="0.3">
      <c r="A233" s="61" t="s">
        <v>449</v>
      </c>
      <c r="B233" s="105"/>
      <c r="C233" s="61" t="str">
        <f>INDEX(Input!$B:$B,MATCH('2016-17 (visible)'!$A233,Input!$A$1:$A$400,0))</f>
        <v>North Warwickshire</v>
      </c>
      <c r="D233" s="23">
        <f>INDEX(Input!$A$1:$BK$400,MATCH('2016-17 (visible)'!$A233,Input!$A$1:$A$400,0),MATCH('2016-17 (visible)'!D$1,Input!$A$1:$BK$1,0))</f>
        <v>7824033.9377470147</v>
      </c>
      <c r="E233" s="99">
        <f>INDEX(Input!$A$1:$BK$400,MATCH('2016-17 (visible)'!$A233,Input!$A$1:$A$400,0),MATCH('2016-17 (visible)'!E$1,Input!$A$1:$BK$1,0))</f>
        <v>56208.595606675895</v>
      </c>
      <c r="F233" s="99">
        <f>INDEX(Input!$A$1:$BK$400,MATCH('2016-17 (visible)'!$A233,Input!$A$1:$A$400,0),MATCH('2016-17 (visible)'!F$1,Input!$A$1:$BK$1,0))</f>
        <v>0</v>
      </c>
      <c r="G233" s="99">
        <f>INDEX(Input!$A$1:$BK$400,MATCH('2016-17 (visible)'!$A233,Input!$A$1:$A$400,0),MATCH('2016-17 (visible)'!G$1,Input!$A$1:$BK$1,0))</f>
        <v>0</v>
      </c>
      <c r="H233" s="99">
        <f>INDEX(Input!$A$1:$BK$400,MATCH('2016-17 (visible)'!$A233,Input!$A$1:$A$400,0),MATCH('2016-17 (visible)'!H$1,Input!$A$1:$BK$1,0))</f>
        <v>0</v>
      </c>
      <c r="I233" s="99">
        <f>INDEX(Input!$A$1:$BK$400,MATCH('2016-17 (visible)'!$A233,Input!$A$1:$A$400,0),MATCH('2016-17 (visible)'!I$1,Input!$A$1:$BK$1,0))</f>
        <v>0</v>
      </c>
      <c r="J233" s="99">
        <f>INDEX(Input!$A$1:$BK$400,MATCH('2016-17 (visible)'!$A233,Input!$A$1:$A$400,0),MATCH('2016-17 (visible)'!J$1,Input!$A$1:$BK$1,0))</f>
        <v>0</v>
      </c>
      <c r="K233" s="99">
        <f>INDEX(Input!$A$1:$BK$400,MATCH('2016-17 (visible)'!$A233,Input!$A$1:$A$400,0),MATCH('2016-17 (visible)'!K$1,Input!$A$1:$BK$1,0))</f>
        <v>0</v>
      </c>
      <c r="L233" s="99">
        <f>INDEX(Input!$A$1:$BK$400,MATCH('2016-17 (visible)'!$A233,Input!$A$1:$A$400,0),MATCH('2016-17 (visible)'!L$1,Input!$A$1:$BK$1,0))</f>
        <v>0</v>
      </c>
      <c r="M233" s="99">
        <f>INDEX(Input!$A$1:$BK$400,MATCH('2016-17 (visible)'!$A233,Input!$A$1:$A$400,0),MATCH('2016-17 (visible)'!M$1,Input!$A$1:$BK$1,0))</f>
        <v>0</v>
      </c>
      <c r="N233" s="99">
        <f>INDEX(Input!$A$1:$BK$400,MATCH('2016-17 (visible)'!$A233,Input!$A$1:$A$400,0),MATCH('2016-17 (visible)'!N$1,Input!$A$1:$BK$1,0))</f>
        <v>0</v>
      </c>
      <c r="O233" s="100">
        <f>INDEX(Input!$A$1:$BK$400,MATCH('2016-17 (visible)'!$A233,Input!$A$1:$A$400,0),MATCH('2016-17 (visible)'!O$1,Input!$A$1:$BK$1,0))</f>
        <v>0</v>
      </c>
    </row>
    <row r="234" spans="1:15" ht="15" customHeight="1" x14ac:dyDescent="0.3">
      <c r="A234" s="61" t="s">
        <v>451</v>
      </c>
      <c r="B234" s="105"/>
      <c r="C234" s="61" t="str">
        <f>INDEX(Input!$B:$B,MATCH('2016-17 (visible)'!$A234,Input!$A$1:$A$400,0))</f>
        <v>North West Leicestershire</v>
      </c>
      <c r="D234" s="23">
        <f>INDEX(Input!$A$1:$BK$400,MATCH('2016-17 (visible)'!$A234,Input!$A$1:$A$400,0),MATCH('2016-17 (visible)'!D$1,Input!$A$1:$BK$1,0))</f>
        <v>11389343.121036576</v>
      </c>
      <c r="E234" s="99">
        <f>INDEX(Input!$A$1:$BK$400,MATCH('2016-17 (visible)'!$A234,Input!$A$1:$A$400,0),MATCH('2016-17 (visible)'!E$1,Input!$A$1:$BK$1,0))</f>
        <v>49179.816264779322</v>
      </c>
      <c r="F234" s="99">
        <f>INDEX(Input!$A$1:$BK$400,MATCH('2016-17 (visible)'!$A234,Input!$A$1:$A$400,0),MATCH('2016-17 (visible)'!F$1,Input!$A$1:$BK$1,0))</f>
        <v>0</v>
      </c>
      <c r="G234" s="99">
        <f>INDEX(Input!$A$1:$BK$400,MATCH('2016-17 (visible)'!$A234,Input!$A$1:$A$400,0),MATCH('2016-17 (visible)'!G$1,Input!$A$1:$BK$1,0))</f>
        <v>0</v>
      </c>
      <c r="H234" s="99">
        <f>INDEX(Input!$A$1:$BK$400,MATCH('2016-17 (visible)'!$A234,Input!$A$1:$A$400,0),MATCH('2016-17 (visible)'!H$1,Input!$A$1:$BK$1,0))</f>
        <v>0</v>
      </c>
      <c r="I234" s="99">
        <f>INDEX(Input!$A$1:$BK$400,MATCH('2016-17 (visible)'!$A234,Input!$A$1:$A$400,0),MATCH('2016-17 (visible)'!I$1,Input!$A$1:$BK$1,0))</f>
        <v>0</v>
      </c>
      <c r="J234" s="99">
        <f>INDEX(Input!$A$1:$BK$400,MATCH('2016-17 (visible)'!$A234,Input!$A$1:$A$400,0),MATCH('2016-17 (visible)'!J$1,Input!$A$1:$BK$1,0))</f>
        <v>0</v>
      </c>
      <c r="K234" s="99">
        <f>INDEX(Input!$A$1:$BK$400,MATCH('2016-17 (visible)'!$A234,Input!$A$1:$A$400,0),MATCH('2016-17 (visible)'!K$1,Input!$A$1:$BK$1,0))</f>
        <v>0</v>
      </c>
      <c r="L234" s="99">
        <f>INDEX(Input!$A$1:$BK$400,MATCH('2016-17 (visible)'!$A234,Input!$A$1:$A$400,0),MATCH('2016-17 (visible)'!L$1,Input!$A$1:$BK$1,0))</f>
        <v>0</v>
      </c>
      <c r="M234" s="99">
        <f>INDEX(Input!$A$1:$BK$400,MATCH('2016-17 (visible)'!$A234,Input!$A$1:$A$400,0),MATCH('2016-17 (visible)'!M$1,Input!$A$1:$BK$1,0))</f>
        <v>0</v>
      </c>
      <c r="N234" s="99">
        <f>INDEX(Input!$A$1:$BK$400,MATCH('2016-17 (visible)'!$A234,Input!$A$1:$A$400,0),MATCH('2016-17 (visible)'!N$1,Input!$A$1:$BK$1,0))</f>
        <v>0</v>
      </c>
      <c r="O234" s="100">
        <f>INDEX(Input!$A$1:$BK$400,MATCH('2016-17 (visible)'!$A234,Input!$A$1:$A$400,0),MATCH('2016-17 (visible)'!O$1,Input!$A$1:$BK$1,0))</f>
        <v>0</v>
      </c>
    </row>
    <row r="235" spans="1:15" ht="15" customHeight="1" x14ac:dyDescent="0.3">
      <c r="A235" s="61" t="s">
        <v>453</v>
      </c>
      <c r="B235" s="105"/>
      <c r="C235" s="61" t="str">
        <f>INDEX(Input!$B:$B,MATCH('2016-17 (visible)'!$A235,Input!$A$1:$A$400,0))</f>
        <v>North Yorkshire</v>
      </c>
      <c r="D235" s="23">
        <f>INDEX(Input!$A$1:$BK$400,MATCH('2016-17 (visible)'!$A235,Input!$A$1:$A$400,0),MATCH('2016-17 (visible)'!D$1,Input!$A$1:$BK$1,0))</f>
        <v>370819566.9118287</v>
      </c>
      <c r="E235" s="99">
        <f>INDEX(Input!$A$1:$BK$400,MATCH('2016-17 (visible)'!$A235,Input!$A$1:$A$400,0),MATCH('2016-17 (visible)'!E$1,Input!$A$1:$BK$1,0))</f>
        <v>0</v>
      </c>
      <c r="F235" s="99">
        <f>INDEX(Input!$A$1:$BK$400,MATCH('2016-17 (visible)'!$A235,Input!$A$1:$A$400,0),MATCH('2016-17 (visible)'!F$1,Input!$A$1:$BK$1,0))</f>
        <v>9635984.8661319818</v>
      </c>
      <c r="G235" s="99">
        <f>INDEX(Input!$A$1:$BK$400,MATCH('2016-17 (visible)'!$A235,Input!$A$1:$A$400,0),MATCH('2016-17 (visible)'!G$1,Input!$A$1:$BK$1,0))</f>
        <v>3359135.643380098</v>
      </c>
      <c r="H235" s="99">
        <f>INDEX(Input!$A$1:$BK$400,MATCH('2016-17 (visible)'!$A235,Input!$A$1:$A$400,0),MATCH('2016-17 (visible)'!H$1,Input!$A$1:$BK$1,0))</f>
        <v>1474785.2875726547</v>
      </c>
      <c r="I235" s="99">
        <f>INDEX(Input!$A$1:$BK$400,MATCH('2016-17 (visible)'!$A235,Input!$A$1:$A$400,0),MATCH('2016-17 (visible)'!I$1,Input!$A$1:$BK$1,0))</f>
        <v>1884350.3558074434</v>
      </c>
      <c r="J235" s="99">
        <f>INDEX(Input!$A$1:$BK$400,MATCH('2016-17 (visible)'!$A235,Input!$A$1:$A$400,0),MATCH('2016-17 (visible)'!J$1,Input!$A$1:$BK$1,0))</f>
        <v>713029.69575298729</v>
      </c>
      <c r="K235" s="99">
        <f>INDEX(Input!$A$1:$BK$400,MATCH('2016-17 (visible)'!$A235,Input!$A$1:$A$400,0),MATCH('2016-17 (visible)'!K$1,Input!$A$1:$BK$1,0))</f>
        <v>11714111.525321722</v>
      </c>
      <c r="L235" s="99">
        <f>INDEX(Input!$A$1:$BK$400,MATCH('2016-17 (visible)'!$A235,Input!$A$1:$A$400,0),MATCH('2016-17 (visible)'!L$1,Input!$A$1:$BK$1,0))</f>
        <v>306156.81369885348</v>
      </c>
      <c r="M235" s="99">
        <f>INDEX(Input!$A$1:$BK$400,MATCH('2016-17 (visible)'!$A235,Input!$A$1:$A$400,0),MATCH('2016-17 (visible)'!M$1,Input!$A$1:$BK$1,0))</f>
        <v>168198.94740713088</v>
      </c>
      <c r="N235" s="99">
        <f>INDEX(Input!$A$1:$BK$400,MATCH('2016-17 (visible)'!$A235,Input!$A$1:$A$400,0),MATCH('2016-17 (visible)'!N$1,Input!$A$1:$BK$1,0))</f>
        <v>137957.86629172257</v>
      </c>
      <c r="O235" s="100">
        <f>INDEX(Input!$A$1:$BK$400,MATCH('2016-17 (visible)'!$A235,Input!$A$1:$A$400,0),MATCH('2016-17 (visible)'!O$1,Input!$A$1:$BK$1,0))</f>
        <v>18758.620688263945</v>
      </c>
    </row>
    <row r="236" spans="1:15" ht="15" customHeight="1" x14ac:dyDescent="0.3">
      <c r="A236" s="61" t="s">
        <v>455</v>
      </c>
      <c r="B236" s="105"/>
      <c r="C236" s="61" t="str">
        <f>INDEX(Input!$B:$B,MATCH('2016-17 (visible)'!$A236,Input!$A$1:$A$400,0))</f>
        <v>North Yorkshire Fire</v>
      </c>
      <c r="D236" s="23">
        <f>INDEX(Input!$A$1:$BK$400,MATCH('2016-17 (visible)'!$A236,Input!$A$1:$A$400,0),MATCH('2016-17 (visible)'!D$1,Input!$A$1:$BK$1,0))</f>
        <v>30200436.988664649</v>
      </c>
      <c r="E236" s="99">
        <f>INDEX(Input!$A$1:$BK$400,MATCH('2016-17 (visible)'!$A236,Input!$A$1:$A$400,0),MATCH('2016-17 (visible)'!E$1,Input!$A$1:$BK$1,0))</f>
        <v>0</v>
      </c>
      <c r="F236" s="99">
        <f>INDEX(Input!$A$1:$BK$400,MATCH('2016-17 (visible)'!$A236,Input!$A$1:$A$400,0),MATCH('2016-17 (visible)'!F$1,Input!$A$1:$BK$1,0))</f>
        <v>0</v>
      </c>
      <c r="G236" s="99">
        <f>INDEX(Input!$A$1:$BK$400,MATCH('2016-17 (visible)'!$A236,Input!$A$1:$A$400,0),MATCH('2016-17 (visible)'!G$1,Input!$A$1:$BK$1,0))</f>
        <v>0</v>
      </c>
      <c r="H236" s="99">
        <f>INDEX(Input!$A$1:$BK$400,MATCH('2016-17 (visible)'!$A236,Input!$A$1:$A$400,0),MATCH('2016-17 (visible)'!H$1,Input!$A$1:$BK$1,0))</f>
        <v>0</v>
      </c>
      <c r="I236" s="99">
        <f>INDEX(Input!$A$1:$BK$400,MATCH('2016-17 (visible)'!$A236,Input!$A$1:$A$400,0),MATCH('2016-17 (visible)'!I$1,Input!$A$1:$BK$1,0))</f>
        <v>0</v>
      </c>
      <c r="J236" s="99">
        <f>INDEX(Input!$A$1:$BK$400,MATCH('2016-17 (visible)'!$A236,Input!$A$1:$A$400,0),MATCH('2016-17 (visible)'!J$1,Input!$A$1:$BK$1,0))</f>
        <v>0</v>
      </c>
      <c r="K236" s="99">
        <f>INDEX(Input!$A$1:$BK$400,MATCH('2016-17 (visible)'!$A236,Input!$A$1:$A$400,0),MATCH('2016-17 (visible)'!K$1,Input!$A$1:$BK$1,0))</f>
        <v>0</v>
      </c>
      <c r="L236" s="99">
        <f>INDEX(Input!$A$1:$BK$400,MATCH('2016-17 (visible)'!$A236,Input!$A$1:$A$400,0),MATCH('2016-17 (visible)'!L$1,Input!$A$1:$BK$1,0))</f>
        <v>0</v>
      </c>
      <c r="M236" s="99">
        <f>INDEX(Input!$A$1:$BK$400,MATCH('2016-17 (visible)'!$A236,Input!$A$1:$A$400,0),MATCH('2016-17 (visible)'!M$1,Input!$A$1:$BK$1,0))</f>
        <v>0</v>
      </c>
      <c r="N236" s="99">
        <f>INDEX(Input!$A$1:$BK$400,MATCH('2016-17 (visible)'!$A236,Input!$A$1:$A$400,0),MATCH('2016-17 (visible)'!N$1,Input!$A$1:$BK$1,0))</f>
        <v>0</v>
      </c>
      <c r="O236" s="100">
        <f>INDEX(Input!$A$1:$BK$400,MATCH('2016-17 (visible)'!$A236,Input!$A$1:$A$400,0),MATCH('2016-17 (visible)'!O$1,Input!$A$1:$BK$1,0))</f>
        <v>0</v>
      </c>
    </row>
    <row r="237" spans="1:15" ht="15" customHeight="1" x14ac:dyDescent="0.3">
      <c r="A237" s="61" t="s">
        <v>457</v>
      </c>
      <c r="B237" s="105"/>
      <c r="C237" s="61" t="str">
        <f>INDEX(Input!$B:$B,MATCH('2016-17 (visible)'!$A237,Input!$A$1:$A$400,0))</f>
        <v>Northampton</v>
      </c>
      <c r="D237" s="23">
        <f>INDEX(Input!$A$1:$BK$400,MATCH('2016-17 (visible)'!$A237,Input!$A$1:$A$400,0),MATCH('2016-17 (visible)'!D$1,Input!$A$1:$BK$1,0))</f>
        <v>27912980.428577941</v>
      </c>
      <c r="E237" s="99">
        <f>INDEX(Input!$A$1:$BK$400,MATCH('2016-17 (visible)'!$A237,Input!$A$1:$A$400,0),MATCH('2016-17 (visible)'!E$1,Input!$A$1:$BK$1,0))</f>
        <v>179442.39560749248</v>
      </c>
      <c r="F237" s="99">
        <f>INDEX(Input!$A$1:$BK$400,MATCH('2016-17 (visible)'!$A237,Input!$A$1:$A$400,0),MATCH('2016-17 (visible)'!F$1,Input!$A$1:$BK$1,0))</f>
        <v>0</v>
      </c>
      <c r="G237" s="99">
        <f>INDEX(Input!$A$1:$BK$400,MATCH('2016-17 (visible)'!$A237,Input!$A$1:$A$400,0),MATCH('2016-17 (visible)'!G$1,Input!$A$1:$BK$1,0))</f>
        <v>0</v>
      </c>
      <c r="H237" s="99">
        <f>INDEX(Input!$A$1:$BK$400,MATCH('2016-17 (visible)'!$A237,Input!$A$1:$A$400,0),MATCH('2016-17 (visible)'!H$1,Input!$A$1:$BK$1,0))</f>
        <v>0</v>
      </c>
      <c r="I237" s="99">
        <f>INDEX(Input!$A$1:$BK$400,MATCH('2016-17 (visible)'!$A237,Input!$A$1:$A$400,0),MATCH('2016-17 (visible)'!I$1,Input!$A$1:$BK$1,0))</f>
        <v>0</v>
      </c>
      <c r="J237" s="99">
        <f>INDEX(Input!$A$1:$BK$400,MATCH('2016-17 (visible)'!$A237,Input!$A$1:$A$400,0),MATCH('2016-17 (visible)'!J$1,Input!$A$1:$BK$1,0))</f>
        <v>0</v>
      </c>
      <c r="K237" s="99">
        <f>INDEX(Input!$A$1:$BK$400,MATCH('2016-17 (visible)'!$A237,Input!$A$1:$A$400,0),MATCH('2016-17 (visible)'!K$1,Input!$A$1:$BK$1,0))</f>
        <v>0</v>
      </c>
      <c r="L237" s="99">
        <f>INDEX(Input!$A$1:$BK$400,MATCH('2016-17 (visible)'!$A237,Input!$A$1:$A$400,0),MATCH('2016-17 (visible)'!L$1,Input!$A$1:$BK$1,0))</f>
        <v>0</v>
      </c>
      <c r="M237" s="99">
        <f>INDEX(Input!$A$1:$BK$400,MATCH('2016-17 (visible)'!$A237,Input!$A$1:$A$400,0),MATCH('2016-17 (visible)'!M$1,Input!$A$1:$BK$1,0))</f>
        <v>0</v>
      </c>
      <c r="N237" s="99">
        <f>INDEX(Input!$A$1:$BK$400,MATCH('2016-17 (visible)'!$A237,Input!$A$1:$A$400,0),MATCH('2016-17 (visible)'!N$1,Input!$A$1:$BK$1,0))</f>
        <v>0</v>
      </c>
      <c r="O237" s="100">
        <f>INDEX(Input!$A$1:$BK$400,MATCH('2016-17 (visible)'!$A237,Input!$A$1:$A$400,0),MATCH('2016-17 (visible)'!O$1,Input!$A$1:$BK$1,0))</f>
        <v>0</v>
      </c>
    </row>
    <row r="238" spans="1:15" ht="15" customHeight="1" x14ac:dyDescent="0.3">
      <c r="A238" s="61" t="s">
        <v>459</v>
      </c>
      <c r="B238" s="105"/>
      <c r="C238" s="61" t="str">
        <f>INDEX(Input!$B:$B,MATCH('2016-17 (visible)'!$A238,Input!$A$1:$A$400,0))</f>
        <v>Northamptonshire</v>
      </c>
      <c r="D238" s="23">
        <f>INDEX(Input!$A$1:$BK$400,MATCH('2016-17 (visible)'!$A238,Input!$A$1:$A$400,0),MATCH('2016-17 (visible)'!D$1,Input!$A$1:$BK$1,0))</f>
        <v>402341750.41204548</v>
      </c>
      <c r="E238" s="99">
        <f>INDEX(Input!$A$1:$BK$400,MATCH('2016-17 (visible)'!$A238,Input!$A$1:$A$400,0),MATCH('2016-17 (visible)'!E$1,Input!$A$1:$BK$1,0))</f>
        <v>0</v>
      </c>
      <c r="F238" s="99">
        <f>INDEX(Input!$A$1:$BK$400,MATCH('2016-17 (visible)'!$A238,Input!$A$1:$A$400,0),MATCH('2016-17 (visible)'!F$1,Input!$A$1:$BK$1,0))</f>
        <v>12914886.7054436</v>
      </c>
      <c r="G238" s="99">
        <f>INDEX(Input!$A$1:$BK$400,MATCH('2016-17 (visible)'!$A238,Input!$A$1:$A$400,0),MATCH('2016-17 (visible)'!G$1,Input!$A$1:$BK$1,0))</f>
        <v>3470967.7605241677</v>
      </c>
      <c r="H238" s="99">
        <f>INDEX(Input!$A$1:$BK$400,MATCH('2016-17 (visible)'!$A238,Input!$A$1:$A$400,0),MATCH('2016-17 (visible)'!H$1,Input!$A$1:$BK$1,0))</f>
        <v>1358417.174886412</v>
      </c>
      <c r="I238" s="99">
        <f>INDEX(Input!$A$1:$BK$400,MATCH('2016-17 (visible)'!$A238,Input!$A$1:$A$400,0),MATCH('2016-17 (visible)'!I$1,Input!$A$1:$BK$1,0))</f>
        <v>2112550.5856377557</v>
      </c>
      <c r="J238" s="99">
        <f>INDEX(Input!$A$1:$BK$400,MATCH('2016-17 (visible)'!$A238,Input!$A$1:$A$400,0),MATCH('2016-17 (visible)'!J$1,Input!$A$1:$BK$1,0))</f>
        <v>1508548.9506083517</v>
      </c>
      <c r="K238" s="99">
        <f>INDEX(Input!$A$1:$BK$400,MATCH('2016-17 (visible)'!$A238,Input!$A$1:$A$400,0),MATCH('2016-17 (visible)'!K$1,Input!$A$1:$BK$1,0))</f>
        <v>16352215.563869335</v>
      </c>
      <c r="L238" s="99">
        <f>INDEX(Input!$A$1:$BK$400,MATCH('2016-17 (visible)'!$A238,Input!$A$1:$A$400,0),MATCH('2016-17 (visible)'!L$1,Input!$A$1:$BK$1,0))</f>
        <v>244878.78640105296</v>
      </c>
      <c r="M238" s="99">
        <f>INDEX(Input!$A$1:$BK$400,MATCH('2016-17 (visible)'!$A238,Input!$A$1:$A$400,0),MATCH('2016-17 (visible)'!M$1,Input!$A$1:$BK$1,0))</f>
        <v>149988.2344808612</v>
      </c>
      <c r="N238" s="99">
        <f>INDEX(Input!$A$1:$BK$400,MATCH('2016-17 (visible)'!$A238,Input!$A$1:$A$400,0),MATCH('2016-17 (visible)'!N$1,Input!$A$1:$BK$1,0))</f>
        <v>94890.551920191749</v>
      </c>
      <c r="O238" s="100">
        <f>INDEX(Input!$A$1:$BK$400,MATCH('2016-17 (visible)'!$A238,Input!$A$1:$A$400,0),MATCH('2016-17 (visible)'!O$1,Input!$A$1:$BK$1,0))</f>
        <v>18758.620688263945</v>
      </c>
    </row>
    <row r="239" spans="1:15" ht="15" customHeight="1" x14ac:dyDescent="0.3">
      <c r="A239" s="61" t="s">
        <v>461</v>
      </c>
      <c r="B239" s="105"/>
      <c r="C239" s="61" t="str">
        <f>INDEX(Input!$B:$B,MATCH('2016-17 (visible)'!$A239,Input!$A$1:$A$400,0))</f>
        <v>Northumberland</v>
      </c>
      <c r="D239" s="23">
        <f>INDEX(Input!$A$1:$BK$400,MATCH('2016-17 (visible)'!$A239,Input!$A$1:$A$400,0),MATCH('2016-17 (visible)'!D$1,Input!$A$1:$BK$1,0))</f>
        <v>261847645.90537378</v>
      </c>
      <c r="E239" s="99">
        <f>INDEX(Input!$A$1:$BK$400,MATCH('2016-17 (visible)'!$A239,Input!$A$1:$A$400,0),MATCH('2016-17 (visible)'!E$1,Input!$A$1:$BK$1,0))</f>
        <v>343754.12894222408</v>
      </c>
      <c r="F239" s="99">
        <f>INDEX(Input!$A$1:$BK$400,MATCH('2016-17 (visible)'!$A239,Input!$A$1:$A$400,0),MATCH('2016-17 (visible)'!F$1,Input!$A$1:$BK$1,0))</f>
        <v>9619592.5905654058</v>
      </c>
      <c r="G239" s="99">
        <f>INDEX(Input!$A$1:$BK$400,MATCH('2016-17 (visible)'!$A239,Input!$A$1:$A$400,0),MATCH('2016-17 (visible)'!G$1,Input!$A$1:$BK$1,0))</f>
        <v>1913264.2936903755</v>
      </c>
      <c r="H239" s="99">
        <f>INDEX(Input!$A$1:$BK$400,MATCH('2016-17 (visible)'!$A239,Input!$A$1:$A$400,0),MATCH('2016-17 (visible)'!H$1,Input!$A$1:$BK$1,0))</f>
        <v>730334.61154142348</v>
      </c>
      <c r="I239" s="99">
        <f>INDEX(Input!$A$1:$BK$400,MATCH('2016-17 (visible)'!$A239,Input!$A$1:$A$400,0),MATCH('2016-17 (visible)'!I$1,Input!$A$1:$BK$1,0))</f>
        <v>1182929.682148952</v>
      </c>
      <c r="J239" s="99">
        <f>INDEX(Input!$A$1:$BK$400,MATCH('2016-17 (visible)'!$A239,Input!$A$1:$A$400,0),MATCH('2016-17 (visible)'!J$1,Input!$A$1:$BK$1,0))</f>
        <v>781763.96765368723</v>
      </c>
      <c r="K239" s="99">
        <f>INDEX(Input!$A$1:$BK$400,MATCH('2016-17 (visible)'!$A239,Input!$A$1:$A$400,0),MATCH('2016-17 (visible)'!K$1,Input!$A$1:$BK$1,0))</f>
        <v>7047508.1305951001</v>
      </c>
      <c r="L239" s="99">
        <f>INDEX(Input!$A$1:$BK$400,MATCH('2016-17 (visible)'!$A239,Input!$A$1:$A$400,0),MATCH('2016-17 (visible)'!L$1,Input!$A$1:$BK$1,0))</f>
        <v>178695.33029334093</v>
      </c>
      <c r="M239" s="99">
        <f>INDEX(Input!$A$1:$BK$400,MATCH('2016-17 (visible)'!$A239,Input!$A$1:$A$400,0),MATCH('2016-17 (visible)'!M$1,Input!$A$1:$BK$1,0))</f>
        <v>130376.69748390731</v>
      </c>
      <c r="N239" s="99">
        <f>INDEX(Input!$A$1:$BK$400,MATCH('2016-17 (visible)'!$A239,Input!$A$1:$A$400,0),MATCH('2016-17 (visible)'!N$1,Input!$A$1:$BK$1,0))</f>
        <v>48318.63280943362</v>
      </c>
      <c r="O239" s="100">
        <f>INDEX(Input!$A$1:$BK$400,MATCH('2016-17 (visible)'!$A239,Input!$A$1:$A$400,0),MATCH('2016-17 (visible)'!O$1,Input!$A$1:$BK$1,0))</f>
        <v>14068.965513658219</v>
      </c>
    </row>
    <row r="240" spans="1:15" ht="15" customHeight="1" x14ac:dyDescent="0.3">
      <c r="A240" s="61" t="s">
        <v>463</v>
      </c>
      <c r="B240" s="105"/>
      <c r="C240" s="61" t="str">
        <f>INDEX(Input!$B:$B,MATCH('2016-17 (visible)'!$A240,Input!$A$1:$A$400,0))</f>
        <v>Norwich</v>
      </c>
      <c r="D240" s="23">
        <f>INDEX(Input!$A$1:$BK$400,MATCH('2016-17 (visible)'!$A240,Input!$A$1:$A$400,0),MATCH('2016-17 (visible)'!D$1,Input!$A$1:$BK$1,0))</f>
        <v>19456985.338624638</v>
      </c>
      <c r="E240" s="99">
        <f>INDEX(Input!$A$1:$BK$400,MATCH('2016-17 (visible)'!$A240,Input!$A$1:$A$400,0),MATCH('2016-17 (visible)'!E$1,Input!$A$1:$BK$1,0))</f>
        <v>330061.48449727625</v>
      </c>
      <c r="F240" s="99">
        <f>INDEX(Input!$A$1:$BK$400,MATCH('2016-17 (visible)'!$A240,Input!$A$1:$A$400,0),MATCH('2016-17 (visible)'!F$1,Input!$A$1:$BK$1,0))</f>
        <v>0</v>
      </c>
      <c r="G240" s="99">
        <f>INDEX(Input!$A$1:$BK$400,MATCH('2016-17 (visible)'!$A240,Input!$A$1:$A$400,0),MATCH('2016-17 (visible)'!G$1,Input!$A$1:$BK$1,0))</f>
        <v>0</v>
      </c>
      <c r="H240" s="99">
        <f>INDEX(Input!$A$1:$BK$400,MATCH('2016-17 (visible)'!$A240,Input!$A$1:$A$400,0),MATCH('2016-17 (visible)'!H$1,Input!$A$1:$BK$1,0))</f>
        <v>0</v>
      </c>
      <c r="I240" s="99">
        <f>INDEX(Input!$A$1:$BK$400,MATCH('2016-17 (visible)'!$A240,Input!$A$1:$A$400,0),MATCH('2016-17 (visible)'!I$1,Input!$A$1:$BK$1,0))</f>
        <v>0</v>
      </c>
      <c r="J240" s="99">
        <f>INDEX(Input!$A$1:$BK$400,MATCH('2016-17 (visible)'!$A240,Input!$A$1:$A$400,0),MATCH('2016-17 (visible)'!J$1,Input!$A$1:$BK$1,0))</f>
        <v>0</v>
      </c>
      <c r="K240" s="99">
        <f>INDEX(Input!$A$1:$BK$400,MATCH('2016-17 (visible)'!$A240,Input!$A$1:$A$400,0),MATCH('2016-17 (visible)'!K$1,Input!$A$1:$BK$1,0))</f>
        <v>0</v>
      </c>
      <c r="L240" s="99">
        <f>INDEX(Input!$A$1:$BK$400,MATCH('2016-17 (visible)'!$A240,Input!$A$1:$A$400,0),MATCH('2016-17 (visible)'!L$1,Input!$A$1:$BK$1,0))</f>
        <v>0</v>
      </c>
      <c r="M240" s="99">
        <f>INDEX(Input!$A$1:$BK$400,MATCH('2016-17 (visible)'!$A240,Input!$A$1:$A$400,0),MATCH('2016-17 (visible)'!M$1,Input!$A$1:$BK$1,0))</f>
        <v>0</v>
      </c>
      <c r="N240" s="99">
        <f>INDEX(Input!$A$1:$BK$400,MATCH('2016-17 (visible)'!$A240,Input!$A$1:$A$400,0),MATCH('2016-17 (visible)'!N$1,Input!$A$1:$BK$1,0))</f>
        <v>0</v>
      </c>
      <c r="O240" s="100">
        <f>INDEX(Input!$A$1:$BK$400,MATCH('2016-17 (visible)'!$A240,Input!$A$1:$A$400,0),MATCH('2016-17 (visible)'!O$1,Input!$A$1:$BK$1,0))</f>
        <v>0</v>
      </c>
    </row>
    <row r="241" spans="1:15" ht="15" customHeight="1" x14ac:dyDescent="0.3">
      <c r="A241" s="61" t="s">
        <v>465</v>
      </c>
      <c r="B241" s="105"/>
      <c r="C241" s="61" t="str">
        <f>INDEX(Input!$B:$B,MATCH('2016-17 (visible)'!$A241,Input!$A$1:$A$400,0))</f>
        <v>Nottingham</v>
      </c>
      <c r="D241" s="23">
        <f>INDEX(Input!$A$1:$BK$400,MATCH('2016-17 (visible)'!$A241,Input!$A$1:$A$400,0),MATCH('2016-17 (visible)'!D$1,Input!$A$1:$BK$1,0))</f>
        <v>247886808.31002778</v>
      </c>
      <c r="E241" s="99">
        <f>INDEX(Input!$A$1:$BK$400,MATCH('2016-17 (visible)'!$A241,Input!$A$1:$A$400,0),MATCH('2016-17 (visible)'!E$1,Input!$A$1:$BK$1,0))</f>
        <v>548684.45612611342</v>
      </c>
      <c r="F241" s="99">
        <f>INDEX(Input!$A$1:$BK$400,MATCH('2016-17 (visible)'!$A241,Input!$A$1:$A$400,0),MATCH('2016-17 (visible)'!F$1,Input!$A$1:$BK$1,0))</f>
        <v>7212221.2755495207</v>
      </c>
      <c r="G241" s="99">
        <f>INDEX(Input!$A$1:$BK$400,MATCH('2016-17 (visible)'!$A241,Input!$A$1:$A$400,0),MATCH('2016-17 (visible)'!G$1,Input!$A$1:$BK$1,0))</f>
        <v>1761020.7298913165</v>
      </c>
      <c r="H241" s="99">
        <f>INDEX(Input!$A$1:$BK$400,MATCH('2016-17 (visible)'!$A241,Input!$A$1:$A$400,0),MATCH('2016-17 (visible)'!H$1,Input!$A$1:$BK$1,0))</f>
        <v>555873.38606027712</v>
      </c>
      <c r="I241" s="99">
        <f>INDEX(Input!$A$1:$BK$400,MATCH('2016-17 (visible)'!$A241,Input!$A$1:$A$400,0),MATCH('2016-17 (visible)'!I$1,Input!$A$1:$BK$1,0))</f>
        <v>1205147.3438310393</v>
      </c>
      <c r="J241" s="99">
        <f>INDEX(Input!$A$1:$BK$400,MATCH('2016-17 (visible)'!$A241,Input!$A$1:$A$400,0),MATCH('2016-17 (visible)'!J$1,Input!$A$1:$BK$1,0))</f>
        <v>1641841.7418879662</v>
      </c>
      <c r="K241" s="99">
        <f>INDEX(Input!$A$1:$BK$400,MATCH('2016-17 (visible)'!$A241,Input!$A$1:$A$400,0),MATCH('2016-17 (visible)'!K$1,Input!$A$1:$BK$1,0))</f>
        <v>9726176.4473229796</v>
      </c>
      <c r="L241" s="99">
        <f>INDEX(Input!$A$1:$BK$400,MATCH('2016-17 (visible)'!$A241,Input!$A$1:$A$400,0),MATCH('2016-17 (visible)'!L$1,Input!$A$1:$BK$1,0))</f>
        <v>186522.35549981854</v>
      </c>
      <c r="M241" s="99">
        <f>INDEX(Input!$A$1:$BK$400,MATCH('2016-17 (visible)'!$A241,Input!$A$1:$A$400,0),MATCH('2016-17 (visible)'!M$1,Input!$A$1:$BK$1,0))</f>
        <v>132678.05131551743</v>
      </c>
      <c r="N241" s="99">
        <f>INDEX(Input!$A$1:$BK$400,MATCH('2016-17 (visible)'!$A241,Input!$A$1:$A$400,0),MATCH('2016-17 (visible)'!N$1,Input!$A$1:$BK$1,0))</f>
        <v>53844.304184301123</v>
      </c>
      <c r="O241" s="100">
        <f>INDEX(Input!$A$1:$BK$400,MATCH('2016-17 (visible)'!$A241,Input!$A$1:$A$400,0),MATCH('2016-17 (visible)'!O$1,Input!$A$1:$BK$1,0))</f>
        <v>9379.3103461637638</v>
      </c>
    </row>
    <row r="242" spans="1:15" ht="15" customHeight="1" x14ac:dyDescent="0.3">
      <c r="A242" s="61" t="s">
        <v>467</v>
      </c>
      <c r="B242" s="105"/>
      <c r="C242" s="61" t="str">
        <f>INDEX(Input!$B:$B,MATCH('2016-17 (visible)'!$A242,Input!$A$1:$A$400,0))</f>
        <v>Nottinghamshire</v>
      </c>
      <c r="D242" s="23">
        <f>INDEX(Input!$A$1:$BK$400,MATCH('2016-17 (visible)'!$A242,Input!$A$1:$A$400,0),MATCH('2016-17 (visible)'!D$1,Input!$A$1:$BK$1,0))</f>
        <v>480543524.28472781</v>
      </c>
      <c r="E242" s="99">
        <f>INDEX(Input!$A$1:$BK$400,MATCH('2016-17 (visible)'!$A242,Input!$A$1:$A$400,0),MATCH('2016-17 (visible)'!E$1,Input!$A$1:$BK$1,0))</f>
        <v>0</v>
      </c>
      <c r="F242" s="99">
        <f>INDEX(Input!$A$1:$BK$400,MATCH('2016-17 (visible)'!$A242,Input!$A$1:$A$400,0),MATCH('2016-17 (visible)'!F$1,Input!$A$1:$BK$1,0))</f>
        <v>11711636.990861349</v>
      </c>
      <c r="G242" s="99">
        <f>INDEX(Input!$A$1:$BK$400,MATCH('2016-17 (visible)'!$A242,Input!$A$1:$A$400,0),MATCH('2016-17 (visible)'!G$1,Input!$A$1:$BK$1,0))</f>
        <v>4642646.851263172</v>
      </c>
      <c r="H242" s="99">
        <f>INDEX(Input!$A$1:$BK$400,MATCH('2016-17 (visible)'!$A242,Input!$A$1:$A$400,0),MATCH('2016-17 (visible)'!H$1,Input!$A$1:$BK$1,0))</f>
        <v>1900349.2706501039</v>
      </c>
      <c r="I242" s="99">
        <f>INDEX(Input!$A$1:$BK$400,MATCH('2016-17 (visible)'!$A242,Input!$A$1:$A$400,0),MATCH('2016-17 (visible)'!I$1,Input!$A$1:$BK$1,0))</f>
        <v>2742297.5806130678</v>
      </c>
      <c r="J242" s="99">
        <f>INDEX(Input!$A$1:$BK$400,MATCH('2016-17 (visible)'!$A242,Input!$A$1:$A$400,0),MATCH('2016-17 (visible)'!J$1,Input!$A$1:$BK$1,0))</f>
        <v>1604215.5462927283</v>
      </c>
      <c r="K242" s="99">
        <f>INDEX(Input!$A$1:$BK$400,MATCH('2016-17 (visible)'!$A242,Input!$A$1:$A$400,0),MATCH('2016-17 (visible)'!K$1,Input!$A$1:$BK$1,0))</f>
        <v>17049836.757404692</v>
      </c>
      <c r="L242" s="99">
        <f>INDEX(Input!$A$1:$BK$400,MATCH('2016-17 (visible)'!$A242,Input!$A$1:$A$400,0),MATCH('2016-17 (visible)'!L$1,Input!$A$1:$BK$1,0))</f>
        <v>329775.54469257686</v>
      </c>
      <c r="M242" s="99">
        <f>INDEX(Input!$A$1:$BK$400,MATCH('2016-17 (visible)'!$A242,Input!$A$1:$A$400,0),MATCH('2016-17 (visible)'!M$1,Input!$A$1:$BK$1,0))</f>
        <v>175203.06776266769</v>
      </c>
      <c r="N242" s="99">
        <f>INDEX(Input!$A$1:$BK$400,MATCH('2016-17 (visible)'!$A242,Input!$A$1:$A$400,0),MATCH('2016-17 (visible)'!N$1,Input!$A$1:$BK$1,0))</f>
        <v>154572.47692990917</v>
      </c>
      <c r="O242" s="100">
        <f>INDEX(Input!$A$1:$BK$400,MATCH('2016-17 (visible)'!$A242,Input!$A$1:$A$400,0),MATCH('2016-17 (visible)'!O$1,Input!$A$1:$BK$1,0))</f>
        <v>18758.620688263945</v>
      </c>
    </row>
    <row r="243" spans="1:15" ht="15" customHeight="1" x14ac:dyDescent="0.3">
      <c r="A243" s="61" t="s">
        <v>469</v>
      </c>
      <c r="B243" s="105"/>
      <c r="C243" s="61" t="str">
        <f>INDEX(Input!$B:$B,MATCH('2016-17 (visible)'!$A243,Input!$A$1:$A$400,0))</f>
        <v>Nottinghamshire Fire</v>
      </c>
      <c r="D243" s="23">
        <f>INDEX(Input!$A$1:$BK$400,MATCH('2016-17 (visible)'!$A243,Input!$A$1:$A$400,0),MATCH('2016-17 (visible)'!D$1,Input!$A$1:$BK$1,0))</f>
        <v>41286488.498658113</v>
      </c>
      <c r="E243" s="99">
        <f>INDEX(Input!$A$1:$BK$400,MATCH('2016-17 (visible)'!$A243,Input!$A$1:$A$400,0),MATCH('2016-17 (visible)'!E$1,Input!$A$1:$BK$1,0))</f>
        <v>0</v>
      </c>
      <c r="F243" s="99">
        <f>INDEX(Input!$A$1:$BK$400,MATCH('2016-17 (visible)'!$A243,Input!$A$1:$A$400,0),MATCH('2016-17 (visible)'!F$1,Input!$A$1:$BK$1,0))</f>
        <v>0</v>
      </c>
      <c r="G243" s="99">
        <f>INDEX(Input!$A$1:$BK$400,MATCH('2016-17 (visible)'!$A243,Input!$A$1:$A$400,0),MATCH('2016-17 (visible)'!G$1,Input!$A$1:$BK$1,0))</f>
        <v>0</v>
      </c>
      <c r="H243" s="99">
        <f>INDEX(Input!$A$1:$BK$400,MATCH('2016-17 (visible)'!$A243,Input!$A$1:$A$400,0),MATCH('2016-17 (visible)'!H$1,Input!$A$1:$BK$1,0))</f>
        <v>0</v>
      </c>
      <c r="I243" s="99">
        <f>INDEX(Input!$A$1:$BK$400,MATCH('2016-17 (visible)'!$A243,Input!$A$1:$A$400,0),MATCH('2016-17 (visible)'!I$1,Input!$A$1:$BK$1,0))</f>
        <v>0</v>
      </c>
      <c r="J243" s="99">
        <f>INDEX(Input!$A$1:$BK$400,MATCH('2016-17 (visible)'!$A243,Input!$A$1:$A$400,0),MATCH('2016-17 (visible)'!J$1,Input!$A$1:$BK$1,0))</f>
        <v>0</v>
      </c>
      <c r="K243" s="99">
        <f>INDEX(Input!$A$1:$BK$400,MATCH('2016-17 (visible)'!$A243,Input!$A$1:$A$400,0),MATCH('2016-17 (visible)'!K$1,Input!$A$1:$BK$1,0))</f>
        <v>0</v>
      </c>
      <c r="L243" s="99">
        <f>INDEX(Input!$A$1:$BK$400,MATCH('2016-17 (visible)'!$A243,Input!$A$1:$A$400,0),MATCH('2016-17 (visible)'!L$1,Input!$A$1:$BK$1,0))</f>
        <v>0</v>
      </c>
      <c r="M243" s="99">
        <f>INDEX(Input!$A$1:$BK$400,MATCH('2016-17 (visible)'!$A243,Input!$A$1:$A$400,0),MATCH('2016-17 (visible)'!M$1,Input!$A$1:$BK$1,0))</f>
        <v>0</v>
      </c>
      <c r="N243" s="99">
        <f>INDEX(Input!$A$1:$BK$400,MATCH('2016-17 (visible)'!$A243,Input!$A$1:$A$400,0),MATCH('2016-17 (visible)'!N$1,Input!$A$1:$BK$1,0))</f>
        <v>0</v>
      </c>
      <c r="O243" s="100">
        <f>INDEX(Input!$A$1:$BK$400,MATCH('2016-17 (visible)'!$A243,Input!$A$1:$A$400,0),MATCH('2016-17 (visible)'!O$1,Input!$A$1:$BK$1,0))</f>
        <v>0</v>
      </c>
    </row>
    <row r="244" spans="1:15" ht="15" customHeight="1" x14ac:dyDescent="0.3">
      <c r="A244" s="61" t="s">
        <v>470</v>
      </c>
      <c r="B244" s="105"/>
      <c r="C244" s="61" t="str">
        <f>INDEX(Input!$B:$B,MATCH('2016-17 (visible)'!$A244,Input!$A$1:$A$400,0))</f>
        <v>Nuneaton And Bedworth</v>
      </c>
      <c r="D244" s="23">
        <f>INDEX(Input!$A$1:$BK$400,MATCH('2016-17 (visible)'!$A244,Input!$A$1:$A$400,0),MATCH('2016-17 (visible)'!D$1,Input!$A$1:$BK$1,0))</f>
        <v>14753993.171819575</v>
      </c>
      <c r="E244" s="99">
        <f>INDEX(Input!$A$1:$BK$400,MATCH('2016-17 (visible)'!$A244,Input!$A$1:$A$400,0),MATCH('2016-17 (visible)'!E$1,Input!$A$1:$BK$1,0))</f>
        <v>76747.070475246408</v>
      </c>
      <c r="F244" s="99">
        <f>INDEX(Input!$A$1:$BK$400,MATCH('2016-17 (visible)'!$A244,Input!$A$1:$A$400,0),MATCH('2016-17 (visible)'!F$1,Input!$A$1:$BK$1,0))</f>
        <v>0</v>
      </c>
      <c r="G244" s="99">
        <f>INDEX(Input!$A$1:$BK$400,MATCH('2016-17 (visible)'!$A244,Input!$A$1:$A$400,0),MATCH('2016-17 (visible)'!G$1,Input!$A$1:$BK$1,0))</f>
        <v>0</v>
      </c>
      <c r="H244" s="99">
        <f>INDEX(Input!$A$1:$BK$400,MATCH('2016-17 (visible)'!$A244,Input!$A$1:$A$400,0),MATCH('2016-17 (visible)'!H$1,Input!$A$1:$BK$1,0))</f>
        <v>0</v>
      </c>
      <c r="I244" s="99">
        <f>INDEX(Input!$A$1:$BK$400,MATCH('2016-17 (visible)'!$A244,Input!$A$1:$A$400,0),MATCH('2016-17 (visible)'!I$1,Input!$A$1:$BK$1,0))</f>
        <v>0</v>
      </c>
      <c r="J244" s="99">
        <f>INDEX(Input!$A$1:$BK$400,MATCH('2016-17 (visible)'!$A244,Input!$A$1:$A$400,0),MATCH('2016-17 (visible)'!J$1,Input!$A$1:$BK$1,0))</f>
        <v>0</v>
      </c>
      <c r="K244" s="99">
        <f>INDEX(Input!$A$1:$BK$400,MATCH('2016-17 (visible)'!$A244,Input!$A$1:$A$400,0),MATCH('2016-17 (visible)'!K$1,Input!$A$1:$BK$1,0))</f>
        <v>0</v>
      </c>
      <c r="L244" s="99">
        <f>INDEX(Input!$A$1:$BK$400,MATCH('2016-17 (visible)'!$A244,Input!$A$1:$A$400,0),MATCH('2016-17 (visible)'!L$1,Input!$A$1:$BK$1,0))</f>
        <v>0</v>
      </c>
      <c r="M244" s="99">
        <f>INDEX(Input!$A$1:$BK$400,MATCH('2016-17 (visible)'!$A244,Input!$A$1:$A$400,0),MATCH('2016-17 (visible)'!M$1,Input!$A$1:$BK$1,0))</f>
        <v>0</v>
      </c>
      <c r="N244" s="99">
        <f>INDEX(Input!$A$1:$BK$400,MATCH('2016-17 (visible)'!$A244,Input!$A$1:$A$400,0),MATCH('2016-17 (visible)'!N$1,Input!$A$1:$BK$1,0))</f>
        <v>0</v>
      </c>
      <c r="O244" s="100">
        <f>INDEX(Input!$A$1:$BK$400,MATCH('2016-17 (visible)'!$A244,Input!$A$1:$A$400,0),MATCH('2016-17 (visible)'!O$1,Input!$A$1:$BK$1,0))</f>
        <v>0</v>
      </c>
    </row>
    <row r="245" spans="1:15" ht="15" customHeight="1" x14ac:dyDescent="0.3">
      <c r="A245" s="61" t="s">
        <v>471</v>
      </c>
      <c r="B245" s="105"/>
      <c r="C245" s="61" t="str">
        <f>INDEX(Input!$B:$B,MATCH('2016-17 (visible)'!$A245,Input!$A$1:$A$400,0))</f>
        <v>Oadby And Wigston</v>
      </c>
      <c r="D245" s="23">
        <f>INDEX(Input!$A$1:$BK$400,MATCH('2016-17 (visible)'!$A245,Input!$A$1:$A$400,0),MATCH('2016-17 (visible)'!D$1,Input!$A$1:$BK$1,0))</f>
        <v>6116817.3486740198</v>
      </c>
      <c r="E245" s="99">
        <f>INDEX(Input!$A$1:$BK$400,MATCH('2016-17 (visible)'!$A245,Input!$A$1:$A$400,0),MATCH('2016-17 (visible)'!E$1,Input!$A$1:$BK$1,0))</f>
        <v>49179.816264779322</v>
      </c>
      <c r="F245" s="99">
        <f>INDEX(Input!$A$1:$BK$400,MATCH('2016-17 (visible)'!$A245,Input!$A$1:$A$400,0),MATCH('2016-17 (visible)'!F$1,Input!$A$1:$BK$1,0))</f>
        <v>0</v>
      </c>
      <c r="G245" s="99">
        <f>INDEX(Input!$A$1:$BK$400,MATCH('2016-17 (visible)'!$A245,Input!$A$1:$A$400,0),MATCH('2016-17 (visible)'!G$1,Input!$A$1:$BK$1,0))</f>
        <v>0</v>
      </c>
      <c r="H245" s="99">
        <f>INDEX(Input!$A$1:$BK$400,MATCH('2016-17 (visible)'!$A245,Input!$A$1:$A$400,0),MATCH('2016-17 (visible)'!H$1,Input!$A$1:$BK$1,0))</f>
        <v>0</v>
      </c>
      <c r="I245" s="99">
        <f>INDEX(Input!$A$1:$BK$400,MATCH('2016-17 (visible)'!$A245,Input!$A$1:$A$400,0),MATCH('2016-17 (visible)'!I$1,Input!$A$1:$BK$1,0))</f>
        <v>0</v>
      </c>
      <c r="J245" s="99">
        <f>INDEX(Input!$A$1:$BK$400,MATCH('2016-17 (visible)'!$A245,Input!$A$1:$A$400,0),MATCH('2016-17 (visible)'!J$1,Input!$A$1:$BK$1,0))</f>
        <v>0</v>
      </c>
      <c r="K245" s="99">
        <f>INDEX(Input!$A$1:$BK$400,MATCH('2016-17 (visible)'!$A245,Input!$A$1:$A$400,0),MATCH('2016-17 (visible)'!K$1,Input!$A$1:$BK$1,0))</f>
        <v>0</v>
      </c>
      <c r="L245" s="99">
        <f>INDEX(Input!$A$1:$BK$400,MATCH('2016-17 (visible)'!$A245,Input!$A$1:$A$400,0),MATCH('2016-17 (visible)'!L$1,Input!$A$1:$BK$1,0))</f>
        <v>0</v>
      </c>
      <c r="M245" s="99">
        <f>INDEX(Input!$A$1:$BK$400,MATCH('2016-17 (visible)'!$A245,Input!$A$1:$A$400,0),MATCH('2016-17 (visible)'!M$1,Input!$A$1:$BK$1,0))</f>
        <v>0</v>
      </c>
      <c r="N245" s="99">
        <f>INDEX(Input!$A$1:$BK$400,MATCH('2016-17 (visible)'!$A245,Input!$A$1:$A$400,0),MATCH('2016-17 (visible)'!N$1,Input!$A$1:$BK$1,0))</f>
        <v>0</v>
      </c>
      <c r="O245" s="100">
        <f>INDEX(Input!$A$1:$BK$400,MATCH('2016-17 (visible)'!$A245,Input!$A$1:$A$400,0),MATCH('2016-17 (visible)'!O$1,Input!$A$1:$BK$1,0))</f>
        <v>0</v>
      </c>
    </row>
    <row r="246" spans="1:15" ht="15" customHeight="1" x14ac:dyDescent="0.3">
      <c r="A246" s="61" t="s">
        <v>473</v>
      </c>
      <c r="B246" s="105"/>
      <c r="C246" s="61" t="str">
        <f>INDEX(Input!$B:$B,MATCH('2016-17 (visible)'!$A246,Input!$A$1:$A$400,0))</f>
        <v>Oldham</v>
      </c>
      <c r="D246" s="23">
        <f>INDEX(Input!$A$1:$BK$400,MATCH('2016-17 (visible)'!$A246,Input!$A$1:$A$400,0),MATCH('2016-17 (visible)'!D$1,Input!$A$1:$BK$1,0))</f>
        <v>182189074.79009861</v>
      </c>
      <c r="E246" s="99">
        <f>INDEX(Input!$A$1:$BK$400,MATCH('2016-17 (visible)'!$A246,Input!$A$1:$A$400,0),MATCH('2016-17 (visible)'!E$1,Input!$A$1:$BK$1,0))</f>
        <v>80561.457024230447</v>
      </c>
      <c r="F246" s="99">
        <f>INDEX(Input!$A$1:$BK$400,MATCH('2016-17 (visible)'!$A246,Input!$A$1:$A$400,0),MATCH('2016-17 (visible)'!F$1,Input!$A$1:$BK$1,0))</f>
        <v>5630918.158863958</v>
      </c>
      <c r="G246" s="99">
        <f>INDEX(Input!$A$1:$BK$400,MATCH('2016-17 (visible)'!$A246,Input!$A$1:$A$400,0),MATCH('2016-17 (visible)'!G$1,Input!$A$1:$BK$1,0))</f>
        <v>1380173.5305697452</v>
      </c>
      <c r="H246" s="99">
        <f>INDEX(Input!$A$1:$BK$400,MATCH('2016-17 (visible)'!$A246,Input!$A$1:$A$400,0),MATCH('2016-17 (visible)'!H$1,Input!$A$1:$BK$1,0))</f>
        <v>507544.25711813488</v>
      </c>
      <c r="I246" s="99">
        <f>INDEX(Input!$A$1:$BK$400,MATCH('2016-17 (visible)'!$A246,Input!$A$1:$A$400,0),MATCH('2016-17 (visible)'!I$1,Input!$A$1:$BK$1,0))</f>
        <v>872629.27345161047</v>
      </c>
      <c r="J246" s="99">
        <f>INDEX(Input!$A$1:$BK$400,MATCH('2016-17 (visible)'!$A246,Input!$A$1:$A$400,0),MATCH('2016-17 (visible)'!J$1,Input!$A$1:$BK$1,0))</f>
        <v>769833.03103987314</v>
      </c>
      <c r="K246" s="99">
        <f>INDEX(Input!$A$1:$BK$400,MATCH('2016-17 (visible)'!$A246,Input!$A$1:$A$400,0),MATCH('2016-17 (visible)'!K$1,Input!$A$1:$BK$1,0))</f>
        <v>8120761.9047991727</v>
      </c>
      <c r="L246" s="99">
        <f>INDEX(Input!$A$1:$BK$400,MATCH('2016-17 (visible)'!$A246,Input!$A$1:$A$400,0),MATCH('2016-17 (visible)'!L$1,Input!$A$1:$BK$1,0))</f>
        <v>147405.04075741983</v>
      </c>
      <c r="M246" s="99">
        <f>INDEX(Input!$A$1:$BK$400,MATCH('2016-17 (visible)'!$A246,Input!$A$1:$A$400,0),MATCH('2016-17 (visible)'!M$1,Input!$A$1:$BK$1,0))</f>
        <v>121071.22329676032</v>
      </c>
      <c r="N246" s="99">
        <f>INDEX(Input!$A$1:$BK$400,MATCH('2016-17 (visible)'!$A246,Input!$A$1:$A$400,0),MATCH('2016-17 (visible)'!N$1,Input!$A$1:$BK$1,0))</f>
        <v>26333.817460659524</v>
      </c>
      <c r="O246" s="100">
        <f>INDEX(Input!$A$1:$BK$400,MATCH('2016-17 (visible)'!$A246,Input!$A$1:$A$400,0),MATCH('2016-17 (visible)'!O$1,Input!$A$1:$BK$1,0))</f>
        <v>9379.3103461637638</v>
      </c>
    </row>
    <row r="247" spans="1:15" ht="15" customHeight="1" x14ac:dyDescent="0.3">
      <c r="A247" s="61" t="s">
        <v>475</v>
      </c>
      <c r="B247" s="105"/>
      <c r="C247" s="61" t="str">
        <f>INDEX(Input!$B:$B,MATCH('2016-17 (visible)'!$A247,Input!$A$1:$A$400,0))</f>
        <v>Oxford</v>
      </c>
      <c r="D247" s="23">
        <f>INDEX(Input!$A$1:$BK$400,MATCH('2016-17 (visible)'!$A247,Input!$A$1:$A$400,0),MATCH('2016-17 (visible)'!D$1,Input!$A$1:$BK$1,0))</f>
        <v>24042013.029844895</v>
      </c>
      <c r="E247" s="99">
        <f>INDEX(Input!$A$1:$BK$400,MATCH('2016-17 (visible)'!$A247,Input!$A$1:$A$400,0),MATCH('2016-17 (visible)'!E$1,Input!$A$1:$BK$1,0))</f>
        <v>941341.02716980968</v>
      </c>
      <c r="F247" s="99">
        <f>INDEX(Input!$A$1:$BK$400,MATCH('2016-17 (visible)'!$A247,Input!$A$1:$A$400,0),MATCH('2016-17 (visible)'!F$1,Input!$A$1:$BK$1,0))</f>
        <v>0</v>
      </c>
      <c r="G247" s="99">
        <f>INDEX(Input!$A$1:$BK$400,MATCH('2016-17 (visible)'!$A247,Input!$A$1:$A$400,0),MATCH('2016-17 (visible)'!G$1,Input!$A$1:$BK$1,0))</f>
        <v>0</v>
      </c>
      <c r="H247" s="99">
        <f>INDEX(Input!$A$1:$BK$400,MATCH('2016-17 (visible)'!$A247,Input!$A$1:$A$400,0),MATCH('2016-17 (visible)'!H$1,Input!$A$1:$BK$1,0))</f>
        <v>0</v>
      </c>
      <c r="I247" s="99">
        <f>INDEX(Input!$A$1:$BK$400,MATCH('2016-17 (visible)'!$A247,Input!$A$1:$A$400,0),MATCH('2016-17 (visible)'!I$1,Input!$A$1:$BK$1,0))</f>
        <v>0</v>
      </c>
      <c r="J247" s="99">
        <f>INDEX(Input!$A$1:$BK$400,MATCH('2016-17 (visible)'!$A247,Input!$A$1:$A$400,0),MATCH('2016-17 (visible)'!J$1,Input!$A$1:$BK$1,0))</f>
        <v>0</v>
      </c>
      <c r="K247" s="99">
        <f>INDEX(Input!$A$1:$BK$400,MATCH('2016-17 (visible)'!$A247,Input!$A$1:$A$400,0),MATCH('2016-17 (visible)'!K$1,Input!$A$1:$BK$1,0))</f>
        <v>0</v>
      </c>
      <c r="L247" s="99">
        <f>INDEX(Input!$A$1:$BK$400,MATCH('2016-17 (visible)'!$A247,Input!$A$1:$A$400,0),MATCH('2016-17 (visible)'!L$1,Input!$A$1:$BK$1,0))</f>
        <v>0</v>
      </c>
      <c r="M247" s="99">
        <f>INDEX(Input!$A$1:$BK$400,MATCH('2016-17 (visible)'!$A247,Input!$A$1:$A$400,0),MATCH('2016-17 (visible)'!M$1,Input!$A$1:$BK$1,0))</f>
        <v>0</v>
      </c>
      <c r="N247" s="99">
        <f>INDEX(Input!$A$1:$BK$400,MATCH('2016-17 (visible)'!$A247,Input!$A$1:$A$400,0),MATCH('2016-17 (visible)'!N$1,Input!$A$1:$BK$1,0))</f>
        <v>0</v>
      </c>
      <c r="O247" s="100">
        <f>INDEX(Input!$A$1:$BK$400,MATCH('2016-17 (visible)'!$A247,Input!$A$1:$A$400,0),MATCH('2016-17 (visible)'!O$1,Input!$A$1:$BK$1,0))</f>
        <v>0</v>
      </c>
    </row>
    <row r="248" spans="1:15" ht="15" customHeight="1" x14ac:dyDescent="0.3">
      <c r="A248" s="61" t="s">
        <v>477</v>
      </c>
      <c r="B248" s="105"/>
      <c r="C248" s="61" t="str">
        <f>INDEX(Input!$B:$B,MATCH('2016-17 (visible)'!$A248,Input!$A$1:$A$400,0))</f>
        <v>Oxfordshire</v>
      </c>
      <c r="D248" s="23">
        <f>INDEX(Input!$A$1:$BK$400,MATCH('2016-17 (visible)'!$A248,Input!$A$1:$A$400,0),MATCH('2016-17 (visible)'!D$1,Input!$A$1:$BK$1,0))</f>
        <v>420766610.28411114</v>
      </c>
      <c r="E248" s="99">
        <f>INDEX(Input!$A$1:$BK$400,MATCH('2016-17 (visible)'!$A248,Input!$A$1:$A$400,0),MATCH('2016-17 (visible)'!E$1,Input!$A$1:$BK$1,0))</f>
        <v>0</v>
      </c>
      <c r="F248" s="99">
        <f>INDEX(Input!$A$1:$BK$400,MATCH('2016-17 (visible)'!$A248,Input!$A$1:$A$400,0),MATCH('2016-17 (visible)'!F$1,Input!$A$1:$BK$1,0))</f>
        <v>20761120.984308109</v>
      </c>
      <c r="G248" s="99">
        <f>INDEX(Input!$A$1:$BK$400,MATCH('2016-17 (visible)'!$A248,Input!$A$1:$A$400,0),MATCH('2016-17 (visible)'!G$1,Input!$A$1:$BK$1,0))</f>
        <v>3091203.7547811586</v>
      </c>
      <c r="H248" s="99">
        <f>INDEX(Input!$A$1:$BK$400,MATCH('2016-17 (visible)'!$A248,Input!$A$1:$A$400,0),MATCH('2016-17 (visible)'!H$1,Input!$A$1:$BK$1,0))</f>
        <v>1309520.0298162969</v>
      </c>
      <c r="I248" s="99">
        <f>INDEX(Input!$A$1:$BK$400,MATCH('2016-17 (visible)'!$A248,Input!$A$1:$A$400,0),MATCH('2016-17 (visible)'!I$1,Input!$A$1:$BK$1,0))</f>
        <v>1781683.724964862</v>
      </c>
      <c r="J248" s="99">
        <f>INDEX(Input!$A$1:$BK$400,MATCH('2016-17 (visible)'!$A248,Input!$A$1:$A$400,0),MATCH('2016-17 (visible)'!J$1,Input!$A$1:$BK$1,0))</f>
        <v>700327.75831293629</v>
      </c>
      <c r="K248" s="99">
        <f>INDEX(Input!$A$1:$BK$400,MATCH('2016-17 (visible)'!$A248,Input!$A$1:$A$400,0),MATCH('2016-17 (visible)'!K$1,Input!$A$1:$BK$1,0))</f>
        <v>13424425.224494452</v>
      </c>
      <c r="L248" s="99">
        <f>INDEX(Input!$A$1:$BK$400,MATCH('2016-17 (visible)'!$A248,Input!$A$1:$A$400,0),MATCH('2016-17 (visible)'!L$1,Input!$A$1:$BK$1,0))</f>
        <v>270990.36861933582</v>
      </c>
      <c r="M248" s="99">
        <f>INDEX(Input!$A$1:$BK$400,MATCH('2016-17 (visible)'!$A248,Input!$A$1:$A$400,0),MATCH('2016-17 (visible)'!M$1,Input!$A$1:$BK$1,0))</f>
        <v>157692.76687278791</v>
      </c>
      <c r="N248" s="99">
        <f>INDEX(Input!$A$1:$BK$400,MATCH('2016-17 (visible)'!$A248,Input!$A$1:$A$400,0),MATCH('2016-17 (visible)'!N$1,Input!$A$1:$BK$1,0))</f>
        <v>113297.60174654794</v>
      </c>
      <c r="O248" s="100">
        <f>INDEX(Input!$A$1:$BK$400,MATCH('2016-17 (visible)'!$A248,Input!$A$1:$A$400,0),MATCH('2016-17 (visible)'!O$1,Input!$A$1:$BK$1,0))</f>
        <v>18758.620688263945</v>
      </c>
    </row>
    <row r="249" spans="1:15" ht="15" customHeight="1" x14ac:dyDescent="0.3">
      <c r="A249" s="61" t="s">
        <v>479</v>
      </c>
      <c r="B249" s="105"/>
      <c r="C249" s="61" t="str">
        <f>INDEX(Input!$B:$B,MATCH('2016-17 (visible)'!$A249,Input!$A$1:$A$400,0))</f>
        <v>Pendle</v>
      </c>
      <c r="D249" s="23">
        <f>INDEX(Input!$A$1:$BK$400,MATCH('2016-17 (visible)'!$A249,Input!$A$1:$A$400,0),MATCH('2016-17 (visible)'!D$1,Input!$A$1:$BK$1,0))</f>
        <v>13571042.895831954</v>
      </c>
      <c r="E249" s="99">
        <f>INDEX(Input!$A$1:$BK$400,MATCH('2016-17 (visible)'!$A249,Input!$A$1:$A$400,0),MATCH('2016-17 (visible)'!E$1,Input!$A$1:$BK$1,0))</f>
        <v>97286.528939612879</v>
      </c>
      <c r="F249" s="99">
        <f>INDEX(Input!$A$1:$BK$400,MATCH('2016-17 (visible)'!$A249,Input!$A$1:$A$400,0),MATCH('2016-17 (visible)'!F$1,Input!$A$1:$BK$1,0))</f>
        <v>0</v>
      </c>
      <c r="G249" s="99">
        <f>INDEX(Input!$A$1:$BK$400,MATCH('2016-17 (visible)'!$A249,Input!$A$1:$A$400,0),MATCH('2016-17 (visible)'!G$1,Input!$A$1:$BK$1,0))</f>
        <v>0</v>
      </c>
      <c r="H249" s="99">
        <f>INDEX(Input!$A$1:$BK$400,MATCH('2016-17 (visible)'!$A249,Input!$A$1:$A$400,0),MATCH('2016-17 (visible)'!H$1,Input!$A$1:$BK$1,0))</f>
        <v>0</v>
      </c>
      <c r="I249" s="99">
        <f>INDEX(Input!$A$1:$BK$400,MATCH('2016-17 (visible)'!$A249,Input!$A$1:$A$400,0),MATCH('2016-17 (visible)'!I$1,Input!$A$1:$BK$1,0))</f>
        <v>0</v>
      </c>
      <c r="J249" s="99">
        <f>INDEX(Input!$A$1:$BK$400,MATCH('2016-17 (visible)'!$A249,Input!$A$1:$A$400,0),MATCH('2016-17 (visible)'!J$1,Input!$A$1:$BK$1,0))</f>
        <v>0</v>
      </c>
      <c r="K249" s="99">
        <f>INDEX(Input!$A$1:$BK$400,MATCH('2016-17 (visible)'!$A249,Input!$A$1:$A$400,0),MATCH('2016-17 (visible)'!K$1,Input!$A$1:$BK$1,0))</f>
        <v>0</v>
      </c>
      <c r="L249" s="99">
        <f>INDEX(Input!$A$1:$BK$400,MATCH('2016-17 (visible)'!$A249,Input!$A$1:$A$400,0),MATCH('2016-17 (visible)'!L$1,Input!$A$1:$BK$1,0))</f>
        <v>0</v>
      </c>
      <c r="M249" s="99">
        <f>INDEX(Input!$A$1:$BK$400,MATCH('2016-17 (visible)'!$A249,Input!$A$1:$A$400,0),MATCH('2016-17 (visible)'!M$1,Input!$A$1:$BK$1,0))</f>
        <v>0</v>
      </c>
      <c r="N249" s="99">
        <f>INDEX(Input!$A$1:$BK$400,MATCH('2016-17 (visible)'!$A249,Input!$A$1:$A$400,0),MATCH('2016-17 (visible)'!N$1,Input!$A$1:$BK$1,0))</f>
        <v>0</v>
      </c>
      <c r="O249" s="100">
        <f>INDEX(Input!$A$1:$BK$400,MATCH('2016-17 (visible)'!$A249,Input!$A$1:$A$400,0),MATCH('2016-17 (visible)'!O$1,Input!$A$1:$BK$1,0))</f>
        <v>0</v>
      </c>
    </row>
    <row r="250" spans="1:15" ht="15" customHeight="1" x14ac:dyDescent="0.3">
      <c r="A250" s="61" t="s">
        <v>481</v>
      </c>
      <c r="B250" s="105"/>
      <c r="C250" s="61" t="str">
        <f>INDEX(Input!$B:$B,MATCH('2016-17 (visible)'!$A250,Input!$A$1:$A$400,0))</f>
        <v>Peterborough</v>
      </c>
      <c r="D250" s="23">
        <f>INDEX(Input!$A$1:$BK$400,MATCH('2016-17 (visible)'!$A250,Input!$A$1:$A$400,0),MATCH('2016-17 (visible)'!D$1,Input!$A$1:$BK$1,0))</f>
        <v>137438268.02470461</v>
      </c>
      <c r="E250" s="99">
        <f>INDEX(Input!$A$1:$BK$400,MATCH('2016-17 (visible)'!$A250,Input!$A$1:$A$400,0),MATCH('2016-17 (visible)'!E$1,Input!$A$1:$BK$1,0))</f>
        <v>206827.68449645967</v>
      </c>
      <c r="F250" s="99">
        <f>INDEX(Input!$A$1:$BK$400,MATCH('2016-17 (visible)'!$A250,Input!$A$1:$A$400,0),MATCH('2016-17 (visible)'!F$1,Input!$A$1:$BK$1,0))</f>
        <v>5499183.292751288</v>
      </c>
      <c r="G250" s="99">
        <f>INDEX(Input!$A$1:$BK$400,MATCH('2016-17 (visible)'!$A250,Input!$A$1:$A$400,0),MATCH('2016-17 (visible)'!G$1,Input!$A$1:$BK$1,0))</f>
        <v>975193.26827757596</v>
      </c>
      <c r="H250" s="99">
        <f>INDEX(Input!$A$1:$BK$400,MATCH('2016-17 (visible)'!$A250,Input!$A$1:$A$400,0),MATCH('2016-17 (visible)'!H$1,Input!$A$1:$BK$1,0))</f>
        <v>358122.48320320254</v>
      </c>
      <c r="I250" s="99">
        <f>INDEX(Input!$A$1:$BK$400,MATCH('2016-17 (visible)'!$A250,Input!$A$1:$A$400,0),MATCH('2016-17 (visible)'!I$1,Input!$A$1:$BK$1,0))</f>
        <v>617070.78507437336</v>
      </c>
      <c r="J250" s="99">
        <f>INDEX(Input!$A$1:$BK$400,MATCH('2016-17 (visible)'!$A250,Input!$A$1:$A$400,0),MATCH('2016-17 (visible)'!J$1,Input!$A$1:$BK$1,0))</f>
        <v>596478.31401572772</v>
      </c>
      <c r="K250" s="99">
        <f>INDEX(Input!$A$1:$BK$400,MATCH('2016-17 (visible)'!$A250,Input!$A$1:$A$400,0),MATCH('2016-17 (visible)'!K$1,Input!$A$1:$BK$1,0))</f>
        <v>5873139.9314428568</v>
      </c>
      <c r="L250" s="99">
        <f>INDEX(Input!$A$1:$BK$400,MATCH('2016-17 (visible)'!$A250,Input!$A$1:$A$400,0),MATCH('2016-17 (visible)'!L$1,Input!$A$1:$BK$1,0))</f>
        <v>139021.23900937964</v>
      </c>
      <c r="M250" s="99">
        <f>INDEX(Input!$A$1:$BK$400,MATCH('2016-17 (visible)'!$A250,Input!$A$1:$A$400,0),MATCH('2016-17 (visible)'!M$1,Input!$A$1:$BK$1,0))</f>
        <v>118569.75174164178</v>
      </c>
      <c r="N250" s="99">
        <f>INDEX(Input!$A$1:$BK$400,MATCH('2016-17 (visible)'!$A250,Input!$A$1:$A$400,0),MATCH('2016-17 (visible)'!N$1,Input!$A$1:$BK$1,0))</f>
        <v>20451.487267737852</v>
      </c>
      <c r="O250" s="100">
        <f>INDEX(Input!$A$1:$BK$400,MATCH('2016-17 (visible)'!$A250,Input!$A$1:$A$400,0),MATCH('2016-17 (visible)'!O$1,Input!$A$1:$BK$1,0))</f>
        <v>9379.3103461637638</v>
      </c>
    </row>
    <row r="251" spans="1:15" ht="15" customHeight="1" x14ac:dyDescent="0.3">
      <c r="A251" s="61" t="s">
        <v>483</v>
      </c>
      <c r="B251" s="105"/>
      <c r="C251" s="61" t="str">
        <f>INDEX(Input!$B:$B,MATCH('2016-17 (visible)'!$A251,Input!$A$1:$A$400,0))</f>
        <v>Plymouth</v>
      </c>
      <c r="D251" s="23">
        <f>INDEX(Input!$A$1:$BK$400,MATCH('2016-17 (visible)'!$A251,Input!$A$1:$A$400,0),MATCH('2016-17 (visible)'!D$1,Input!$A$1:$BK$1,0))</f>
        <v>187090204.5090858</v>
      </c>
      <c r="E251" s="99">
        <f>INDEX(Input!$A$1:$BK$400,MATCH('2016-17 (visible)'!$A251,Input!$A$1:$A$400,0),MATCH('2016-17 (visible)'!E$1,Input!$A$1:$BK$1,0))</f>
        <v>544742.20205419639</v>
      </c>
      <c r="F251" s="99">
        <f>INDEX(Input!$A$1:$BK$400,MATCH('2016-17 (visible)'!$A251,Input!$A$1:$A$400,0),MATCH('2016-17 (visible)'!F$1,Input!$A$1:$BK$1,0))</f>
        <v>2555210.9089450557</v>
      </c>
      <c r="G251" s="99">
        <f>INDEX(Input!$A$1:$BK$400,MATCH('2016-17 (visible)'!$A251,Input!$A$1:$A$400,0),MATCH('2016-17 (visible)'!G$1,Input!$A$1:$BK$1,0))</f>
        <v>1586474.1455403459</v>
      </c>
      <c r="H251" s="99">
        <f>INDEX(Input!$A$1:$BK$400,MATCH('2016-17 (visible)'!$A251,Input!$A$1:$A$400,0),MATCH('2016-17 (visible)'!H$1,Input!$A$1:$BK$1,0))</f>
        <v>588083.6601937653</v>
      </c>
      <c r="I251" s="99">
        <f>INDEX(Input!$A$1:$BK$400,MATCH('2016-17 (visible)'!$A251,Input!$A$1:$A$400,0),MATCH('2016-17 (visible)'!I$1,Input!$A$1:$BK$1,0))</f>
        <v>998390.48534658051</v>
      </c>
      <c r="J251" s="99">
        <f>INDEX(Input!$A$1:$BK$400,MATCH('2016-17 (visible)'!$A251,Input!$A$1:$A$400,0),MATCH('2016-17 (visible)'!J$1,Input!$A$1:$BK$1,0))</f>
        <v>789498.06969187374</v>
      </c>
      <c r="K251" s="99">
        <f>INDEX(Input!$A$1:$BK$400,MATCH('2016-17 (visible)'!$A251,Input!$A$1:$A$400,0),MATCH('2016-17 (visible)'!K$1,Input!$A$1:$BK$1,0))</f>
        <v>6555156.1455571018</v>
      </c>
      <c r="L251" s="99">
        <f>INDEX(Input!$A$1:$BK$400,MATCH('2016-17 (visible)'!$A251,Input!$A$1:$A$400,0),MATCH('2016-17 (visible)'!L$1,Input!$A$1:$BK$1,0))</f>
        <v>143217.95188629092</v>
      </c>
      <c r="M251" s="99">
        <f>INDEX(Input!$A$1:$BK$400,MATCH('2016-17 (visible)'!$A251,Input!$A$1:$A$400,0),MATCH('2016-17 (visible)'!M$1,Input!$A$1:$BK$1,0))</f>
        <v>119870.51695059196</v>
      </c>
      <c r="N251" s="99">
        <f>INDEX(Input!$A$1:$BK$400,MATCH('2016-17 (visible)'!$A251,Input!$A$1:$A$400,0),MATCH('2016-17 (visible)'!N$1,Input!$A$1:$BK$1,0))</f>
        <v>23347.434935698941</v>
      </c>
      <c r="O251" s="100">
        <f>INDEX(Input!$A$1:$BK$400,MATCH('2016-17 (visible)'!$A251,Input!$A$1:$A$400,0),MATCH('2016-17 (visible)'!O$1,Input!$A$1:$BK$1,0))</f>
        <v>18758.620688263945</v>
      </c>
    </row>
    <row r="252" spans="1:15" ht="15" customHeight="1" x14ac:dyDescent="0.3">
      <c r="A252" s="61" t="s">
        <v>485</v>
      </c>
      <c r="B252" s="105"/>
      <c r="C252" s="61" t="str">
        <f>INDEX(Input!$B:$B,MATCH('2016-17 (visible)'!$A252,Input!$A$1:$A$400,0))</f>
        <v>Poole</v>
      </c>
      <c r="D252" s="23">
        <f>INDEX(Input!$A$1:$BK$400,MATCH('2016-17 (visible)'!$A252,Input!$A$1:$A$400,0),MATCH('2016-17 (visible)'!D$1,Input!$A$1:$BK$1,0))</f>
        <v>99810725.090050384</v>
      </c>
      <c r="E252" s="99">
        <f>INDEX(Input!$A$1:$BK$400,MATCH('2016-17 (visible)'!$A252,Input!$A$1:$A$400,0),MATCH('2016-17 (visible)'!E$1,Input!$A$1:$BK$1,0))</f>
        <v>152057.10671852532</v>
      </c>
      <c r="F252" s="99">
        <f>INDEX(Input!$A$1:$BK$400,MATCH('2016-17 (visible)'!$A252,Input!$A$1:$A$400,0),MATCH('2016-17 (visible)'!F$1,Input!$A$1:$BK$1,0))</f>
        <v>33581.46917937127</v>
      </c>
      <c r="G252" s="99">
        <f>INDEX(Input!$A$1:$BK$400,MATCH('2016-17 (visible)'!$A252,Input!$A$1:$A$400,0),MATCH('2016-17 (visible)'!G$1,Input!$A$1:$BK$1,0))</f>
        <v>912374.13699589297</v>
      </c>
      <c r="H252" s="99">
        <f>INDEX(Input!$A$1:$BK$400,MATCH('2016-17 (visible)'!$A252,Input!$A$1:$A$400,0),MATCH('2016-17 (visible)'!H$1,Input!$A$1:$BK$1,0))</f>
        <v>416679.96696498233</v>
      </c>
      <c r="I252" s="99">
        <f>INDEX(Input!$A$1:$BK$400,MATCH('2016-17 (visible)'!$A252,Input!$A$1:$A$400,0),MATCH('2016-17 (visible)'!I$1,Input!$A$1:$BK$1,0))</f>
        <v>495694.17003091058</v>
      </c>
      <c r="J252" s="99">
        <f>INDEX(Input!$A$1:$BK$400,MATCH('2016-17 (visible)'!$A252,Input!$A$1:$A$400,0),MATCH('2016-17 (visible)'!J$1,Input!$A$1:$BK$1,0))</f>
        <v>187120.54525274356</v>
      </c>
      <c r="K252" s="99">
        <f>INDEX(Input!$A$1:$BK$400,MATCH('2016-17 (visible)'!$A252,Input!$A$1:$A$400,0),MATCH('2016-17 (visible)'!K$1,Input!$A$1:$BK$1,0))</f>
        <v>2931408.3283903962</v>
      </c>
      <c r="L252" s="99">
        <f>INDEX(Input!$A$1:$BK$400,MATCH('2016-17 (visible)'!$A252,Input!$A$1:$A$400,0),MATCH('2016-17 (visible)'!L$1,Input!$A$1:$BK$1,0))</f>
        <v>131130.19811761021</v>
      </c>
      <c r="M252" s="99">
        <f>INDEX(Input!$A$1:$BK$400,MATCH('2016-17 (visible)'!$A252,Input!$A$1:$A$400,0),MATCH('2016-17 (visible)'!M$1,Input!$A$1:$BK$1,0))</f>
        <v>116268.39791003164</v>
      </c>
      <c r="N252" s="99">
        <f>INDEX(Input!$A$1:$BK$400,MATCH('2016-17 (visible)'!$A252,Input!$A$1:$A$400,0),MATCH('2016-17 (visible)'!N$1,Input!$A$1:$BK$1,0))</f>
        <v>14861.800207578566</v>
      </c>
      <c r="O252" s="100">
        <f>INDEX(Input!$A$1:$BK$400,MATCH('2016-17 (visible)'!$A252,Input!$A$1:$A$400,0),MATCH('2016-17 (visible)'!O$1,Input!$A$1:$BK$1,0))</f>
        <v>9379.3103461637638</v>
      </c>
    </row>
    <row r="253" spans="1:15" ht="15" customHeight="1" x14ac:dyDescent="0.3">
      <c r="A253" s="61" t="s">
        <v>487</v>
      </c>
      <c r="B253" s="105"/>
      <c r="C253" s="61" t="str">
        <f>INDEX(Input!$B:$B,MATCH('2016-17 (visible)'!$A253,Input!$A$1:$A$400,0))</f>
        <v>Portsmouth</v>
      </c>
      <c r="D253" s="23">
        <f>INDEX(Input!$A$1:$BK$400,MATCH('2016-17 (visible)'!$A253,Input!$A$1:$A$400,0),MATCH('2016-17 (visible)'!D$1,Input!$A$1:$BK$1,0))</f>
        <v>143952914.40122059</v>
      </c>
      <c r="E253" s="99">
        <f>INDEX(Input!$A$1:$BK$400,MATCH('2016-17 (visible)'!$A253,Input!$A$1:$A$400,0),MATCH('2016-17 (visible)'!E$1,Input!$A$1:$BK$1,0))</f>
        <v>549143.79561092029</v>
      </c>
      <c r="F253" s="99">
        <f>INDEX(Input!$A$1:$BK$400,MATCH('2016-17 (visible)'!$A253,Input!$A$1:$A$400,0),MATCH('2016-17 (visible)'!F$1,Input!$A$1:$BK$1,0))</f>
        <v>6782651.6404218506</v>
      </c>
      <c r="G253" s="99">
        <f>INDEX(Input!$A$1:$BK$400,MATCH('2016-17 (visible)'!$A253,Input!$A$1:$A$400,0),MATCH('2016-17 (visible)'!G$1,Input!$A$1:$BK$1,0))</f>
        <v>1133554.9468684364</v>
      </c>
      <c r="H253" s="99">
        <f>INDEX(Input!$A$1:$BK$400,MATCH('2016-17 (visible)'!$A253,Input!$A$1:$A$400,0),MATCH('2016-17 (visible)'!H$1,Input!$A$1:$BK$1,0))</f>
        <v>441255.04756432027</v>
      </c>
      <c r="I253" s="99">
        <f>INDEX(Input!$A$1:$BK$400,MATCH('2016-17 (visible)'!$A253,Input!$A$1:$A$400,0),MATCH('2016-17 (visible)'!I$1,Input!$A$1:$BK$1,0))</f>
        <v>692299.89930411603</v>
      </c>
      <c r="J253" s="99">
        <f>INDEX(Input!$A$1:$BK$400,MATCH('2016-17 (visible)'!$A253,Input!$A$1:$A$400,0),MATCH('2016-17 (visible)'!J$1,Input!$A$1:$BK$1,0))</f>
        <v>538821.15554822434</v>
      </c>
      <c r="K253" s="99">
        <f>INDEX(Input!$A$1:$BK$400,MATCH('2016-17 (visible)'!$A253,Input!$A$1:$A$400,0),MATCH('2016-17 (visible)'!K$1,Input!$A$1:$BK$1,0))</f>
        <v>5390432.0879939292</v>
      </c>
      <c r="L253" s="99">
        <f>INDEX(Input!$A$1:$BK$400,MATCH('2016-17 (visible)'!$A253,Input!$A$1:$A$400,0),MATCH('2016-17 (visible)'!L$1,Input!$A$1:$BK$1,0))</f>
        <v>173959.59385553186</v>
      </c>
      <c r="M253" s="99">
        <f>INDEX(Input!$A$1:$BK$400,MATCH('2016-17 (visible)'!$A253,Input!$A$1:$A$400,0),MATCH('2016-17 (visible)'!M$1,Input!$A$1:$BK$1,0))</f>
        <v>128975.87341320291</v>
      </c>
      <c r="N253" s="99">
        <f>INDEX(Input!$A$1:$BK$400,MATCH('2016-17 (visible)'!$A253,Input!$A$1:$A$400,0),MATCH('2016-17 (visible)'!N$1,Input!$A$1:$BK$1,0))</f>
        <v>44983.720442328944</v>
      </c>
      <c r="O253" s="100">
        <f>INDEX(Input!$A$1:$BK$400,MATCH('2016-17 (visible)'!$A253,Input!$A$1:$A$400,0),MATCH('2016-17 (visible)'!O$1,Input!$A$1:$BK$1,0))</f>
        <v>9379.3103461637638</v>
      </c>
    </row>
    <row r="254" spans="1:15" ht="15" customHeight="1" x14ac:dyDescent="0.3">
      <c r="A254" s="61" t="s">
        <v>489</v>
      </c>
      <c r="B254" s="105"/>
      <c r="C254" s="61" t="str">
        <f>INDEX(Input!$B:$B,MATCH('2016-17 (visible)'!$A254,Input!$A$1:$A$400,0))</f>
        <v>Preston</v>
      </c>
      <c r="D254" s="23">
        <f>INDEX(Input!$A$1:$BK$400,MATCH('2016-17 (visible)'!$A254,Input!$A$1:$A$400,0),MATCH('2016-17 (visible)'!D$1,Input!$A$1:$BK$1,0))</f>
        <v>19268841.318547111</v>
      </c>
      <c r="E254" s="99">
        <f>INDEX(Input!$A$1:$BK$400,MATCH('2016-17 (visible)'!$A254,Input!$A$1:$A$400,0),MATCH('2016-17 (visible)'!E$1,Input!$A$1:$BK$1,0))</f>
        <v>161377.66549652535</v>
      </c>
      <c r="F254" s="99">
        <f>INDEX(Input!$A$1:$BK$400,MATCH('2016-17 (visible)'!$A254,Input!$A$1:$A$400,0),MATCH('2016-17 (visible)'!F$1,Input!$A$1:$BK$1,0))</f>
        <v>0</v>
      </c>
      <c r="G254" s="99">
        <f>INDEX(Input!$A$1:$BK$400,MATCH('2016-17 (visible)'!$A254,Input!$A$1:$A$400,0),MATCH('2016-17 (visible)'!G$1,Input!$A$1:$BK$1,0))</f>
        <v>0</v>
      </c>
      <c r="H254" s="99">
        <f>INDEX(Input!$A$1:$BK$400,MATCH('2016-17 (visible)'!$A254,Input!$A$1:$A$400,0),MATCH('2016-17 (visible)'!H$1,Input!$A$1:$BK$1,0))</f>
        <v>0</v>
      </c>
      <c r="I254" s="99">
        <f>INDEX(Input!$A$1:$BK$400,MATCH('2016-17 (visible)'!$A254,Input!$A$1:$A$400,0),MATCH('2016-17 (visible)'!I$1,Input!$A$1:$BK$1,0))</f>
        <v>0</v>
      </c>
      <c r="J254" s="99">
        <f>INDEX(Input!$A$1:$BK$400,MATCH('2016-17 (visible)'!$A254,Input!$A$1:$A$400,0),MATCH('2016-17 (visible)'!J$1,Input!$A$1:$BK$1,0))</f>
        <v>0</v>
      </c>
      <c r="K254" s="99">
        <f>INDEX(Input!$A$1:$BK$400,MATCH('2016-17 (visible)'!$A254,Input!$A$1:$A$400,0),MATCH('2016-17 (visible)'!K$1,Input!$A$1:$BK$1,0))</f>
        <v>0</v>
      </c>
      <c r="L254" s="99">
        <f>INDEX(Input!$A$1:$BK$400,MATCH('2016-17 (visible)'!$A254,Input!$A$1:$A$400,0),MATCH('2016-17 (visible)'!L$1,Input!$A$1:$BK$1,0))</f>
        <v>0</v>
      </c>
      <c r="M254" s="99">
        <f>INDEX(Input!$A$1:$BK$400,MATCH('2016-17 (visible)'!$A254,Input!$A$1:$A$400,0),MATCH('2016-17 (visible)'!M$1,Input!$A$1:$BK$1,0))</f>
        <v>0</v>
      </c>
      <c r="N254" s="99">
        <f>INDEX(Input!$A$1:$BK$400,MATCH('2016-17 (visible)'!$A254,Input!$A$1:$A$400,0),MATCH('2016-17 (visible)'!N$1,Input!$A$1:$BK$1,0))</f>
        <v>0</v>
      </c>
      <c r="O254" s="100">
        <f>INDEX(Input!$A$1:$BK$400,MATCH('2016-17 (visible)'!$A254,Input!$A$1:$A$400,0),MATCH('2016-17 (visible)'!O$1,Input!$A$1:$BK$1,0))</f>
        <v>0</v>
      </c>
    </row>
    <row r="255" spans="1:15" ht="15" customHeight="1" x14ac:dyDescent="0.3">
      <c r="A255" s="61" t="s">
        <v>491</v>
      </c>
      <c r="B255" s="105"/>
      <c r="C255" s="61" t="str">
        <f>INDEX(Input!$B:$B,MATCH('2016-17 (visible)'!$A255,Input!$A$1:$A$400,0))</f>
        <v>Purbeck</v>
      </c>
      <c r="D255" s="23">
        <f>INDEX(Input!$A$1:$BK$400,MATCH('2016-17 (visible)'!$A255,Input!$A$1:$A$400,0),MATCH('2016-17 (visible)'!D$1,Input!$A$1:$BK$1,0))</f>
        <v>5468202.4207230788</v>
      </c>
      <c r="E255" s="99">
        <f>INDEX(Input!$A$1:$BK$400,MATCH('2016-17 (visible)'!$A255,Input!$A$1:$A$400,0),MATCH('2016-17 (visible)'!E$1,Input!$A$1:$BK$1,0))</f>
        <v>49179.816264779322</v>
      </c>
      <c r="F255" s="99">
        <f>INDEX(Input!$A$1:$BK$400,MATCH('2016-17 (visible)'!$A255,Input!$A$1:$A$400,0),MATCH('2016-17 (visible)'!F$1,Input!$A$1:$BK$1,0))</f>
        <v>0</v>
      </c>
      <c r="G255" s="99">
        <f>INDEX(Input!$A$1:$BK$400,MATCH('2016-17 (visible)'!$A255,Input!$A$1:$A$400,0),MATCH('2016-17 (visible)'!G$1,Input!$A$1:$BK$1,0))</f>
        <v>0</v>
      </c>
      <c r="H255" s="99">
        <f>INDEX(Input!$A$1:$BK$400,MATCH('2016-17 (visible)'!$A255,Input!$A$1:$A$400,0),MATCH('2016-17 (visible)'!H$1,Input!$A$1:$BK$1,0))</f>
        <v>0</v>
      </c>
      <c r="I255" s="99">
        <f>INDEX(Input!$A$1:$BK$400,MATCH('2016-17 (visible)'!$A255,Input!$A$1:$A$400,0),MATCH('2016-17 (visible)'!I$1,Input!$A$1:$BK$1,0))</f>
        <v>0</v>
      </c>
      <c r="J255" s="99">
        <f>INDEX(Input!$A$1:$BK$400,MATCH('2016-17 (visible)'!$A255,Input!$A$1:$A$400,0),MATCH('2016-17 (visible)'!J$1,Input!$A$1:$BK$1,0))</f>
        <v>0</v>
      </c>
      <c r="K255" s="99">
        <f>INDEX(Input!$A$1:$BK$400,MATCH('2016-17 (visible)'!$A255,Input!$A$1:$A$400,0),MATCH('2016-17 (visible)'!K$1,Input!$A$1:$BK$1,0))</f>
        <v>0</v>
      </c>
      <c r="L255" s="99">
        <f>INDEX(Input!$A$1:$BK$400,MATCH('2016-17 (visible)'!$A255,Input!$A$1:$A$400,0),MATCH('2016-17 (visible)'!L$1,Input!$A$1:$BK$1,0))</f>
        <v>0</v>
      </c>
      <c r="M255" s="99">
        <f>INDEX(Input!$A$1:$BK$400,MATCH('2016-17 (visible)'!$A255,Input!$A$1:$A$400,0),MATCH('2016-17 (visible)'!M$1,Input!$A$1:$BK$1,0))</f>
        <v>0</v>
      </c>
      <c r="N255" s="99">
        <f>INDEX(Input!$A$1:$BK$400,MATCH('2016-17 (visible)'!$A255,Input!$A$1:$A$400,0),MATCH('2016-17 (visible)'!N$1,Input!$A$1:$BK$1,0))</f>
        <v>0</v>
      </c>
      <c r="O255" s="100">
        <f>INDEX(Input!$A$1:$BK$400,MATCH('2016-17 (visible)'!$A255,Input!$A$1:$A$400,0),MATCH('2016-17 (visible)'!O$1,Input!$A$1:$BK$1,0))</f>
        <v>0</v>
      </c>
    </row>
    <row r="256" spans="1:15" ht="15" customHeight="1" x14ac:dyDescent="0.3">
      <c r="A256" s="61" t="s">
        <v>493</v>
      </c>
      <c r="B256" s="105"/>
      <c r="C256" s="61" t="str">
        <f>INDEX(Input!$B:$B,MATCH('2016-17 (visible)'!$A256,Input!$A$1:$A$400,0))</f>
        <v>Reading</v>
      </c>
      <c r="D256" s="23">
        <f>INDEX(Input!$A$1:$BK$400,MATCH('2016-17 (visible)'!$A256,Input!$A$1:$A$400,0),MATCH('2016-17 (visible)'!D$1,Input!$A$1:$BK$1,0))</f>
        <v>122876220.67956497</v>
      </c>
      <c r="E256" s="99">
        <f>INDEX(Input!$A$1:$BK$400,MATCH('2016-17 (visible)'!$A256,Input!$A$1:$A$400,0),MATCH('2016-17 (visible)'!E$1,Input!$A$1:$BK$1,0))</f>
        <v>343754.12894222408</v>
      </c>
      <c r="F256" s="99">
        <f>INDEX(Input!$A$1:$BK$400,MATCH('2016-17 (visible)'!$A256,Input!$A$1:$A$400,0),MATCH('2016-17 (visible)'!F$1,Input!$A$1:$BK$1,0))</f>
        <v>4800257.4122101059</v>
      </c>
      <c r="G256" s="99">
        <f>INDEX(Input!$A$1:$BK$400,MATCH('2016-17 (visible)'!$A256,Input!$A$1:$A$400,0),MATCH('2016-17 (visible)'!G$1,Input!$A$1:$BK$1,0))</f>
        <v>723709.45889674942</v>
      </c>
      <c r="H256" s="99">
        <f>INDEX(Input!$A$1:$BK$400,MATCH('2016-17 (visible)'!$A256,Input!$A$1:$A$400,0),MATCH('2016-17 (visible)'!H$1,Input!$A$1:$BK$1,0))</f>
        <v>280923.09625037649</v>
      </c>
      <c r="I256" s="99">
        <f>INDEX(Input!$A$1:$BK$400,MATCH('2016-17 (visible)'!$A256,Input!$A$1:$A$400,0),MATCH('2016-17 (visible)'!I$1,Input!$A$1:$BK$1,0))</f>
        <v>442786.36264637293</v>
      </c>
      <c r="J256" s="99">
        <f>INDEX(Input!$A$1:$BK$400,MATCH('2016-17 (visible)'!$A256,Input!$A$1:$A$400,0),MATCH('2016-17 (visible)'!J$1,Input!$A$1:$BK$1,0))</f>
        <v>337353.51972522767</v>
      </c>
      <c r="K256" s="99">
        <f>INDEX(Input!$A$1:$BK$400,MATCH('2016-17 (visible)'!$A256,Input!$A$1:$A$400,0),MATCH('2016-17 (visible)'!K$1,Input!$A$1:$BK$1,0))</f>
        <v>4415175.5198034681</v>
      </c>
      <c r="L256" s="99">
        <f>INDEX(Input!$A$1:$BK$400,MATCH('2016-17 (visible)'!$A256,Input!$A$1:$A$400,0),MATCH('2016-17 (visible)'!L$1,Input!$A$1:$BK$1,0))</f>
        <v>157507.46708181495</v>
      </c>
      <c r="M256" s="99">
        <f>INDEX(Input!$A$1:$BK$400,MATCH('2016-17 (visible)'!$A256,Input!$A$1:$A$400,0),MATCH('2016-17 (visible)'!M$1,Input!$A$1:$BK$1,0))</f>
        <v>124072.98916371257</v>
      </c>
      <c r="N256" s="99">
        <f>INDEX(Input!$A$1:$BK$400,MATCH('2016-17 (visible)'!$A256,Input!$A$1:$A$400,0),MATCH('2016-17 (visible)'!N$1,Input!$A$1:$BK$1,0))</f>
        <v>33434.477918102362</v>
      </c>
      <c r="O256" s="100">
        <f>INDEX(Input!$A$1:$BK$400,MATCH('2016-17 (visible)'!$A256,Input!$A$1:$A$400,0),MATCH('2016-17 (visible)'!O$1,Input!$A$1:$BK$1,0))</f>
        <v>9379.3103461637638</v>
      </c>
    </row>
    <row r="257" spans="1:15" ht="15" customHeight="1" x14ac:dyDescent="0.3">
      <c r="A257" s="61" t="s">
        <v>495</v>
      </c>
      <c r="B257" s="105"/>
      <c r="C257" s="61" t="str">
        <f>INDEX(Input!$B:$B,MATCH('2016-17 (visible)'!$A257,Input!$A$1:$A$400,0))</f>
        <v>Redbridge</v>
      </c>
      <c r="D257" s="23">
        <f>INDEX(Input!$A$1:$BK$400,MATCH('2016-17 (visible)'!$A257,Input!$A$1:$A$400,0),MATCH('2016-17 (visible)'!D$1,Input!$A$1:$BK$1,0))</f>
        <v>182135950.25545469</v>
      </c>
      <c r="E257" s="99">
        <f>INDEX(Input!$A$1:$BK$400,MATCH('2016-17 (visible)'!$A257,Input!$A$1:$A$400,0),MATCH('2016-17 (visible)'!E$1,Input!$A$1:$BK$1,0))</f>
        <v>420560.21519599529</v>
      </c>
      <c r="F257" s="99">
        <f>INDEX(Input!$A$1:$BK$400,MATCH('2016-17 (visible)'!$A257,Input!$A$1:$A$400,0),MATCH('2016-17 (visible)'!F$1,Input!$A$1:$BK$1,0))</f>
        <v>3453290.3060613349</v>
      </c>
      <c r="G257" s="99">
        <f>INDEX(Input!$A$1:$BK$400,MATCH('2016-17 (visible)'!$A257,Input!$A$1:$A$400,0),MATCH('2016-17 (visible)'!G$1,Input!$A$1:$BK$1,0))</f>
        <v>1439503.2722978983</v>
      </c>
      <c r="H257" s="99">
        <f>INDEX(Input!$A$1:$BK$400,MATCH('2016-17 (visible)'!$A257,Input!$A$1:$A$400,0),MATCH('2016-17 (visible)'!H$1,Input!$A$1:$BK$1,0))</f>
        <v>571833.72474019439</v>
      </c>
      <c r="I257" s="99">
        <f>INDEX(Input!$A$1:$BK$400,MATCH('2016-17 (visible)'!$A257,Input!$A$1:$A$400,0),MATCH('2016-17 (visible)'!I$1,Input!$A$1:$BK$1,0))</f>
        <v>867669.5475577038</v>
      </c>
      <c r="J257" s="99">
        <f>INDEX(Input!$A$1:$BK$400,MATCH('2016-17 (visible)'!$A257,Input!$A$1:$A$400,0),MATCH('2016-17 (visible)'!J$1,Input!$A$1:$BK$1,0))</f>
        <v>479239.50673710689</v>
      </c>
      <c r="K257" s="99">
        <f>INDEX(Input!$A$1:$BK$400,MATCH('2016-17 (visible)'!$A257,Input!$A$1:$A$400,0),MATCH('2016-17 (visible)'!K$1,Input!$A$1:$BK$1,0))</f>
        <v>6285063.4599212492</v>
      </c>
      <c r="L257" s="99">
        <f>INDEX(Input!$A$1:$BK$400,MATCH('2016-17 (visible)'!$A257,Input!$A$1:$A$400,0),MATCH('2016-17 (visible)'!L$1,Input!$A$1:$BK$1,0))</f>
        <v>159437.92393868745</v>
      </c>
      <c r="M257" s="99">
        <f>INDEX(Input!$A$1:$BK$400,MATCH('2016-17 (visible)'!$A257,Input!$A$1:$A$400,0),MATCH('2016-17 (visible)'!M$1,Input!$A$1:$BK$1,0))</f>
        <v>124673.34233730051</v>
      </c>
      <c r="N257" s="99">
        <f>INDEX(Input!$A$1:$BK$400,MATCH('2016-17 (visible)'!$A257,Input!$A$1:$A$400,0),MATCH('2016-17 (visible)'!N$1,Input!$A$1:$BK$1,0))</f>
        <v>34764.581601386955</v>
      </c>
      <c r="O257" s="100">
        <f>INDEX(Input!$A$1:$BK$400,MATCH('2016-17 (visible)'!$A257,Input!$A$1:$A$400,0),MATCH('2016-17 (visible)'!O$1,Input!$A$1:$BK$1,0))</f>
        <v>9379.3103461637638</v>
      </c>
    </row>
    <row r="258" spans="1:15" ht="15" customHeight="1" x14ac:dyDescent="0.3">
      <c r="A258" s="61" t="s">
        <v>496</v>
      </c>
      <c r="B258" s="105"/>
      <c r="C258" s="61" t="str">
        <f>INDEX(Input!$B:$B,MATCH('2016-17 (visible)'!$A258,Input!$A$1:$A$400,0))</f>
        <v>Redcar And Cleveland</v>
      </c>
      <c r="D258" s="23">
        <f>INDEX(Input!$A$1:$BK$400,MATCH('2016-17 (visible)'!$A258,Input!$A$1:$A$400,0),MATCH('2016-17 (visible)'!D$1,Input!$A$1:$BK$1,0))</f>
        <v>110582645.57119282</v>
      </c>
      <c r="E258" s="99">
        <f>INDEX(Input!$A$1:$BK$400,MATCH('2016-17 (visible)'!$A258,Input!$A$1:$A$400,0),MATCH('2016-17 (visible)'!E$1,Input!$A$1:$BK$1,0))</f>
        <v>110979.17338358267</v>
      </c>
      <c r="F258" s="99">
        <f>INDEX(Input!$A$1:$BK$400,MATCH('2016-17 (visible)'!$A258,Input!$A$1:$A$400,0),MATCH('2016-17 (visible)'!F$1,Input!$A$1:$BK$1,0))</f>
        <v>2083428.2374081111</v>
      </c>
      <c r="G258" s="99">
        <f>INDEX(Input!$A$1:$BK$400,MATCH('2016-17 (visible)'!$A258,Input!$A$1:$A$400,0),MATCH('2016-17 (visible)'!G$1,Input!$A$1:$BK$1,0))</f>
        <v>907534.31567758764</v>
      </c>
      <c r="H258" s="99">
        <f>INDEX(Input!$A$1:$BK$400,MATCH('2016-17 (visible)'!$A258,Input!$A$1:$A$400,0),MATCH('2016-17 (visible)'!H$1,Input!$A$1:$BK$1,0))</f>
        <v>347559.82193257537</v>
      </c>
      <c r="I258" s="99">
        <f>INDEX(Input!$A$1:$BK$400,MATCH('2016-17 (visible)'!$A258,Input!$A$1:$A$400,0),MATCH('2016-17 (visible)'!I$1,Input!$A$1:$BK$1,0))</f>
        <v>559974.49374501233</v>
      </c>
      <c r="J258" s="99">
        <f>INDEX(Input!$A$1:$BK$400,MATCH('2016-17 (visible)'!$A258,Input!$A$1:$A$400,0),MATCH('2016-17 (visible)'!J$1,Input!$A$1:$BK$1,0))</f>
        <v>567389.59729617077</v>
      </c>
      <c r="K258" s="99">
        <f>INDEX(Input!$A$1:$BK$400,MATCH('2016-17 (visible)'!$A258,Input!$A$1:$A$400,0),MATCH('2016-17 (visible)'!K$1,Input!$A$1:$BK$1,0))</f>
        <v>4886211.497800108</v>
      </c>
      <c r="L258" s="99">
        <f>INDEX(Input!$A$1:$BK$400,MATCH('2016-17 (visible)'!$A258,Input!$A$1:$A$400,0),MATCH('2016-17 (visible)'!L$1,Input!$A$1:$BK$1,0))</f>
        <v>135134.38503179027</v>
      </c>
      <c r="M258" s="99">
        <f>INDEX(Input!$A$1:$BK$400,MATCH('2016-17 (visible)'!$A258,Input!$A$1:$A$400,0),MATCH('2016-17 (visible)'!M$1,Input!$A$1:$BK$1,0))</f>
        <v>117469.10425722762</v>
      </c>
      <c r="N258" s="99">
        <f>INDEX(Input!$A$1:$BK$400,MATCH('2016-17 (visible)'!$A258,Input!$A$1:$A$400,0),MATCH('2016-17 (visible)'!N$1,Input!$A$1:$BK$1,0))</f>
        <v>17665.280774562656</v>
      </c>
      <c r="O258" s="100">
        <f>INDEX(Input!$A$1:$BK$400,MATCH('2016-17 (visible)'!$A258,Input!$A$1:$A$400,0),MATCH('2016-17 (visible)'!O$1,Input!$A$1:$BK$1,0))</f>
        <v>9379.3103461637638</v>
      </c>
    </row>
    <row r="259" spans="1:15" ht="15" customHeight="1" x14ac:dyDescent="0.3">
      <c r="A259" s="61" t="s">
        <v>498</v>
      </c>
      <c r="B259" s="105"/>
      <c r="C259" s="61" t="str">
        <f>INDEX(Input!$B:$B,MATCH('2016-17 (visible)'!$A259,Input!$A$1:$A$400,0))</f>
        <v>Redditch</v>
      </c>
      <c r="D259" s="23">
        <f>INDEX(Input!$A$1:$BK$400,MATCH('2016-17 (visible)'!$A259,Input!$A$1:$A$400,0),MATCH('2016-17 (visible)'!D$1,Input!$A$1:$BK$1,0))</f>
        <v>9712354.9424615018</v>
      </c>
      <c r="E259" s="99">
        <f>INDEX(Input!$A$1:$BK$400,MATCH('2016-17 (visible)'!$A259,Input!$A$1:$A$400,0),MATCH('2016-17 (visible)'!E$1,Input!$A$1:$BK$1,0))</f>
        <v>97286.528939612879</v>
      </c>
      <c r="F259" s="99">
        <f>INDEX(Input!$A$1:$BK$400,MATCH('2016-17 (visible)'!$A259,Input!$A$1:$A$400,0),MATCH('2016-17 (visible)'!F$1,Input!$A$1:$BK$1,0))</f>
        <v>0</v>
      </c>
      <c r="G259" s="99">
        <f>INDEX(Input!$A$1:$BK$400,MATCH('2016-17 (visible)'!$A259,Input!$A$1:$A$400,0),MATCH('2016-17 (visible)'!G$1,Input!$A$1:$BK$1,0))</f>
        <v>0</v>
      </c>
      <c r="H259" s="99">
        <f>INDEX(Input!$A$1:$BK$400,MATCH('2016-17 (visible)'!$A259,Input!$A$1:$A$400,0),MATCH('2016-17 (visible)'!H$1,Input!$A$1:$BK$1,0))</f>
        <v>0</v>
      </c>
      <c r="I259" s="99">
        <f>INDEX(Input!$A$1:$BK$400,MATCH('2016-17 (visible)'!$A259,Input!$A$1:$A$400,0),MATCH('2016-17 (visible)'!I$1,Input!$A$1:$BK$1,0))</f>
        <v>0</v>
      </c>
      <c r="J259" s="99">
        <f>INDEX(Input!$A$1:$BK$400,MATCH('2016-17 (visible)'!$A259,Input!$A$1:$A$400,0),MATCH('2016-17 (visible)'!J$1,Input!$A$1:$BK$1,0))</f>
        <v>0</v>
      </c>
      <c r="K259" s="99">
        <f>INDEX(Input!$A$1:$BK$400,MATCH('2016-17 (visible)'!$A259,Input!$A$1:$A$400,0),MATCH('2016-17 (visible)'!K$1,Input!$A$1:$BK$1,0))</f>
        <v>0</v>
      </c>
      <c r="L259" s="99">
        <f>INDEX(Input!$A$1:$BK$400,MATCH('2016-17 (visible)'!$A259,Input!$A$1:$A$400,0),MATCH('2016-17 (visible)'!L$1,Input!$A$1:$BK$1,0))</f>
        <v>0</v>
      </c>
      <c r="M259" s="99">
        <f>INDEX(Input!$A$1:$BK$400,MATCH('2016-17 (visible)'!$A259,Input!$A$1:$A$400,0),MATCH('2016-17 (visible)'!M$1,Input!$A$1:$BK$1,0))</f>
        <v>0</v>
      </c>
      <c r="N259" s="99">
        <f>INDEX(Input!$A$1:$BK$400,MATCH('2016-17 (visible)'!$A259,Input!$A$1:$A$400,0),MATCH('2016-17 (visible)'!N$1,Input!$A$1:$BK$1,0))</f>
        <v>0</v>
      </c>
      <c r="O259" s="100">
        <f>INDEX(Input!$A$1:$BK$400,MATCH('2016-17 (visible)'!$A259,Input!$A$1:$A$400,0),MATCH('2016-17 (visible)'!O$1,Input!$A$1:$BK$1,0))</f>
        <v>0</v>
      </c>
    </row>
    <row r="260" spans="1:15" ht="15" customHeight="1" x14ac:dyDescent="0.3">
      <c r="A260" s="61" t="s">
        <v>499</v>
      </c>
      <c r="B260" s="105"/>
      <c r="C260" s="61" t="str">
        <f>INDEX(Input!$B:$B,MATCH('2016-17 (visible)'!$A260,Input!$A$1:$A$400,0))</f>
        <v>Reigate And Banstead</v>
      </c>
      <c r="D260" s="23">
        <f>INDEX(Input!$A$1:$BK$400,MATCH('2016-17 (visible)'!$A260,Input!$A$1:$A$400,0),MATCH('2016-17 (visible)'!D$1,Input!$A$1:$BK$1,0))</f>
        <v>18855967.138888646</v>
      </c>
      <c r="E260" s="99">
        <f>INDEX(Input!$A$1:$BK$400,MATCH('2016-17 (visible)'!$A260,Input!$A$1:$A$400,0),MATCH('2016-17 (visible)'!E$1,Input!$A$1:$BK$1,0))</f>
        <v>56208.595606675895</v>
      </c>
      <c r="F260" s="99">
        <f>INDEX(Input!$A$1:$BK$400,MATCH('2016-17 (visible)'!$A260,Input!$A$1:$A$400,0),MATCH('2016-17 (visible)'!F$1,Input!$A$1:$BK$1,0))</f>
        <v>0</v>
      </c>
      <c r="G260" s="99">
        <f>INDEX(Input!$A$1:$BK$400,MATCH('2016-17 (visible)'!$A260,Input!$A$1:$A$400,0),MATCH('2016-17 (visible)'!G$1,Input!$A$1:$BK$1,0))</f>
        <v>0</v>
      </c>
      <c r="H260" s="99">
        <f>INDEX(Input!$A$1:$BK$400,MATCH('2016-17 (visible)'!$A260,Input!$A$1:$A$400,0),MATCH('2016-17 (visible)'!H$1,Input!$A$1:$BK$1,0))</f>
        <v>0</v>
      </c>
      <c r="I260" s="99">
        <f>INDEX(Input!$A$1:$BK$400,MATCH('2016-17 (visible)'!$A260,Input!$A$1:$A$400,0),MATCH('2016-17 (visible)'!I$1,Input!$A$1:$BK$1,0))</f>
        <v>0</v>
      </c>
      <c r="J260" s="99">
        <f>INDEX(Input!$A$1:$BK$400,MATCH('2016-17 (visible)'!$A260,Input!$A$1:$A$400,0),MATCH('2016-17 (visible)'!J$1,Input!$A$1:$BK$1,0))</f>
        <v>0</v>
      </c>
      <c r="K260" s="99">
        <f>INDEX(Input!$A$1:$BK$400,MATCH('2016-17 (visible)'!$A260,Input!$A$1:$A$400,0),MATCH('2016-17 (visible)'!K$1,Input!$A$1:$BK$1,0))</f>
        <v>0</v>
      </c>
      <c r="L260" s="99">
        <f>INDEX(Input!$A$1:$BK$400,MATCH('2016-17 (visible)'!$A260,Input!$A$1:$A$400,0),MATCH('2016-17 (visible)'!L$1,Input!$A$1:$BK$1,0))</f>
        <v>0</v>
      </c>
      <c r="M260" s="99">
        <f>INDEX(Input!$A$1:$BK$400,MATCH('2016-17 (visible)'!$A260,Input!$A$1:$A$400,0),MATCH('2016-17 (visible)'!M$1,Input!$A$1:$BK$1,0))</f>
        <v>0</v>
      </c>
      <c r="N260" s="99">
        <f>INDEX(Input!$A$1:$BK$400,MATCH('2016-17 (visible)'!$A260,Input!$A$1:$A$400,0),MATCH('2016-17 (visible)'!N$1,Input!$A$1:$BK$1,0))</f>
        <v>0</v>
      </c>
      <c r="O260" s="100">
        <f>INDEX(Input!$A$1:$BK$400,MATCH('2016-17 (visible)'!$A260,Input!$A$1:$A$400,0),MATCH('2016-17 (visible)'!O$1,Input!$A$1:$BK$1,0))</f>
        <v>0</v>
      </c>
    </row>
    <row r="261" spans="1:15" ht="15" customHeight="1" x14ac:dyDescent="0.3">
      <c r="A261" s="61" t="s">
        <v>501</v>
      </c>
      <c r="B261" s="105"/>
      <c r="C261" s="61" t="str">
        <f>INDEX(Input!$B:$B,MATCH('2016-17 (visible)'!$A261,Input!$A$1:$A$400,0))</f>
        <v>Ribble Valley</v>
      </c>
      <c r="D261" s="23">
        <f>INDEX(Input!$A$1:$BK$400,MATCH('2016-17 (visible)'!$A261,Input!$A$1:$A$400,0),MATCH('2016-17 (visible)'!D$1,Input!$A$1:$BK$1,0))</f>
        <v>6586633.4021937512</v>
      </c>
      <c r="E261" s="99">
        <f>INDEX(Input!$A$1:$BK$400,MATCH('2016-17 (visible)'!$A261,Input!$A$1:$A$400,0),MATCH('2016-17 (visible)'!E$1,Input!$A$1:$BK$1,0))</f>
        <v>49179.816264779322</v>
      </c>
      <c r="F261" s="99">
        <f>INDEX(Input!$A$1:$BK$400,MATCH('2016-17 (visible)'!$A261,Input!$A$1:$A$400,0),MATCH('2016-17 (visible)'!F$1,Input!$A$1:$BK$1,0))</f>
        <v>0</v>
      </c>
      <c r="G261" s="99">
        <f>INDEX(Input!$A$1:$BK$400,MATCH('2016-17 (visible)'!$A261,Input!$A$1:$A$400,0),MATCH('2016-17 (visible)'!G$1,Input!$A$1:$BK$1,0))</f>
        <v>0</v>
      </c>
      <c r="H261" s="99">
        <f>INDEX(Input!$A$1:$BK$400,MATCH('2016-17 (visible)'!$A261,Input!$A$1:$A$400,0),MATCH('2016-17 (visible)'!H$1,Input!$A$1:$BK$1,0))</f>
        <v>0</v>
      </c>
      <c r="I261" s="99">
        <f>INDEX(Input!$A$1:$BK$400,MATCH('2016-17 (visible)'!$A261,Input!$A$1:$A$400,0),MATCH('2016-17 (visible)'!I$1,Input!$A$1:$BK$1,0))</f>
        <v>0</v>
      </c>
      <c r="J261" s="99">
        <f>INDEX(Input!$A$1:$BK$400,MATCH('2016-17 (visible)'!$A261,Input!$A$1:$A$400,0),MATCH('2016-17 (visible)'!J$1,Input!$A$1:$BK$1,0))</f>
        <v>0</v>
      </c>
      <c r="K261" s="99">
        <f>INDEX(Input!$A$1:$BK$400,MATCH('2016-17 (visible)'!$A261,Input!$A$1:$A$400,0),MATCH('2016-17 (visible)'!K$1,Input!$A$1:$BK$1,0))</f>
        <v>0</v>
      </c>
      <c r="L261" s="99">
        <f>INDEX(Input!$A$1:$BK$400,MATCH('2016-17 (visible)'!$A261,Input!$A$1:$A$400,0),MATCH('2016-17 (visible)'!L$1,Input!$A$1:$BK$1,0))</f>
        <v>0</v>
      </c>
      <c r="M261" s="99">
        <f>INDEX(Input!$A$1:$BK$400,MATCH('2016-17 (visible)'!$A261,Input!$A$1:$A$400,0),MATCH('2016-17 (visible)'!M$1,Input!$A$1:$BK$1,0))</f>
        <v>0</v>
      </c>
      <c r="N261" s="99">
        <f>INDEX(Input!$A$1:$BK$400,MATCH('2016-17 (visible)'!$A261,Input!$A$1:$A$400,0),MATCH('2016-17 (visible)'!N$1,Input!$A$1:$BK$1,0))</f>
        <v>0</v>
      </c>
      <c r="O261" s="100">
        <f>INDEX(Input!$A$1:$BK$400,MATCH('2016-17 (visible)'!$A261,Input!$A$1:$A$400,0),MATCH('2016-17 (visible)'!O$1,Input!$A$1:$BK$1,0))</f>
        <v>0</v>
      </c>
    </row>
    <row r="262" spans="1:15" ht="15" customHeight="1" x14ac:dyDescent="0.3">
      <c r="A262" s="61" t="s">
        <v>503</v>
      </c>
      <c r="B262" s="105"/>
      <c r="C262" s="61" t="str">
        <f>INDEX(Input!$B:$B,MATCH('2016-17 (visible)'!$A262,Input!$A$1:$A$400,0))</f>
        <v>Richmond upon Thames</v>
      </c>
      <c r="D262" s="23">
        <f>INDEX(Input!$A$1:$BK$400,MATCH('2016-17 (visible)'!$A262,Input!$A$1:$A$400,0),MATCH('2016-17 (visible)'!D$1,Input!$A$1:$BK$1,0))</f>
        <v>153462405.63418773</v>
      </c>
      <c r="E262" s="99">
        <f>INDEX(Input!$A$1:$BK$400,MATCH('2016-17 (visible)'!$A262,Input!$A$1:$A$400,0),MATCH('2016-17 (visible)'!E$1,Input!$A$1:$BK$1,0))</f>
        <v>586828.32162182219</v>
      </c>
      <c r="F262" s="99">
        <f>INDEX(Input!$A$1:$BK$400,MATCH('2016-17 (visible)'!$A262,Input!$A$1:$A$400,0),MATCH('2016-17 (visible)'!F$1,Input!$A$1:$BK$1,0))</f>
        <v>9692989.1533234548</v>
      </c>
      <c r="G262" s="99">
        <f>INDEX(Input!$A$1:$BK$400,MATCH('2016-17 (visible)'!$A262,Input!$A$1:$A$400,0),MATCH('2016-17 (visible)'!G$1,Input!$A$1:$BK$1,0))</f>
        <v>939001.79858969629</v>
      </c>
      <c r="H262" s="99">
        <f>INDEX(Input!$A$1:$BK$400,MATCH('2016-17 (visible)'!$A262,Input!$A$1:$A$400,0),MATCH('2016-17 (visible)'!H$1,Input!$A$1:$BK$1,0))</f>
        <v>425196.14436845767</v>
      </c>
      <c r="I262" s="99">
        <f>INDEX(Input!$A$1:$BK$400,MATCH('2016-17 (visible)'!$A262,Input!$A$1:$A$400,0),MATCH('2016-17 (visible)'!I$1,Input!$A$1:$BK$1,0))</f>
        <v>513805.65422123863</v>
      </c>
      <c r="J262" s="99">
        <f>INDEX(Input!$A$1:$BK$400,MATCH('2016-17 (visible)'!$A262,Input!$A$1:$A$400,0),MATCH('2016-17 (visible)'!J$1,Input!$A$1:$BK$1,0))</f>
        <v>297351.82842024678</v>
      </c>
      <c r="K262" s="99">
        <f>INDEX(Input!$A$1:$BK$400,MATCH('2016-17 (visible)'!$A262,Input!$A$1:$A$400,0),MATCH('2016-17 (visible)'!K$1,Input!$A$1:$BK$1,0))</f>
        <v>3740715.9975346262</v>
      </c>
      <c r="L262" s="99">
        <f>INDEX(Input!$A$1:$BK$400,MATCH('2016-17 (visible)'!$A262,Input!$A$1:$A$400,0),MATCH('2016-17 (visible)'!L$1,Input!$A$1:$BK$1,0))</f>
        <v>178523.12677038487</v>
      </c>
      <c r="M262" s="99">
        <f>INDEX(Input!$A$1:$BK$400,MATCH('2016-17 (visible)'!$A262,Input!$A$1:$A$400,0),MATCH('2016-17 (visible)'!M$1,Input!$A$1:$BK$1,0))</f>
        <v>130276.6386221531</v>
      </c>
      <c r="N262" s="99">
        <f>INDEX(Input!$A$1:$BK$400,MATCH('2016-17 (visible)'!$A262,Input!$A$1:$A$400,0),MATCH('2016-17 (visible)'!N$1,Input!$A$1:$BK$1,0))</f>
        <v>48246.48814823178</v>
      </c>
      <c r="O262" s="100">
        <f>INDEX(Input!$A$1:$BK$400,MATCH('2016-17 (visible)'!$A262,Input!$A$1:$A$400,0),MATCH('2016-17 (visible)'!O$1,Input!$A$1:$BK$1,0))</f>
        <v>9379.3103461637638</v>
      </c>
    </row>
    <row r="263" spans="1:15" ht="15" customHeight="1" x14ac:dyDescent="0.3">
      <c r="A263" s="61" t="s">
        <v>505</v>
      </c>
      <c r="B263" s="105"/>
      <c r="C263" s="61" t="str">
        <f>INDEX(Input!$B:$B,MATCH('2016-17 (visible)'!$A263,Input!$A$1:$A$400,0))</f>
        <v>Richmondshire</v>
      </c>
      <c r="D263" s="23">
        <f>INDEX(Input!$A$1:$BK$400,MATCH('2016-17 (visible)'!$A263,Input!$A$1:$A$400,0),MATCH('2016-17 (visible)'!D$1,Input!$A$1:$BK$1,0))</f>
        <v>7113984.0583105022</v>
      </c>
      <c r="E263" s="99">
        <f>INDEX(Input!$A$1:$BK$400,MATCH('2016-17 (visible)'!$A263,Input!$A$1:$A$400,0),MATCH('2016-17 (visible)'!E$1,Input!$A$1:$BK$1,0))</f>
        <v>76855.266070374433</v>
      </c>
      <c r="F263" s="99">
        <f>INDEX(Input!$A$1:$BK$400,MATCH('2016-17 (visible)'!$A263,Input!$A$1:$A$400,0),MATCH('2016-17 (visible)'!F$1,Input!$A$1:$BK$1,0))</f>
        <v>0</v>
      </c>
      <c r="G263" s="99">
        <f>INDEX(Input!$A$1:$BK$400,MATCH('2016-17 (visible)'!$A263,Input!$A$1:$A$400,0),MATCH('2016-17 (visible)'!G$1,Input!$A$1:$BK$1,0))</f>
        <v>0</v>
      </c>
      <c r="H263" s="99">
        <f>INDEX(Input!$A$1:$BK$400,MATCH('2016-17 (visible)'!$A263,Input!$A$1:$A$400,0),MATCH('2016-17 (visible)'!H$1,Input!$A$1:$BK$1,0))</f>
        <v>0</v>
      </c>
      <c r="I263" s="99">
        <f>INDEX(Input!$A$1:$BK$400,MATCH('2016-17 (visible)'!$A263,Input!$A$1:$A$400,0),MATCH('2016-17 (visible)'!I$1,Input!$A$1:$BK$1,0))</f>
        <v>0</v>
      </c>
      <c r="J263" s="99">
        <f>INDEX(Input!$A$1:$BK$400,MATCH('2016-17 (visible)'!$A263,Input!$A$1:$A$400,0),MATCH('2016-17 (visible)'!J$1,Input!$A$1:$BK$1,0))</f>
        <v>0</v>
      </c>
      <c r="K263" s="99">
        <f>INDEX(Input!$A$1:$BK$400,MATCH('2016-17 (visible)'!$A263,Input!$A$1:$A$400,0),MATCH('2016-17 (visible)'!K$1,Input!$A$1:$BK$1,0))</f>
        <v>0</v>
      </c>
      <c r="L263" s="99">
        <f>INDEX(Input!$A$1:$BK$400,MATCH('2016-17 (visible)'!$A263,Input!$A$1:$A$400,0),MATCH('2016-17 (visible)'!L$1,Input!$A$1:$BK$1,0))</f>
        <v>0</v>
      </c>
      <c r="M263" s="99">
        <f>INDEX(Input!$A$1:$BK$400,MATCH('2016-17 (visible)'!$A263,Input!$A$1:$A$400,0),MATCH('2016-17 (visible)'!M$1,Input!$A$1:$BK$1,0))</f>
        <v>0</v>
      </c>
      <c r="N263" s="99">
        <f>INDEX(Input!$A$1:$BK$400,MATCH('2016-17 (visible)'!$A263,Input!$A$1:$A$400,0),MATCH('2016-17 (visible)'!N$1,Input!$A$1:$BK$1,0))</f>
        <v>0</v>
      </c>
      <c r="O263" s="100">
        <f>INDEX(Input!$A$1:$BK$400,MATCH('2016-17 (visible)'!$A263,Input!$A$1:$A$400,0),MATCH('2016-17 (visible)'!O$1,Input!$A$1:$BK$1,0))</f>
        <v>0</v>
      </c>
    </row>
    <row r="264" spans="1:15" ht="15" customHeight="1" x14ac:dyDescent="0.3">
      <c r="A264" s="61" t="s">
        <v>507</v>
      </c>
      <c r="B264" s="105"/>
      <c r="C264" s="61" t="str">
        <f>INDEX(Input!$B:$B,MATCH('2016-17 (visible)'!$A264,Input!$A$1:$A$400,0))</f>
        <v>Rochdale</v>
      </c>
      <c r="D264" s="23">
        <f>INDEX(Input!$A$1:$BK$400,MATCH('2016-17 (visible)'!$A264,Input!$A$1:$A$400,0),MATCH('2016-17 (visible)'!D$1,Input!$A$1:$BK$1,0))</f>
        <v>172283400.50661603</v>
      </c>
      <c r="E264" s="99">
        <f>INDEX(Input!$A$1:$BK$400,MATCH('2016-17 (visible)'!$A264,Input!$A$1:$A$400,0),MATCH('2016-17 (visible)'!E$1,Input!$A$1:$BK$1,0))</f>
        <v>132886.81433746452</v>
      </c>
      <c r="F264" s="99">
        <f>INDEX(Input!$A$1:$BK$400,MATCH('2016-17 (visible)'!$A264,Input!$A$1:$A$400,0),MATCH('2016-17 (visible)'!F$1,Input!$A$1:$BK$1,0))</f>
        <v>8591338.2738722712</v>
      </c>
      <c r="G264" s="99">
        <f>INDEX(Input!$A$1:$BK$400,MATCH('2016-17 (visible)'!$A264,Input!$A$1:$A$400,0),MATCH('2016-17 (visible)'!G$1,Input!$A$1:$BK$1,0))</f>
        <v>1331247.9336746512</v>
      </c>
      <c r="H264" s="99">
        <f>INDEX(Input!$A$1:$BK$400,MATCH('2016-17 (visible)'!$A264,Input!$A$1:$A$400,0),MATCH('2016-17 (visible)'!H$1,Input!$A$1:$BK$1,0))</f>
        <v>469498.35396326991</v>
      </c>
      <c r="I264" s="99">
        <f>INDEX(Input!$A$1:$BK$400,MATCH('2016-17 (visible)'!$A264,Input!$A$1:$A$400,0),MATCH('2016-17 (visible)'!I$1,Input!$A$1:$BK$1,0))</f>
        <v>861749.57971138135</v>
      </c>
      <c r="J264" s="99">
        <f>INDEX(Input!$A$1:$BK$400,MATCH('2016-17 (visible)'!$A264,Input!$A$1:$A$400,0),MATCH('2016-17 (visible)'!J$1,Input!$A$1:$BK$1,0))</f>
        <v>724528.45026303222</v>
      </c>
      <c r="K264" s="99">
        <f>INDEX(Input!$A$1:$BK$400,MATCH('2016-17 (visible)'!$A264,Input!$A$1:$A$400,0),MATCH('2016-17 (visible)'!K$1,Input!$A$1:$BK$1,0))</f>
        <v>7383757.9685548469</v>
      </c>
      <c r="L264" s="99">
        <f>INDEX(Input!$A$1:$BK$400,MATCH('2016-17 (visible)'!$A264,Input!$A$1:$A$400,0),MATCH('2016-17 (visible)'!L$1,Input!$A$1:$BK$1,0))</f>
        <v>158154.67848140461</v>
      </c>
      <c r="M264" s="99">
        <f>INDEX(Input!$A$1:$BK$400,MATCH('2016-17 (visible)'!$A264,Input!$A$1:$A$400,0),MATCH('2016-17 (visible)'!M$1,Input!$A$1:$BK$1,0))</f>
        <v>124273.1068882486</v>
      </c>
      <c r="N264" s="99">
        <f>INDEX(Input!$A$1:$BK$400,MATCH('2016-17 (visible)'!$A264,Input!$A$1:$A$400,0),MATCH('2016-17 (visible)'!N$1,Input!$A$1:$BK$1,0))</f>
        <v>33881.571593156012</v>
      </c>
      <c r="O264" s="100">
        <f>INDEX(Input!$A$1:$BK$400,MATCH('2016-17 (visible)'!$A264,Input!$A$1:$A$400,0),MATCH('2016-17 (visible)'!O$1,Input!$A$1:$BK$1,0))</f>
        <v>9379.3103461637638</v>
      </c>
    </row>
    <row r="265" spans="1:15" ht="15" customHeight="1" x14ac:dyDescent="0.3">
      <c r="A265" s="61" t="s">
        <v>509</v>
      </c>
      <c r="B265" s="105"/>
      <c r="C265" s="61" t="str">
        <f>INDEX(Input!$B:$B,MATCH('2016-17 (visible)'!$A265,Input!$A$1:$A$400,0))</f>
        <v>Rochford</v>
      </c>
      <c r="D265" s="23">
        <f>INDEX(Input!$A$1:$BK$400,MATCH('2016-17 (visible)'!$A265,Input!$A$1:$A$400,0),MATCH('2016-17 (visible)'!D$1,Input!$A$1:$BK$1,0))</f>
        <v>10174577.608102819</v>
      </c>
      <c r="E265" s="99">
        <f>INDEX(Input!$A$1:$BK$400,MATCH('2016-17 (visible)'!$A265,Input!$A$1:$A$400,0),MATCH('2016-17 (visible)'!E$1,Input!$A$1:$BK$1,0))</f>
        <v>49179.816264779322</v>
      </c>
      <c r="F265" s="99">
        <f>INDEX(Input!$A$1:$BK$400,MATCH('2016-17 (visible)'!$A265,Input!$A$1:$A$400,0),MATCH('2016-17 (visible)'!F$1,Input!$A$1:$BK$1,0))</f>
        <v>0</v>
      </c>
      <c r="G265" s="99">
        <f>INDEX(Input!$A$1:$BK$400,MATCH('2016-17 (visible)'!$A265,Input!$A$1:$A$400,0),MATCH('2016-17 (visible)'!G$1,Input!$A$1:$BK$1,0))</f>
        <v>0</v>
      </c>
      <c r="H265" s="99">
        <f>INDEX(Input!$A$1:$BK$400,MATCH('2016-17 (visible)'!$A265,Input!$A$1:$A$400,0),MATCH('2016-17 (visible)'!H$1,Input!$A$1:$BK$1,0))</f>
        <v>0</v>
      </c>
      <c r="I265" s="99">
        <f>INDEX(Input!$A$1:$BK$400,MATCH('2016-17 (visible)'!$A265,Input!$A$1:$A$400,0),MATCH('2016-17 (visible)'!I$1,Input!$A$1:$BK$1,0))</f>
        <v>0</v>
      </c>
      <c r="J265" s="99">
        <f>INDEX(Input!$A$1:$BK$400,MATCH('2016-17 (visible)'!$A265,Input!$A$1:$A$400,0),MATCH('2016-17 (visible)'!J$1,Input!$A$1:$BK$1,0))</f>
        <v>0</v>
      </c>
      <c r="K265" s="99">
        <f>INDEX(Input!$A$1:$BK$400,MATCH('2016-17 (visible)'!$A265,Input!$A$1:$A$400,0),MATCH('2016-17 (visible)'!K$1,Input!$A$1:$BK$1,0))</f>
        <v>0</v>
      </c>
      <c r="L265" s="99">
        <f>INDEX(Input!$A$1:$BK$400,MATCH('2016-17 (visible)'!$A265,Input!$A$1:$A$400,0),MATCH('2016-17 (visible)'!L$1,Input!$A$1:$BK$1,0))</f>
        <v>0</v>
      </c>
      <c r="M265" s="99">
        <f>INDEX(Input!$A$1:$BK$400,MATCH('2016-17 (visible)'!$A265,Input!$A$1:$A$400,0),MATCH('2016-17 (visible)'!M$1,Input!$A$1:$BK$1,0))</f>
        <v>0</v>
      </c>
      <c r="N265" s="99">
        <f>INDEX(Input!$A$1:$BK$400,MATCH('2016-17 (visible)'!$A265,Input!$A$1:$A$400,0),MATCH('2016-17 (visible)'!N$1,Input!$A$1:$BK$1,0))</f>
        <v>0</v>
      </c>
      <c r="O265" s="100">
        <f>INDEX(Input!$A$1:$BK$400,MATCH('2016-17 (visible)'!$A265,Input!$A$1:$A$400,0),MATCH('2016-17 (visible)'!O$1,Input!$A$1:$BK$1,0))</f>
        <v>0</v>
      </c>
    </row>
    <row r="266" spans="1:15" ht="15" customHeight="1" x14ac:dyDescent="0.3">
      <c r="A266" s="61" t="s">
        <v>511</v>
      </c>
      <c r="B266" s="105"/>
      <c r="C266" s="61" t="str">
        <f>INDEX(Input!$B:$B,MATCH('2016-17 (visible)'!$A266,Input!$A$1:$A$400,0))</f>
        <v>Rossendale</v>
      </c>
      <c r="D266" s="23">
        <f>INDEX(Input!$A$1:$BK$400,MATCH('2016-17 (visible)'!$A266,Input!$A$1:$A$400,0),MATCH('2016-17 (visible)'!D$1,Input!$A$1:$BK$1,0))</f>
        <v>9033692.157090826</v>
      </c>
      <c r="E266" s="99">
        <f>INDEX(Input!$A$1:$BK$400,MATCH('2016-17 (visible)'!$A266,Input!$A$1:$A$400,0),MATCH('2016-17 (visible)'!E$1,Input!$A$1:$BK$1,0))</f>
        <v>83593.884494615486</v>
      </c>
      <c r="F266" s="99">
        <f>INDEX(Input!$A$1:$BK$400,MATCH('2016-17 (visible)'!$A266,Input!$A$1:$A$400,0),MATCH('2016-17 (visible)'!F$1,Input!$A$1:$BK$1,0))</f>
        <v>0</v>
      </c>
      <c r="G266" s="99">
        <f>INDEX(Input!$A$1:$BK$400,MATCH('2016-17 (visible)'!$A266,Input!$A$1:$A$400,0),MATCH('2016-17 (visible)'!G$1,Input!$A$1:$BK$1,0))</f>
        <v>0</v>
      </c>
      <c r="H266" s="99">
        <f>INDEX(Input!$A$1:$BK$400,MATCH('2016-17 (visible)'!$A266,Input!$A$1:$A$400,0),MATCH('2016-17 (visible)'!H$1,Input!$A$1:$BK$1,0))</f>
        <v>0</v>
      </c>
      <c r="I266" s="99">
        <f>INDEX(Input!$A$1:$BK$400,MATCH('2016-17 (visible)'!$A266,Input!$A$1:$A$400,0),MATCH('2016-17 (visible)'!I$1,Input!$A$1:$BK$1,0))</f>
        <v>0</v>
      </c>
      <c r="J266" s="99">
        <f>INDEX(Input!$A$1:$BK$400,MATCH('2016-17 (visible)'!$A266,Input!$A$1:$A$400,0),MATCH('2016-17 (visible)'!J$1,Input!$A$1:$BK$1,0))</f>
        <v>0</v>
      </c>
      <c r="K266" s="99">
        <f>INDEX(Input!$A$1:$BK$400,MATCH('2016-17 (visible)'!$A266,Input!$A$1:$A$400,0),MATCH('2016-17 (visible)'!K$1,Input!$A$1:$BK$1,0))</f>
        <v>0</v>
      </c>
      <c r="L266" s="99">
        <f>INDEX(Input!$A$1:$BK$400,MATCH('2016-17 (visible)'!$A266,Input!$A$1:$A$400,0),MATCH('2016-17 (visible)'!L$1,Input!$A$1:$BK$1,0))</f>
        <v>0</v>
      </c>
      <c r="M266" s="99">
        <f>INDEX(Input!$A$1:$BK$400,MATCH('2016-17 (visible)'!$A266,Input!$A$1:$A$400,0),MATCH('2016-17 (visible)'!M$1,Input!$A$1:$BK$1,0))</f>
        <v>0</v>
      </c>
      <c r="N266" s="99">
        <f>INDEX(Input!$A$1:$BK$400,MATCH('2016-17 (visible)'!$A266,Input!$A$1:$A$400,0),MATCH('2016-17 (visible)'!N$1,Input!$A$1:$BK$1,0))</f>
        <v>0</v>
      </c>
      <c r="O266" s="100">
        <f>INDEX(Input!$A$1:$BK$400,MATCH('2016-17 (visible)'!$A266,Input!$A$1:$A$400,0),MATCH('2016-17 (visible)'!O$1,Input!$A$1:$BK$1,0))</f>
        <v>0</v>
      </c>
    </row>
    <row r="267" spans="1:15" ht="15" customHeight="1" x14ac:dyDescent="0.3">
      <c r="A267" s="61" t="s">
        <v>513</v>
      </c>
      <c r="B267" s="105"/>
      <c r="C267" s="61" t="str">
        <f>INDEX(Input!$B:$B,MATCH('2016-17 (visible)'!$A267,Input!$A$1:$A$400,0))</f>
        <v>Rother</v>
      </c>
      <c r="D267" s="23">
        <f>INDEX(Input!$A$1:$BK$400,MATCH('2016-17 (visible)'!$A267,Input!$A$1:$A$400,0),MATCH('2016-17 (visible)'!D$1,Input!$A$1:$BK$1,0))</f>
        <v>11834444.393325603</v>
      </c>
      <c r="E267" s="99">
        <f>INDEX(Input!$A$1:$BK$400,MATCH('2016-17 (visible)'!$A267,Input!$A$1:$A$400,0),MATCH('2016-17 (visible)'!E$1,Input!$A$1:$BK$1,0))</f>
        <v>104132.3593642136</v>
      </c>
      <c r="F267" s="99">
        <f>INDEX(Input!$A$1:$BK$400,MATCH('2016-17 (visible)'!$A267,Input!$A$1:$A$400,0),MATCH('2016-17 (visible)'!F$1,Input!$A$1:$BK$1,0))</f>
        <v>0</v>
      </c>
      <c r="G267" s="99">
        <f>INDEX(Input!$A$1:$BK$400,MATCH('2016-17 (visible)'!$A267,Input!$A$1:$A$400,0),MATCH('2016-17 (visible)'!G$1,Input!$A$1:$BK$1,0))</f>
        <v>0</v>
      </c>
      <c r="H267" s="99">
        <f>INDEX(Input!$A$1:$BK$400,MATCH('2016-17 (visible)'!$A267,Input!$A$1:$A$400,0),MATCH('2016-17 (visible)'!H$1,Input!$A$1:$BK$1,0))</f>
        <v>0</v>
      </c>
      <c r="I267" s="99">
        <f>INDEX(Input!$A$1:$BK$400,MATCH('2016-17 (visible)'!$A267,Input!$A$1:$A$400,0),MATCH('2016-17 (visible)'!I$1,Input!$A$1:$BK$1,0))</f>
        <v>0</v>
      </c>
      <c r="J267" s="99">
        <f>INDEX(Input!$A$1:$BK$400,MATCH('2016-17 (visible)'!$A267,Input!$A$1:$A$400,0),MATCH('2016-17 (visible)'!J$1,Input!$A$1:$BK$1,0))</f>
        <v>0</v>
      </c>
      <c r="K267" s="99">
        <f>INDEX(Input!$A$1:$BK$400,MATCH('2016-17 (visible)'!$A267,Input!$A$1:$A$400,0),MATCH('2016-17 (visible)'!K$1,Input!$A$1:$BK$1,0))</f>
        <v>0</v>
      </c>
      <c r="L267" s="99">
        <f>INDEX(Input!$A$1:$BK$400,MATCH('2016-17 (visible)'!$A267,Input!$A$1:$A$400,0),MATCH('2016-17 (visible)'!L$1,Input!$A$1:$BK$1,0))</f>
        <v>0</v>
      </c>
      <c r="M267" s="99">
        <f>INDEX(Input!$A$1:$BK$400,MATCH('2016-17 (visible)'!$A267,Input!$A$1:$A$400,0),MATCH('2016-17 (visible)'!M$1,Input!$A$1:$BK$1,0))</f>
        <v>0</v>
      </c>
      <c r="N267" s="99">
        <f>INDEX(Input!$A$1:$BK$400,MATCH('2016-17 (visible)'!$A267,Input!$A$1:$A$400,0),MATCH('2016-17 (visible)'!N$1,Input!$A$1:$BK$1,0))</f>
        <v>0</v>
      </c>
      <c r="O267" s="100">
        <f>INDEX(Input!$A$1:$BK$400,MATCH('2016-17 (visible)'!$A267,Input!$A$1:$A$400,0),MATCH('2016-17 (visible)'!O$1,Input!$A$1:$BK$1,0))</f>
        <v>0</v>
      </c>
    </row>
    <row r="268" spans="1:15" ht="15" customHeight="1" x14ac:dyDescent="0.3">
      <c r="A268" s="61" t="s">
        <v>515</v>
      </c>
      <c r="B268" s="105"/>
      <c r="C268" s="61" t="str">
        <f>INDEX(Input!$B:$B,MATCH('2016-17 (visible)'!$A268,Input!$A$1:$A$400,0))</f>
        <v>Rotherham</v>
      </c>
      <c r="D268" s="23">
        <f>INDEX(Input!$A$1:$BK$400,MATCH('2016-17 (visible)'!$A268,Input!$A$1:$A$400,0),MATCH('2016-17 (visible)'!D$1,Input!$A$1:$BK$1,0))</f>
        <v>194330359.49381411</v>
      </c>
      <c r="E268" s="99">
        <f>INDEX(Input!$A$1:$BK$400,MATCH('2016-17 (visible)'!$A268,Input!$A$1:$A$400,0),MATCH('2016-17 (visible)'!E$1,Input!$A$1:$BK$1,0))</f>
        <v>91808.881003549512</v>
      </c>
      <c r="F268" s="99">
        <f>INDEX(Input!$A$1:$BK$400,MATCH('2016-17 (visible)'!$A268,Input!$A$1:$A$400,0),MATCH('2016-17 (visible)'!F$1,Input!$A$1:$BK$1,0))</f>
        <v>7095663.7957675029</v>
      </c>
      <c r="G268" s="99">
        <f>INDEX(Input!$A$1:$BK$400,MATCH('2016-17 (visible)'!$A268,Input!$A$1:$A$400,0),MATCH('2016-17 (visible)'!G$1,Input!$A$1:$BK$1,0))</f>
        <v>1585120.6625994267</v>
      </c>
      <c r="H268" s="99">
        <f>INDEX(Input!$A$1:$BK$400,MATCH('2016-17 (visible)'!$A268,Input!$A$1:$A$400,0),MATCH('2016-17 (visible)'!H$1,Input!$A$1:$BK$1,0))</f>
        <v>539159.07963983016</v>
      </c>
      <c r="I268" s="99">
        <f>INDEX(Input!$A$1:$BK$400,MATCH('2016-17 (visible)'!$A268,Input!$A$1:$A$400,0),MATCH('2016-17 (visible)'!I$1,Input!$A$1:$BK$1,0))</f>
        <v>1045961.5829595964</v>
      </c>
      <c r="J268" s="99">
        <f>INDEX(Input!$A$1:$BK$400,MATCH('2016-17 (visible)'!$A268,Input!$A$1:$A$400,0),MATCH('2016-17 (visible)'!J$1,Input!$A$1:$BK$1,0))</f>
        <v>695127.26738831087</v>
      </c>
      <c r="K268" s="99">
        <f>INDEX(Input!$A$1:$BK$400,MATCH('2016-17 (visible)'!$A268,Input!$A$1:$A$400,0),MATCH('2016-17 (visible)'!K$1,Input!$A$1:$BK$1,0))</f>
        <v>7026427.7520343289</v>
      </c>
      <c r="L268" s="99">
        <f>INDEX(Input!$A$1:$BK$400,MATCH('2016-17 (visible)'!$A268,Input!$A$1:$A$400,0),MATCH('2016-17 (visible)'!L$1,Input!$A$1:$BK$1,0))</f>
        <v>144696.29276440787</v>
      </c>
      <c r="M268" s="99">
        <f>INDEX(Input!$A$1:$BK$400,MATCH('2016-17 (visible)'!$A268,Input!$A$1:$A$400,0),MATCH('2016-17 (visible)'!M$1,Input!$A$1:$BK$1,0))</f>
        <v>120270.75239863641</v>
      </c>
      <c r="N268" s="99">
        <f>INDEX(Input!$A$1:$BK$400,MATCH('2016-17 (visible)'!$A268,Input!$A$1:$A$400,0),MATCH('2016-17 (visible)'!N$1,Input!$A$1:$BK$1,0))</f>
        <v>24425.540365771474</v>
      </c>
      <c r="O268" s="100">
        <f>INDEX(Input!$A$1:$BK$400,MATCH('2016-17 (visible)'!$A268,Input!$A$1:$A$400,0),MATCH('2016-17 (visible)'!O$1,Input!$A$1:$BK$1,0))</f>
        <v>9379.3103461637638</v>
      </c>
    </row>
    <row r="269" spans="1:15" ht="15" customHeight="1" x14ac:dyDescent="0.3">
      <c r="A269" s="61" t="s">
        <v>517</v>
      </c>
      <c r="B269" s="105"/>
      <c r="C269" s="61" t="str">
        <f>INDEX(Input!$B:$B,MATCH('2016-17 (visible)'!$A269,Input!$A$1:$A$400,0))</f>
        <v>Rugby</v>
      </c>
      <c r="D269" s="23">
        <f>INDEX(Input!$A$1:$BK$400,MATCH('2016-17 (visible)'!$A269,Input!$A$1:$A$400,0),MATCH('2016-17 (visible)'!D$1,Input!$A$1:$BK$1,0))</f>
        <v>12664490.258597236</v>
      </c>
      <c r="E269" s="99">
        <f>INDEX(Input!$A$1:$BK$400,MATCH('2016-17 (visible)'!$A269,Input!$A$1:$A$400,0),MATCH('2016-17 (visible)'!E$1,Input!$A$1:$BK$1,0))</f>
        <v>69901.240050645691</v>
      </c>
      <c r="F269" s="99">
        <f>INDEX(Input!$A$1:$BK$400,MATCH('2016-17 (visible)'!$A269,Input!$A$1:$A$400,0),MATCH('2016-17 (visible)'!F$1,Input!$A$1:$BK$1,0))</f>
        <v>0</v>
      </c>
      <c r="G269" s="99">
        <f>INDEX(Input!$A$1:$BK$400,MATCH('2016-17 (visible)'!$A269,Input!$A$1:$A$400,0),MATCH('2016-17 (visible)'!G$1,Input!$A$1:$BK$1,0))</f>
        <v>0</v>
      </c>
      <c r="H269" s="99">
        <f>INDEX(Input!$A$1:$BK$400,MATCH('2016-17 (visible)'!$A269,Input!$A$1:$A$400,0),MATCH('2016-17 (visible)'!H$1,Input!$A$1:$BK$1,0))</f>
        <v>0</v>
      </c>
      <c r="I269" s="99">
        <f>INDEX(Input!$A$1:$BK$400,MATCH('2016-17 (visible)'!$A269,Input!$A$1:$A$400,0),MATCH('2016-17 (visible)'!I$1,Input!$A$1:$BK$1,0))</f>
        <v>0</v>
      </c>
      <c r="J269" s="99">
        <f>INDEX(Input!$A$1:$BK$400,MATCH('2016-17 (visible)'!$A269,Input!$A$1:$A$400,0),MATCH('2016-17 (visible)'!J$1,Input!$A$1:$BK$1,0))</f>
        <v>0</v>
      </c>
      <c r="K269" s="99">
        <f>INDEX(Input!$A$1:$BK$400,MATCH('2016-17 (visible)'!$A269,Input!$A$1:$A$400,0),MATCH('2016-17 (visible)'!K$1,Input!$A$1:$BK$1,0))</f>
        <v>0</v>
      </c>
      <c r="L269" s="99">
        <f>INDEX(Input!$A$1:$BK$400,MATCH('2016-17 (visible)'!$A269,Input!$A$1:$A$400,0),MATCH('2016-17 (visible)'!L$1,Input!$A$1:$BK$1,0))</f>
        <v>0</v>
      </c>
      <c r="M269" s="99">
        <f>INDEX(Input!$A$1:$BK$400,MATCH('2016-17 (visible)'!$A269,Input!$A$1:$A$400,0),MATCH('2016-17 (visible)'!M$1,Input!$A$1:$BK$1,0))</f>
        <v>0</v>
      </c>
      <c r="N269" s="99">
        <f>INDEX(Input!$A$1:$BK$400,MATCH('2016-17 (visible)'!$A269,Input!$A$1:$A$400,0),MATCH('2016-17 (visible)'!N$1,Input!$A$1:$BK$1,0))</f>
        <v>0</v>
      </c>
      <c r="O269" s="100">
        <f>INDEX(Input!$A$1:$BK$400,MATCH('2016-17 (visible)'!$A269,Input!$A$1:$A$400,0),MATCH('2016-17 (visible)'!O$1,Input!$A$1:$BK$1,0))</f>
        <v>0</v>
      </c>
    </row>
    <row r="270" spans="1:15" ht="15" customHeight="1" x14ac:dyDescent="0.3">
      <c r="A270" s="61" t="s">
        <v>519</v>
      </c>
      <c r="B270" s="105"/>
      <c r="C270" s="61" t="str">
        <f>INDEX(Input!$B:$B,MATCH('2016-17 (visible)'!$A270,Input!$A$1:$A$400,0))</f>
        <v>Runnymede</v>
      </c>
      <c r="D270" s="23">
        <f>INDEX(Input!$A$1:$BK$400,MATCH('2016-17 (visible)'!$A270,Input!$A$1:$A$400,0),MATCH('2016-17 (visible)'!D$1,Input!$A$1:$BK$1,0))</f>
        <v>9484883.2138425168</v>
      </c>
      <c r="E270" s="99">
        <f>INDEX(Input!$A$1:$BK$400,MATCH('2016-17 (visible)'!$A270,Input!$A$1:$A$400,0),MATCH('2016-17 (visible)'!E$1,Input!$A$1:$BK$1,0))</f>
        <v>83593.884494615486</v>
      </c>
      <c r="F270" s="99">
        <f>INDEX(Input!$A$1:$BK$400,MATCH('2016-17 (visible)'!$A270,Input!$A$1:$A$400,0),MATCH('2016-17 (visible)'!F$1,Input!$A$1:$BK$1,0))</f>
        <v>0</v>
      </c>
      <c r="G270" s="99">
        <f>INDEX(Input!$A$1:$BK$400,MATCH('2016-17 (visible)'!$A270,Input!$A$1:$A$400,0),MATCH('2016-17 (visible)'!G$1,Input!$A$1:$BK$1,0))</f>
        <v>0</v>
      </c>
      <c r="H270" s="99">
        <f>INDEX(Input!$A$1:$BK$400,MATCH('2016-17 (visible)'!$A270,Input!$A$1:$A$400,0),MATCH('2016-17 (visible)'!H$1,Input!$A$1:$BK$1,0))</f>
        <v>0</v>
      </c>
      <c r="I270" s="99">
        <f>INDEX(Input!$A$1:$BK$400,MATCH('2016-17 (visible)'!$A270,Input!$A$1:$A$400,0),MATCH('2016-17 (visible)'!I$1,Input!$A$1:$BK$1,0))</f>
        <v>0</v>
      </c>
      <c r="J270" s="99">
        <f>INDEX(Input!$A$1:$BK$400,MATCH('2016-17 (visible)'!$A270,Input!$A$1:$A$400,0),MATCH('2016-17 (visible)'!J$1,Input!$A$1:$BK$1,0))</f>
        <v>0</v>
      </c>
      <c r="K270" s="99">
        <f>INDEX(Input!$A$1:$BK$400,MATCH('2016-17 (visible)'!$A270,Input!$A$1:$A$400,0),MATCH('2016-17 (visible)'!K$1,Input!$A$1:$BK$1,0))</f>
        <v>0</v>
      </c>
      <c r="L270" s="99">
        <f>INDEX(Input!$A$1:$BK$400,MATCH('2016-17 (visible)'!$A270,Input!$A$1:$A$400,0),MATCH('2016-17 (visible)'!L$1,Input!$A$1:$BK$1,0))</f>
        <v>0</v>
      </c>
      <c r="M270" s="99">
        <f>INDEX(Input!$A$1:$BK$400,MATCH('2016-17 (visible)'!$A270,Input!$A$1:$A$400,0),MATCH('2016-17 (visible)'!M$1,Input!$A$1:$BK$1,0))</f>
        <v>0</v>
      </c>
      <c r="N270" s="99">
        <f>INDEX(Input!$A$1:$BK$400,MATCH('2016-17 (visible)'!$A270,Input!$A$1:$A$400,0),MATCH('2016-17 (visible)'!N$1,Input!$A$1:$BK$1,0))</f>
        <v>0</v>
      </c>
      <c r="O270" s="100">
        <f>INDEX(Input!$A$1:$BK$400,MATCH('2016-17 (visible)'!$A270,Input!$A$1:$A$400,0),MATCH('2016-17 (visible)'!O$1,Input!$A$1:$BK$1,0))</f>
        <v>0</v>
      </c>
    </row>
    <row r="271" spans="1:15" ht="15" customHeight="1" x14ac:dyDescent="0.3">
      <c r="A271" s="61" t="s">
        <v>521</v>
      </c>
      <c r="B271" s="105"/>
      <c r="C271" s="61" t="str">
        <f>INDEX(Input!$B:$B,MATCH('2016-17 (visible)'!$A271,Input!$A$1:$A$400,0))</f>
        <v>Rushcliffe</v>
      </c>
      <c r="D271" s="23">
        <f>INDEX(Input!$A$1:$BK$400,MATCH('2016-17 (visible)'!$A271,Input!$A$1:$A$400,0),MATCH('2016-17 (visible)'!D$1,Input!$A$1:$BK$1,0))</f>
        <v>11106730.501508188</v>
      </c>
      <c r="E271" s="99">
        <f>INDEX(Input!$A$1:$BK$400,MATCH('2016-17 (visible)'!$A271,Input!$A$1:$A$400,0),MATCH('2016-17 (visible)'!E$1,Input!$A$1:$BK$1,0))</f>
        <v>49179.816264779322</v>
      </c>
      <c r="F271" s="99">
        <f>INDEX(Input!$A$1:$BK$400,MATCH('2016-17 (visible)'!$A271,Input!$A$1:$A$400,0),MATCH('2016-17 (visible)'!F$1,Input!$A$1:$BK$1,0))</f>
        <v>0</v>
      </c>
      <c r="G271" s="99">
        <f>INDEX(Input!$A$1:$BK$400,MATCH('2016-17 (visible)'!$A271,Input!$A$1:$A$400,0),MATCH('2016-17 (visible)'!G$1,Input!$A$1:$BK$1,0))</f>
        <v>0</v>
      </c>
      <c r="H271" s="99">
        <f>INDEX(Input!$A$1:$BK$400,MATCH('2016-17 (visible)'!$A271,Input!$A$1:$A$400,0),MATCH('2016-17 (visible)'!H$1,Input!$A$1:$BK$1,0))</f>
        <v>0</v>
      </c>
      <c r="I271" s="99">
        <f>INDEX(Input!$A$1:$BK$400,MATCH('2016-17 (visible)'!$A271,Input!$A$1:$A$400,0),MATCH('2016-17 (visible)'!I$1,Input!$A$1:$BK$1,0))</f>
        <v>0</v>
      </c>
      <c r="J271" s="99">
        <f>INDEX(Input!$A$1:$BK$400,MATCH('2016-17 (visible)'!$A271,Input!$A$1:$A$400,0),MATCH('2016-17 (visible)'!J$1,Input!$A$1:$BK$1,0))</f>
        <v>0</v>
      </c>
      <c r="K271" s="99">
        <f>INDEX(Input!$A$1:$BK$400,MATCH('2016-17 (visible)'!$A271,Input!$A$1:$A$400,0),MATCH('2016-17 (visible)'!K$1,Input!$A$1:$BK$1,0))</f>
        <v>0</v>
      </c>
      <c r="L271" s="99">
        <f>INDEX(Input!$A$1:$BK$400,MATCH('2016-17 (visible)'!$A271,Input!$A$1:$A$400,0),MATCH('2016-17 (visible)'!L$1,Input!$A$1:$BK$1,0))</f>
        <v>0</v>
      </c>
      <c r="M271" s="99">
        <f>INDEX(Input!$A$1:$BK$400,MATCH('2016-17 (visible)'!$A271,Input!$A$1:$A$400,0),MATCH('2016-17 (visible)'!M$1,Input!$A$1:$BK$1,0))</f>
        <v>0</v>
      </c>
      <c r="N271" s="99">
        <f>INDEX(Input!$A$1:$BK$400,MATCH('2016-17 (visible)'!$A271,Input!$A$1:$A$400,0),MATCH('2016-17 (visible)'!N$1,Input!$A$1:$BK$1,0))</f>
        <v>0</v>
      </c>
      <c r="O271" s="100">
        <f>INDEX(Input!$A$1:$BK$400,MATCH('2016-17 (visible)'!$A271,Input!$A$1:$A$400,0),MATCH('2016-17 (visible)'!O$1,Input!$A$1:$BK$1,0))</f>
        <v>0</v>
      </c>
    </row>
    <row r="272" spans="1:15" ht="15" customHeight="1" x14ac:dyDescent="0.3">
      <c r="A272" s="61" t="s">
        <v>523</v>
      </c>
      <c r="B272" s="105"/>
      <c r="C272" s="61" t="str">
        <f>INDEX(Input!$B:$B,MATCH('2016-17 (visible)'!$A272,Input!$A$1:$A$400,0))</f>
        <v>Rushmoor</v>
      </c>
      <c r="D272" s="23">
        <f>INDEX(Input!$A$1:$BK$400,MATCH('2016-17 (visible)'!$A272,Input!$A$1:$A$400,0),MATCH('2016-17 (visible)'!D$1,Input!$A$1:$BK$1,0))</f>
        <v>11018439.850009786</v>
      </c>
      <c r="E272" s="99">
        <f>INDEX(Input!$A$1:$BK$400,MATCH('2016-17 (visible)'!$A272,Input!$A$1:$A$400,0),MATCH('2016-17 (visible)'!E$1,Input!$A$1:$BK$1,0))</f>
        <v>97286.528939612879</v>
      </c>
      <c r="F272" s="99">
        <f>INDEX(Input!$A$1:$BK$400,MATCH('2016-17 (visible)'!$A272,Input!$A$1:$A$400,0),MATCH('2016-17 (visible)'!F$1,Input!$A$1:$BK$1,0))</f>
        <v>0</v>
      </c>
      <c r="G272" s="99">
        <f>INDEX(Input!$A$1:$BK$400,MATCH('2016-17 (visible)'!$A272,Input!$A$1:$A$400,0),MATCH('2016-17 (visible)'!G$1,Input!$A$1:$BK$1,0))</f>
        <v>0</v>
      </c>
      <c r="H272" s="99">
        <f>INDEX(Input!$A$1:$BK$400,MATCH('2016-17 (visible)'!$A272,Input!$A$1:$A$400,0),MATCH('2016-17 (visible)'!H$1,Input!$A$1:$BK$1,0))</f>
        <v>0</v>
      </c>
      <c r="I272" s="99">
        <f>INDEX(Input!$A$1:$BK$400,MATCH('2016-17 (visible)'!$A272,Input!$A$1:$A$400,0),MATCH('2016-17 (visible)'!I$1,Input!$A$1:$BK$1,0))</f>
        <v>0</v>
      </c>
      <c r="J272" s="99">
        <f>INDEX(Input!$A$1:$BK$400,MATCH('2016-17 (visible)'!$A272,Input!$A$1:$A$400,0),MATCH('2016-17 (visible)'!J$1,Input!$A$1:$BK$1,0))</f>
        <v>0</v>
      </c>
      <c r="K272" s="99">
        <f>INDEX(Input!$A$1:$BK$400,MATCH('2016-17 (visible)'!$A272,Input!$A$1:$A$400,0),MATCH('2016-17 (visible)'!K$1,Input!$A$1:$BK$1,0))</f>
        <v>0</v>
      </c>
      <c r="L272" s="99">
        <f>INDEX(Input!$A$1:$BK$400,MATCH('2016-17 (visible)'!$A272,Input!$A$1:$A$400,0),MATCH('2016-17 (visible)'!L$1,Input!$A$1:$BK$1,0))</f>
        <v>0</v>
      </c>
      <c r="M272" s="99">
        <f>INDEX(Input!$A$1:$BK$400,MATCH('2016-17 (visible)'!$A272,Input!$A$1:$A$400,0),MATCH('2016-17 (visible)'!M$1,Input!$A$1:$BK$1,0))</f>
        <v>0</v>
      </c>
      <c r="N272" s="99">
        <f>INDEX(Input!$A$1:$BK$400,MATCH('2016-17 (visible)'!$A272,Input!$A$1:$A$400,0),MATCH('2016-17 (visible)'!N$1,Input!$A$1:$BK$1,0))</f>
        <v>0</v>
      </c>
      <c r="O272" s="100">
        <f>INDEX(Input!$A$1:$BK$400,MATCH('2016-17 (visible)'!$A272,Input!$A$1:$A$400,0),MATCH('2016-17 (visible)'!O$1,Input!$A$1:$BK$1,0))</f>
        <v>0</v>
      </c>
    </row>
    <row r="273" spans="1:15" ht="15" customHeight="1" x14ac:dyDescent="0.3">
      <c r="A273" s="61" t="s">
        <v>525</v>
      </c>
      <c r="B273" s="105"/>
      <c r="C273" s="61" t="str">
        <f>INDEX(Input!$B:$B,MATCH('2016-17 (visible)'!$A273,Input!$A$1:$A$400,0))</f>
        <v>Rutland</v>
      </c>
      <c r="D273" s="23">
        <f>INDEX(Input!$A$1:$BK$400,MATCH('2016-17 (visible)'!$A273,Input!$A$1:$A$400,0),MATCH('2016-17 (visible)'!D$1,Input!$A$1:$BK$1,0))</f>
        <v>30874706.287394796</v>
      </c>
      <c r="E273" s="99">
        <f>INDEX(Input!$A$1:$BK$400,MATCH('2016-17 (visible)'!$A273,Input!$A$1:$A$400,0),MATCH('2016-17 (visible)'!E$1,Input!$A$1:$BK$1,0))</f>
        <v>49179.816264779322</v>
      </c>
      <c r="F273" s="99">
        <f>INDEX(Input!$A$1:$BK$400,MATCH('2016-17 (visible)'!$A273,Input!$A$1:$A$400,0),MATCH('2016-17 (visible)'!F$1,Input!$A$1:$BK$1,0))</f>
        <v>68809.149216208403</v>
      </c>
      <c r="G273" s="99">
        <f>INDEX(Input!$A$1:$BK$400,MATCH('2016-17 (visible)'!$A273,Input!$A$1:$A$400,0),MATCH('2016-17 (visible)'!G$1,Input!$A$1:$BK$1,0))</f>
        <v>182170.59849194362</v>
      </c>
      <c r="H273" s="99">
        <f>INDEX(Input!$A$1:$BK$400,MATCH('2016-17 (visible)'!$A273,Input!$A$1:$A$400,0),MATCH('2016-17 (visible)'!H$1,Input!$A$1:$BK$1,0))</f>
        <v>76648.645018369105</v>
      </c>
      <c r="I273" s="99">
        <f>INDEX(Input!$A$1:$BK$400,MATCH('2016-17 (visible)'!$A273,Input!$A$1:$A$400,0),MATCH('2016-17 (visible)'!I$1,Input!$A$1:$BK$1,0))</f>
        <v>105521.95347357453</v>
      </c>
      <c r="J273" s="99">
        <f>INDEX(Input!$A$1:$BK$400,MATCH('2016-17 (visible)'!$A273,Input!$A$1:$A$400,0),MATCH('2016-17 (visible)'!J$1,Input!$A$1:$BK$1,0))</f>
        <v>20775.611131198933</v>
      </c>
      <c r="K273" s="99">
        <f>INDEX(Input!$A$1:$BK$400,MATCH('2016-17 (visible)'!$A273,Input!$A$1:$A$400,0),MATCH('2016-17 (visible)'!K$1,Input!$A$1:$BK$1,0))</f>
        <v>1015776.637739521</v>
      </c>
      <c r="L273" s="99">
        <f>INDEX(Input!$A$1:$BK$400,MATCH('2016-17 (visible)'!$A273,Input!$A$1:$A$400,0),MATCH('2016-17 (visible)'!L$1,Input!$A$1:$BK$1,0))</f>
        <v>118363.73316770852</v>
      </c>
      <c r="M273" s="99">
        <f>INDEX(Input!$A$1:$BK$400,MATCH('2016-17 (visible)'!$A273,Input!$A$1:$A$400,0),MATCH('2016-17 (visible)'!M$1,Input!$A$1:$BK$1,0))</f>
        <v>112466.16114495548</v>
      </c>
      <c r="N273" s="99">
        <f>INDEX(Input!$A$1:$BK$400,MATCH('2016-17 (visible)'!$A273,Input!$A$1:$A$400,0),MATCH('2016-17 (visible)'!N$1,Input!$A$1:$BK$1,0))</f>
        <v>5897.5720227530428</v>
      </c>
      <c r="O273" s="100">
        <f>INDEX(Input!$A$1:$BK$400,MATCH('2016-17 (visible)'!$A273,Input!$A$1:$A$400,0),MATCH('2016-17 (visible)'!O$1,Input!$A$1:$BK$1,0))</f>
        <v>9379.3103461637638</v>
      </c>
    </row>
    <row r="274" spans="1:15" ht="15" customHeight="1" x14ac:dyDescent="0.3">
      <c r="A274" s="61" t="s">
        <v>527</v>
      </c>
      <c r="B274" s="105"/>
      <c r="C274" s="61" t="str">
        <f>INDEX(Input!$B:$B,MATCH('2016-17 (visible)'!$A274,Input!$A$1:$A$400,0))</f>
        <v>Ryedale</v>
      </c>
      <c r="D274" s="23">
        <f>INDEX(Input!$A$1:$BK$400,MATCH('2016-17 (visible)'!$A274,Input!$A$1:$A$400,0),MATCH('2016-17 (visible)'!D$1,Input!$A$1:$BK$1,0))</f>
        <v>8395111.0064800382</v>
      </c>
      <c r="E274" s="99">
        <f>INDEX(Input!$A$1:$BK$400,MATCH('2016-17 (visible)'!$A274,Input!$A$1:$A$400,0),MATCH('2016-17 (visible)'!E$1,Input!$A$1:$BK$1,0))</f>
        <v>83593.884494615486</v>
      </c>
      <c r="F274" s="99">
        <f>INDEX(Input!$A$1:$BK$400,MATCH('2016-17 (visible)'!$A274,Input!$A$1:$A$400,0),MATCH('2016-17 (visible)'!F$1,Input!$A$1:$BK$1,0))</f>
        <v>0</v>
      </c>
      <c r="G274" s="99">
        <f>INDEX(Input!$A$1:$BK$400,MATCH('2016-17 (visible)'!$A274,Input!$A$1:$A$400,0),MATCH('2016-17 (visible)'!G$1,Input!$A$1:$BK$1,0))</f>
        <v>0</v>
      </c>
      <c r="H274" s="99">
        <f>INDEX(Input!$A$1:$BK$400,MATCH('2016-17 (visible)'!$A274,Input!$A$1:$A$400,0),MATCH('2016-17 (visible)'!H$1,Input!$A$1:$BK$1,0))</f>
        <v>0</v>
      </c>
      <c r="I274" s="99">
        <f>INDEX(Input!$A$1:$BK$400,MATCH('2016-17 (visible)'!$A274,Input!$A$1:$A$400,0),MATCH('2016-17 (visible)'!I$1,Input!$A$1:$BK$1,0))</f>
        <v>0</v>
      </c>
      <c r="J274" s="99">
        <f>INDEX(Input!$A$1:$BK$400,MATCH('2016-17 (visible)'!$A274,Input!$A$1:$A$400,0),MATCH('2016-17 (visible)'!J$1,Input!$A$1:$BK$1,0))</f>
        <v>0</v>
      </c>
      <c r="K274" s="99">
        <f>INDEX(Input!$A$1:$BK$400,MATCH('2016-17 (visible)'!$A274,Input!$A$1:$A$400,0),MATCH('2016-17 (visible)'!K$1,Input!$A$1:$BK$1,0))</f>
        <v>0</v>
      </c>
      <c r="L274" s="99">
        <f>INDEX(Input!$A$1:$BK$400,MATCH('2016-17 (visible)'!$A274,Input!$A$1:$A$400,0),MATCH('2016-17 (visible)'!L$1,Input!$A$1:$BK$1,0))</f>
        <v>0</v>
      </c>
      <c r="M274" s="99">
        <f>INDEX(Input!$A$1:$BK$400,MATCH('2016-17 (visible)'!$A274,Input!$A$1:$A$400,0),MATCH('2016-17 (visible)'!M$1,Input!$A$1:$BK$1,0))</f>
        <v>0</v>
      </c>
      <c r="N274" s="99">
        <f>INDEX(Input!$A$1:$BK$400,MATCH('2016-17 (visible)'!$A274,Input!$A$1:$A$400,0),MATCH('2016-17 (visible)'!N$1,Input!$A$1:$BK$1,0))</f>
        <v>0</v>
      </c>
      <c r="O274" s="100">
        <f>INDEX(Input!$A$1:$BK$400,MATCH('2016-17 (visible)'!$A274,Input!$A$1:$A$400,0),MATCH('2016-17 (visible)'!O$1,Input!$A$1:$BK$1,0))</f>
        <v>0</v>
      </c>
    </row>
    <row r="275" spans="1:15" ht="15" customHeight="1" x14ac:dyDescent="0.3">
      <c r="A275" s="61" t="s">
        <v>529</v>
      </c>
      <c r="B275" s="105"/>
      <c r="C275" s="61" t="str">
        <f>INDEX(Input!$B:$B,MATCH('2016-17 (visible)'!$A275,Input!$A$1:$A$400,0))</f>
        <v>Salford</v>
      </c>
      <c r="D275" s="23">
        <f>INDEX(Input!$A$1:$BK$400,MATCH('2016-17 (visible)'!$A275,Input!$A$1:$A$400,0),MATCH('2016-17 (visible)'!D$1,Input!$A$1:$BK$1,0))</f>
        <v>210359853.83826119</v>
      </c>
      <c r="E275" s="99">
        <f>INDEX(Input!$A$1:$BK$400,MATCH('2016-17 (visible)'!$A275,Input!$A$1:$A$400,0),MATCH('2016-17 (visible)'!E$1,Input!$A$1:$BK$1,0))</f>
        <v>70487.463460633575</v>
      </c>
      <c r="F275" s="99">
        <f>INDEX(Input!$A$1:$BK$400,MATCH('2016-17 (visible)'!$A275,Input!$A$1:$A$400,0),MATCH('2016-17 (visible)'!F$1,Input!$A$1:$BK$1,0))</f>
        <v>7655753.4077709075</v>
      </c>
      <c r="G275" s="99">
        <f>INDEX(Input!$A$1:$BK$400,MATCH('2016-17 (visible)'!$A275,Input!$A$1:$A$400,0),MATCH('2016-17 (visible)'!G$1,Input!$A$1:$BK$1,0))</f>
        <v>1528907.3880920052</v>
      </c>
      <c r="H275" s="99">
        <f>INDEX(Input!$A$1:$BK$400,MATCH('2016-17 (visible)'!$A275,Input!$A$1:$A$400,0),MATCH('2016-17 (visible)'!H$1,Input!$A$1:$BK$1,0))</f>
        <v>504419.6603497676</v>
      </c>
      <c r="I275" s="99">
        <f>INDEX(Input!$A$1:$BK$400,MATCH('2016-17 (visible)'!$A275,Input!$A$1:$A$400,0),MATCH('2016-17 (visible)'!I$1,Input!$A$1:$BK$1,0))</f>
        <v>1024487.7277422376</v>
      </c>
      <c r="J275" s="99">
        <f>INDEX(Input!$A$1:$BK$400,MATCH('2016-17 (visible)'!$A275,Input!$A$1:$A$400,0),MATCH('2016-17 (visible)'!J$1,Input!$A$1:$BK$1,0))</f>
        <v>1065242.2987846406</v>
      </c>
      <c r="K275" s="99">
        <f>INDEX(Input!$A$1:$BK$400,MATCH('2016-17 (visible)'!$A275,Input!$A$1:$A$400,0),MATCH('2016-17 (visible)'!K$1,Input!$A$1:$BK$1,0))</f>
        <v>7463707.2046405068</v>
      </c>
      <c r="L275" s="99">
        <f>INDEX(Input!$A$1:$BK$400,MATCH('2016-17 (visible)'!$A275,Input!$A$1:$A$400,0),MATCH('2016-17 (visible)'!L$1,Input!$A$1:$BK$1,0))</f>
        <v>152521.28572688787</v>
      </c>
      <c r="M275" s="99">
        <f>INDEX(Input!$A$1:$BK$400,MATCH('2016-17 (visible)'!$A275,Input!$A$1:$A$400,0),MATCH('2016-17 (visible)'!M$1,Input!$A$1:$BK$1,0))</f>
        <v>122572.1062302264</v>
      </c>
      <c r="N275" s="99">
        <f>INDEX(Input!$A$1:$BK$400,MATCH('2016-17 (visible)'!$A275,Input!$A$1:$A$400,0),MATCH('2016-17 (visible)'!N$1,Input!$A$1:$BK$1,0))</f>
        <v>29949.179496661473</v>
      </c>
      <c r="O275" s="100">
        <f>INDEX(Input!$A$1:$BK$400,MATCH('2016-17 (visible)'!$A275,Input!$A$1:$A$400,0),MATCH('2016-17 (visible)'!O$1,Input!$A$1:$BK$1,0))</f>
        <v>9379.3103461637638</v>
      </c>
    </row>
    <row r="276" spans="1:15" ht="15" customHeight="1" x14ac:dyDescent="0.3">
      <c r="A276" s="61" t="s">
        <v>531</v>
      </c>
      <c r="B276" s="105"/>
      <c r="C276" s="61" t="str">
        <f>INDEX(Input!$B:$B,MATCH('2016-17 (visible)'!$A276,Input!$A$1:$A$400,0))</f>
        <v>Sandwell</v>
      </c>
      <c r="D276" s="23">
        <f>INDEX(Input!$A$1:$BK$400,MATCH('2016-17 (visible)'!$A276,Input!$A$1:$A$400,0),MATCH('2016-17 (visible)'!D$1,Input!$A$1:$BK$1,0))</f>
        <v>254169922.73525444</v>
      </c>
      <c r="E276" s="99">
        <f>INDEX(Input!$A$1:$BK$400,MATCH('2016-17 (visible)'!$A276,Input!$A$1:$A$400,0),MATCH('2016-17 (visible)'!E$1,Input!$A$1:$BK$1,0))</f>
        <v>76747.070475246408</v>
      </c>
      <c r="F276" s="99">
        <f>INDEX(Input!$A$1:$BK$400,MATCH('2016-17 (visible)'!$A276,Input!$A$1:$A$400,0),MATCH('2016-17 (visible)'!F$1,Input!$A$1:$BK$1,0))</f>
        <v>14523897.101591988</v>
      </c>
      <c r="G276" s="99">
        <f>INDEX(Input!$A$1:$BK$400,MATCH('2016-17 (visible)'!$A276,Input!$A$1:$A$400,0),MATCH('2016-17 (visible)'!G$1,Input!$A$1:$BK$1,0))</f>
        <v>2185335.8949064068</v>
      </c>
      <c r="H276" s="99">
        <f>INDEX(Input!$A$1:$BK$400,MATCH('2016-17 (visible)'!$A276,Input!$A$1:$A$400,0),MATCH('2016-17 (visible)'!H$1,Input!$A$1:$BK$1,0))</f>
        <v>748573.11150741542</v>
      </c>
      <c r="I276" s="99">
        <f>INDEX(Input!$A$1:$BK$400,MATCH('2016-17 (visible)'!$A276,Input!$A$1:$A$400,0),MATCH('2016-17 (visible)'!I$1,Input!$A$1:$BK$1,0))</f>
        <v>1436762.7833989912</v>
      </c>
      <c r="J276" s="99">
        <f>INDEX(Input!$A$1:$BK$400,MATCH('2016-17 (visible)'!$A276,Input!$A$1:$A$400,0),MATCH('2016-17 (visible)'!J$1,Input!$A$1:$BK$1,0))</f>
        <v>1199267.6914352791</v>
      </c>
      <c r="K276" s="99">
        <f>INDEX(Input!$A$1:$BK$400,MATCH('2016-17 (visible)'!$A276,Input!$A$1:$A$400,0),MATCH('2016-17 (visible)'!K$1,Input!$A$1:$BK$1,0))</f>
        <v>10306939.213336855</v>
      </c>
      <c r="L276" s="99">
        <f>INDEX(Input!$A$1:$BK$400,MATCH('2016-17 (visible)'!$A276,Input!$A$1:$A$400,0),MATCH('2016-17 (visible)'!L$1,Input!$A$1:$BK$1,0))</f>
        <v>162581.0349287827</v>
      </c>
      <c r="M276" s="99">
        <f>INDEX(Input!$A$1:$BK$400,MATCH('2016-17 (visible)'!$A276,Input!$A$1:$A$400,0),MATCH('2016-17 (visible)'!M$1,Input!$A$1:$BK$1,0))</f>
        <v>125573.87209820624</v>
      </c>
      <c r="N276" s="99">
        <f>INDEX(Input!$A$1:$BK$400,MATCH('2016-17 (visible)'!$A276,Input!$A$1:$A$400,0),MATCH('2016-17 (visible)'!N$1,Input!$A$1:$BK$1,0))</f>
        <v>37007.162830576468</v>
      </c>
      <c r="O276" s="100">
        <f>INDEX(Input!$A$1:$BK$400,MATCH('2016-17 (visible)'!$A276,Input!$A$1:$A$400,0),MATCH('2016-17 (visible)'!O$1,Input!$A$1:$BK$1,0))</f>
        <v>9379.3103461637638</v>
      </c>
    </row>
    <row r="277" spans="1:15" ht="15" customHeight="1" x14ac:dyDescent="0.3">
      <c r="A277" s="61" t="s">
        <v>533</v>
      </c>
      <c r="B277" s="105"/>
      <c r="C277" s="61" t="str">
        <f>INDEX(Input!$B:$B,MATCH('2016-17 (visible)'!$A277,Input!$A$1:$A$400,0))</f>
        <v>Scarborough</v>
      </c>
      <c r="D277" s="23">
        <f>INDEX(Input!$A$1:$BK$400,MATCH('2016-17 (visible)'!$A277,Input!$A$1:$A$400,0),MATCH('2016-17 (visible)'!D$1,Input!$A$1:$BK$1,0))</f>
        <v>15417337.236367589</v>
      </c>
      <c r="E277" s="99">
        <f>INDEX(Input!$A$1:$BK$400,MATCH('2016-17 (visible)'!$A277,Input!$A$1:$A$400,0),MATCH('2016-17 (visible)'!E$1,Input!$A$1:$BK$1,0))</f>
        <v>64423.592114582309</v>
      </c>
      <c r="F277" s="99">
        <f>INDEX(Input!$A$1:$BK$400,MATCH('2016-17 (visible)'!$A277,Input!$A$1:$A$400,0),MATCH('2016-17 (visible)'!F$1,Input!$A$1:$BK$1,0))</f>
        <v>0</v>
      </c>
      <c r="G277" s="99">
        <f>INDEX(Input!$A$1:$BK$400,MATCH('2016-17 (visible)'!$A277,Input!$A$1:$A$400,0),MATCH('2016-17 (visible)'!G$1,Input!$A$1:$BK$1,0))</f>
        <v>0</v>
      </c>
      <c r="H277" s="99">
        <f>INDEX(Input!$A$1:$BK$400,MATCH('2016-17 (visible)'!$A277,Input!$A$1:$A$400,0),MATCH('2016-17 (visible)'!H$1,Input!$A$1:$BK$1,0))</f>
        <v>0</v>
      </c>
      <c r="I277" s="99">
        <f>INDEX(Input!$A$1:$BK$400,MATCH('2016-17 (visible)'!$A277,Input!$A$1:$A$400,0),MATCH('2016-17 (visible)'!I$1,Input!$A$1:$BK$1,0))</f>
        <v>0</v>
      </c>
      <c r="J277" s="99">
        <f>INDEX(Input!$A$1:$BK$400,MATCH('2016-17 (visible)'!$A277,Input!$A$1:$A$400,0),MATCH('2016-17 (visible)'!J$1,Input!$A$1:$BK$1,0))</f>
        <v>0</v>
      </c>
      <c r="K277" s="99">
        <f>INDEX(Input!$A$1:$BK$400,MATCH('2016-17 (visible)'!$A277,Input!$A$1:$A$400,0),MATCH('2016-17 (visible)'!K$1,Input!$A$1:$BK$1,0))</f>
        <v>0</v>
      </c>
      <c r="L277" s="99">
        <f>INDEX(Input!$A$1:$BK$400,MATCH('2016-17 (visible)'!$A277,Input!$A$1:$A$400,0),MATCH('2016-17 (visible)'!L$1,Input!$A$1:$BK$1,0))</f>
        <v>0</v>
      </c>
      <c r="M277" s="99">
        <f>INDEX(Input!$A$1:$BK$400,MATCH('2016-17 (visible)'!$A277,Input!$A$1:$A$400,0),MATCH('2016-17 (visible)'!M$1,Input!$A$1:$BK$1,0))</f>
        <v>0</v>
      </c>
      <c r="N277" s="99">
        <f>INDEX(Input!$A$1:$BK$400,MATCH('2016-17 (visible)'!$A277,Input!$A$1:$A$400,0),MATCH('2016-17 (visible)'!N$1,Input!$A$1:$BK$1,0))</f>
        <v>0</v>
      </c>
      <c r="O277" s="100">
        <f>INDEX(Input!$A$1:$BK$400,MATCH('2016-17 (visible)'!$A277,Input!$A$1:$A$400,0),MATCH('2016-17 (visible)'!O$1,Input!$A$1:$BK$1,0))</f>
        <v>0</v>
      </c>
    </row>
    <row r="278" spans="1:15" ht="15" customHeight="1" x14ac:dyDescent="0.3">
      <c r="A278" s="61" t="s">
        <v>535</v>
      </c>
      <c r="B278" s="105"/>
      <c r="C278" s="61" t="str">
        <f>INDEX(Input!$B:$B,MATCH('2016-17 (visible)'!$A278,Input!$A$1:$A$400,0))</f>
        <v>Sedgemoor</v>
      </c>
      <c r="D278" s="23">
        <f>INDEX(Input!$A$1:$BK$400,MATCH('2016-17 (visible)'!$A278,Input!$A$1:$A$400,0),MATCH('2016-17 (visible)'!D$1,Input!$A$1:$BK$1,0))</f>
        <v>14892385.323214453</v>
      </c>
      <c r="E278" s="99">
        <f>INDEX(Input!$A$1:$BK$400,MATCH('2016-17 (visible)'!$A278,Input!$A$1:$A$400,0),MATCH('2016-17 (visible)'!E$1,Input!$A$1:$BK$1,0))</f>
        <v>117825.00380818338</v>
      </c>
      <c r="F278" s="99">
        <f>INDEX(Input!$A$1:$BK$400,MATCH('2016-17 (visible)'!$A278,Input!$A$1:$A$400,0),MATCH('2016-17 (visible)'!F$1,Input!$A$1:$BK$1,0))</f>
        <v>0</v>
      </c>
      <c r="G278" s="99">
        <f>INDEX(Input!$A$1:$BK$400,MATCH('2016-17 (visible)'!$A278,Input!$A$1:$A$400,0),MATCH('2016-17 (visible)'!G$1,Input!$A$1:$BK$1,0))</f>
        <v>0</v>
      </c>
      <c r="H278" s="99">
        <f>INDEX(Input!$A$1:$BK$400,MATCH('2016-17 (visible)'!$A278,Input!$A$1:$A$400,0),MATCH('2016-17 (visible)'!H$1,Input!$A$1:$BK$1,0))</f>
        <v>0</v>
      </c>
      <c r="I278" s="99">
        <f>INDEX(Input!$A$1:$BK$400,MATCH('2016-17 (visible)'!$A278,Input!$A$1:$A$400,0),MATCH('2016-17 (visible)'!I$1,Input!$A$1:$BK$1,0))</f>
        <v>0</v>
      </c>
      <c r="J278" s="99">
        <f>INDEX(Input!$A$1:$BK$400,MATCH('2016-17 (visible)'!$A278,Input!$A$1:$A$400,0),MATCH('2016-17 (visible)'!J$1,Input!$A$1:$BK$1,0))</f>
        <v>0</v>
      </c>
      <c r="K278" s="99">
        <f>INDEX(Input!$A$1:$BK$400,MATCH('2016-17 (visible)'!$A278,Input!$A$1:$A$400,0),MATCH('2016-17 (visible)'!K$1,Input!$A$1:$BK$1,0))</f>
        <v>0</v>
      </c>
      <c r="L278" s="99">
        <f>INDEX(Input!$A$1:$BK$400,MATCH('2016-17 (visible)'!$A278,Input!$A$1:$A$400,0),MATCH('2016-17 (visible)'!L$1,Input!$A$1:$BK$1,0))</f>
        <v>0</v>
      </c>
      <c r="M278" s="99">
        <f>INDEX(Input!$A$1:$BK$400,MATCH('2016-17 (visible)'!$A278,Input!$A$1:$A$400,0),MATCH('2016-17 (visible)'!M$1,Input!$A$1:$BK$1,0))</f>
        <v>0</v>
      </c>
      <c r="N278" s="99">
        <f>INDEX(Input!$A$1:$BK$400,MATCH('2016-17 (visible)'!$A278,Input!$A$1:$A$400,0),MATCH('2016-17 (visible)'!N$1,Input!$A$1:$BK$1,0))</f>
        <v>0</v>
      </c>
      <c r="O278" s="100">
        <f>INDEX(Input!$A$1:$BK$400,MATCH('2016-17 (visible)'!$A278,Input!$A$1:$A$400,0),MATCH('2016-17 (visible)'!O$1,Input!$A$1:$BK$1,0))</f>
        <v>0</v>
      </c>
    </row>
    <row r="279" spans="1:15" ht="15" customHeight="1" x14ac:dyDescent="0.3">
      <c r="A279" s="61" t="s">
        <v>537</v>
      </c>
      <c r="B279" s="105"/>
      <c r="C279" s="61" t="str">
        <f>INDEX(Input!$B:$B,MATCH('2016-17 (visible)'!$A279,Input!$A$1:$A$400,0))</f>
        <v>Sefton</v>
      </c>
      <c r="D279" s="23">
        <f>INDEX(Input!$A$1:$BK$400,MATCH('2016-17 (visible)'!$A279,Input!$A$1:$A$400,0),MATCH('2016-17 (visible)'!D$1,Input!$A$1:$BK$1,0))</f>
        <v>213721707.16959193</v>
      </c>
      <c r="E279" s="99">
        <f>INDEX(Input!$A$1:$BK$400,MATCH('2016-17 (visible)'!$A279,Input!$A$1:$A$400,0),MATCH('2016-17 (visible)'!E$1,Input!$A$1:$BK$1,0))</f>
        <v>86332.216664260166</v>
      </c>
      <c r="F279" s="99">
        <f>INDEX(Input!$A$1:$BK$400,MATCH('2016-17 (visible)'!$A279,Input!$A$1:$A$400,0),MATCH('2016-17 (visible)'!F$1,Input!$A$1:$BK$1,0))</f>
        <v>4573402.777911054</v>
      </c>
      <c r="G279" s="99">
        <f>INDEX(Input!$A$1:$BK$400,MATCH('2016-17 (visible)'!$A279,Input!$A$1:$A$400,0),MATCH('2016-17 (visible)'!G$1,Input!$A$1:$BK$1,0))</f>
        <v>2092144.6643766183</v>
      </c>
      <c r="H279" s="99">
        <f>INDEX(Input!$A$1:$BK$400,MATCH('2016-17 (visible)'!$A279,Input!$A$1:$A$400,0),MATCH('2016-17 (visible)'!H$1,Input!$A$1:$BK$1,0))</f>
        <v>906545.61121285544</v>
      </c>
      <c r="I279" s="99">
        <f>INDEX(Input!$A$1:$BK$400,MATCH('2016-17 (visible)'!$A279,Input!$A$1:$A$400,0),MATCH('2016-17 (visible)'!I$1,Input!$A$1:$BK$1,0))</f>
        <v>1185599.0531637629</v>
      </c>
      <c r="J279" s="99">
        <f>INDEX(Input!$A$1:$BK$400,MATCH('2016-17 (visible)'!$A279,Input!$A$1:$A$400,0),MATCH('2016-17 (visible)'!J$1,Input!$A$1:$BK$1,0))</f>
        <v>858727.01692737604</v>
      </c>
      <c r="K279" s="99">
        <f>INDEX(Input!$A$1:$BK$400,MATCH('2016-17 (visible)'!$A279,Input!$A$1:$A$400,0),MATCH('2016-17 (visible)'!K$1,Input!$A$1:$BK$1,0))</f>
        <v>6451762.640803976</v>
      </c>
      <c r="L279" s="99">
        <f>INDEX(Input!$A$1:$BK$400,MATCH('2016-17 (visible)'!$A279,Input!$A$1:$A$400,0),MATCH('2016-17 (visible)'!L$1,Input!$A$1:$BK$1,0))</f>
        <v>146105.53734829673</v>
      </c>
      <c r="M279" s="99">
        <f>INDEX(Input!$A$1:$BK$400,MATCH('2016-17 (visible)'!$A279,Input!$A$1:$A$400,0),MATCH('2016-17 (visible)'!M$1,Input!$A$1:$BK$1,0))</f>
        <v>120670.98784768829</v>
      </c>
      <c r="N279" s="99">
        <f>INDEX(Input!$A$1:$BK$400,MATCH('2016-17 (visible)'!$A279,Input!$A$1:$A$400,0),MATCH('2016-17 (visible)'!N$1,Input!$A$1:$BK$1,0))</f>
        <v>25434.549500608446</v>
      </c>
      <c r="O279" s="100">
        <f>INDEX(Input!$A$1:$BK$400,MATCH('2016-17 (visible)'!$A279,Input!$A$1:$A$400,0),MATCH('2016-17 (visible)'!O$1,Input!$A$1:$BK$1,0))</f>
        <v>9379.3103461637638</v>
      </c>
    </row>
    <row r="280" spans="1:15" ht="15" customHeight="1" x14ac:dyDescent="0.3">
      <c r="A280" s="61" t="s">
        <v>539</v>
      </c>
      <c r="B280" s="105"/>
      <c r="C280" s="61" t="str">
        <f>INDEX(Input!$B:$B,MATCH('2016-17 (visible)'!$A280,Input!$A$1:$A$400,0))</f>
        <v>Selby</v>
      </c>
      <c r="D280" s="23">
        <f>INDEX(Input!$A$1:$BK$400,MATCH('2016-17 (visible)'!$A280,Input!$A$1:$A$400,0),MATCH('2016-17 (visible)'!D$1,Input!$A$1:$BK$1,0))</f>
        <v>10983631.924007794</v>
      </c>
      <c r="E280" s="99">
        <f>INDEX(Input!$A$1:$BK$400,MATCH('2016-17 (visible)'!$A280,Input!$A$1:$A$400,0),MATCH('2016-17 (visible)'!E$1,Input!$A$1:$BK$1,0))</f>
        <v>110979.17338358267</v>
      </c>
      <c r="F280" s="99">
        <f>INDEX(Input!$A$1:$BK$400,MATCH('2016-17 (visible)'!$A280,Input!$A$1:$A$400,0),MATCH('2016-17 (visible)'!F$1,Input!$A$1:$BK$1,0))</f>
        <v>0</v>
      </c>
      <c r="G280" s="99">
        <f>INDEX(Input!$A$1:$BK$400,MATCH('2016-17 (visible)'!$A280,Input!$A$1:$A$400,0),MATCH('2016-17 (visible)'!G$1,Input!$A$1:$BK$1,0))</f>
        <v>0</v>
      </c>
      <c r="H280" s="99">
        <f>INDEX(Input!$A$1:$BK$400,MATCH('2016-17 (visible)'!$A280,Input!$A$1:$A$400,0),MATCH('2016-17 (visible)'!H$1,Input!$A$1:$BK$1,0))</f>
        <v>0</v>
      </c>
      <c r="I280" s="99">
        <f>INDEX(Input!$A$1:$BK$400,MATCH('2016-17 (visible)'!$A280,Input!$A$1:$A$400,0),MATCH('2016-17 (visible)'!I$1,Input!$A$1:$BK$1,0))</f>
        <v>0</v>
      </c>
      <c r="J280" s="99">
        <f>INDEX(Input!$A$1:$BK$400,MATCH('2016-17 (visible)'!$A280,Input!$A$1:$A$400,0),MATCH('2016-17 (visible)'!J$1,Input!$A$1:$BK$1,0))</f>
        <v>0</v>
      </c>
      <c r="K280" s="99">
        <f>INDEX(Input!$A$1:$BK$400,MATCH('2016-17 (visible)'!$A280,Input!$A$1:$A$400,0),MATCH('2016-17 (visible)'!K$1,Input!$A$1:$BK$1,0))</f>
        <v>0</v>
      </c>
      <c r="L280" s="99">
        <f>INDEX(Input!$A$1:$BK$400,MATCH('2016-17 (visible)'!$A280,Input!$A$1:$A$400,0),MATCH('2016-17 (visible)'!L$1,Input!$A$1:$BK$1,0))</f>
        <v>0</v>
      </c>
      <c r="M280" s="99">
        <f>INDEX(Input!$A$1:$BK$400,MATCH('2016-17 (visible)'!$A280,Input!$A$1:$A$400,0),MATCH('2016-17 (visible)'!M$1,Input!$A$1:$BK$1,0))</f>
        <v>0</v>
      </c>
      <c r="N280" s="99">
        <f>INDEX(Input!$A$1:$BK$400,MATCH('2016-17 (visible)'!$A280,Input!$A$1:$A$400,0),MATCH('2016-17 (visible)'!N$1,Input!$A$1:$BK$1,0))</f>
        <v>0</v>
      </c>
      <c r="O280" s="100">
        <f>INDEX(Input!$A$1:$BK$400,MATCH('2016-17 (visible)'!$A280,Input!$A$1:$A$400,0),MATCH('2016-17 (visible)'!O$1,Input!$A$1:$BK$1,0))</f>
        <v>0</v>
      </c>
    </row>
    <row r="281" spans="1:15" ht="15" customHeight="1" x14ac:dyDescent="0.3">
      <c r="A281" s="61" t="s">
        <v>541</v>
      </c>
      <c r="B281" s="105"/>
      <c r="C281" s="61" t="str">
        <f>INDEX(Input!$B:$B,MATCH('2016-17 (visible)'!$A281,Input!$A$1:$A$400,0))</f>
        <v>Sevenoaks</v>
      </c>
      <c r="D281" s="23">
        <f>INDEX(Input!$A$1:$BK$400,MATCH('2016-17 (visible)'!$A281,Input!$A$1:$A$400,0),MATCH('2016-17 (visible)'!D$1,Input!$A$1:$BK$1,0))</f>
        <v>14803851.923811521</v>
      </c>
      <c r="E281" s="99">
        <f>INDEX(Input!$A$1:$BK$400,MATCH('2016-17 (visible)'!$A281,Input!$A$1:$A$400,0),MATCH('2016-17 (visible)'!E$1,Input!$A$1:$BK$1,0))</f>
        <v>90439.714919216174</v>
      </c>
      <c r="F281" s="99">
        <f>INDEX(Input!$A$1:$BK$400,MATCH('2016-17 (visible)'!$A281,Input!$A$1:$A$400,0),MATCH('2016-17 (visible)'!F$1,Input!$A$1:$BK$1,0))</f>
        <v>0</v>
      </c>
      <c r="G281" s="99">
        <f>INDEX(Input!$A$1:$BK$400,MATCH('2016-17 (visible)'!$A281,Input!$A$1:$A$400,0),MATCH('2016-17 (visible)'!G$1,Input!$A$1:$BK$1,0))</f>
        <v>0</v>
      </c>
      <c r="H281" s="99">
        <f>INDEX(Input!$A$1:$BK$400,MATCH('2016-17 (visible)'!$A281,Input!$A$1:$A$400,0),MATCH('2016-17 (visible)'!H$1,Input!$A$1:$BK$1,0))</f>
        <v>0</v>
      </c>
      <c r="I281" s="99">
        <f>INDEX(Input!$A$1:$BK$400,MATCH('2016-17 (visible)'!$A281,Input!$A$1:$A$400,0),MATCH('2016-17 (visible)'!I$1,Input!$A$1:$BK$1,0))</f>
        <v>0</v>
      </c>
      <c r="J281" s="99">
        <f>INDEX(Input!$A$1:$BK$400,MATCH('2016-17 (visible)'!$A281,Input!$A$1:$A$400,0),MATCH('2016-17 (visible)'!J$1,Input!$A$1:$BK$1,0))</f>
        <v>0</v>
      </c>
      <c r="K281" s="99">
        <f>INDEX(Input!$A$1:$BK$400,MATCH('2016-17 (visible)'!$A281,Input!$A$1:$A$400,0),MATCH('2016-17 (visible)'!K$1,Input!$A$1:$BK$1,0))</f>
        <v>0</v>
      </c>
      <c r="L281" s="99">
        <f>INDEX(Input!$A$1:$BK$400,MATCH('2016-17 (visible)'!$A281,Input!$A$1:$A$400,0),MATCH('2016-17 (visible)'!L$1,Input!$A$1:$BK$1,0))</f>
        <v>0</v>
      </c>
      <c r="M281" s="99">
        <f>INDEX(Input!$A$1:$BK$400,MATCH('2016-17 (visible)'!$A281,Input!$A$1:$A$400,0),MATCH('2016-17 (visible)'!M$1,Input!$A$1:$BK$1,0))</f>
        <v>0</v>
      </c>
      <c r="N281" s="99">
        <f>INDEX(Input!$A$1:$BK$400,MATCH('2016-17 (visible)'!$A281,Input!$A$1:$A$400,0),MATCH('2016-17 (visible)'!N$1,Input!$A$1:$BK$1,0))</f>
        <v>0</v>
      </c>
      <c r="O281" s="100">
        <f>INDEX(Input!$A$1:$BK$400,MATCH('2016-17 (visible)'!$A281,Input!$A$1:$A$400,0),MATCH('2016-17 (visible)'!O$1,Input!$A$1:$BK$1,0))</f>
        <v>0</v>
      </c>
    </row>
    <row r="282" spans="1:15" ht="15" customHeight="1" x14ac:dyDescent="0.3">
      <c r="A282" s="61" t="s">
        <v>543</v>
      </c>
      <c r="B282" s="105"/>
      <c r="C282" s="61" t="str">
        <f>INDEX(Input!$B:$B,MATCH('2016-17 (visible)'!$A282,Input!$A$1:$A$400,0))</f>
        <v>Sheffield</v>
      </c>
      <c r="D282" s="23">
        <f>INDEX(Input!$A$1:$BK$400,MATCH('2016-17 (visible)'!$A282,Input!$A$1:$A$400,0),MATCH('2016-17 (visible)'!D$1,Input!$A$1:$BK$1,0))</f>
        <v>414558407.37096804</v>
      </c>
      <c r="E282" s="99">
        <f>INDEX(Input!$A$1:$BK$400,MATCH('2016-17 (visible)'!$A282,Input!$A$1:$A$400,0),MATCH('2016-17 (visible)'!E$1,Input!$A$1:$BK$1,0))</f>
        <v>508584.21754033701</v>
      </c>
      <c r="F282" s="99">
        <f>INDEX(Input!$A$1:$BK$400,MATCH('2016-17 (visible)'!$A282,Input!$A$1:$A$400,0),MATCH('2016-17 (visible)'!F$1,Input!$A$1:$BK$1,0))</f>
        <v>14903806.213629268</v>
      </c>
      <c r="G282" s="99">
        <f>INDEX(Input!$A$1:$BK$400,MATCH('2016-17 (visible)'!$A282,Input!$A$1:$A$400,0),MATCH('2016-17 (visible)'!G$1,Input!$A$1:$BK$1,0))</f>
        <v>3220965.4704881907</v>
      </c>
      <c r="H282" s="99">
        <f>INDEX(Input!$A$1:$BK$400,MATCH('2016-17 (visible)'!$A282,Input!$A$1:$A$400,0),MATCH('2016-17 (visible)'!H$1,Input!$A$1:$BK$1,0))</f>
        <v>1117624.062432176</v>
      </c>
      <c r="I282" s="99">
        <f>INDEX(Input!$A$1:$BK$400,MATCH('2016-17 (visible)'!$A282,Input!$A$1:$A$400,0),MATCH('2016-17 (visible)'!I$1,Input!$A$1:$BK$1,0))</f>
        <v>2103341.4080560147</v>
      </c>
      <c r="J282" s="99">
        <f>INDEX(Input!$A$1:$BK$400,MATCH('2016-17 (visible)'!$A282,Input!$A$1:$A$400,0),MATCH('2016-17 (visible)'!J$1,Input!$A$1:$BK$1,0))</f>
        <v>1861425.638336041</v>
      </c>
      <c r="K282" s="99">
        <f>INDEX(Input!$A$1:$BK$400,MATCH('2016-17 (visible)'!$A282,Input!$A$1:$A$400,0),MATCH('2016-17 (visible)'!K$1,Input!$A$1:$BK$1,0))</f>
        <v>13738417.405756123</v>
      </c>
      <c r="L282" s="99">
        <f>INDEX(Input!$A$1:$BK$400,MATCH('2016-17 (visible)'!$A282,Input!$A$1:$A$400,0),MATCH('2016-17 (visible)'!L$1,Input!$A$1:$BK$1,0))</f>
        <v>193261.70957769072</v>
      </c>
      <c r="M282" s="99">
        <f>INDEX(Input!$A$1:$BK$400,MATCH('2016-17 (visible)'!$A282,Input!$A$1:$A$400,0),MATCH('2016-17 (visible)'!M$1,Input!$A$1:$BK$1,0))</f>
        <v>134679.22855980974</v>
      </c>
      <c r="N282" s="99">
        <f>INDEX(Input!$A$1:$BK$400,MATCH('2016-17 (visible)'!$A282,Input!$A$1:$A$400,0),MATCH('2016-17 (visible)'!N$1,Input!$A$1:$BK$1,0))</f>
        <v>58582.481017880978</v>
      </c>
      <c r="O282" s="100">
        <f>INDEX(Input!$A$1:$BK$400,MATCH('2016-17 (visible)'!$A282,Input!$A$1:$A$400,0),MATCH('2016-17 (visible)'!O$1,Input!$A$1:$BK$1,0))</f>
        <v>18758.620688263945</v>
      </c>
    </row>
    <row r="283" spans="1:15" ht="15" customHeight="1" x14ac:dyDescent="0.3">
      <c r="A283" s="61" t="s">
        <v>546</v>
      </c>
      <c r="B283" s="105"/>
      <c r="C283" s="61" t="str">
        <f>INDEX(Input!$B:$B,MATCH('2016-17 (visible)'!$A283,Input!$A$1:$A$400,0))</f>
        <v>Shropshire</v>
      </c>
      <c r="D283" s="23">
        <f>INDEX(Input!$A$1:$BK$400,MATCH('2016-17 (visible)'!$A283,Input!$A$1:$A$400,0),MATCH('2016-17 (visible)'!D$1,Input!$A$1:$BK$1,0))</f>
        <v>222534932.74390635</v>
      </c>
      <c r="E283" s="99">
        <f>INDEX(Input!$A$1:$BK$400,MATCH('2016-17 (visible)'!$A283,Input!$A$1:$A$400,0),MATCH('2016-17 (visible)'!E$1,Input!$A$1:$BK$1,0))</f>
        <v>309522.02603188215</v>
      </c>
      <c r="F283" s="99">
        <f>INDEX(Input!$A$1:$BK$400,MATCH('2016-17 (visible)'!$A283,Input!$A$1:$A$400,0),MATCH('2016-17 (visible)'!F$1,Input!$A$1:$BK$1,0))</f>
        <v>4874620.340795381</v>
      </c>
      <c r="G283" s="99">
        <f>INDEX(Input!$A$1:$BK$400,MATCH('2016-17 (visible)'!$A283,Input!$A$1:$A$400,0),MATCH('2016-17 (visible)'!G$1,Input!$A$1:$BK$1,0))</f>
        <v>1911357.0175656099</v>
      </c>
      <c r="H283" s="99">
        <f>INDEX(Input!$A$1:$BK$400,MATCH('2016-17 (visible)'!$A283,Input!$A$1:$A$400,0),MATCH('2016-17 (visible)'!H$1,Input!$A$1:$BK$1,0))</f>
        <v>827658.43394059583</v>
      </c>
      <c r="I283" s="99">
        <f>INDEX(Input!$A$1:$BK$400,MATCH('2016-17 (visible)'!$A283,Input!$A$1:$A$400,0),MATCH('2016-17 (visible)'!I$1,Input!$A$1:$BK$1,0))</f>
        <v>1083698.5836250139</v>
      </c>
      <c r="J283" s="99">
        <f>INDEX(Input!$A$1:$BK$400,MATCH('2016-17 (visible)'!$A283,Input!$A$1:$A$400,0),MATCH('2016-17 (visible)'!J$1,Input!$A$1:$BK$1,0))</f>
        <v>420614.0796538415</v>
      </c>
      <c r="K283" s="99">
        <f>INDEX(Input!$A$1:$BK$400,MATCH('2016-17 (visible)'!$A283,Input!$A$1:$A$400,0),MATCH('2016-17 (visible)'!K$1,Input!$A$1:$BK$1,0))</f>
        <v>6206488.1600071471</v>
      </c>
      <c r="L283" s="99">
        <f>INDEX(Input!$A$1:$BK$400,MATCH('2016-17 (visible)'!$A283,Input!$A$1:$A$400,0),MATCH('2016-17 (visible)'!L$1,Input!$A$1:$BK$1,0))</f>
        <v>195948.10288695002</v>
      </c>
      <c r="M283" s="99">
        <f>INDEX(Input!$A$1:$BK$400,MATCH('2016-17 (visible)'!$A283,Input!$A$1:$A$400,0),MATCH('2016-17 (visible)'!M$1,Input!$A$1:$BK$1,0))</f>
        <v>135479.69945793366</v>
      </c>
      <c r="N283" s="99">
        <f>INDEX(Input!$A$1:$BK$400,MATCH('2016-17 (visible)'!$A283,Input!$A$1:$A$400,0),MATCH('2016-17 (visible)'!N$1,Input!$A$1:$BK$1,0))</f>
        <v>60468.40342901634</v>
      </c>
      <c r="O283" s="100">
        <f>INDEX(Input!$A$1:$BK$400,MATCH('2016-17 (visible)'!$A283,Input!$A$1:$A$400,0),MATCH('2016-17 (visible)'!O$1,Input!$A$1:$BK$1,0))</f>
        <v>14068.965513658219</v>
      </c>
    </row>
    <row r="284" spans="1:15" ht="15" customHeight="1" x14ac:dyDescent="0.3">
      <c r="A284" s="61" t="s">
        <v>548</v>
      </c>
      <c r="B284" s="105"/>
      <c r="C284" s="61" t="str">
        <f>INDEX(Input!$B:$B,MATCH('2016-17 (visible)'!$A284,Input!$A$1:$A$400,0))</f>
        <v>Shropshire Fire</v>
      </c>
      <c r="D284" s="23">
        <f>INDEX(Input!$A$1:$BK$400,MATCH('2016-17 (visible)'!$A284,Input!$A$1:$A$400,0),MATCH('2016-17 (visible)'!D$1,Input!$A$1:$BK$1,0))</f>
        <v>21261553.125642899</v>
      </c>
      <c r="E284" s="99">
        <f>INDEX(Input!$A$1:$BK$400,MATCH('2016-17 (visible)'!$A284,Input!$A$1:$A$400,0),MATCH('2016-17 (visible)'!E$1,Input!$A$1:$BK$1,0))</f>
        <v>0</v>
      </c>
      <c r="F284" s="99">
        <f>INDEX(Input!$A$1:$BK$400,MATCH('2016-17 (visible)'!$A284,Input!$A$1:$A$400,0),MATCH('2016-17 (visible)'!F$1,Input!$A$1:$BK$1,0))</f>
        <v>0</v>
      </c>
      <c r="G284" s="99">
        <f>INDEX(Input!$A$1:$BK$400,MATCH('2016-17 (visible)'!$A284,Input!$A$1:$A$400,0),MATCH('2016-17 (visible)'!G$1,Input!$A$1:$BK$1,0))</f>
        <v>0</v>
      </c>
      <c r="H284" s="99">
        <f>INDEX(Input!$A$1:$BK$400,MATCH('2016-17 (visible)'!$A284,Input!$A$1:$A$400,0),MATCH('2016-17 (visible)'!H$1,Input!$A$1:$BK$1,0))</f>
        <v>0</v>
      </c>
      <c r="I284" s="99">
        <f>INDEX(Input!$A$1:$BK$400,MATCH('2016-17 (visible)'!$A284,Input!$A$1:$A$400,0),MATCH('2016-17 (visible)'!I$1,Input!$A$1:$BK$1,0))</f>
        <v>0</v>
      </c>
      <c r="J284" s="99">
        <f>INDEX(Input!$A$1:$BK$400,MATCH('2016-17 (visible)'!$A284,Input!$A$1:$A$400,0),MATCH('2016-17 (visible)'!J$1,Input!$A$1:$BK$1,0))</f>
        <v>0</v>
      </c>
      <c r="K284" s="99">
        <f>INDEX(Input!$A$1:$BK$400,MATCH('2016-17 (visible)'!$A284,Input!$A$1:$A$400,0),MATCH('2016-17 (visible)'!K$1,Input!$A$1:$BK$1,0))</f>
        <v>0</v>
      </c>
      <c r="L284" s="99">
        <f>INDEX(Input!$A$1:$BK$400,MATCH('2016-17 (visible)'!$A284,Input!$A$1:$A$400,0),MATCH('2016-17 (visible)'!L$1,Input!$A$1:$BK$1,0))</f>
        <v>0</v>
      </c>
      <c r="M284" s="99">
        <f>INDEX(Input!$A$1:$BK$400,MATCH('2016-17 (visible)'!$A284,Input!$A$1:$A$400,0),MATCH('2016-17 (visible)'!M$1,Input!$A$1:$BK$1,0))</f>
        <v>0</v>
      </c>
      <c r="N284" s="99">
        <f>INDEX(Input!$A$1:$BK$400,MATCH('2016-17 (visible)'!$A284,Input!$A$1:$A$400,0),MATCH('2016-17 (visible)'!N$1,Input!$A$1:$BK$1,0))</f>
        <v>0</v>
      </c>
      <c r="O284" s="100">
        <f>INDEX(Input!$A$1:$BK$400,MATCH('2016-17 (visible)'!$A284,Input!$A$1:$A$400,0),MATCH('2016-17 (visible)'!O$1,Input!$A$1:$BK$1,0))</f>
        <v>0</v>
      </c>
    </row>
    <row r="285" spans="1:15" ht="15" customHeight="1" x14ac:dyDescent="0.3">
      <c r="A285" s="61" t="s">
        <v>550</v>
      </c>
      <c r="B285" s="105"/>
      <c r="C285" s="61" t="str">
        <f>INDEX(Input!$B:$B,MATCH('2016-17 (visible)'!$A285,Input!$A$1:$A$400,0))</f>
        <v>Slough</v>
      </c>
      <c r="D285" s="23">
        <f>INDEX(Input!$A$1:$BK$400,MATCH('2016-17 (visible)'!$A285,Input!$A$1:$A$400,0),MATCH('2016-17 (visible)'!D$1,Input!$A$1:$BK$1,0))</f>
        <v>98984828.753194094</v>
      </c>
      <c r="E285" s="99">
        <f>INDEX(Input!$A$1:$BK$400,MATCH('2016-17 (visible)'!$A285,Input!$A$1:$A$400,0),MATCH('2016-17 (visible)'!E$1,Input!$A$1:$BK$1,0))</f>
        <v>193135.0400514623</v>
      </c>
      <c r="F285" s="99">
        <f>INDEX(Input!$A$1:$BK$400,MATCH('2016-17 (visible)'!$A285,Input!$A$1:$A$400,0),MATCH('2016-17 (visible)'!F$1,Input!$A$1:$BK$1,0))</f>
        <v>3135957.7457960825</v>
      </c>
      <c r="G285" s="99">
        <f>INDEX(Input!$A$1:$BK$400,MATCH('2016-17 (visible)'!$A285,Input!$A$1:$A$400,0),MATCH('2016-17 (visible)'!G$1,Input!$A$1:$BK$1,0))</f>
        <v>590147.42606837791</v>
      </c>
      <c r="H285" s="99">
        <f>INDEX(Input!$A$1:$BK$400,MATCH('2016-17 (visible)'!$A285,Input!$A$1:$A$400,0),MATCH('2016-17 (visible)'!H$1,Input!$A$1:$BK$1,0))</f>
        <v>189384.09642106266</v>
      </c>
      <c r="I285" s="99">
        <f>INDEX(Input!$A$1:$BK$400,MATCH('2016-17 (visible)'!$A285,Input!$A$1:$A$400,0),MATCH('2016-17 (visible)'!I$1,Input!$A$1:$BK$1,0))</f>
        <v>400763.3296473152</v>
      </c>
      <c r="J285" s="99">
        <f>INDEX(Input!$A$1:$BK$400,MATCH('2016-17 (visible)'!$A285,Input!$A$1:$A$400,0),MATCH('2016-17 (visible)'!J$1,Input!$A$1:$BK$1,0))</f>
        <v>244463.73170409392</v>
      </c>
      <c r="K285" s="99">
        <f>INDEX(Input!$A$1:$BK$400,MATCH('2016-17 (visible)'!$A285,Input!$A$1:$A$400,0),MATCH('2016-17 (visible)'!K$1,Input!$A$1:$BK$1,0))</f>
        <v>4493648.9558403585</v>
      </c>
      <c r="L285" s="99">
        <f>INDEX(Input!$A$1:$BK$400,MATCH('2016-17 (visible)'!$A285,Input!$A$1:$A$400,0),MATCH('2016-17 (visible)'!L$1,Input!$A$1:$BK$1,0))</f>
        <v>148050.21991303202</v>
      </c>
      <c r="M285" s="99">
        <f>INDEX(Input!$A$1:$BK$400,MATCH('2016-17 (visible)'!$A285,Input!$A$1:$A$400,0),MATCH('2016-17 (visible)'!M$1,Input!$A$1:$BK$1,0))</f>
        <v>121271.34102129636</v>
      </c>
      <c r="N285" s="99">
        <f>INDEX(Input!$A$1:$BK$400,MATCH('2016-17 (visible)'!$A285,Input!$A$1:$A$400,0),MATCH('2016-17 (visible)'!N$1,Input!$A$1:$BK$1,0))</f>
        <v>26778.878891735647</v>
      </c>
      <c r="O285" s="100">
        <f>INDEX(Input!$A$1:$BK$400,MATCH('2016-17 (visible)'!$A285,Input!$A$1:$A$400,0),MATCH('2016-17 (visible)'!O$1,Input!$A$1:$BK$1,0))</f>
        <v>9379.3103461637638</v>
      </c>
    </row>
    <row r="286" spans="1:15" ht="15" customHeight="1" x14ac:dyDescent="0.3">
      <c r="A286" s="61" t="s">
        <v>552</v>
      </c>
      <c r="B286" s="105"/>
      <c r="C286" s="61" t="str">
        <f>INDEX(Input!$B:$B,MATCH('2016-17 (visible)'!$A286,Input!$A$1:$A$400,0))</f>
        <v>Solihull</v>
      </c>
      <c r="D286" s="23">
        <f>INDEX(Input!$A$1:$BK$400,MATCH('2016-17 (visible)'!$A286,Input!$A$1:$A$400,0),MATCH('2016-17 (visible)'!D$1,Input!$A$1:$BK$1,0))</f>
        <v>141055882.66396964</v>
      </c>
      <c r="E286" s="99">
        <f>INDEX(Input!$A$1:$BK$400,MATCH('2016-17 (visible)'!$A286,Input!$A$1:$A$400,0),MATCH('2016-17 (visible)'!E$1,Input!$A$1:$BK$1,0))</f>
        <v>172595.5815870958</v>
      </c>
      <c r="F286" s="99">
        <f>INDEX(Input!$A$1:$BK$400,MATCH('2016-17 (visible)'!$A286,Input!$A$1:$A$400,0),MATCH('2016-17 (visible)'!F$1,Input!$A$1:$BK$1,0))</f>
        <v>5391270.7306320025</v>
      </c>
      <c r="G286" s="99">
        <f>INDEX(Input!$A$1:$BK$400,MATCH('2016-17 (visible)'!$A286,Input!$A$1:$A$400,0),MATCH('2016-17 (visible)'!G$1,Input!$A$1:$BK$1,0))</f>
        <v>1239536.1883021884</v>
      </c>
      <c r="H286" s="99">
        <f>INDEX(Input!$A$1:$BK$400,MATCH('2016-17 (visible)'!$A286,Input!$A$1:$A$400,0),MATCH('2016-17 (visible)'!H$1,Input!$A$1:$BK$1,0))</f>
        <v>562833.86991826619</v>
      </c>
      <c r="I286" s="99">
        <f>INDEX(Input!$A$1:$BK$400,MATCH('2016-17 (visible)'!$A286,Input!$A$1:$A$400,0),MATCH('2016-17 (visible)'!I$1,Input!$A$1:$BK$1,0))</f>
        <v>676702.31838392222</v>
      </c>
      <c r="J286" s="99">
        <f>INDEX(Input!$A$1:$BK$400,MATCH('2016-17 (visible)'!$A286,Input!$A$1:$A$400,0),MATCH('2016-17 (visible)'!J$1,Input!$A$1:$BK$1,0))</f>
        <v>419855.1257155147</v>
      </c>
      <c r="K286" s="99">
        <f>INDEX(Input!$A$1:$BK$400,MATCH('2016-17 (visible)'!$A286,Input!$A$1:$A$400,0),MATCH('2016-17 (visible)'!K$1,Input!$A$1:$BK$1,0))</f>
        <v>4990142.7242482426</v>
      </c>
      <c r="L286" s="99">
        <f>INDEX(Input!$A$1:$BK$400,MATCH('2016-17 (visible)'!$A286,Input!$A$1:$A$400,0),MATCH('2016-17 (visible)'!L$1,Input!$A$1:$BK$1,0))</f>
        <v>139883.33105545319</v>
      </c>
      <c r="M286" s="99">
        <f>INDEX(Input!$A$1:$BK$400,MATCH('2016-17 (visible)'!$A286,Input!$A$1:$A$400,0),MATCH('2016-17 (visible)'!M$1,Input!$A$1:$BK$1,0))</f>
        <v>118869.92832793202</v>
      </c>
      <c r="N286" s="99">
        <f>INDEX(Input!$A$1:$BK$400,MATCH('2016-17 (visible)'!$A286,Input!$A$1:$A$400,0),MATCH('2016-17 (visible)'!N$1,Input!$A$1:$BK$1,0))</f>
        <v>21013.402727521181</v>
      </c>
      <c r="O286" s="100">
        <f>INDEX(Input!$A$1:$BK$400,MATCH('2016-17 (visible)'!$A286,Input!$A$1:$A$400,0),MATCH('2016-17 (visible)'!O$1,Input!$A$1:$BK$1,0))</f>
        <v>9379.3103461637638</v>
      </c>
    </row>
    <row r="287" spans="1:15" ht="15" customHeight="1" x14ac:dyDescent="0.3">
      <c r="A287" s="61" t="s">
        <v>554</v>
      </c>
      <c r="B287" s="105"/>
      <c r="C287" s="61" t="str">
        <f>INDEX(Input!$B:$B,MATCH('2016-17 (visible)'!$A287,Input!$A$1:$A$400,0))</f>
        <v>Somerset</v>
      </c>
      <c r="D287" s="23">
        <f>INDEX(Input!$A$1:$BK$400,MATCH('2016-17 (visible)'!$A287,Input!$A$1:$A$400,0),MATCH('2016-17 (visible)'!D$1,Input!$A$1:$BK$1,0))</f>
        <v>317213271.42576414</v>
      </c>
      <c r="E287" s="99">
        <f>INDEX(Input!$A$1:$BK$400,MATCH('2016-17 (visible)'!$A287,Input!$A$1:$A$400,0),MATCH('2016-17 (visible)'!E$1,Input!$A$1:$BK$1,0))</f>
        <v>0</v>
      </c>
      <c r="F287" s="99">
        <f>INDEX(Input!$A$1:$BK$400,MATCH('2016-17 (visible)'!$A287,Input!$A$1:$A$400,0),MATCH('2016-17 (visible)'!F$1,Input!$A$1:$BK$1,0))</f>
        <v>121928.4609382412</v>
      </c>
      <c r="G287" s="99">
        <f>INDEX(Input!$A$1:$BK$400,MATCH('2016-17 (visible)'!$A287,Input!$A$1:$A$400,0),MATCH('2016-17 (visible)'!G$1,Input!$A$1:$BK$1,0))</f>
        <v>3414783.950849195</v>
      </c>
      <c r="H287" s="99">
        <f>INDEX(Input!$A$1:$BK$400,MATCH('2016-17 (visible)'!$A287,Input!$A$1:$A$400,0),MATCH('2016-17 (visible)'!H$1,Input!$A$1:$BK$1,0))</f>
        <v>1472926.7875761201</v>
      </c>
      <c r="I287" s="99">
        <f>INDEX(Input!$A$1:$BK$400,MATCH('2016-17 (visible)'!$A287,Input!$A$1:$A$400,0),MATCH('2016-17 (visible)'!I$1,Input!$A$1:$BK$1,0))</f>
        <v>1941857.1632730751</v>
      </c>
      <c r="J287" s="99">
        <f>INDEX(Input!$A$1:$BK$400,MATCH('2016-17 (visible)'!$A287,Input!$A$1:$A$400,0),MATCH('2016-17 (visible)'!J$1,Input!$A$1:$BK$1,0))</f>
        <v>819834.39224060473</v>
      </c>
      <c r="K287" s="99">
        <f>INDEX(Input!$A$1:$BK$400,MATCH('2016-17 (visible)'!$A287,Input!$A$1:$A$400,0),MATCH('2016-17 (visible)'!K$1,Input!$A$1:$BK$1,0))</f>
        <v>11199711.159620963</v>
      </c>
      <c r="L287" s="99">
        <f>INDEX(Input!$A$1:$BK$400,MATCH('2016-17 (visible)'!$A287,Input!$A$1:$A$400,0),MATCH('2016-17 (visible)'!L$1,Input!$A$1:$BK$1,0))</f>
        <v>372888.43846536207</v>
      </c>
      <c r="M287" s="99">
        <f>INDEX(Input!$A$1:$BK$400,MATCH('2016-17 (visible)'!$A287,Input!$A$1:$A$400,0),MATCH('2016-17 (visible)'!M$1,Input!$A$1:$BK$1,0))</f>
        <v>187910.54326583893</v>
      </c>
      <c r="N287" s="99">
        <f>INDEX(Input!$A$1:$BK$400,MATCH('2016-17 (visible)'!$A287,Input!$A$1:$A$400,0),MATCH('2016-17 (visible)'!N$1,Input!$A$1:$BK$1,0))</f>
        <v>184977.8951995231</v>
      </c>
      <c r="O287" s="100">
        <f>INDEX(Input!$A$1:$BK$400,MATCH('2016-17 (visible)'!$A287,Input!$A$1:$A$400,0),MATCH('2016-17 (visible)'!O$1,Input!$A$1:$BK$1,0))</f>
        <v>18758.620688263945</v>
      </c>
    </row>
    <row r="288" spans="1:15" ht="15" customHeight="1" x14ac:dyDescent="0.3">
      <c r="A288" s="61" t="s">
        <v>556</v>
      </c>
      <c r="B288" s="105"/>
      <c r="C288" s="61" t="str">
        <f>INDEX(Input!$B:$B,MATCH('2016-17 (visible)'!$A288,Input!$A$1:$A$400,0))</f>
        <v>South Bucks</v>
      </c>
      <c r="D288" s="23">
        <f>INDEX(Input!$A$1:$BK$400,MATCH('2016-17 (visible)'!$A288,Input!$A$1:$A$400,0),MATCH('2016-17 (visible)'!D$1,Input!$A$1:$BK$1,0))</f>
        <v>7758492.4095142167</v>
      </c>
      <c r="E288" s="99">
        <f>INDEX(Input!$A$1:$BK$400,MATCH('2016-17 (visible)'!$A288,Input!$A$1:$A$400,0),MATCH('2016-17 (visible)'!E$1,Input!$A$1:$BK$1,0))</f>
        <v>56208.595606675895</v>
      </c>
      <c r="F288" s="99">
        <f>INDEX(Input!$A$1:$BK$400,MATCH('2016-17 (visible)'!$A288,Input!$A$1:$A$400,0),MATCH('2016-17 (visible)'!F$1,Input!$A$1:$BK$1,0))</f>
        <v>0</v>
      </c>
      <c r="G288" s="99">
        <f>INDEX(Input!$A$1:$BK$400,MATCH('2016-17 (visible)'!$A288,Input!$A$1:$A$400,0),MATCH('2016-17 (visible)'!G$1,Input!$A$1:$BK$1,0))</f>
        <v>0</v>
      </c>
      <c r="H288" s="99">
        <f>INDEX(Input!$A$1:$BK$400,MATCH('2016-17 (visible)'!$A288,Input!$A$1:$A$400,0),MATCH('2016-17 (visible)'!H$1,Input!$A$1:$BK$1,0))</f>
        <v>0</v>
      </c>
      <c r="I288" s="99">
        <f>INDEX(Input!$A$1:$BK$400,MATCH('2016-17 (visible)'!$A288,Input!$A$1:$A$400,0),MATCH('2016-17 (visible)'!I$1,Input!$A$1:$BK$1,0))</f>
        <v>0</v>
      </c>
      <c r="J288" s="99">
        <f>INDEX(Input!$A$1:$BK$400,MATCH('2016-17 (visible)'!$A288,Input!$A$1:$A$400,0),MATCH('2016-17 (visible)'!J$1,Input!$A$1:$BK$1,0))</f>
        <v>0</v>
      </c>
      <c r="K288" s="99">
        <f>INDEX(Input!$A$1:$BK$400,MATCH('2016-17 (visible)'!$A288,Input!$A$1:$A$400,0),MATCH('2016-17 (visible)'!K$1,Input!$A$1:$BK$1,0))</f>
        <v>0</v>
      </c>
      <c r="L288" s="99">
        <f>INDEX(Input!$A$1:$BK$400,MATCH('2016-17 (visible)'!$A288,Input!$A$1:$A$400,0),MATCH('2016-17 (visible)'!L$1,Input!$A$1:$BK$1,0))</f>
        <v>0</v>
      </c>
      <c r="M288" s="99">
        <f>INDEX(Input!$A$1:$BK$400,MATCH('2016-17 (visible)'!$A288,Input!$A$1:$A$400,0),MATCH('2016-17 (visible)'!M$1,Input!$A$1:$BK$1,0))</f>
        <v>0</v>
      </c>
      <c r="N288" s="99">
        <f>INDEX(Input!$A$1:$BK$400,MATCH('2016-17 (visible)'!$A288,Input!$A$1:$A$400,0),MATCH('2016-17 (visible)'!N$1,Input!$A$1:$BK$1,0))</f>
        <v>0</v>
      </c>
      <c r="O288" s="100">
        <f>INDEX(Input!$A$1:$BK$400,MATCH('2016-17 (visible)'!$A288,Input!$A$1:$A$400,0),MATCH('2016-17 (visible)'!O$1,Input!$A$1:$BK$1,0))</f>
        <v>0</v>
      </c>
    </row>
    <row r="289" spans="1:15" ht="15" customHeight="1" x14ac:dyDescent="0.3">
      <c r="A289" s="61" t="s">
        <v>558</v>
      </c>
      <c r="B289" s="105"/>
      <c r="C289" s="61" t="str">
        <f>INDEX(Input!$B:$B,MATCH('2016-17 (visible)'!$A289,Input!$A$1:$A$400,0))</f>
        <v>South Cambridgeshire</v>
      </c>
      <c r="D289" s="23">
        <f>INDEX(Input!$A$1:$BK$400,MATCH('2016-17 (visible)'!$A289,Input!$A$1:$A$400,0),MATCH('2016-17 (visible)'!D$1,Input!$A$1:$BK$1,0))</f>
        <v>16706244.081143677</v>
      </c>
      <c r="E289" s="99">
        <f>INDEX(Input!$A$1:$BK$400,MATCH('2016-17 (visible)'!$A289,Input!$A$1:$A$400,0),MATCH('2016-17 (visible)'!E$1,Input!$A$1:$BK$1,0))</f>
        <v>49361.781585301163</v>
      </c>
      <c r="F289" s="99">
        <f>INDEX(Input!$A$1:$BK$400,MATCH('2016-17 (visible)'!$A289,Input!$A$1:$A$400,0),MATCH('2016-17 (visible)'!F$1,Input!$A$1:$BK$1,0))</f>
        <v>0</v>
      </c>
      <c r="G289" s="99">
        <f>INDEX(Input!$A$1:$BK$400,MATCH('2016-17 (visible)'!$A289,Input!$A$1:$A$400,0),MATCH('2016-17 (visible)'!G$1,Input!$A$1:$BK$1,0))</f>
        <v>0</v>
      </c>
      <c r="H289" s="99">
        <f>INDEX(Input!$A$1:$BK$400,MATCH('2016-17 (visible)'!$A289,Input!$A$1:$A$400,0),MATCH('2016-17 (visible)'!H$1,Input!$A$1:$BK$1,0))</f>
        <v>0</v>
      </c>
      <c r="I289" s="99">
        <f>INDEX(Input!$A$1:$BK$400,MATCH('2016-17 (visible)'!$A289,Input!$A$1:$A$400,0),MATCH('2016-17 (visible)'!I$1,Input!$A$1:$BK$1,0))</f>
        <v>0</v>
      </c>
      <c r="J289" s="99">
        <f>INDEX(Input!$A$1:$BK$400,MATCH('2016-17 (visible)'!$A289,Input!$A$1:$A$400,0),MATCH('2016-17 (visible)'!J$1,Input!$A$1:$BK$1,0))</f>
        <v>0</v>
      </c>
      <c r="K289" s="99">
        <f>INDEX(Input!$A$1:$BK$400,MATCH('2016-17 (visible)'!$A289,Input!$A$1:$A$400,0),MATCH('2016-17 (visible)'!K$1,Input!$A$1:$BK$1,0))</f>
        <v>0</v>
      </c>
      <c r="L289" s="99">
        <f>INDEX(Input!$A$1:$BK$400,MATCH('2016-17 (visible)'!$A289,Input!$A$1:$A$400,0),MATCH('2016-17 (visible)'!L$1,Input!$A$1:$BK$1,0))</f>
        <v>0</v>
      </c>
      <c r="M289" s="99">
        <f>INDEX(Input!$A$1:$BK$400,MATCH('2016-17 (visible)'!$A289,Input!$A$1:$A$400,0),MATCH('2016-17 (visible)'!M$1,Input!$A$1:$BK$1,0))</f>
        <v>0</v>
      </c>
      <c r="N289" s="99">
        <f>INDEX(Input!$A$1:$BK$400,MATCH('2016-17 (visible)'!$A289,Input!$A$1:$A$400,0),MATCH('2016-17 (visible)'!N$1,Input!$A$1:$BK$1,0))</f>
        <v>0</v>
      </c>
      <c r="O289" s="100">
        <f>INDEX(Input!$A$1:$BK$400,MATCH('2016-17 (visible)'!$A289,Input!$A$1:$A$400,0),MATCH('2016-17 (visible)'!O$1,Input!$A$1:$BK$1,0))</f>
        <v>0</v>
      </c>
    </row>
    <row r="290" spans="1:15" ht="15" customHeight="1" x14ac:dyDescent="0.3">
      <c r="A290" s="61" t="s">
        <v>560</v>
      </c>
      <c r="B290" s="105"/>
      <c r="C290" s="61" t="str">
        <f>INDEX(Input!$B:$B,MATCH('2016-17 (visible)'!$A290,Input!$A$1:$A$400,0))</f>
        <v>South Derbyshire</v>
      </c>
      <c r="D290" s="23">
        <f>INDEX(Input!$A$1:$BK$400,MATCH('2016-17 (visible)'!$A290,Input!$A$1:$A$400,0),MATCH('2016-17 (visible)'!D$1,Input!$A$1:$BK$1,0))</f>
        <v>11147818.480463441</v>
      </c>
      <c r="E290" s="99">
        <f>INDEX(Input!$A$1:$BK$400,MATCH('2016-17 (visible)'!$A290,Input!$A$1:$A$400,0),MATCH('2016-17 (visible)'!E$1,Input!$A$1:$BK$1,0))</f>
        <v>63054.426030249</v>
      </c>
      <c r="F290" s="99">
        <f>INDEX(Input!$A$1:$BK$400,MATCH('2016-17 (visible)'!$A290,Input!$A$1:$A$400,0),MATCH('2016-17 (visible)'!F$1,Input!$A$1:$BK$1,0))</f>
        <v>0</v>
      </c>
      <c r="G290" s="99">
        <f>INDEX(Input!$A$1:$BK$400,MATCH('2016-17 (visible)'!$A290,Input!$A$1:$A$400,0),MATCH('2016-17 (visible)'!G$1,Input!$A$1:$BK$1,0))</f>
        <v>0</v>
      </c>
      <c r="H290" s="99">
        <f>INDEX(Input!$A$1:$BK$400,MATCH('2016-17 (visible)'!$A290,Input!$A$1:$A$400,0),MATCH('2016-17 (visible)'!H$1,Input!$A$1:$BK$1,0))</f>
        <v>0</v>
      </c>
      <c r="I290" s="99">
        <f>INDEX(Input!$A$1:$BK$400,MATCH('2016-17 (visible)'!$A290,Input!$A$1:$A$400,0),MATCH('2016-17 (visible)'!I$1,Input!$A$1:$BK$1,0))</f>
        <v>0</v>
      </c>
      <c r="J290" s="99">
        <f>INDEX(Input!$A$1:$BK$400,MATCH('2016-17 (visible)'!$A290,Input!$A$1:$A$400,0),MATCH('2016-17 (visible)'!J$1,Input!$A$1:$BK$1,0))</f>
        <v>0</v>
      </c>
      <c r="K290" s="99">
        <f>INDEX(Input!$A$1:$BK$400,MATCH('2016-17 (visible)'!$A290,Input!$A$1:$A$400,0),MATCH('2016-17 (visible)'!K$1,Input!$A$1:$BK$1,0))</f>
        <v>0</v>
      </c>
      <c r="L290" s="99">
        <f>INDEX(Input!$A$1:$BK$400,MATCH('2016-17 (visible)'!$A290,Input!$A$1:$A$400,0),MATCH('2016-17 (visible)'!L$1,Input!$A$1:$BK$1,0))</f>
        <v>0</v>
      </c>
      <c r="M290" s="99">
        <f>INDEX(Input!$A$1:$BK$400,MATCH('2016-17 (visible)'!$A290,Input!$A$1:$A$400,0),MATCH('2016-17 (visible)'!M$1,Input!$A$1:$BK$1,0))</f>
        <v>0</v>
      </c>
      <c r="N290" s="99">
        <f>INDEX(Input!$A$1:$BK$400,MATCH('2016-17 (visible)'!$A290,Input!$A$1:$A$400,0),MATCH('2016-17 (visible)'!N$1,Input!$A$1:$BK$1,0))</f>
        <v>0</v>
      </c>
      <c r="O290" s="100">
        <f>INDEX(Input!$A$1:$BK$400,MATCH('2016-17 (visible)'!$A290,Input!$A$1:$A$400,0),MATCH('2016-17 (visible)'!O$1,Input!$A$1:$BK$1,0))</f>
        <v>0</v>
      </c>
    </row>
    <row r="291" spans="1:15" ht="15" customHeight="1" x14ac:dyDescent="0.3">
      <c r="A291" s="61" t="s">
        <v>562</v>
      </c>
      <c r="B291" s="105"/>
      <c r="C291" s="61" t="str">
        <f>INDEX(Input!$B:$B,MATCH('2016-17 (visible)'!$A291,Input!$A$1:$A$400,0))</f>
        <v>South Gloucestershire</v>
      </c>
      <c r="D291" s="23">
        <f>INDEX(Input!$A$1:$BK$400,MATCH('2016-17 (visible)'!$A291,Input!$A$1:$A$400,0),MATCH('2016-17 (visible)'!D$1,Input!$A$1:$BK$1,0))</f>
        <v>187161833.78127337</v>
      </c>
      <c r="E291" s="99">
        <f>INDEX(Input!$A$1:$BK$400,MATCH('2016-17 (visible)'!$A291,Input!$A$1:$A$400,0),MATCH('2016-17 (visible)'!E$1,Input!$A$1:$BK$1,0))</f>
        <v>110979.17338358267</v>
      </c>
      <c r="F291" s="99">
        <f>INDEX(Input!$A$1:$BK$400,MATCH('2016-17 (visible)'!$A291,Input!$A$1:$A$400,0),MATCH('2016-17 (visible)'!F$1,Input!$A$1:$BK$1,0))</f>
        <v>16103524.225689035</v>
      </c>
      <c r="G291" s="99">
        <f>INDEX(Input!$A$1:$BK$400,MATCH('2016-17 (visible)'!$A291,Input!$A$1:$A$400,0),MATCH('2016-17 (visible)'!G$1,Input!$A$1:$BK$1,0))</f>
        <v>1326373.5600886322</v>
      </c>
      <c r="H291" s="99">
        <f>INDEX(Input!$A$1:$BK$400,MATCH('2016-17 (visible)'!$A291,Input!$A$1:$A$400,0),MATCH('2016-17 (visible)'!H$1,Input!$A$1:$BK$1,0))</f>
        <v>599376.91823722376</v>
      </c>
      <c r="I291" s="99">
        <f>INDEX(Input!$A$1:$BK$400,MATCH('2016-17 (visible)'!$A291,Input!$A$1:$A$400,0),MATCH('2016-17 (visible)'!I$1,Input!$A$1:$BK$1,0))</f>
        <v>726996.64185140841</v>
      </c>
      <c r="J291" s="99">
        <f>INDEX(Input!$A$1:$BK$400,MATCH('2016-17 (visible)'!$A291,Input!$A$1:$A$400,0),MATCH('2016-17 (visible)'!J$1,Input!$A$1:$BK$1,0))</f>
        <v>309219.51887253392</v>
      </c>
      <c r="K291" s="99">
        <f>INDEX(Input!$A$1:$BK$400,MATCH('2016-17 (visible)'!$A291,Input!$A$1:$A$400,0),MATCH('2016-17 (visible)'!K$1,Input!$A$1:$BK$1,0))</f>
        <v>5058080.0191497896</v>
      </c>
      <c r="L291" s="99">
        <f>INDEX(Input!$A$1:$BK$400,MATCH('2016-17 (visible)'!$A291,Input!$A$1:$A$400,0),MATCH('2016-17 (visible)'!L$1,Input!$A$1:$BK$1,0))</f>
        <v>159776.77146882744</v>
      </c>
      <c r="M291" s="99">
        <f>INDEX(Input!$A$1:$BK$400,MATCH('2016-17 (visible)'!$A291,Input!$A$1:$A$400,0),MATCH('2016-17 (visible)'!M$1,Input!$A$1:$BK$1,0))</f>
        <v>124773.4012000823</v>
      </c>
      <c r="N291" s="99">
        <f>INDEX(Input!$A$1:$BK$400,MATCH('2016-17 (visible)'!$A291,Input!$A$1:$A$400,0),MATCH('2016-17 (visible)'!N$1,Input!$A$1:$BK$1,0))</f>
        <v>35003.370268745144</v>
      </c>
      <c r="O291" s="100">
        <f>INDEX(Input!$A$1:$BK$400,MATCH('2016-17 (visible)'!$A291,Input!$A$1:$A$400,0),MATCH('2016-17 (visible)'!O$1,Input!$A$1:$BK$1,0))</f>
        <v>18758.620688263945</v>
      </c>
    </row>
    <row r="292" spans="1:15" ht="15" customHeight="1" x14ac:dyDescent="0.3">
      <c r="A292" s="61" t="s">
        <v>564</v>
      </c>
      <c r="B292" s="105"/>
      <c r="C292" s="61" t="str">
        <f>INDEX(Input!$B:$B,MATCH('2016-17 (visible)'!$A292,Input!$A$1:$A$400,0))</f>
        <v>South Hams</v>
      </c>
      <c r="D292" s="23">
        <f>INDEX(Input!$A$1:$BK$400,MATCH('2016-17 (visible)'!$A292,Input!$A$1:$A$400,0),MATCH('2016-17 (visible)'!D$1,Input!$A$1:$BK$1,0))</f>
        <v>10651509.758985326</v>
      </c>
      <c r="E292" s="99">
        <f>INDEX(Input!$A$1:$BK$400,MATCH('2016-17 (visible)'!$A292,Input!$A$1:$A$400,0),MATCH('2016-17 (visible)'!E$1,Input!$A$1:$BK$1,0))</f>
        <v>83593.884494615486</v>
      </c>
      <c r="F292" s="99">
        <f>INDEX(Input!$A$1:$BK$400,MATCH('2016-17 (visible)'!$A292,Input!$A$1:$A$400,0),MATCH('2016-17 (visible)'!F$1,Input!$A$1:$BK$1,0))</f>
        <v>0</v>
      </c>
      <c r="G292" s="99">
        <f>INDEX(Input!$A$1:$BK$400,MATCH('2016-17 (visible)'!$A292,Input!$A$1:$A$400,0),MATCH('2016-17 (visible)'!G$1,Input!$A$1:$BK$1,0))</f>
        <v>0</v>
      </c>
      <c r="H292" s="99">
        <f>INDEX(Input!$A$1:$BK$400,MATCH('2016-17 (visible)'!$A292,Input!$A$1:$A$400,0),MATCH('2016-17 (visible)'!H$1,Input!$A$1:$BK$1,0))</f>
        <v>0</v>
      </c>
      <c r="I292" s="99">
        <f>INDEX(Input!$A$1:$BK$400,MATCH('2016-17 (visible)'!$A292,Input!$A$1:$A$400,0),MATCH('2016-17 (visible)'!I$1,Input!$A$1:$BK$1,0))</f>
        <v>0</v>
      </c>
      <c r="J292" s="99">
        <f>INDEX(Input!$A$1:$BK$400,MATCH('2016-17 (visible)'!$A292,Input!$A$1:$A$400,0),MATCH('2016-17 (visible)'!J$1,Input!$A$1:$BK$1,0))</f>
        <v>0</v>
      </c>
      <c r="K292" s="99">
        <f>INDEX(Input!$A$1:$BK$400,MATCH('2016-17 (visible)'!$A292,Input!$A$1:$A$400,0),MATCH('2016-17 (visible)'!K$1,Input!$A$1:$BK$1,0))</f>
        <v>0</v>
      </c>
      <c r="L292" s="99">
        <f>INDEX(Input!$A$1:$BK$400,MATCH('2016-17 (visible)'!$A292,Input!$A$1:$A$400,0),MATCH('2016-17 (visible)'!L$1,Input!$A$1:$BK$1,0))</f>
        <v>0</v>
      </c>
      <c r="M292" s="99">
        <f>INDEX(Input!$A$1:$BK$400,MATCH('2016-17 (visible)'!$A292,Input!$A$1:$A$400,0),MATCH('2016-17 (visible)'!M$1,Input!$A$1:$BK$1,0))</f>
        <v>0</v>
      </c>
      <c r="N292" s="99">
        <f>INDEX(Input!$A$1:$BK$400,MATCH('2016-17 (visible)'!$A292,Input!$A$1:$A$400,0),MATCH('2016-17 (visible)'!N$1,Input!$A$1:$BK$1,0))</f>
        <v>0</v>
      </c>
      <c r="O292" s="100">
        <f>INDEX(Input!$A$1:$BK$400,MATCH('2016-17 (visible)'!$A292,Input!$A$1:$A$400,0),MATCH('2016-17 (visible)'!O$1,Input!$A$1:$BK$1,0))</f>
        <v>0</v>
      </c>
    </row>
    <row r="293" spans="1:15" ht="15" customHeight="1" x14ac:dyDescent="0.3">
      <c r="A293" s="61" t="s">
        <v>566</v>
      </c>
      <c r="B293" s="105"/>
      <c r="C293" s="61" t="str">
        <f>INDEX(Input!$B:$B,MATCH('2016-17 (visible)'!$A293,Input!$A$1:$A$400,0))</f>
        <v>South Holland</v>
      </c>
      <c r="D293" s="23">
        <f>INDEX(Input!$A$1:$BK$400,MATCH('2016-17 (visible)'!$A293,Input!$A$1:$A$400,0),MATCH('2016-17 (visible)'!D$1,Input!$A$1:$BK$1,0))</f>
        <v>11105313.350720199</v>
      </c>
      <c r="E293" s="99">
        <f>INDEX(Input!$A$1:$BK$400,MATCH('2016-17 (visible)'!$A293,Input!$A$1:$A$400,0),MATCH('2016-17 (visible)'!E$1,Input!$A$1:$BK$1,0))</f>
        <v>76747.070475246408</v>
      </c>
      <c r="F293" s="99">
        <f>INDEX(Input!$A$1:$BK$400,MATCH('2016-17 (visible)'!$A293,Input!$A$1:$A$400,0),MATCH('2016-17 (visible)'!F$1,Input!$A$1:$BK$1,0))</f>
        <v>0</v>
      </c>
      <c r="G293" s="99">
        <f>INDEX(Input!$A$1:$BK$400,MATCH('2016-17 (visible)'!$A293,Input!$A$1:$A$400,0),MATCH('2016-17 (visible)'!G$1,Input!$A$1:$BK$1,0))</f>
        <v>0</v>
      </c>
      <c r="H293" s="99">
        <f>INDEX(Input!$A$1:$BK$400,MATCH('2016-17 (visible)'!$A293,Input!$A$1:$A$400,0),MATCH('2016-17 (visible)'!H$1,Input!$A$1:$BK$1,0))</f>
        <v>0</v>
      </c>
      <c r="I293" s="99">
        <f>INDEX(Input!$A$1:$BK$400,MATCH('2016-17 (visible)'!$A293,Input!$A$1:$A$400,0),MATCH('2016-17 (visible)'!I$1,Input!$A$1:$BK$1,0))</f>
        <v>0</v>
      </c>
      <c r="J293" s="99">
        <f>INDEX(Input!$A$1:$BK$400,MATCH('2016-17 (visible)'!$A293,Input!$A$1:$A$400,0),MATCH('2016-17 (visible)'!J$1,Input!$A$1:$BK$1,0))</f>
        <v>0</v>
      </c>
      <c r="K293" s="99">
        <f>INDEX(Input!$A$1:$BK$400,MATCH('2016-17 (visible)'!$A293,Input!$A$1:$A$400,0),MATCH('2016-17 (visible)'!K$1,Input!$A$1:$BK$1,0))</f>
        <v>0</v>
      </c>
      <c r="L293" s="99">
        <f>INDEX(Input!$A$1:$BK$400,MATCH('2016-17 (visible)'!$A293,Input!$A$1:$A$400,0),MATCH('2016-17 (visible)'!L$1,Input!$A$1:$BK$1,0))</f>
        <v>0</v>
      </c>
      <c r="M293" s="99">
        <f>INDEX(Input!$A$1:$BK$400,MATCH('2016-17 (visible)'!$A293,Input!$A$1:$A$400,0),MATCH('2016-17 (visible)'!M$1,Input!$A$1:$BK$1,0))</f>
        <v>0</v>
      </c>
      <c r="N293" s="99">
        <f>INDEX(Input!$A$1:$BK$400,MATCH('2016-17 (visible)'!$A293,Input!$A$1:$A$400,0),MATCH('2016-17 (visible)'!N$1,Input!$A$1:$BK$1,0))</f>
        <v>0</v>
      </c>
      <c r="O293" s="100">
        <f>INDEX(Input!$A$1:$BK$400,MATCH('2016-17 (visible)'!$A293,Input!$A$1:$A$400,0),MATCH('2016-17 (visible)'!O$1,Input!$A$1:$BK$1,0))</f>
        <v>0</v>
      </c>
    </row>
    <row r="294" spans="1:15" ht="15" customHeight="1" x14ac:dyDescent="0.3">
      <c r="A294" s="61" t="s">
        <v>568</v>
      </c>
      <c r="B294" s="105"/>
      <c r="C294" s="61" t="str">
        <f>INDEX(Input!$B:$B,MATCH('2016-17 (visible)'!$A294,Input!$A$1:$A$400,0))</f>
        <v>South Kesteven</v>
      </c>
      <c r="D294" s="23">
        <f>INDEX(Input!$A$1:$BK$400,MATCH('2016-17 (visible)'!$A294,Input!$A$1:$A$400,0),MATCH('2016-17 (visible)'!D$1,Input!$A$1:$BK$1,0))</f>
        <v>15956011.887392355</v>
      </c>
      <c r="E294" s="99">
        <f>INDEX(Input!$A$1:$BK$400,MATCH('2016-17 (visible)'!$A294,Input!$A$1:$A$400,0),MATCH('2016-17 (visible)'!E$1,Input!$A$1:$BK$1,0))</f>
        <v>104132.3593642136</v>
      </c>
      <c r="F294" s="99">
        <f>INDEX(Input!$A$1:$BK$400,MATCH('2016-17 (visible)'!$A294,Input!$A$1:$A$400,0),MATCH('2016-17 (visible)'!F$1,Input!$A$1:$BK$1,0))</f>
        <v>0</v>
      </c>
      <c r="G294" s="99">
        <f>INDEX(Input!$A$1:$BK$400,MATCH('2016-17 (visible)'!$A294,Input!$A$1:$A$400,0),MATCH('2016-17 (visible)'!G$1,Input!$A$1:$BK$1,0))</f>
        <v>0</v>
      </c>
      <c r="H294" s="99">
        <f>INDEX(Input!$A$1:$BK$400,MATCH('2016-17 (visible)'!$A294,Input!$A$1:$A$400,0),MATCH('2016-17 (visible)'!H$1,Input!$A$1:$BK$1,0))</f>
        <v>0</v>
      </c>
      <c r="I294" s="99">
        <f>INDEX(Input!$A$1:$BK$400,MATCH('2016-17 (visible)'!$A294,Input!$A$1:$A$400,0),MATCH('2016-17 (visible)'!I$1,Input!$A$1:$BK$1,0))</f>
        <v>0</v>
      </c>
      <c r="J294" s="99">
        <f>INDEX(Input!$A$1:$BK$400,MATCH('2016-17 (visible)'!$A294,Input!$A$1:$A$400,0),MATCH('2016-17 (visible)'!J$1,Input!$A$1:$BK$1,0))</f>
        <v>0</v>
      </c>
      <c r="K294" s="99">
        <f>INDEX(Input!$A$1:$BK$400,MATCH('2016-17 (visible)'!$A294,Input!$A$1:$A$400,0),MATCH('2016-17 (visible)'!K$1,Input!$A$1:$BK$1,0))</f>
        <v>0</v>
      </c>
      <c r="L294" s="99">
        <f>INDEX(Input!$A$1:$BK$400,MATCH('2016-17 (visible)'!$A294,Input!$A$1:$A$400,0),MATCH('2016-17 (visible)'!L$1,Input!$A$1:$BK$1,0))</f>
        <v>0</v>
      </c>
      <c r="M294" s="99">
        <f>INDEX(Input!$A$1:$BK$400,MATCH('2016-17 (visible)'!$A294,Input!$A$1:$A$400,0),MATCH('2016-17 (visible)'!M$1,Input!$A$1:$BK$1,0))</f>
        <v>0</v>
      </c>
      <c r="N294" s="99">
        <f>INDEX(Input!$A$1:$BK$400,MATCH('2016-17 (visible)'!$A294,Input!$A$1:$A$400,0),MATCH('2016-17 (visible)'!N$1,Input!$A$1:$BK$1,0))</f>
        <v>0</v>
      </c>
      <c r="O294" s="100">
        <f>INDEX(Input!$A$1:$BK$400,MATCH('2016-17 (visible)'!$A294,Input!$A$1:$A$400,0),MATCH('2016-17 (visible)'!O$1,Input!$A$1:$BK$1,0))</f>
        <v>0</v>
      </c>
    </row>
    <row r="295" spans="1:15" ht="15" customHeight="1" x14ac:dyDescent="0.3">
      <c r="A295" s="61" t="s">
        <v>570</v>
      </c>
      <c r="B295" s="105"/>
      <c r="C295" s="61" t="str">
        <f>INDEX(Input!$B:$B,MATCH('2016-17 (visible)'!$A295,Input!$A$1:$A$400,0))</f>
        <v>South Lakeland</v>
      </c>
      <c r="D295" s="23">
        <f>INDEX(Input!$A$1:$BK$400,MATCH('2016-17 (visible)'!$A295,Input!$A$1:$A$400,0),MATCH('2016-17 (visible)'!D$1,Input!$A$1:$BK$1,0))</f>
        <v>12552728.241539881</v>
      </c>
      <c r="E295" s="99">
        <f>INDEX(Input!$A$1:$BK$400,MATCH('2016-17 (visible)'!$A295,Input!$A$1:$A$400,0),MATCH('2016-17 (visible)'!E$1,Input!$A$1:$BK$1,0))</f>
        <v>65499.646494899745</v>
      </c>
      <c r="F295" s="99">
        <f>INDEX(Input!$A$1:$BK$400,MATCH('2016-17 (visible)'!$A295,Input!$A$1:$A$400,0),MATCH('2016-17 (visible)'!F$1,Input!$A$1:$BK$1,0))</f>
        <v>0</v>
      </c>
      <c r="G295" s="99">
        <f>INDEX(Input!$A$1:$BK$400,MATCH('2016-17 (visible)'!$A295,Input!$A$1:$A$400,0),MATCH('2016-17 (visible)'!G$1,Input!$A$1:$BK$1,0))</f>
        <v>0</v>
      </c>
      <c r="H295" s="99">
        <f>INDEX(Input!$A$1:$BK$400,MATCH('2016-17 (visible)'!$A295,Input!$A$1:$A$400,0),MATCH('2016-17 (visible)'!H$1,Input!$A$1:$BK$1,0))</f>
        <v>0</v>
      </c>
      <c r="I295" s="99">
        <f>INDEX(Input!$A$1:$BK$400,MATCH('2016-17 (visible)'!$A295,Input!$A$1:$A$400,0),MATCH('2016-17 (visible)'!I$1,Input!$A$1:$BK$1,0))</f>
        <v>0</v>
      </c>
      <c r="J295" s="99">
        <f>INDEX(Input!$A$1:$BK$400,MATCH('2016-17 (visible)'!$A295,Input!$A$1:$A$400,0),MATCH('2016-17 (visible)'!J$1,Input!$A$1:$BK$1,0))</f>
        <v>0</v>
      </c>
      <c r="K295" s="99">
        <f>INDEX(Input!$A$1:$BK$400,MATCH('2016-17 (visible)'!$A295,Input!$A$1:$A$400,0),MATCH('2016-17 (visible)'!K$1,Input!$A$1:$BK$1,0))</f>
        <v>0</v>
      </c>
      <c r="L295" s="99">
        <f>INDEX(Input!$A$1:$BK$400,MATCH('2016-17 (visible)'!$A295,Input!$A$1:$A$400,0),MATCH('2016-17 (visible)'!L$1,Input!$A$1:$BK$1,0))</f>
        <v>0</v>
      </c>
      <c r="M295" s="99">
        <f>INDEX(Input!$A$1:$BK$400,MATCH('2016-17 (visible)'!$A295,Input!$A$1:$A$400,0),MATCH('2016-17 (visible)'!M$1,Input!$A$1:$BK$1,0))</f>
        <v>0</v>
      </c>
      <c r="N295" s="99">
        <f>INDEX(Input!$A$1:$BK$400,MATCH('2016-17 (visible)'!$A295,Input!$A$1:$A$400,0),MATCH('2016-17 (visible)'!N$1,Input!$A$1:$BK$1,0))</f>
        <v>0</v>
      </c>
      <c r="O295" s="100">
        <f>INDEX(Input!$A$1:$BK$400,MATCH('2016-17 (visible)'!$A295,Input!$A$1:$A$400,0),MATCH('2016-17 (visible)'!O$1,Input!$A$1:$BK$1,0))</f>
        <v>0</v>
      </c>
    </row>
    <row r="296" spans="1:15" ht="15" customHeight="1" x14ac:dyDescent="0.3">
      <c r="A296" s="61" t="s">
        <v>572</v>
      </c>
      <c r="B296" s="105"/>
      <c r="C296" s="61" t="str">
        <f>INDEX(Input!$B:$B,MATCH('2016-17 (visible)'!$A296,Input!$A$1:$A$400,0))</f>
        <v>South Norfolk</v>
      </c>
      <c r="D296" s="23">
        <f>INDEX(Input!$A$1:$BK$400,MATCH('2016-17 (visible)'!$A296,Input!$A$1:$A$400,0),MATCH('2016-17 (visible)'!D$1,Input!$A$1:$BK$1,0))</f>
        <v>16236779.127174448</v>
      </c>
      <c r="E296" s="99">
        <f>INDEX(Input!$A$1:$BK$400,MATCH('2016-17 (visible)'!$A296,Input!$A$1:$A$400,0),MATCH('2016-17 (visible)'!E$1,Input!$A$1:$BK$1,0))</f>
        <v>193135.0400514623</v>
      </c>
      <c r="F296" s="99">
        <f>INDEX(Input!$A$1:$BK$400,MATCH('2016-17 (visible)'!$A296,Input!$A$1:$A$400,0),MATCH('2016-17 (visible)'!F$1,Input!$A$1:$BK$1,0))</f>
        <v>0</v>
      </c>
      <c r="G296" s="99">
        <f>INDEX(Input!$A$1:$BK$400,MATCH('2016-17 (visible)'!$A296,Input!$A$1:$A$400,0),MATCH('2016-17 (visible)'!G$1,Input!$A$1:$BK$1,0))</f>
        <v>0</v>
      </c>
      <c r="H296" s="99">
        <f>INDEX(Input!$A$1:$BK$400,MATCH('2016-17 (visible)'!$A296,Input!$A$1:$A$400,0),MATCH('2016-17 (visible)'!H$1,Input!$A$1:$BK$1,0))</f>
        <v>0</v>
      </c>
      <c r="I296" s="99">
        <f>INDEX(Input!$A$1:$BK$400,MATCH('2016-17 (visible)'!$A296,Input!$A$1:$A$400,0),MATCH('2016-17 (visible)'!I$1,Input!$A$1:$BK$1,0))</f>
        <v>0</v>
      </c>
      <c r="J296" s="99">
        <f>INDEX(Input!$A$1:$BK$400,MATCH('2016-17 (visible)'!$A296,Input!$A$1:$A$400,0),MATCH('2016-17 (visible)'!J$1,Input!$A$1:$BK$1,0))</f>
        <v>0</v>
      </c>
      <c r="K296" s="99">
        <f>INDEX(Input!$A$1:$BK$400,MATCH('2016-17 (visible)'!$A296,Input!$A$1:$A$400,0),MATCH('2016-17 (visible)'!K$1,Input!$A$1:$BK$1,0))</f>
        <v>0</v>
      </c>
      <c r="L296" s="99">
        <f>INDEX(Input!$A$1:$BK$400,MATCH('2016-17 (visible)'!$A296,Input!$A$1:$A$400,0),MATCH('2016-17 (visible)'!L$1,Input!$A$1:$BK$1,0))</f>
        <v>0</v>
      </c>
      <c r="M296" s="99">
        <f>INDEX(Input!$A$1:$BK$400,MATCH('2016-17 (visible)'!$A296,Input!$A$1:$A$400,0),MATCH('2016-17 (visible)'!M$1,Input!$A$1:$BK$1,0))</f>
        <v>0</v>
      </c>
      <c r="N296" s="99">
        <f>INDEX(Input!$A$1:$BK$400,MATCH('2016-17 (visible)'!$A296,Input!$A$1:$A$400,0),MATCH('2016-17 (visible)'!N$1,Input!$A$1:$BK$1,0))</f>
        <v>0</v>
      </c>
      <c r="O296" s="100">
        <f>INDEX(Input!$A$1:$BK$400,MATCH('2016-17 (visible)'!$A296,Input!$A$1:$A$400,0),MATCH('2016-17 (visible)'!O$1,Input!$A$1:$BK$1,0))</f>
        <v>0</v>
      </c>
    </row>
    <row r="297" spans="1:15" ht="15" customHeight="1" x14ac:dyDescent="0.3">
      <c r="A297" s="61" t="s">
        <v>574</v>
      </c>
      <c r="B297" s="105"/>
      <c r="C297" s="61" t="str">
        <f>INDEX(Input!$B:$B,MATCH('2016-17 (visible)'!$A297,Input!$A$1:$A$400,0))</f>
        <v>South Northamptonshire</v>
      </c>
      <c r="D297" s="23">
        <f>INDEX(Input!$A$1:$BK$400,MATCH('2016-17 (visible)'!$A297,Input!$A$1:$A$400,0),MATCH('2016-17 (visible)'!D$1,Input!$A$1:$BK$1,0))</f>
        <v>11250503.668875214</v>
      </c>
      <c r="E297" s="99">
        <f>INDEX(Input!$A$1:$BK$400,MATCH('2016-17 (visible)'!$A297,Input!$A$1:$A$400,0),MATCH('2016-17 (visible)'!E$1,Input!$A$1:$BK$1,0))</f>
        <v>64423.592114582309</v>
      </c>
      <c r="F297" s="99">
        <f>INDEX(Input!$A$1:$BK$400,MATCH('2016-17 (visible)'!$A297,Input!$A$1:$A$400,0),MATCH('2016-17 (visible)'!F$1,Input!$A$1:$BK$1,0))</f>
        <v>0</v>
      </c>
      <c r="G297" s="99">
        <f>INDEX(Input!$A$1:$BK$400,MATCH('2016-17 (visible)'!$A297,Input!$A$1:$A$400,0),MATCH('2016-17 (visible)'!G$1,Input!$A$1:$BK$1,0))</f>
        <v>0</v>
      </c>
      <c r="H297" s="99">
        <f>INDEX(Input!$A$1:$BK$400,MATCH('2016-17 (visible)'!$A297,Input!$A$1:$A$400,0),MATCH('2016-17 (visible)'!H$1,Input!$A$1:$BK$1,0))</f>
        <v>0</v>
      </c>
      <c r="I297" s="99">
        <f>INDEX(Input!$A$1:$BK$400,MATCH('2016-17 (visible)'!$A297,Input!$A$1:$A$400,0),MATCH('2016-17 (visible)'!I$1,Input!$A$1:$BK$1,0))</f>
        <v>0</v>
      </c>
      <c r="J297" s="99">
        <f>INDEX(Input!$A$1:$BK$400,MATCH('2016-17 (visible)'!$A297,Input!$A$1:$A$400,0),MATCH('2016-17 (visible)'!J$1,Input!$A$1:$BK$1,0))</f>
        <v>0</v>
      </c>
      <c r="K297" s="99">
        <f>INDEX(Input!$A$1:$BK$400,MATCH('2016-17 (visible)'!$A297,Input!$A$1:$A$400,0),MATCH('2016-17 (visible)'!K$1,Input!$A$1:$BK$1,0))</f>
        <v>0</v>
      </c>
      <c r="L297" s="99">
        <f>INDEX(Input!$A$1:$BK$400,MATCH('2016-17 (visible)'!$A297,Input!$A$1:$A$400,0),MATCH('2016-17 (visible)'!L$1,Input!$A$1:$BK$1,0))</f>
        <v>0</v>
      </c>
      <c r="M297" s="99">
        <f>INDEX(Input!$A$1:$BK$400,MATCH('2016-17 (visible)'!$A297,Input!$A$1:$A$400,0),MATCH('2016-17 (visible)'!M$1,Input!$A$1:$BK$1,0))</f>
        <v>0</v>
      </c>
      <c r="N297" s="99">
        <f>INDEX(Input!$A$1:$BK$400,MATCH('2016-17 (visible)'!$A297,Input!$A$1:$A$400,0),MATCH('2016-17 (visible)'!N$1,Input!$A$1:$BK$1,0))</f>
        <v>0</v>
      </c>
      <c r="O297" s="100">
        <f>INDEX(Input!$A$1:$BK$400,MATCH('2016-17 (visible)'!$A297,Input!$A$1:$A$400,0),MATCH('2016-17 (visible)'!O$1,Input!$A$1:$BK$1,0))</f>
        <v>0</v>
      </c>
    </row>
    <row r="298" spans="1:15" ht="15" customHeight="1" x14ac:dyDescent="0.3">
      <c r="A298" s="61" t="s">
        <v>576</v>
      </c>
      <c r="B298" s="105"/>
      <c r="C298" s="61" t="str">
        <f>INDEX(Input!$B:$B,MATCH('2016-17 (visible)'!$A298,Input!$A$1:$A$400,0))</f>
        <v>South Oxfordshire</v>
      </c>
      <c r="D298" s="23">
        <f>INDEX(Input!$A$1:$BK$400,MATCH('2016-17 (visible)'!$A298,Input!$A$1:$A$400,0),MATCH('2016-17 (visible)'!D$1,Input!$A$1:$BK$1,0))</f>
        <v>13371058.939217493</v>
      </c>
      <c r="E298" s="99">
        <f>INDEX(Input!$A$1:$BK$400,MATCH('2016-17 (visible)'!$A298,Input!$A$1:$A$400,0),MATCH('2016-17 (visible)'!E$1,Input!$A$1:$BK$1,0))</f>
        <v>49179.816264779322</v>
      </c>
      <c r="F298" s="99">
        <f>INDEX(Input!$A$1:$BK$400,MATCH('2016-17 (visible)'!$A298,Input!$A$1:$A$400,0),MATCH('2016-17 (visible)'!F$1,Input!$A$1:$BK$1,0))</f>
        <v>0</v>
      </c>
      <c r="G298" s="99">
        <f>INDEX(Input!$A$1:$BK$400,MATCH('2016-17 (visible)'!$A298,Input!$A$1:$A$400,0),MATCH('2016-17 (visible)'!G$1,Input!$A$1:$BK$1,0))</f>
        <v>0</v>
      </c>
      <c r="H298" s="99">
        <f>INDEX(Input!$A$1:$BK$400,MATCH('2016-17 (visible)'!$A298,Input!$A$1:$A$400,0),MATCH('2016-17 (visible)'!H$1,Input!$A$1:$BK$1,0))</f>
        <v>0</v>
      </c>
      <c r="I298" s="99">
        <f>INDEX(Input!$A$1:$BK$400,MATCH('2016-17 (visible)'!$A298,Input!$A$1:$A$400,0),MATCH('2016-17 (visible)'!I$1,Input!$A$1:$BK$1,0))</f>
        <v>0</v>
      </c>
      <c r="J298" s="99">
        <f>INDEX(Input!$A$1:$BK$400,MATCH('2016-17 (visible)'!$A298,Input!$A$1:$A$400,0),MATCH('2016-17 (visible)'!J$1,Input!$A$1:$BK$1,0))</f>
        <v>0</v>
      </c>
      <c r="K298" s="99">
        <f>INDEX(Input!$A$1:$BK$400,MATCH('2016-17 (visible)'!$A298,Input!$A$1:$A$400,0),MATCH('2016-17 (visible)'!K$1,Input!$A$1:$BK$1,0))</f>
        <v>0</v>
      </c>
      <c r="L298" s="99">
        <f>INDEX(Input!$A$1:$BK$400,MATCH('2016-17 (visible)'!$A298,Input!$A$1:$A$400,0),MATCH('2016-17 (visible)'!L$1,Input!$A$1:$BK$1,0))</f>
        <v>0</v>
      </c>
      <c r="M298" s="99">
        <f>INDEX(Input!$A$1:$BK$400,MATCH('2016-17 (visible)'!$A298,Input!$A$1:$A$400,0),MATCH('2016-17 (visible)'!M$1,Input!$A$1:$BK$1,0))</f>
        <v>0</v>
      </c>
      <c r="N298" s="99">
        <f>INDEX(Input!$A$1:$BK$400,MATCH('2016-17 (visible)'!$A298,Input!$A$1:$A$400,0),MATCH('2016-17 (visible)'!N$1,Input!$A$1:$BK$1,0))</f>
        <v>0</v>
      </c>
      <c r="O298" s="100">
        <f>INDEX(Input!$A$1:$BK$400,MATCH('2016-17 (visible)'!$A298,Input!$A$1:$A$400,0),MATCH('2016-17 (visible)'!O$1,Input!$A$1:$BK$1,0))</f>
        <v>0</v>
      </c>
    </row>
    <row r="299" spans="1:15" ht="15" customHeight="1" x14ac:dyDescent="0.3">
      <c r="A299" s="61" t="s">
        <v>578</v>
      </c>
      <c r="B299" s="105"/>
      <c r="C299" s="61" t="str">
        <f>INDEX(Input!$B:$B,MATCH('2016-17 (visible)'!$A299,Input!$A$1:$A$400,0))</f>
        <v>South Ribble</v>
      </c>
      <c r="D299" s="23">
        <f>INDEX(Input!$A$1:$BK$400,MATCH('2016-17 (visible)'!$A299,Input!$A$1:$A$400,0),MATCH('2016-17 (visible)'!D$1,Input!$A$1:$BK$1,0))</f>
        <v>12280681.097116936</v>
      </c>
      <c r="E299" s="99">
        <f>INDEX(Input!$A$1:$BK$400,MATCH('2016-17 (visible)'!$A299,Input!$A$1:$A$400,0),MATCH('2016-17 (visible)'!E$1,Input!$A$1:$BK$1,0))</f>
        <v>56208.595606675895</v>
      </c>
      <c r="F299" s="99">
        <f>INDEX(Input!$A$1:$BK$400,MATCH('2016-17 (visible)'!$A299,Input!$A$1:$A$400,0),MATCH('2016-17 (visible)'!F$1,Input!$A$1:$BK$1,0))</f>
        <v>0</v>
      </c>
      <c r="G299" s="99">
        <f>INDEX(Input!$A$1:$BK$400,MATCH('2016-17 (visible)'!$A299,Input!$A$1:$A$400,0),MATCH('2016-17 (visible)'!G$1,Input!$A$1:$BK$1,0))</f>
        <v>0</v>
      </c>
      <c r="H299" s="99">
        <f>INDEX(Input!$A$1:$BK$400,MATCH('2016-17 (visible)'!$A299,Input!$A$1:$A$400,0),MATCH('2016-17 (visible)'!H$1,Input!$A$1:$BK$1,0))</f>
        <v>0</v>
      </c>
      <c r="I299" s="99">
        <f>INDEX(Input!$A$1:$BK$400,MATCH('2016-17 (visible)'!$A299,Input!$A$1:$A$400,0),MATCH('2016-17 (visible)'!I$1,Input!$A$1:$BK$1,0))</f>
        <v>0</v>
      </c>
      <c r="J299" s="99">
        <f>INDEX(Input!$A$1:$BK$400,MATCH('2016-17 (visible)'!$A299,Input!$A$1:$A$400,0),MATCH('2016-17 (visible)'!J$1,Input!$A$1:$BK$1,0))</f>
        <v>0</v>
      </c>
      <c r="K299" s="99">
        <f>INDEX(Input!$A$1:$BK$400,MATCH('2016-17 (visible)'!$A299,Input!$A$1:$A$400,0),MATCH('2016-17 (visible)'!K$1,Input!$A$1:$BK$1,0))</f>
        <v>0</v>
      </c>
      <c r="L299" s="99">
        <f>INDEX(Input!$A$1:$BK$400,MATCH('2016-17 (visible)'!$A299,Input!$A$1:$A$400,0),MATCH('2016-17 (visible)'!L$1,Input!$A$1:$BK$1,0))</f>
        <v>0</v>
      </c>
      <c r="M299" s="99">
        <f>INDEX(Input!$A$1:$BK$400,MATCH('2016-17 (visible)'!$A299,Input!$A$1:$A$400,0),MATCH('2016-17 (visible)'!M$1,Input!$A$1:$BK$1,0))</f>
        <v>0</v>
      </c>
      <c r="N299" s="99">
        <f>INDEX(Input!$A$1:$BK$400,MATCH('2016-17 (visible)'!$A299,Input!$A$1:$A$400,0),MATCH('2016-17 (visible)'!N$1,Input!$A$1:$BK$1,0))</f>
        <v>0</v>
      </c>
      <c r="O299" s="100">
        <f>INDEX(Input!$A$1:$BK$400,MATCH('2016-17 (visible)'!$A299,Input!$A$1:$A$400,0),MATCH('2016-17 (visible)'!O$1,Input!$A$1:$BK$1,0))</f>
        <v>0</v>
      </c>
    </row>
    <row r="300" spans="1:15" ht="15" customHeight="1" x14ac:dyDescent="0.3">
      <c r="A300" s="61" t="s">
        <v>580</v>
      </c>
      <c r="B300" s="105"/>
      <c r="C300" s="61" t="str">
        <f>INDEX(Input!$B:$B,MATCH('2016-17 (visible)'!$A300,Input!$A$1:$A$400,0))</f>
        <v>South Somerset</v>
      </c>
      <c r="D300" s="23">
        <f>INDEX(Input!$A$1:$BK$400,MATCH('2016-17 (visible)'!$A300,Input!$A$1:$A$400,0),MATCH('2016-17 (visible)'!D$1,Input!$A$1:$BK$1,0))</f>
        <v>18895352.532508004</v>
      </c>
      <c r="E300" s="99">
        <f>INDEX(Input!$A$1:$BK$400,MATCH('2016-17 (visible)'!$A300,Input!$A$1:$A$400,0),MATCH('2016-17 (visible)'!E$1,Input!$A$1:$BK$1,0))</f>
        <v>54545.334220574616</v>
      </c>
      <c r="F300" s="99">
        <f>INDEX(Input!$A$1:$BK$400,MATCH('2016-17 (visible)'!$A300,Input!$A$1:$A$400,0),MATCH('2016-17 (visible)'!F$1,Input!$A$1:$BK$1,0))</f>
        <v>0</v>
      </c>
      <c r="G300" s="99">
        <f>INDEX(Input!$A$1:$BK$400,MATCH('2016-17 (visible)'!$A300,Input!$A$1:$A$400,0),MATCH('2016-17 (visible)'!G$1,Input!$A$1:$BK$1,0))</f>
        <v>0</v>
      </c>
      <c r="H300" s="99">
        <f>INDEX(Input!$A$1:$BK$400,MATCH('2016-17 (visible)'!$A300,Input!$A$1:$A$400,0),MATCH('2016-17 (visible)'!H$1,Input!$A$1:$BK$1,0))</f>
        <v>0</v>
      </c>
      <c r="I300" s="99">
        <f>INDEX(Input!$A$1:$BK$400,MATCH('2016-17 (visible)'!$A300,Input!$A$1:$A$400,0),MATCH('2016-17 (visible)'!I$1,Input!$A$1:$BK$1,0))</f>
        <v>0</v>
      </c>
      <c r="J300" s="99">
        <f>INDEX(Input!$A$1:$BK$400,MATCH('2016-17 (visible)'!$A300,Input!$A$1:$A$400,0),MATCH('2016-17 (visible)'!J$1,Input!$A$1:$BK$1,0))</f>
        <v>0</v>
      </c>
      <c r="K300" s="99">
        <f>INDEX(Input!$A$1:$BK$400,MATCH('2016-17 (visible)'!$A300,Input!$A$1:$A$400,0),MATCH('2016-17 (visible)'!K$1,Input!$A$1:$BK$1,0))</f>
        <v>0</v>
      </c>
      <c r="L300" s="99">
        <f>INDEX(Input!$A$1:$BK$400,MATCH('2016-17 (visible)'!$A300,Input!$A$1:$A$400,0),MATCH('2016-17 (visible)'!L$1,Input!$A$1:$BK$1,0))</f>
        <v>0</v>
      </c>
      <c r="M300" s="99">
        <f>INDEX(Input!$A$1:$BK$400,MATCH('2016-17 (visible)'!$A300,Input!$A$1:$A$400,0),MATCH('2016-17 (visible)'!M$1,Input!$A$1:$BK$1,0))</f>
        <v>0</v>
      </c>
      <c r="N300" s="99">
        <f>INDEX(Input!$A$1:$BK$400,MATCH('2016-17 (visible)'!$A300,Input!$A$1:$A$400,0),MATCH('2016-17 (visible)'!N$1,Input!$A$1:$BK$1,0))</f>
        <v>0</v>
      </c>
      <c r="O300" s="100">
        <f>INDEX(Input!$A$1:$BK$400,MATCH('2016-17 (visible)'!$A300,Input!$A$1:$A$400,0),MATCH('2016-17 (visible)'!O$1,Input!$A$1:$BK$1,0))</f>
        <v>0</v>
      </c>
    </row>
    <row r="301" spans="1:15" ht="15" customHeight="1" x14ac:dyDescent="0.3">
      <c r="A301" s="61" t="s">
        <v>582</v>
      </c>
      <c r="B301" s="105"/>
      <c r="C301" s="61" t="str">
        <f>INDEX(Input!$B:$B,MATCH('2016-17 (visible)'!$A301,Input!$A$1:$A$400,0))</f>
        <v>South Staffordshire</v>
      </c>
      <c r="D301" s="23">
        <f>INDEX(Input!$A$1:$BK$400,MATCH('2016-17 (visible)'!$A301,Input!$A$1:$A$400,0),MATCH('2016-17 (visible)'!D$1,Input!$A$1:$BK$1,0))</f>
        <v>8793420.4973042887</v>
      </c>
      <c r="E301" s="99">
        <f>INDEX(Input!$A$1:$BK$400,MATCH('2016-17 (visible)'!$A301,Input!$A$1:$A$400,0),MATCH('2016-17 (visible)'!E$1,Input!$A$1:$BK$1,0))</f>
        <v>49179.816264779322</v>
      </c>
      <c r="F301" s="99">
        <f>INDEX(Input!$A$1:$BK$400,MATCH('2016-17 (visible)'!$A301,Input!$A$1:$A$400,0),MATCH('2016-17 (visible)'!F$1,Input!$A$1:$BK$1,0))</f>
        <v>0</v>
      </c>
      <c r="G301" s="99">
        <f>INDEX(Input!$A$1:$BK$400,MATCH('2016-17 (visible)'!$A301,Input!$A$1:$A$400,0),MATCH('2016-17 (visible)'!G$1,Input!$A$1:$BK$1,0))</f>
        <v>0</v>
      </c>
      <c r="H301" s="99">
        <f>INDEX(Input!$A$1:$BK$400,MATCH('2016-17 (visible)'!$A301,Input!$A$1:$A$400,0),MATCH('2016-17 (visible)'!H$1,Input!$A$1:$BK$1,0))</f>
        <v>0</v>
      </c>
      <c r="I301" s="99">
        <f>INDEX(Input!$A$1:$BK$400,MATCH('2016-17 (visible)'!$A301,Input!$A$1:$A$400,0),MATCH('2016-17 (visible)'!I$1,Input!$A$1:$BK$1,0))</f>
        <v>0</v>
      </c>
      <c r="J301" s="99">
        <f>INDEX(Input!$A$1:$BK$400,MATCH('2016-17 (visible)'!$A301,Input!$A$1:$A$400,0),MATCH('2016-17 (visible)'!J$1,Input!$A$1:$BK$1,0))</f>
        <v>0</v>
      </c>
      <c r="K301" s="99">
        <f>INDEX(Input!$A$1:$BK$400,MATCH('2016-17 (visible)'!$A301,Input!$A$1:$A$400,0),MATCH('2016-17 (visible)'!K$1,Input!$A$1:$BK$1,0))</f>
        <v>0</v>
      </c>
      <c r="L301" s="99">
        <f>INDEX(Input!$A$1:$BK$400,MATCH('2016-17 (visible)'!$A301,Input!$A$1:$A$400,0),MATCH('2016-17 (visible)'!L$1,Input!$A$1:$BK$1,0))</f>
        <v>0</v>
      </c>
      <c r="M301" s="99">
        <f>INDEX(Input!$A$1:$BK$400,MATCH('2016-17 (visible)'!$A301,Input!$A$1:$A$400,0),MATCH('2016-17 (visible)'!M$1,Input!$A$1:$BK$1,0))</f>
        <v>0</v>
      </c>
      <c r="N301" s="99">
        <f>INDEX(Input!$A$1:$BK$400,MATCH('2016-17 (visible)'!$A301,Input!$A$1:$A$400,0),MATCH('2016-17 (visible)'!N$1,Input!$A$1:$BK$1,0))</f>
        <v>0</v>
      </c>
      <c r="O301" s="100">
        <f>INDEX(Input!$A$1:$BK$400,MATCH('2016-17 (visible)'!$A301,Input!$A$1:$A$400,0),MATCH('2016-17 (visible)'!O$1,Input!$A$1:$BK$1,0))</f>
        <v>0</v>
      </c>
    </row>
    <row r="302" spans="1:15" ht="15" customHeight="1" x14ac:dyDescent="0.3">
      <c r="A302" s="61" t="s">
        <v>584</v>
      </c>
      <c r="B302" s="105"/>
      <c r="C302" s="61" t="str">
        <f>INDEX(Input!$B:$B,MATCH('2016-17 (visible)'!$A302,Input!$A$1:$A$400,0))</f>
        <v>South Tyneside</v>
      </c>
      <c r="D302" s="23">
        <f>INDEX(Input!$A$1:$BK$400,MATCH('2016-17 (visible)'!$A302,Input!$A$1:$A$400,0),MATCH('2016-17 (visible)'!D$1,Input!$A$1:$BK$1,0))</f>
        <v>131281945.21217252</v>
      </c>
      <c r="E302" s="99">
        <f>INDEX(Input!$A$1:$BK$400,MATCH('2016-17 (visible)'!$A302,Input!$A$1:$A$400,0),MATCH('2016-17 (visible)'!E$1,Input!$A$1:$BK$1,0))</f>
        <v>89070.548833904832</v>
      </c>
      <c r="F302" s="99">
        <f>INDEX(Input!$A$1:$BK$400,MATCH('2016-17 (visible)'!$A302,Input!$A$1:$A$400,0),MATCH('2016-17 (visible)'!F$1,Input!$A$1:$BK$1,0))</f>
        <v>6973200.2906266246</v>
      </c>
      <c r="G302" s="99">
        <f>INDEX(Input!$A$1:$BK$400,MATCH('2016-17 (visible)'!$A302,Input!$A$1:$A$400,0),MATCH('2016-17 (visible)'!G$1,Input!$A$1:$BK$1,0))</f>
        <v>1093286.7699007755</v>
      </c>
      <c r="H302" s="99">
        <f>INDEX(Input!$A$1:$BK$400,MATCH('2016-17 (visible)'!$A302,Input!$A$1:$A$400,0),MATCH('2016-17 (visible)'!H$1,Input!$A$1:$BK$1,0))</f>
        <v>381671.27348187345</v>
      </c>
      <c r="I302" s="99">
        <f>INDEX(Input!$A$1:$BK$400,MATCH('2016-17 (visible)'!$A302,Input!$A$1:$A$400,0),MATCH('2016-17 (visible)'!I$1,Input!$A$1:$BK$1,0))</f>
        <v>711615.49641890207</v>
      </c>
      <c r="J302" s="99">
        <f>INDEX(Input!$A$1:$BK$400,MATCH('2016-17 (visible)'!$A302,Input!$A$1:$A$400,0),MATCH('2016-17 (visible)'!J$1,Input!$A$1:$BK$1,0))</f>
        <v>478735.04330587777</v>
      </c>
      <c r="K302" s="99">
        <f>INDEX(Input!$A$1:$BK$400,MATCH('2016-17 (visible)'!$A302,Input!$A$1:$A$400,0),MATCH('2016-17 (visible)'!K$1,Input!$A$1:$BK$1,0))</f>
        <v>5425031.9716486912</v>
      </c>
      <c r="L302" s="99">
        <f>INDEX(Input!$A$1:$BK$400,MATCH('2016-17 (visible)'!$A302,Input!$A$1:$A$400,0),MATCH('2016-17 (visible)'!L$1,Input!$A$1:$BK$1,0))</f>
        <v>127416.08487810977</v>
      </c>
      <c r="M302" s="99">
        <f>INDEX(Input!$A$1:$BK$400,MATCH('2016-17 (visible)'!$A302,Input!$A$1:$A$400,0),MATCH('2016-17 (visible)'!M$1,Input!$A$1:$BK$1,0))</f>
        <v>115167.7504256175</v>
      </c>
      <c r="N302" s="99">
        <f>INDEX(Input!$A$1:$BK$400,MATCH('2016-17 (visible)'!$A302,Input!$A$1:$A$400,0),MATCH('2016-17 (visible)'!N$1,Input!$A$1:$BK$1,0))</f>
        <v>12248.334452492278</v>
      </c>
      <c r="O302" s="100">
        <f>INDEX(Input!$A$1:$BK$400,MATCH('2016-17 (visible)'!$A302,Input!$A$1:$A$400,0),MATCH('2016-17 (visible)'!O$1,Input!$A$1:$BK$1,0))</f>
        <v>9379.3103461637638</v>
      </c>
    </row>
    <row r="303" spans="1:15" ht="15" customHeight="1" x14ac:dyDescent="0.3">
      <c r="A303" s="61" t="s">
        <v>586</v>
      </c>
      <c r="B303" s="105"/>
      <c r="C303" s="61" t="str">
        <f>INDEX(Input!$B:$B,MATCH('2016-17 (visible)'!$A303,Input!$A$1:$A$400,0))</f>
        <v>South Yorkshire Fire</v>
      </c>
      <c r="D303" s="23">
        <f>INDEX(Input!$A$1:$BK$400,MATCH('2016-17 (visible)'!$A303,Input!$A$1:$A$400,0),MATCH('2016-17 (visible)'!D$1,Input!$A$1:$BK$1,0))</f>
        <v>50090203.125844367</v>
      </c>
      <c r="E303" s="99">
        <f>INDEX(Input!$A$1:$BK$400,MATCH('2016-17 (visible)'!$A303,Input!$A$1:$A$400,0),MATCH('2016-17 (visible)'!E$1,Input!$A$1:$BK$1,0))</f>
        <v>0</v>
      </c>
      <c r="F303" s="99">
        <f>INDEX(Input!$A$1:$BK$400,MATCH('2016-17 (visible)'!$A303,Input!$A$1:$A$400,0),MATCH('2016-17 (visible)'!F$1,Input!$A$1:$BK$1,0))</f>
        <v>0</v>
      </c>
      <c r="G303" s="99">
        <f>INDEX(Input!$A$1:$BK$400,MATCH('2016-17 (visible)'!$A303,Input!$A$1:$A$400,0),MATCH('2016-17 (visible)'!G$1,Input!$A$1:$BK$1,0))</f>
        <v>0</v>
      </c>
      <c r="H303" s="99">
        <f>INDEX(Input!$A$1:$BK$400,MATCH('2016-17 (visible)'!$A303,Input!$A$1:$A$400,0),MATCH('2016-17 (visible)'!H$1,Input!$A$1:$BK$1,0))</f>
        <v>0</v>
      </c>
      <c r="I303" s="99">
        <f>INDEX(Input!$A$1:$BK$400,MATCH('2016-17 (visible)'!$A303,Input!$A$1:$A$400,0),MATCH('2016-17 (visible)'!I$1,Input!$A$1:$BK$1,0))</f>
        <v>0</v>
      </c>
      <c r="J303" s="99">
        <f>INDEX(Input!$A$1:$BK$400,MATCH('2016-17 (visible)'!$A303,Input!$A$1:$A$400,0),MATCH('2016-17 (visible)'!J$1,Input!$A$1:$BK$1,0))</f>
        <v>0</v>
      </c>
      <c r="K303" s="99">
        <f>INDEX(Input!$A$1:$BK$400,MATCH('2016-17 (visible)'!$A303,Input!$A$1:$A$400,0),MATCH('2016-17 (visible)'!K$1,Input!$A$1:$BK$1,0))</f>
        <v>0</v>
      </c>
      <c r="L303" s="99">
        <f>INDEX(Input!$A$1:$BK$400,MATCH('2016-17 (visible)'!$A303,Input!$A$1:$A$400,0),MATCH('2016-17 (visible)'!L$1,Input!$A$1:$BK$1,0))</f>
        <v>0</v>
      </c>
      <c r="M303" s="99">
        <f>INDEX(Input!$A$1:$BK$400,MATCH('2016-17 (visible)'!$A303,Input!$A$1:$A$400,0),MATCH('2016-17 (visible)'!M$1,Input!$A$1:$BK$1,0))</f>
        <v>0</v>
      </c>
      <c r="N303" s="99">
        <f>INDEX(Input!$A$1:$BK$400,MATCH('2016-17 (visible)'!$A303,Input!$A$1:$A$400,0),MATCH('2016-17 (visible)'!N$1,Input!$A$1:$BK$1,0))</f>
        <v>0</v>
      </c>
      <c r="O303" s="100">
        <f>INDEX(Input!$A$1:$BK$400,MATCH('2016-17 (visible)'!$A303,Input!$A$1:$A$400,0),MATCH('2016-17 (visible)'!O$1,Input!$A$1:$BK$1,0))</f>
        <v>0</v>
      </c>
    </row>
    <row r="304" spans="1:15" ht="15" customHeight="1" x14ac:dyDescent="0.3">
      <c r="A304" s="61" t="s">
        <v>588</v>
      </c>
      <c r="B304" s="105"/>
      <c r="C304" s="61" t="str">
        <f>INDEX(Input!$B:$B,MATCH('2016-17 (visible)'!$A304,Input!$A$1:$A$400,0))</f>
        <v>Southampton</v>
      </c>
      <c r="D304" s="23">
        <f>INDEX(Input!$A$1:$BK$400,MATCH('2016-17 (visible)'!$A304,Input!$A$1:$A$400,0),MATCH('2016-17 (visible)'!D$1,Input!$A$1:$BK$1,0))</f>
        <v>171015627.81060496</v>
      </c>
      <c r="E304" s="99">
        <f>INDEX(Input!$A$1:$BK$400,MATCH('2016-17 (visible)'!$A304,Input!$A$1:$A$400,0),MATCH('2016-17 (visible)'!E$1,Input!$A$1:$BK$1,0))</f>
        <v>537896.37163160113</v>
      </c>
      <c r="F304" s="99">
        <f>INDEX(Input!$A$1:$BK$400,MATCH('2016-17 (visible)'!$A304,Input!$A$1:$A$400,0),MATCH('2016-17 (visible)'!F$1,Input!$A$1:$BK$1,0))</f>
        <v>5607508.6912816549</v>
      </c>
      <c r="G304" s="99">
        <f>INDEX(Input!$A$1:$BK$400,MATCH('2016-17 (visible)'!$A304,Input!$A$1:$A$400,0),MATCH('2016-17 (visible)'!G$1,Input!$A$1:$BK$1,0))</f>
        <v>1320423.111129723</v>
      </c>
      <c r="H304" s="99">
        <f>INDEX(Input!$A$1:$BK$400,MATCH('2016-17 (visible)'!$A304,Input!$A$1:$A$400,0),MATCH('2016-17 (visible)'!H$1,Input!$A$1:$BK$1,0))</f>
        <v>457876.88624300412</v>
      </c>
      <c r="I304" s="99">
        <f>INDEX(Input!$A$1:$BK$400,MATCH('2016-17 (visible)'!$A304,Input!$A$1:$A$400,0),MATCH('2016-17 (visible)'!I$1,Input!$A$1:$BK$1,0))</f>
        <v>862546.22488671902</v>
      </c>
      <c r="J304" s="99">
        <f>INDEX(Input!$A$1:$BK$400,MATCH('2016-17 (visible)'!$A304,Input!$A$1:$A$400,0),MATCH('2016-17 (visible)'!J$1,Input!$A$1:$BK$1,0))</f>
        <v>485425.58367886493</v>
      </c>
      <c r="K304" s="99">
        <f>INDEX(Input!$A$1:$BK$400,MATCH('2016-17 (visible)'!$A304,Input!$A$1:$A$400,0),MATCH('2016-17 (visible)'!K$1,Input!$A$1:$BK$1,0))</f>
        <v>5978020.8908083057</v>
      </c>
      <c r="L304" s="99">
        <f>INDEX(Input!$A$1:$BK$400,MATCH('2016-17 (visible)'!$A304,Input!$A$1:$A$400,0),MATCH('2016-17 (visible)'!L$1,Input!$A$1:$BK$1,0))</f>
        <v>143523.26738977429</v>
      </c>
      <c r="M304" s="99">
        <f>INDEX(Input!$A$1:$BK$400,MATCH('2016-17 (visible)'!$A304,Input!$A$1:$A$400,0),MATCH('2016-17 (visible)'!M$1,Input!$A$1:$BK$1,0))</f>
        <v>119970.57581234617</v>
      </c>
      <c r="N304" s="99">
        <f>INDEX(Input!$A$1:$BK$400,MATCH('2016-17 (visible)'!$A304,Input!$A$1:$A$400,0),MATCH('2016-17 (visible)'!N$1,Input!$A$1:$BK$1,0))</f>
        <v>23552.691577428115</v>
      </c>
      <c r="O304" s="100">
        <f>INDEX(Input!$A$1:$BK$400,MATCH('2016-17 (visible)'!$A304,Input!$A$1:$A$400,0),MATCH('2016-17 (visible)'!O$1,Input!$A$1:$BK$1,0))</f>
        <v>9379.3103461637638</v>
      </c>
    </row>
    <row r="305" spans="1:15" ht="15" customHeight="1" x14ac:dyDescent="0.3">
      <c r="A305" s="61" t="s">
        <v>590</v>
      </c>
      <c r="B305" s="105"/>
      <c r="C305" s="61" t="str">
        <f>INDEX(Input!$B:$B,MATCH('2016-17 (visible)'!$A305,Input!$A$1:$A$400,0))</f>
        <v>Southend-on-Sea</v>
      </c>
      <c r="D305" s="23">
        <f>INDEX(Input!$A$1:$BK$400,MATCH('2016-17 (visible)'!$A305,Input!$A$1:$A$400,0),MATCH('2016-17 (visible)'!D$1,Input!$A$1:$BK$1,0))</f>
        <v>123978968.2182616</v>
      </c>
      <c r="E305" s="99">
        <f>INDEX(Input!$A$1:$BK$400,MATCH('2016-17 (visible)'!$A305,Input!$A$1:$A$400,0),MATCH('2016-17 (visible)'!E$1,Input!$A$1:$BK$1,0))</f>
        <v>227366.15936503018</v>
      </c>
      <c r="F305" s="99">
        <f>INDEX(Input!$A$1:$BK$400,MATCH('2016-17 (visible)'!$A305,Input!$A$1:$A$400,0),MATCH('2016-17 (visible)'!F$1,Input!$A$1:$BK$1,0))</f>
        <v>5132166.5894024335</v>
      </c>
      <c r="G305" s="99">
        <f>INDEX(Input!$A$1:$BK$400,MATCH('2016-17 (visible)'!$A305,Input!$A$1:$A$400,0),MATCH('2016-17 (visible)'!G$1,Input!$A$1:$BK$1,0))</f>
        <v>1122185.4781408482</v>
      </c>
      <c r="H305" s="99">
        <f>INDEX(Input!$A$1:$BK$400,MATCH('2016-17 (visible)'!$A305,Input!$A$1:$A$400,0),MATCH('2016-17 (visible)'!H$1,Input!$A$1:$BK$1,0))</f>
        <v>481525.25716665067</v>
      </c>
      <c r="I305" s="99">
        <f>INDEX(Input!$A$1:$BK$400,MATCH('2016-17 (visible)'!$A305,Input!$A$1:$A$400,0),MATCH('2016-17 (visible)'!I$1,Input!$A$1:$BK$1,0))</f>
        <v>640660.22097419749</v>
      </c>
      <c r="J305" s="99">
        <f>INDEX(Input!$A$1:$BK$400,MATCH('2016-17 (visible)'!$A305,Input!$A$1:$A$400,0),MATCH('2016-17 (visible)'!J$1,Input!$A$1:$BK$1,0))</f>
        <v>453468.95470624592</v>
      </c>
      <c r="K305" s="99">
        <f>INDEX(Input!$A$1:$BK$400,MATCH('2016-17 (visible)'!$A305,Input!$A$1:$A$400,0),MATCH('2016-17 (visible)'!K$1,Input!$A$1:$BK$1,0))</f>
        <v>4394523.3483172189</v>
      </c>
      <c r="L305" s="99">
        <f>INDEX(Input!$A$1:$BK$400,MATCH('2016-17 (visible)'!$A305,Input!$A$1:$A$400,0),MATCH('2016-17 (visible)'!L$1,Input!$A$1:$BK$1,0))</f>
        <v>151757.22029861115</v>
      </c>
      <c r="M305" s="99">
        <f>INDEX(Input!$A$1:$BK$400,MATCH('2016-17 (visible)'!$A305,Input!$A$1:$A$400,0),MATCH('2016-17 (visible)'!M$1,Input!$A$1:$BK$1,0))</f>
        <v>122371.98850571053</v>
      </c>
      <c r="N305" s="99">
        <f>INDEX(Input!$A$1:$BK$400,MATCH('2016-17 (visible)'!$A305,Input!$A$1:$A$400,0),MATCH('2016-17 (visible)'!N$1,Input!$A$1:$BK$1,0))</f>
        <v>29385.231792900628</v>
      </c>
      <c r="O305" s="100">
        <f>INDEX(Input!$A$1:$BK$400,MATCH('2016-17 (visible)'!$A305,Input!$A$1:$A$400,0),MATCH('2016-17 (visible)'!O$1,Input!$A$1:$BK$1,0))</f>
        <v>9379.3103461637638</v>
      </c>
    </row>
    <row r="306" spans="1:15" ht="15" customHeight="1" x14ac:dyDescent="0.3">
      <c r="A306" s="61" t="s">
        <v>592</v>
      </c>
      <c r="B306" s="105"/>
      <c r="C306" s="61" t="str">
        <f>INDEX(Input!$B:$B,MATCH('2016-17 (visible)'!$A306,Input!$A$1:$A$400,0))</f>
        <v>Southwark</v>
      </c>
      <c r="D306" s="23">
        <f>INDEX(Input!$A$1:$BK$400,MATCH('2016-17 (visible)'!$A306,Input!$A$1:$A$400,0),MATCH('2016-17 (visible)'!D$1,Input!$A$1:$BK$1,0))</f>
        <v>282503649.52136642</v>
      </c>
      <c r="E306" s="99">
        <f>INDEX(Input!$A$1:$BK$400,MATCH('2016-17 (visible)'!$A306,Input!$A$1:$A$400,0),MATCH('2016-17 (visible)'!E$1,Input!$A$1:$BK$1,0))</f>
        <v>1515972.7543591326</v>
      </c>
      <c r="F306" s="99">
        <f>INDEX(Input!$A$1:$BK$400,MATCH('2016-17 (visible)'!$A306,Input!$A$1:$A$400,0),MATCH('2016-17 (visible)'!F$1,Input!$A$1:$BK$1,0))</f>
        <v>11122365.390228929</v>
      </c>
      <c r="G306" s="99">
        <f>INDEX(Input!$A$1:$BK$400,MATCH('2016-17 (visible)'!$A306,Input!$A$1:$A$400,0),MATCH('2016-17 (visible)'!G$1,Input!$A$1:$BK$1,0))</f>
        <v>1582395.407956297</v>
      </c>
      <c r="H306" s="99">
        <f>INDEX(Input!$A$1:$BK$400,MATCH('2016-17 (visible)'!$A306,Input!$A$1:$A$400,0),MATCH('2016-17 (visible)'!H$1,Input!$A$1:$BK$1,0))</f>
        <v>361217.61222968932</v>
      </c>
      <c r="I306" s="99">
        <f>INDEX(Input!$A$1:$BK$400,MATCH('2016-17 (visible)'!$A306,Input!$A$1:$A$400,0),MATCH('2016-17 (visible)'!I$1,Input!$A$1:$BK$1,0))</f>
        <v>1221177.7957266078</v>
      </c>
      <c r="J306" s="99">
        <f>INDEX(Input!$A$1:$BK$400,MATCH('2016-17 (visible)'!$A306,Input!$A$1:$A$400,0),MATCH('2016-17 (visible)'!J$1,Input!$A$1:$BK$1,0))</f>
        <v>1224952.4093897818</v>
      </c>
      <c r="K306" s="99">
        <f>INDEX(Input!$A$1:$BK$400,MATCH('2016-17 (visible)'!$A306,Input!$A$1:$A$400,0),MATCH('2016-17 (visible)'!K$1,Input!$A$1:$BK$1,0))</f>
        <v>11141131.256609283</v>
      </c>
      <c r="L306" s="99">
        <f>INDEX(Input!$A$1:$BK$400,MATCH('2016-17 (visible)'!$A306,Input!$A$1:$A$400,0),MATCH('2016-17 (visible)'!L$1,Input!$A$1:$BK$1,0))</f>
        <v>355937.93301029771</v>
      </c>
      <c r="M306" s="99">
        <f>INDEX(Input!$A$1:$BK$400,MATCH('2016-17 (visible)'!$A306,Input!$A$1:$A$400,0),MATCH('2016-17 (visible)'!M$1,Input!$A$1:$BK$1,0))</f>
        <v>182907.6001545944</v>
      </c>
      <c r="N306" s="99">
        <f>INDEX(Input!$A$1:$BK$400,MATCH('2016-17 (visible)'!$A306,Input!$A$1:$A$400,0),MATCH('2016-17 (visible)'!N$1,Input!$A$1:$BK$1,0))</f>
        <v>173030.33285570331</v>
      </c>
      <c r="O306" s="100">
        <f>INDEX(Input!$A$1:$BK$400,MATCH('2016-17 (visible)'!$A306,Input!$A$1:$A$400,0),MATCH('2016-17 (visible)'!O$1,Input!$A$1:$BK$1,0))</f>
        <v>14068.965513658219</v>
      </c>
    </row>
    <row r="307" spans="1:15" ht="15" customHeight="1" x14ac:dyDescent="0.3">
      <c r="A307" s="61" t="s">
        <v>594</v>
      </c>
      <c r="B307" s="105"/>
      <c r="C307" s="61" t="str">
        <f>INDEX(Input!$B:$B,MATCH('2016-17 (visible)'!$A307,Input!$A$1:$A$400,0))</f>
        <v>Spelthorne</v>
      </c>
      <c r="D307" s="23">
        <f>INDEX(Input!$A$1:$BK$400,MATCH('2016-17 (visible)'!$A307,Input!$A$1:$A$400,0),MATCH('2016-17 (visible)'!D$1,Input!$A$1:$BK$1,0))</f>
        <v>11551422.085386731</v>
      </c>
      <c r="E307" s="99">
        <f>INDEX(Input!$A$1:$BK$400,MATCH('2016-17 (visible)'!$A307,Input!$A$1:$A$400,0),MATCH('2016-17 (visible)'!E$1,Input!$A$1:$BK$1,0))</f>
        <v>49179.816264779322</v>
      </c>
      <c r="F307" s="99">
        <f>INDEX(Input!$A$1:$BK$400,MATCH('2016-17 (visible)'!$A307,Input!$A$1:$A$400,0),MATCH('2016-17 (visible)'!F$1,Input!$A$1:$BK$1,0))</f>
        <v>0</v>
      </c>
      <c r="G307" s="99">
        <f>INDEX(Input!$A$1:$BK$400,MATCH('2016-17 (visible)'!$A307,Input!$A$1:$A$400,0),MATCH('2016-17 (visible)'!G$1,Input!$A$1:$BK$1,0))</f>
        <v>0</v>
      </c>
      <c r="H307" s="99">
        <f>INDEX(Input!$A$1:$BK$400,MATCH('2016-17 (visible)'!$A307,Input!$A$1:$A$400,0),MATCH('2016-17 (visible)'!H$1,Input!$A$1:$BK$1,0))</f>
        <v>0</v>
      </c>
      <c r="I307" s="99">
        <f>INDEX(Input!$A$1:$BK$400,MATCH('2016-17 (visible)'!$A307,Input!$A$1:$A$400,0),MATCH('2016-17 (visible)'!I$1,Input!$A$1:$BK$1,0))</f>
        <v>0</v>
      </c>
      <c r="J307" s="99">
        <f>INDEX(Input!$A$1:$BK$400,MATCH('2016-17 (visible)'!$A307,Input!$A$1:$A$400,0),MATCH('2016-17 (visible)'!J$1,Input!$A$1:$BK$1,0))</f>
        <v>0</v>
      </c>
      <c r="K307" s="99">
        <f>INDEX(Input!$A$1:$BK$400,MATCH('2016-17 (visible)'!$A307,Input!$A$1:$A$400,0),MATCH('2016-17 (visible)'!K$1,Input!$A$1:$BK$1,0))</f>
        <v>0</v>
      </c>
      <c r="L307" s="99">
        <f>INDEX(Input!$A$1:$BK$400,MATCH('2016-17 (visible)'!$A307,Input!$A$1:$A$400,0),MATCH('2016-17 (visible)'!L$1,Input!$A$1:$BK$1,0))</f>
        <v>0</v>
      </c>
      <c r="M307" s="99">
        <f>INDEX(Input!$A$1:$BK$400,MATCH('2016-17 (visible)'!$A307,Input!$A$1:$A$400,0),MATCH('2016-17 (visible)'!M$1,Input!$A$1:$BK$1,0))</f>
        <v>0</v>
      </c>
      <c r="N307" s="99">
        <f>INDEX(Input!$A$1:$BK$400,MATCH('2016-17 (visible)'!$A307,Input!$A$1:$A$400,0),MATCH('2016-17 (visible)'!N$1,Input!$A$1:$BK$1,0))</f>
        <v>0</v>
      </c>
      <c r="O307" s="100">
        <f>INDEX(Input!$A$1:$BK$400,MATCH('2016-17 (visible)'!$A307,Input!$A$1:$A$400,0),MATCH('2016-17 (visible)'!O$1,Input!$A$1:$BK$1,0))</f>
        <v>0</v>
      </c>
    </row>
    <row r="308" spans="1:15" ht="15" customHeight="1" x14ac:dyDescent="0.3">
      <c r="A308" s="61" t="s">
        <v>596</v>
      </c>
      <c r="B308" s="105"/>
      <c r="C308" s="61" t="str">
        <f>INDEX(Input!$B:$B,MATCH('2016-17 (visible)'!$A308,Input!$A$1:$A$400,0))</f>
        <v>St Albans</v>
      </c>
      <c r="D308" s="23">
        <f>INDEX(Input!$A$1:$BK$400,MATCH('2016-17 (visible)'!$A308,Input!$A$1:$A$400,0),MATCH('2016-17 (visible)'!D$1,Input!$A$1:$BK$1,0))</f>
        <v>17275817.400731258</v>
      </c>
      <c r="E308" s="99">
        <f>INDEX(Input!$A$1:$BK$400,MATCH('2016-17 (visible)'!$A308,Input!$A$1:$A$400,0),MATCH('2016-17 (visible)'!E$1,Input!$A$1:$BK$1,0))</f>
        <v>76747.070475246408</v>
      </c>
      <c r="F308" s="99">
        <f>INDEX(Input!$A$1:$BK$400,MATCH('2016-17 (visible)'!$A308,Input!$A$1:$A$400,0),MATCH('2016-17 (visible)'!F$1,Input!$A$1:$BK$1,0))</f>
        <v>0</v>
      </c>
      <c r="G308" s="99">
        <f>INDEX(Input!$A$1:$BK$400,MATCH('2016-17 (visible)'!$A308,Input!$A$1:$A$400,0),MATCH('2016-17 (visible)'!G$1,Input!$A$1:$BK$1,0))</f>
        <v>0</v>
      </c>
      <c r="H308" s="99">
        <f>INDEX(Input!$A$1:$BK$400,MATCH('2016-17 (visible)'!$A308,Input!$A$1:$A$400,0),MATCH('2016-17 (visible)'!H$1,Input!$A$1:$BK$1,0))</f>
        <v>0</v>
      </c>
      <c r="I308" s="99">
        <f>INDEX(Input!$A$1:$BK$400,MATCH('2016-17 (visible)'!$A308,Input!$A$1:$A$400,0),MATCH('2016-17 (visible)'!I$1,Input!$A$1:$BK$1,0))</f>
        <v>0</v>
      </c>
      <c r="J308" s="99">
        <f>INDEX(Input!$A$1:$BK$400,MATCH('2016-17 (visible)'!$A308,Input!$A$1:$A$400,0),MATCH('2016-17 (visible)'!J$1,Input!$A$1:$BK$1,0))</f>
        <v>0</v>
      </c>
      <c r="K308" s="99">
        <f>INDEX(Input!$A$1:$BK$400,MATCH('2016-17 (visible)'!$A308,Input!$A$1:$A$400,0),MATCH('2016-17 (visible)'!K$1,Input!$A$1:$BK$1,0))</f>
        <v>0</v>
      </c>
      <c r="L308" s="99">
        <f>INDEX(Input!$A$1:$BK$400,MATCH('2016-17 (visible)'!$A308,Input!$A$1:$A$400,0),MATCH('2016-17 (visible)'!L$1,Input!$A$1:$BK$1,0))</f>
        <v>0</v>
      </c>
      <c r="M308" s="99">
        <f>INDEX(Input!$A$1:$BK$400,MATCH('2016-17 (visible)'!$A308,Input!$A$1:$A$400,0),MATCH('2016-17 (visible)'!M$1,Input!$A$1:$BK$1,0))</f>
        <v>0</v>
      </c>
      <c r="N308" s="99">
        <f>INDEX(Input!$A$1:$BK$400,MATCH('2016-17 (visible)'!$A308,Input!$A$1:$A$400,0),MATCH('2016-17 (visible)'!N$1,Input!$A$1:$BK$1,0))</f>
        <v>0</v>
      </c>
      <c r="O308" s="100">
        <f>INDEX(Input!$A$1:$BK$400,MATCH('2016-17 (visible)'!$A308,Input!$A$1:$A$400,0),MATCH('2016-17 (visible)'!O$1,Input!$A$1:$BK$1,0))</f>
        <v>0</v>
      </c>
    </row>
    <row r="309" spans="1:15" ht="15" customHeight="1" x14ac:dyDescent="0.3">
      <c r="A309" s="61" t="s">
        <v>598</v>
      </c>
      <c r="B309" s="105"/>
      <c r="C309" s="61" t="str">
        <f>INDEX(Input!$B:$B,MATCH('2016-17 (visible)'!$A309,Input!$A$1:$A$400,0))</f>
        <v>St Edmundsbury</v>
      </c>
      <c r="D309" s="23">
        <f>INDEX(Input!$A$1:$BK$400,MATCH('2016-17 (visible)'!$A309,Input!$A$1:$A$400,0),MATCH('2016-17 (visible)'!D$1,Input!$A$1:$BK$1,0))</f>
        <v>11824436.165451122</v>
      </c>
      <c r="E309" s="99">
        <f>INDEX(Input!$A$1:$BK$400,MATCH('2016-17 (visible)'!$A309,Input!$A$1:$A$400,0),MATCH('2016-17 (visible)'!E$1,Input!$A$1:$BK$1,0))</f>
        <v>49179.816264779322</v>
      </c>
      <c r="F309" s="99">
        <f>INDEX(Input!$A$1:$BK$400,MATCH('2016-17 (visible)'!$A309,Input!$A$1:$A$400,0),MATCH('2016-17 (visible)'!F$1,Input!$A$1:$BK$1,0))</f>
        <v>0</v>
      </c>
      <c r="G309" s="99">
        <f>INDEX(Input!$A$1:$BK$400,MATCH('2016-17 (visible)'!$A309,Input!$A$1:$A$400,0),MATCH('2016-17 (visible)'!G$1,Input!$A$1:$BK$1,0))</f>
        <v>0</v>
      </c>
      <c r="H309" s="99">
        <f>INDEX(Input!$A$1:$BK$400,MATCH('2016-17 (visible)'!$A309,Input!$A$1:$A$400,0),MATCH('2016-17 (visible)'!H$1,Input!$A$1:$BK$1,0))</f>
        <v>0</v>
      </c>
      <c r="I309" s="99">
        <f>INDEX(Input!$A$1:$BK$400,MATCH('2016-17 (visible)'!$A309,Input!$A$1:$A$400,0),MATCH('2016-17 (visible)'!I$1,Input!$A$1:$BK$1,0))</f>
        <v>0</v>
      </c>
      <c r="J309" s="99">
        <f>INDEX(Input!$A$1:$BK$400,MATCH('2016-17 (visible)'!$A309,Input!$A$1:$A$400,0),MATCH('2016-17 (visible)'!J$1,Input!$A$1:$BK$1,0))</f>
        <v>0</v>
      </c>
      <c r="K309" s="99">
        <f>INDEX(Input!$A$1:$BK$400,MATCH('2016-17 (visible)'!$A309,Input!$A$1:$A$400,0),MATCH('2016-17 (visible)'!K$1,Input!$A$1:$BK$1,0))</f>
        <v>0</v>
      </c>
      <c r="L309" s="99">
        <f>INDEX(Input!$A$1:$BK$400,MATCH('2016-17 (visible)'!$A309,Input!$A$1:$A$400,0),MATCH('2016-17 (visible)'!L$1,Input!$A$1:$BK$1,0))</f>
        <v>0</v>
      </c>
      <c r="M309" s="99">
        <f>INDEX(Input!$A$1:$BK$400,MATCH('2016-17 (visible)'!$A309,Input!$A$1:$A$400,0),MATCH('2016-17 (visible)'!M$1,Input!$A$1:$BK$1,0))</f>
        <v>0</v>
      </c>
      <c r="N309" s="99">
        <f>INDEX(Input!$A$1:$BK$400,MATCH('2016-17 (visible)'!$A309,Input!$A$1:$A$400,0),MATCH('2016-17 (visible)'!N$1,Input!$A$1:$BK$1,0))</f>
        <v>0</v>
      </c>
      <c r="O309" s="100">
        <f>INDEX(Input!$A$1:$BK$400,MATCH('2016-17 (visible)'!$A309,Input!$A$1:$A$400,0),MATCH('2016-17 (visible)'!O$1,Input!$A$1:$BK$1,0))</f>
        <v>0</v>
      </c>
    </row>
    <row r="310" spans="1:15" ht="15" customHeight="1" x14ac:dyDescent="0.3">
      <c r="A310" s="61" t="s">
        <v>599</v>
      </c>
      <c r="B310" s="105"/>
      <c r="C310" s="61" t="str">
        <f>INDEX(Input!$B:$B,MATCH('2016-17 (visible)'!$A310,Input!$A$1:$A$400,0))</f>
        <v>St. Helens</v>
      </c>
      <c r="D310" s="23">
        <f>INDEX(Input!$A$1:$BK$400,MATCH('2016-17 (visible)'!$A310,Input!$A$1:$A$400,0),MATCH('2016-17 (visible)'!D$1,Input!$A$1:$BK$1,0))</f>
        <v>136200998.39845932</v>
      </c>
      <c r="E310" s="99">
        <f>INDEX(Input!$A$1:$BK$400,MATCH('2016-17 (visible)'!$A310,Input!$A$1:$A$400,0),MATCH('2016-17 (visible)'!E$1,Input!$A$1:$BK$1,0))</f>
        <v>49361.781585301163</v>
      </c>
      <c r="F310" s="99">
        <f>INDEX(Input!$A$1:$BK$400,MATCH('2016-17 (visible)'!$A310,Input!$A$1:$A$400,0),MATCH('2016-17 (visible)'!F$1,Input!$A$1:$BK$1,0))</f>
        <v>3206791.025770118</v>
      </c>
      <c r="G310" s="99">
        <f>INDEX(Input!$A$1:$BK$400,MATCH('2016-17 (visible)'!$A310,Input!$A$1:$A$400,0),MATCH('2016-17 (visible)'!G$1,Input!$A$1:$BK$1,0))</f>
        <v>1237713.2542239202</v>
      </c>
      <c r="H310" s="99">
        <f>INDEX(Input!$A$1:$BK$400,MATCH('2016-17 (visible)'!$A310,Input!$A$1:$A$400,0),MATCH('2016-17 (visible)'!H$1,Input!$A$1:$BK$1,0))</f>
        <v>489094.40231382736</v>
      </c>
      <c r="I310" s="99">
        <f>INDEX(Input!$A$1:$BK$400,MATCH('2016-17 (visible)'!$A310,Input!$A$1:$A$400,0),MATCH('2016-17 (visible)'!I$1,Input!$A$1:$BK$1,0))</f>
        <v>748618.85191009275</v>
      </c>
      <c r="J310" s="99">
        <f>INDEX(Input!$A$1:$BK$400,MATCH('2016-17 (visible)'!$A310,Input!$A$1:$A$400,0),MATCH('2016-17 (visible)'!J$1,Input!$A$1:$BK$1,0))</f>
        <v>568524.26355118875</v>
      </c>
      <c r="K310" s="99">
        <f>INDEX(Input!$A$1:$BK$400,MATCH('2016-17 (visible)'!$A310,Input!$A$1:$A$400,0),MATCH('2016-17 (visible)'!K$1,Input!$A$1:$BK$1,0))</f>
        <v>5681974.066070443</v>
      </c>
      <c r="L310" s="99">
        <f>INDEX(Input!$A$1:$BK$400,MATCH('2016-17 (visible)'!$A310,Input!$A$1:$A$400,0),MATCH('2016-17 (visible)'!L$1,Input!$A$1:$BK$1,0))</f>
        <v>141524.73036066245</v>
      </c>
      <c r="M310" s="99">
        <f>INDEX(Input!$A$1:$BK$400,MATCH('2016-17 (visible)'!$A310,Input!$A$1:$A$400,0),MATCH('2016-17 (visible)'!M$1,Input!$A$1:$BK$1,0))</f>
        <v>119370.22263976572</v>
      </c>
      <c r="N310" s="99">
        <f>INDEX(Input!$A$1:$BK$400,MATCH('2016-17 (visible)'!$A310,Input!$A$1:$A$400,0),MATCH('2016-17 (visible)'!N$1,Input!$A$1:$BK$1,0))</f>
        <v>22154.507720896727</v>
      </c>
      <c r="O310" s="100">
        <f>INDEX(Input!$A$1:$BK$400,MATCH('2016-17 (visible)'!$A310,Input!$A$1:$A$400,0),MATCH('2016-17 (visible)'!O$1,Input!$A$1:$BK$1,0))</f>
        <v>9379.3103461637638</v>
      </c>
    </row>
    <row r="311" spans="1:15" ht="15" customHeight="1" x14ac:dyDescent="0.3">
      <c r="A311" s="61" t="s">
        <v>601</v>
      </c>
      <c r="B311" s="105"/>
      <c r="C311" s="61" t="str">
        <f>INDEX(Input!$B:$B,MATCH('2016-17 (visible)'!$A311,Input!$A$1:$A$400,0))</f>
        <v>Stafford</v>
      </c>
      <c r="D311" s="23">
        <f>INDEX(Input!$A$1:$BK$400,MATCH('2016-17 (visible)'!$A311,Input!$A$1:$A$400,0),MATCH('2016-17 (visible)'!D$1,Input!$A$1:$BK$1,0))</f>
        <v>13112558.979452578</v>
      </c>
      <c r="E311" s="99">
        <f>INDEX(Input!$A$1:$BK$400,MATCH('2016-17 (visible)'!$A311,Input!$A$1:$A$400,0),MATCH('2016-17 (visible)'!E$1,Input!$A$1:$BK$1,0))</f>
        <v>49361.781585301163</v>
      </c>
      <c r="F311" s="99">
        <f>INDEX(Input!$A$1:$BK$400,MATCH('2016-17 (visible)'!$A311,Input!$A$1:$A$400,0),MATCH('2016-17 (visible)'!F$1,Input!$A$1:$BK$1,0))</f>
        <v>0</v>
      </c>
      <c r="G311" s="99">
        <f>INDEX(Input!$A$1:$BK$400,MATCH('2016-17 (visible)'!$A311,Input!$A$1:$A$400,0),MATCH('2016-17 (visible)'!G$1,Input!$A$1:$BK$1,0))</f>
        <v>0</v>
      </c>
      <c r="H311" s="99">
        <f>INDEX(Input!$A$1:$BK$400,MATCH('2016-17 (visible)'!$A311,Input!$A$1:$A$400,0),MATCH('2016-17 (visible)'!H$1,Input!$A$1:$BK$1,0))</f>
        <v>0</v>
      </c>
      <c r="I311" s="99">
        <f>INDEX(Input!$A$1:$BK$400,MATCH('2016-17 (visible)'!$A311,Input!$A$1:$A$400,0),MATCH('2016-17 (visible)'!I$1,Input!$A$1:$BK$1,0))</f>
        <v>0</v>
      </c>
      <c r="J311" s="99">
        <f>INDEX(Input!$A$1:$BK$400,MATCH('2016-17 (visible)'!$A311,Input!$A$1:$A$400,0),MATCH('2016-17 (visible)'!J$1,Input!$A$1:$BK$1,0))</f>
        <v>0</v>
      </c>
      <c r="K311" s="99">
        <f>INDEX(Input!$A$1:$BK$400,MATCH('2016-17 (visible)'!$A311,Input!$A$1:$A$400,0),MATCH('2016-17 (visible)'!K$1,Input!$A$1:$BK$1,0))</f>
        <v>0</v>
      </c>
      <c r="L311" s="99">
        <f>INDEX(Input!$A$1:$BK$400,MATCH('2016-17 (visible)'!$A311,Input!$A$1:$A$400,0),MATCH('2016-17 (visible)'!L$1,Input!$A$1:$BK$1,0))</f>
        <v>0</v>
      </c>
      <c r="M311" s="99">
        <f>INDEX(Input!$A$1:$BK$400,MATCH('2016-17 (visible)'!$A311,Input!$A$1:$A$400,0),MATCH('2016-17 (visible)'!M$1,Input!$A$1:$BK$1,0))</f>
        <v>0</v>
      </c>
      <c r="N311" s="99">
        <f>INDEX(Input!$A$1:$BK$400,MATCH('2016-17 (visible)'!$A311,Input!$A$1:$A$400,0),MATCH('2016-17 (visible)'!N$1,Input!$A$1:$BK$1,0))</f>
        <v>0</v>
      </c>
      <c r="O311" s="100">
        <f>INDEX(Input!$A$1:$BK$400,MATCH('2016-17 (visible)'!$A311,Input!$A$1:$A$400,0),MATCH('2016-17 (visible)'!O$1,Input!$A$1:$BK$1,0))</f>
        <v>0</v>
      </c>
    </row>
    <row r="312" spans="1:15" ht="15" customHeight="1" x14ac:dyDescent="0.3">
      <c r="A312" s="61" t="s">
        <v>603</v>
      </c>
      <c r="B312" s="105"/>
      <c r="C312" s="61" t="str">
        <f>INDEX(Input!$B:$B,MATCH('2016-17 (visible)'!$A312,Input!$A$1:$A$400,0))</f>
        <v>Staffordshire</v>
      </c>
      <c r="D312" s="23">
        <f>INDEX(Input!$A$1:$BK$400,MATCH('2016-17 (visible)'!$A312,Input!$A$1:$A$400,0),MATCH('2016-17 (visible)'!D$1,Input!$A$1:$BK$1,0))</f>
        <v>458536097.23566389</v>
      </c>
      <c r="E312" s="99">
        <f>INDEX(Input!$A$1:$BK$400,MATCH('2016-17 (visible)'!$A312,Input!$A$1:$A$400,0),MATCH('2016-17 (visible)'!E$1,Input!$A$1:$BK$1,0))</f>
        <v>0</v>
      </c>
      <c r="F312" s="99">
        <f>INDEX(Input!$A$1:$BK$400,MATCH('2016-17 (visible)'!$A312,Input!$A$1:$A$400,0),MATCH('2016-17 (visible)'!F$1,Input!$A$1:$BK$1,0))</f>
        <v>21242602.230612814</v>
      </c>
      <c r="G312" s="99">
        <f>INDEX(Input!$A$1:$BK$400,MATCH('2016-17 (visible)'!$A312,Input!$A$1:$A$400,0),MATCH('2016-17 (visible)'!G$1,Input!$A$1:$BK$1,0))</f>
        <v>4810005.3350478373</v>
      </c>
      <c r="H312" s="99">
        <f>INDEX(Input!$A$1:$BK$400,MATCH('2016-17 (visible)'!$A312,Input!$A$1:$A$400,0),MATCH('2016-17 (visible)'!H$1,Input!$A$1:$BK$1,0))</f>
        <v>2056128.9639080197</v>
      </c>
      <c r="I312" s="99">
        <f>INDEX(Input!$A$1:$BK$400,MATCH('2016-17 (visible)'!$A312,Input!$A$1:$A$400,0),MATCH('2016-17 (visible)'!I$1,Input!$A$1:$BK$1,0))</f>
        <v>2753876.3711398179</v>
      </c>
      <c r="J312" s="99">
        <f>INDEX(Input!$A$1:$BK$400,MATCH('2016-17 (visible)'!$A312,Input!$A$1:$A$400,0),MATCH('2016-17 (visible)'!J$1,Input!$A$1:$BK$1,0))</f>
        <v>1326202.7376204191</v>
      </c>
      <c r="K312" s="99">
        <f>INDEX(Input!$A$1:$BK$400,MATCH('2016-17 (visible)'!$A312,Input!$A$1:$A$400,0),MATCH('2016-17 (visible)'!K$1,Input!$A$1:$BK$1,0))</f>
        <v>17228798.583476938</v>
      </c>
      <c r="L312" s="99">
        <f>INDEX(Input!$A$1:$BK$400,MATCH('2016-17 (visible)'!$A312,Input!$A$1:$A$400,0),MATCH('2016-17 (visible)'!L$1,Input!$A$1:$BK$1,0))</f>
        <v>293435.05811645708</v>
      </c>
      <c r="M312" s="99">
        <f>INDEX(Input!$A$1:$BK$400,MATCH('2016-17 (visible)'!$A312,Input!$A$1:$A$400,0),MATCH('2016-17 (visible)'!M$1,Input!$A$1:$BK$1,0))</f>
        <v>164396.71064205468</v>
      </c>
      <c r="N312" s="99">
        <f>INDEX(Input!$A$1:$BK$400,MATCH('2016-17 (visible)'!$A312,Input!$A$1:$A$400,0),MATCH('2016-17 (visible)'!N$1,Input!$A$1:$BK$1,0))</f>
        <v>129038.34747440243</v>
      </c>
      <c r="O312" s="100">
        <f>INDEX(Input!$A$1:$BK$400,MATCH('2016-17 (visible)'!$A312,Input!$A$1:$A$400,0),MATCH('2016-17 (visible)'!O$1,Input!$A$1:$BK$1,0))</f>
        <v>18758.620688263945</v>
      </c>
    </row>
    <row r="313" spans="1:15" ht="15" customHeight="1" x14ac:dyDescent="0.3">
      <c r="A313" s="61" t="s">
        <v>605</v>
      </c>
      <c r="B313" s="105"/>
      <c r="C313" s="61" t="str">
        <f>INDEX(Input!$B:$B,MATCH('2016-17 (visible)'!$A313,Input!$A$1:$A$400,0))</f>
        <v>Staffordshire Fire</v>
      </c>
      <c r="D313" s="23">
        <f>INDEX(Input!$A$1:$BK$400,MATCH('2016-17 (visible)'!$A313,Input!$A$1:$A$400,0),MATCH('2016-17 (visible)'!D$1,Input!$A$1:$BK$1,0))</f>
        <v>40214315.184613481</v>
      </c>
      <c r="E313" s="99">
        <f>INDEX(Input!$A$1:$BK$400,MATCH('2016-17 (visible)'!$A313,Input!$A$1:$A$400,0),MATCH('2016-17 (visible)'!E$1,Input!$A$1:$BK$1,0))</f>
        <v>0</v>
      </c>
      <c r="F313" s="99">
        <f>INDEX(Input!$A$1:$BK$400,MATCH('2016-17 (visible)'!$A313,Input!$A$1:$A$400,0),MATCH('2016-17 (visible)'!F$1,Input!$A$1:$BK$1,0))</f>
        <v>0</v>
      </c>
      <c r="G313" s="99">
        <f>INDEX(Input!$A$1:$BK$400,MATCH('2016-17 (visible)'!$A313,Input!$A$1:$A$400,0),MATCH('2016-17 (visible)'!G$1,Input!$A$1:$BK$1,0))</f>
        <v>0</v>
      </c>
      <c r="H313" s="99">
        <f>INDEX(Input!$A$1:$BK$400,MATCH('2016-17 (visible)'!$A313,Input!$A$1:$A$400,0),MATCH('2016-17 (visible)'!H$1,Input!$A$1:$BK$1,0))</f>
        <v>0</v>
      </c>
      <c r="I313" s="99">
        <f>INDEX(Input!$A$1:$BK$400,MATCH('2016-17 (visible)'!$A313,Input!$A$1:$A$400,0),MATCH('2016-17 (visible)'!I$1,Input!$A$1:$BK$1,0))</f>
        <v>0</v>
      </c>
      <c r="J313" s="99">
        <f>INDEX(Input!$A$1:$BK$400,MATCH('2016-17 (visible)'!$A313,Input!$A$1:$A$400,0),MATCH('2016-17 (visible)'!J$1,Input!$A$1:$BK$1,0))</f>
        <v>0</v>
      </c>
      <c r="K313" s="99">
        <f>INDEX(Input!$A$1:$BK$400,MATCH('2016-17 (visible)'!$A313,Input!$A$1:$A$400,0),MATCH('2016-17 (visible)'!K$1,Input!$A$1:$BK$1,0))</f>
        <v>0</v>
      </c>
      <c r="L313" s="99">
        <f>INDEX(Input!$A$1:$BK$400,MATCH('2016-17 (visible)'!$A313,Input!$A$1:$A$400,0),MATCH('2016-17 (visible)'!L$1,Input!$A$1:$BK$1,0))</f>
        <v>0</v>
      </c>
      <c r="M313" s="99">
        <f>INDEX(Input!$A$1:$BK$400,MATCH('2016-17 (visible)'!$A313,Input!$A$1:$A$400,0),MATCH('2016-17 (visible)'!M$1,Input!$A$1:$BK$1,0))</f>
        <v>0</v>
      </c>
      <c r="N313" s="99">
        <f>INDEX(Input!$A$1:$BK$400,MATCH('2016-17 (visible)'!$A313,Input!$A$1:$A$400,0),MATCH('2016-17 (visible)'!N$1,Input!$A$1:$BK$1,0))</f>
        <v>0</v>
      </c>
      <c r="O313" s="100">
        <f>INDEX(Input!$A$1:$BK$400,MATCH('2016-17 (visible)'!$A313,Input!$A$1:$A$400,0),MATCH('2016-17 (visible)'!O$1,Input!$A$1:$BK$1,0))</f>
        <v>0</v>
      </c>
    </row>
    <row r="314" spans="1:15" ht="15" customHeight="1" x14ac:dyDescent="0.3">
      <c r="A314" s="61" t="s">
        <v>607</v>
      </c>
      <c r="B314" s="105"/>
      <c r="C314" s="61" t="str">
        <f>INDEX(Input!$B:$B,MATCH('2016-17 (visible)'!$A314,Input!$A$1:$A$400,0))</f>
        <v>Staffordshire Moorlands</v>
      </c>
      <c r="D314" s="23">
        <f>INDEX(Input!$A$1:$BK$400,MATCH('2016-17 (visible)'!$A314,Input!$A$1:$A$400,0),MATCH('2016-17 (visible)'!D$1,Input!$A$1:$BK$1,0))</f>
        <v>9906232.2541328911</v>
      </c>
      <c r="E314" s="99">
        <f>INDEX(Input!$A$1:$BK$400,MATCH('2016-17 (visible)'!$A314,Input!$A$1:$A$400,0),MATCH('2016-17 (visible)'!E$1,Input!$A$1:$BK$1,0))</f>
        <v>56208.595606675895</v>
      </c>
      <c r="F314" s="99">
        <f>INDEX(Input!$A$1:$BK$400,MATCH('2016-17 (visible)'!$A314,Input!$A$1:$A$400,0),MATCH('2016-17 (visible)'!F$1,Input!$A$1:$BK$1,0))</f>
        <v>0</v>
      </c>
      <c r="G314" s="99">
        <f>INDEX(Input!$A$1:$BK$400,MATCH('2016-17 (visible)'!$A314,Input!$A$1:$A$400,0),MATCH('2016-17 (visible)'!G$1,Input!$A$1:$BK$1,0))</f>
        <v>0</v>
      </c>
      <c r="H314" s="99">
        <f>INDEX(Input!$A$1:$BK$400,MATCH('2016-17 (visible)'!$A314,Input!$A$1:$A$400,0),MATCH('2016-17 (visible)'!H$1,Input!$A$1:$BK$1,0))</f>
        <v>0</v>
      </c>
      <c r="I314" s="99">
        <f>INDEX(Input!$A$1:$BK$400,MATCH('2016-17 (visible)'!$A314,Input!$A$1:$A$400,0),MATCH('2016-17 (visible)'!I$1,Input!$A$1:$BK$1,0))</f>
        <v>0</v>
      </c>
      <c r="J314" s="99">
        <f>INDEX(Input!$A$1:$BK$400,MATCH('2016-17 (visible)'!$A314,Input!$A$1:$A$400,0),MATCH('2016-17 (visible)'!J$1,Input!$A$1:$BK$1,0))</f>
        <v>0</v>
      </c>
      <c r="K314" s="99">
        <f>INDEX(Input!$A$1:$BK$400,MATCH('2016-17 (visible)'!$A314,Input!$A$1:$A$400,0),MATCH('2016-17 (visible)'!K$1,Input!$A$1:$BK$1,0))</f>
        <v>0</v>
      </c>
      <c r="L314" s="99">
        <f>INDEX(Input!$A$1:$BK$400,MATCH('2016-17 (visible)'!$A314,Input!$A$1:$A$400,0),MATCH('2016-17 (visible)'!L$1,Input!$A$1:$BK$1,0))</f>
        <v>0</v>
      </c>
      <c r="M314" s="99">
        <f>INDEX(Input!$A$1:$BK$400,MATCH('2016-17 (visible)'!$A314,Input!$A$1:$A$400,0),MATCH('2016-17 (visible)'!M$1,Input!$A$1:$BK$1,0))</f>
        <v>0</v>
      </c>
      <c r="N314" s="99">
        <f>INDEX(Input!$A$1:$BK$400,MATCH('2016-17 (visible)'!$A314,Input!$A$1:$A$400,0),MATCH('2016-17 (visible)'!N$1,Input!$A$1:$BK$1,0))</f>
        <v>0</v>
      </c>
      <c r="O314" s="100">
        <f>INDEX(Input!$A$1:$BK$400,MATCH('2016-17 (visible)'!$A314,Input!$A$1:$A$400,0),MATCH('2016-17 (visible)'!O$1,Input!$A$1:$BK$1,0))</f>
        <v>0</v>
      </c>
    </row>
    <row r="315" spans="1:15" ht="15" customHeight="1" x14ac:dyDescent="0.3">
      <c r="A315" s="61" t="s">
        <v>609</v>
      </c>
      <c r="B315" s="105"/>
      <c r="C315" s="61" t="str">
        <f>INDEX(Input!$B:$B,MATCH('2016-17 (visible)'!$A315,Input!$A$1:$A$400,0))</f>
        <v>Stevenage</v>
      </c>
      <c r="D315" s="23">
        <f>INDEX(Input!$A$1:$BK$400,MATCH('2016-17 (visible)'!$A315,Input!$A$1:$A$400,0),MATCH('2016-17 (visible)'!D$1,Input!$A$1:$BK$1,0))</f>
        <v>10183042.811664922</v>
      </c>
      <c r="E315" s="99">
        <f>INDEX(Input!$A$1:$BK$400,MATCH('2016-17 (visible)'!$A315,Input!$A$1:$A$400,0),MATCH('2016-17 (visible)'!E$1,Input!$A$1:$BK$1,0))</f>
        <v>69901.240050645691</v>
      </c>
      <c r="F315" s="99">
        <f>INDEX(Input!$A$1:$BK$400,MATCH('2016-17 (visible)'!$A315,Input!$A$1:$A$400,0),MATCH('2016-17 (visible)'!F$1,Input!$A$1:$BK$1,0))</f>
        <v>0</v>
      </c>
      <c r="G315" s="99">
        <f>INDEX(Input!$A$1:$BK$400,MATCH('2016-17 (visible)'!$A315,Input!$A$1:$A$400,0),MATCH('2016-17 (visible)'!G$1,Input!$A$1:$BK$1,0))</f>
        <v>0</v>
      </c>
      <c r="H315" s="99">
        <f>INDEX(Input!$A$1:$BK$400,MATCH('2016-17 (visible)'!$A315,Input!$A$1:$A$400,0),MATCH('2016-17 (visible)'!H$1,Input!$A$1:$BK$1,0))</f>
        <v>0</v>
      </c>
      <c r="I315" s="99">
        <f>INDEX(Input!$A$1:$BK$400,MATCH('2016-17 (visible)'!$A315,Input!$A$1:$A$400,0),MATCH('2016-17 (visible)'!I$1,Input!$A$1:$BK$1,0))</f>
        <v>0</v>
      </c>
      <c r="J315" s="99">
        <f>INDEX(Input!$A$1:$BK$400,MATCH('2016-17 (visible)'!$A315,Input!$A$1:$A$400,0),MATCH('2016-17 (visible)'!J$1,Input!$A$1:$BK$1,0))</f>
        <v>0</v>
      </c>
      <c r="K315" s="99">
        <f>INDEX(Input!$A$1:$BK$400,MATCH('2016-17 (visible)'!$A315,Input!$A$1:$A$400,0),MATCH('2016-17 (visible)'!K$1,Input!$A$1:$BK$1,0))</f>
        <v>0</v>
      </c>
      <c r="L315" s="99">
        <f>INDEX(Input!$A$1:$BK$400,MATCH('2016-17 (visible)'!$A315,Input!$A$1:$A$400,0),MATCH('2016-17 (visible)'!L$1,Input!$A$1:$BK$1,0))</f>
        <v>0</v>
      </c>
      <c r="M315" s="99">
        <f>INDEX(Input!$A$1:$BK$400,MATCH('2016-17 (visible)'!$A315,Input!$A$1:$A$400,0),MATCH('2016-17 (visible)'!M$1,Input!$A$1:$BK$1,0))</f>
        <v>0</v>
      </c>
      <c r="N315" s="99">
        <f>INDEX(Input!$A$1:$BK$400,MATCH('2016-17 (visible)'!$A315,Input!$A$1:$A$400,0),MATCH('2016-17 (visible)'!N$1,Input!$A$1:$BK$1,0))</f>
        <v>0</v>
      </c>
      <c r="O315" s="100">
        <f>INDEX(Input!$A$1:$BK$400,MATCH('2016-17 (visible)'!$A315,Input!$A$1:$A$400,0),MATCH('2016-17 (visible)'!O$1,Input!$A$1:$BK$1,0))</f>
        <v>0</v>
      </c>
    </row>
    <row r="316" spans="1:15" ht="15" customHeight="1" x14ac:dyDescent="0.3">
      <c r="A316" s="61" t="s">
        <v>611</v>
      </c>
      <c r="B316" s="105"/>
      <c r="C316" s="61" t="str">
        <f>INDEX(Input!$B:$B,MATCH('2016-17 (visible)'!$A316,Input!$A$1:$A$400,0))</f>
        <v>Stockport</v>
      </c>
      <c r="D316" s="23">
        <f>INDEX(Input!$A$1:$BK$400,MATCH('2016-17 (visible)'!$A316,Input!$A$1:$A$400,0),MATCH('2016-17 (visible)'!D$1,Input!$A$1:$BK$1,0))</f>
        <v>208619792.85597262</v>
      </c>
      <c r="E316" s="99">
        <f>INDEX(Input!$A$1:$BK$400,MATCH('2016-17 (visible)'!$A316,Input!$A$1:$A$400,0),MATCH('2016-17 (visible)'!E$1,Input!$A$1:$BK$1,0))</f>
        <v>108533.95291893193</v>
      </c>
      <c r="F316" s="99">
        <f>INDEX(Input!$A$1:$BK$400,MATCH('2016-17 (visible)'!$A316,Input!$A$1:$A$400,0),MATCH('2016-17 (visible)'!F$1,Input!$A$1:$BK$1,0))</f>
        <v>6062855.9550901614</v>
      </c>
      <c r="G316" s="99">
        <f>INDEX(Input!$A$1:$BK$400,MATCH('2016-17 (visible)'!$A316,Input!$A$1:$A$400,0),MATCH('2016-17 (visible)'!G$1,Input!$A$1:$BK$1,0))</f>
        <v>1803459.3547997358</v>
      </c>
      <c r="H316" s="99">
        <f>INDEX(Input!$A$1:$BK$400,MATCH('2016-17 (visible)'!$A316,Input!$A$1:$A$400,0),MATCH('2016-17 (visible)'!H$1,Input!$A$1:$BK$1,0))</f>
        <v>805757.80494917429</v>
      </c>
      <c r="I316" s="99">
        <f>INDEX(Input!$A$1:$BK$400,MATCH('2016-17 (visible)'!$A316,Input!$A$1:$A$400,0),MATCH('2016-17 (visible)'!I$1,Input!$A$1:$BK$1,0))</f>
        <v>997701.54985056142</v>
      </c>
      <c r="J316" s="99">
        <f>INDEX(Input!$A$1:$BK$400,MATCH('2016-17 (visible)'!$A316,Input!$A$1:$A$400,0),MATCH('2016-17 (visible)'!J$1,Input!$A$1:$BK$1,0))</f>
        <v>666857.7390466301</v>
      </c>
      <c r="K316" s="99">
        <f>INDEX(Input!$A$1:$BK$400,MATCH('2016-17 (visible)'!$A316,Input!$A$1:$A$400,0),MATCH('2016-17 (visible)'!K$1,Input!$A$1:$BK$1,0))</f>
        <v>6046763.407364659</v>
      </c>
      <c r="L316" s="99">
        <f>INDEX(Input!$A$1:$BK$400,MATCH('2016-17 (visible)'!$A316,Input!$A$1:$A$400,0),MATCH('2016-17 (visible)'!L$1,Input!$A$1:$BK$1,0))</f>
        <v>149893.29027887128</v>
      </c>
      <c r="M316" s="99">
        <f>INDEX(Input!$A$1:$BK$400,MATCH('2016-17 (visible)'!$A316,Input!$A$1:$A$400,0),MATCH('2016-17 (visible)'!M$1,Input!$A$1:$BK$1,0))</f>
        <v>121871.69419488426</v>
      </c>
      <c r="N316" s="99">
        <f>INDEX(Input!$A$1:$BK$400,MATCH('2016-17 (visible)'!$A316,Input!$A$1:$A$400,0),MATCH('2016-17 (visible)'!N$1,Input!$A$1:$BK$1,0))</f>
        <v>28021.59608398702</v>
      </c>
      <c r="O316" s="100">
        <f>INDEX(Input!$A$1:$BK$400,MATCH('2016-17 (visible)'!$A316,Input!$A$1:$A$400,0),MATCH('2016-17 (visible)'!O$1,Input!$A$1:$BK$1,0))</f>
        <v>9379.3103461637638</v>
      </c>
    </row>
    <row r="317" spans="1:15" ht="15" customHeight="1" x14ac:dyDescent="0.3">
      <c r="A317" s="61" t="s">
        <v>613</v>
      </c>
      <c r="B317" s="105"/>
      <c r="C317" s="61" t="str">
        <f>INDEX(Input!$B:$B,MATCH('2016-17 (visible)'!$A317,Input!$A$1:$A$400,0))</f>
        <v>Stockton-on-Tees</v>
      </c>
      <c r="D317" s="23">
        <f>INDEX(Input!$A$1:$BK$400,MATCH('2016-17 (visible)'!$A317,Input!$A$1:$A$400,0),MATCH('2016-17 (visible)'!D$1,Input!$A$1:$BK$1,0))</f>
        <v>137754944.41251305</v>
      </c>
      <c r="E317" s="99">
        <f>INDEX(Input!$A$1:$BK$400,MATCH('2016-17 (visible)'!$A317,Input!$A$1:$A$400,0),MATCH('2016-17 (visible)'!E$1,Input!$A$1:$BK$1,0))</f>
        <v>102176.96986891437</v>
      </c>
      <c r="F317" s="99">
        <f>INDEX(Input!$A$1:$BK$400,MATCH('2016-17 (visible)'!$A317,Input!$A$1:$A$400,0),MATCH('2016-17 (visible)'!F$1,Input!$A$1:$BK$1,0))</f>
        <v>1338661.0840480705</v>
      </c>
      <c r="G317" s="99">
        <f>INDEX(Input!$A$1:$BK$400,MATCH('2016-17 (visible)'!$A317,Input!$A$1:$A$400,0),MATCH('2016-17 (visible)'!G$1,Input!$A$1:$BK$1,0))</f>
        <v>1051605.1560137363</v>
      </c>
      <c r="H317" s="99">
        <f>INDEX(Input!$A$1:$BK$400,MATCH('2016-17 (visible)'!$A317,Input!$A$1:$A$400,0),MATCH('2016-17 (visible)'!H$1,Input!$A$1:$BK$1,0))</f>
        <v>394433.85410323727</v>
      </c>
      <c r="I317" s="99">
        <f>INDEX(Input!$A$1:$BK$400,MATCH('2016-17 (visible)'!$A317,Input!$A$1:$A$400,0),MATCH('2016-17 (visible)'!I$1,Input!$A$1:$BK$1,0))</f>
        <v>657171.30191049899</v>
      </c>
      <c r="J317" s="99">
        <f>INDEX(Input!$A$1:$BK$400,MATCH('2016-17 (visible)'!$A317,Input!$A$1:$A$400,0),MATCH('2016-17 (visible)'!J$1,Input!$A$1:$BK$1,0))</f>
        <v>667999.93460659205</v>
      </c>
      <c r="K317" s="99">
        <f>INDEX(Input!$A$1:$BK$400,MATCH('2016-17 (visible)'!$A317,Input!$A$1:$A$400,0),MATCH('2016-17 (visible)'!K$1,Input!$A$1:$BK$1,0))</f>
        <v>5325688.5092413388</v>
      </c>
      <c r="L317" s="99">
        <f>INDEX(Input!$A$1:$BK$400,MATCH('2016-17 (visible)'!$A317,Input!$A$1:$A$400,0),MATCH('2016-17 (visible)'!L$1,Input!$A$1:$BK$1,0))</f>
        <v>131045.85999254326</v>
      </c>
      <c r="M317" s="99">
        <f>INDEX(Input!$A$1:$BK$400,MATCH('2016-17 (visible)'!$A317,Input!$A$1:$A$400,0),MATCH('2016-17 (visible)'!M$1,Input!$A$1:$BK$1,0))</f>
        <v>116268.39791003164</v>
      </c>
      <c r="N317" s="99">
        <f>INDEX(Input!$A$1:$BK$400,MATCH('2016-17 (visible)'!$A317,Input!$A$1:$A$400,0),MATCH('2016-17 (visible)'!N$1,Input!$A$1:$BK$1,0))</f>
        <v>14777.462082511631</v>
      </c>
      <c r="O317" s="100">
        <f>INDEX(Input!$A$1:$BK$400,MATCH('2016-17 (visible)'!$A317,Input!$A$1:$A$400,0),MATCH('2016-17 (visible)'!O$1,Input!$A$1:$BK$1,0))</f>
        <v>9379.3103461637638</v>
      </c>
    </row>
    <row r="318" spans="1:15" ht="15" customHeight="1" x14ac:dyDescent="0.3">
      <c r="A318" s="61" t="s">
        <v>615</v>
      </c>
      <c r="B318" s="105"/>
      <c r="C318" s="61" t="str">
        <f>INDEX(Input!$B:$B,MATCH('2016-17 (visible)'!$A318,Input!$A$1:$A$400,0))</f>
        <v>Stoke-on-Trent</v>
      </c>
      <c r="D318" s="23">
        <f>INDEX(Input!$A$1:$BK$400,MATCH('2016-17 (visible)'!$A318,Input!$A$1:$A$400,0),MATCH('2016-17 (visible)'!D$1,Input!$A$1:$BK$1,0))</f>
        <v>191098936.86712208</v>
      </c>
      <c r="E318" s="99">
        <f>INDEX(Input!$A$1:$BK$400,MATCH('2016-17 (visible)'!$A318,Input!$A$1:$A$400,0),MATCH('2016-17 (visible)'!E$1,Input!$A$1:$BK$1,0))</f>
        <v>616237.85174849117</v>
      </c>
      <c r="F318" s="99">
        <f>INDEX(Input!$A$1:$BK$400,MATCH('2016-17 (visible)'!$A318,Input!$A$1:$A$400,0),MATCH('2016-17 (visible)'!F$1,Input!$A$1:$BK$1,0))</f>
        <v>12608346.428346613</v>
      </c>
      <c r="G318" s="99">
        <f>INDEX(Input!$A$1:$BK$400,MATCH('2016-17 (visible)'!$A318,Input!$A$1:$A$400,0),MATCH('2016-17 (visible)'!G$1,Input!$A$1:$BK$1,0))</f>
        <v>1611065.4849286794</v>
      </c>
      <c r="H318" s="99">
        <f>INDEX(Input!$A$1:$BK$400,MATCH('2016-17 (visible)'!$A318,Input!$A$1:$A$400,0),MATCH('2016-17 (visible)'!H$1,Input!$A$1:$BK$1,0))</f>
        <v>575516.17634623125</v>
      </c>
      <c r="I318" s="99">
        <f>INDEX(Input!$A$1:$BK$400,MATCH('2016-17 (visible)'!$A318,Input!$A$1:$A$400,0),MATCH('2016-17 (visible)'!I$1,Input!$A$1:$BK$1,0))</f>
        <v>1035549.3085824482</v>
      </c>
      <c r="J318" s="99">
        <f>INDEX(Input!$A$1:$BK$400,MATCH('2016-17 (visible)'!$A318,Input!$A$1:$A$400,0),MATCH('2016-17 (visible)'!J$1,Input!$A$1:$BK$1,0))</f>
        <v>958371.34441351856</v>
      </c>
      <c r="K318" s="99">
        <f>INDEX(Input!$A$1:$BK$400,MATCH('2016-17 (visible)'!$A318,Input!$A$1:$A$400,0),MATCH('2016-17 (visible)'!K$1,Input!$A$1:$BK$1,0))</f>
        <v>7857270.8268595394</v>
      </c>
      <c r="L318" s="99">
        <f>INDEX(Input!$A$1:$BK$400,MATCH('2016-17 (visible)'!$A318,Input!$A$1:$A$400,0),MATCH('2016-17 (visible)'!L$1,Input!$A$1:$BK$1,0))</f>
        <v>146220.83804090993</v>
      </c>
      <c r="M318" s="99">
        <f>INDEX(Input!$A$1:$BK$400,MATCH('2016-17 (visible)'!$A318,Input!$A$1:$A$400,0),MATCH('2016-17 (visible)'!M$1,Input!$A$1:$BK$1,0))</f>
        <v>120771.04671047011</v>
      </c>
      <c r="N318" s="99">
        <f>INDEX(Input!$A$1:$BK$400,MATCH('2016-17 (visible)'!$A318,Input!$A$1:$A$400,0),MATCH('2016-17 (visible)'!N$1,Input!$A$1:$BK$1,0))</f>
        <v>25449.791330439821</v>
      </c>
      <c r="O318" s="100">
        <f>INDEX(Input!$A$1:$BK$400,MATCH('2016-17 (visible)'!$A318,Input!$A$1:$A$400,0),MATCH('2016-17 (visible)'!O$1,Input!$A$1:$BK$1,0))</f>
        <v>9379.3103461637638</v>
      </c>
    </row>
    <row r="319" spans="1:15" ht="15" customHeight="1" x14ac:dyDescent="0.3">
      <c r="A319" s="61" t="s">
        <v>617</v>
      </c>
      <c r="B319" s="105"/>
      <c r="C319" s="61" t="str">
        <f>INDEX(Input!$B:$B,MATCH('2016-17 (visible)'!$A319,Input!$A$1:$A$400,0))</f>
        <v>Stratford-on-Avon</v>
      </c>
      <c r="D319" s="23">
        <f>INDEX(Input!$A$1:$BK$400,MATCH('2016-17 (visible)'!$A319,Input!$A$1:$A$400,0),MATCH('2016-17 (visible)'!D$1,Input!$A$1:$BK$1,0))</f>
        <v>13566916.05131614</v>
      </c>
      <c r="E319" s="99">
        <f>INDEX(Input!$A$1:$BK$400,MATCH('2016-17 (visible)'!$A319,Input!$A$1:$A$400,0),MATCH('2016-17 (visible)'!E$1,Input!$A$1:$BK$1,0))</f>
        <v>97286.528939612879</v>
      </c>
      <c r="F319" s="99">
        <f>INDEX(Input!$A$1:$BK$400,MATCH('2016-17 (visible)'!$A319,Input!$A$1:$A$400,0),MATCH('2016-17 (visible)'!F$1,Input!$A$1:$BK$1,0))</f>
        <v>0</v>
      </c>
      <c r="G319" s="99">
        <f>INDEX(Input!$A$1:$BK$400,MATCH('2016-17 (visible)'!$A319,Input!$A$1:$A$400,0),MATCH('2016-17 (visible)'!G$1,Input!$A$1:$BK$1,0))</f>
        <v>0</v>
      </c>
      <c r="H319" s="99">
        <f>INDEX(Input!$A$1:$BK$400,MATCH('2016-17 (visible)'!$A319,Input!$A$1:$A$400,0),MATCH('2016-17 (visible)'!H$1,Input!$A$1:$BK$1,0))</f>
        <v>0</v>
      </c>
      <c r="I319" s="99">
        <f>INDEX(Input!$A$1:$BK$400,MATCH('2016-17 (visible)'!$A319,Input!$A$1:$A$400,0),MATCH('2016-17 (visible)'!I$1,Input!$A$1:$BK$1,0))</f>
        <v>0</v>
      </c>
      <c r="J319" s="99">
        <f>INDEX(Input!$A$1:$BK$400,MATCH('2016-17 (visible)'!$A319,Input!$A$1:$A$400,0),MATCH('2016-17 (visible)'!J$1,Input!$A$1:$BK$1,0))</f>
        <v>0</v>
      </c>
      <c r="K319" s="99">
        <f>INDEX(Input!$A$1:$BK$400,MATCH('2016-17 (visible)'!$A319,Input!$A$1:$A$400,0),MATCH('2016-17 (visible)'!K$1,Input!$A$1:$BK$1,0))</f>
        <v>0</v>
      </c>
      <c r="L319" s="99">
        <f>INDEX(Input!$A$1:$BK$400,MATCH('2016-17 (visible)'!$A319,Input!$A$1:$A$400,0),MATCH('2016-17 (visible)'!L$1,Input!$A$1:$BK$1,0))</f>
        <v>0</v>
      </c>
      <c r="M319" s="99">
        <f>INDEX(Input!$A$1:$BK$400,MATCH('2016-17 (visible)'!$A319,Input!$A$1:$A$400,0),MATCH('2016-17 (visible)'!M$1,Input!$A$1:$BK$1,0))</f>
        <v>0</v>
      </c>
      <c r="N319" s="99">
        <f>INDEX(Input!$A$1:$BK$400,MATCH('2016-17 (visible)'!$A319,Input!$A$1:$A$400,0),MATCH('2016-17 (visible)'!N$1,Input!$A$1:$BK$1,0))</f>
        <v>0</v>
      </c>
      <c r="O319" s="100">
        <f>INDEX(Input!$A$1:$BK$400,MATCH('2016-17 (visible)'!$A319,Input!$A$1:$A$400,0),MATCH('2016-17 (visible)'!O$1,Input!$A$1:$BK$1,0))</f>
        <v>0</v>
      </c>
    </row>
    <row r="320" spans="1:15" ht="15" customHeight="1" x14ac:dyDescent="0.3">
      <c r="A320" s="61" t="s">
        <v>619</v>
      </c>
      <c r="B320" s="105"/>
      <c r="C320" s="61" t="str">
        <f>INDEX(Input!$B:$B,MATCH('2016-17 (visible)'!$A320,Input!$A$1:$A$400,0))</f>
        <v>Stroud</v>
      </c>
      <c r="D320" s="23">
        <f>INDEX(Input!$A$1:$BK$400,MATCH('2016-17 (visible)'!$A320,Input!$A$1:$A$400,0),MATCH('2016-17 (visible)'!D$1,Input!$A$1:$BK$1,0))</f>
        <v>14700492.15337868</v>
      </c>
      <c r="E320" s="99">
        <f>INDEX(Input!$A$1:$BK$400,MATCH('2016-17 (visible)'!$A320,Input!$A$1:$A$400,0),MATCH('2016-17 (visible)'!E$1,Input!$A$1:$BK$1,0))</f>
        <v>69901.240050645691</v>
      </c>
      <c r="F320" s="99">
        <f>INDEX(Input!$A$1:$BK$400,MATCH('2016-17 (visible)'!$A320,Input!$A$1:$A$400,0),MATCH('2016-17 (visible)'!F$1,Input!$A$1:$BK$1,0))</f>
        <v>0</v>
      </c>
      <c r="G320" s="99">
        <f>INDEX(Input!$A$1:$BK$400,MATCH('2016-17 (visible)'!$A320,Input!$A$1:$A$400,0),MATCH('2016-17 (visible)'!G$1,Input!$A$1:$BK$1,0))</f>
        <v>0</v>
      </c>
      <c r="H320" s="99">
        <f>INDEX(Input!$A$1:$BK$400,MATCH('2016-17 (visible)'!$A320,Input!$A$1:$A$400,0),MATCH('2016-17 (visible)'!H$1,Input!$A$1:$BK$1,0))</f>
        <v>0</v>
      </c>
      <c r="I320" s="99">
        <f>INDEX(Input!$A$1:$BK$400,MATCH('2016-17 (visible)'!$A320,Input!$A$1:$A$400,0),MATCH('2016-17 (visible)'!I$1,Input!$A$1:$BK$1,0))</f>
        <v>0</v>
      </c>
      <c r="J320" s="99">
        <f>INDEX(Input!$A$1:$BK$400,MATCH('2016-17 (visible)'!$A320,Input!$A$1:$A$400,0),MATCH('2016-17 (visible)'!J$1,Input!$A$1:$BK$1,0))</f>
        <v>0</v>
      </c>
      <c r="K320" s="99">
        <f>INDEX(Input!$A$1:$BK$400,MATCH('2016-17 (visible)'!$A320,Input!$A$1:$A$400,0),MATCH('2016-17 (visible)'!K$1,Input!$A$1:$BK$1,0))</f>
        <v>0</v>
      </c>
      <c r="L320" s="99">
        <f>INDEX(Input!$A$1:$BK$400,MATCH('2016-17 (visible)'!$A320,Input!$A$1:$A$400,0),MATCH('2016-17 (visible)'!L$1,Input!$A$1:$BK$1,0))</f>
        <v>0</v>
      </c>
      <c r="M320" s="99">
        <f>INDEX(Input!$A$1:$BK$400,MATCH('2016-17 (visible)'!$A320,Input!$A$1:$A$400,0),MATCH('2016-17 (visible)'!M$1,Input!$A$1:$BK$1,0))</f>
        <v>0</v>
      </c>
      <c r="N320" s="99">
        <f>INDEX(Input!$A$1:$BK$400,MATCH('2016-17 (visible)'!$A320,Input!$A$1:$A$400,0),MATCH('2016-17 (visible)'!N$1,Input!$A$1:$BK$1,0))</f>
        <v>0</v>
      </c>
      <c r="O320" s="100">
        <f>INDEX(Input!$A$1:$BK$400,MATCH('2016-17 (visible)'!$A320,Input!$A$1:$A$400,0),MATCH('2016-17 (visible)'!O$1,Input!$A$1:$BK$1,0))</f>
        <v>0</v>
      </c>
    </row>
    <row r="321" spans="1:15" ht="15" customHeight="1" x14ac:dyDescent="0.3">
      <c r="A321" s="61" t="s">
        <v>621</v>
      </c>
      <c r="B321" s="105"/>
      <c r="C321" s="61" t="str">
        <f>INDEX(Input!$B:$B,MATCH('2016-17 (visible)'!$A321,Input!$A$1:$A$400,0))</f>
        <v>Suffolk</v>
      </c>
      <c r="D321" s="23">
        <f>INDEX(Input!$A$1:$BK$400,MATCH('2016-17 (visible)'!$A321,Input!$A$1:$A$400,0),MATCH('2016-17 (visible)'!D$1,Input!$A$1:$BK$1,0))</f>
        <v>448182178.49167192</v>
      </c>
      <c r="E321" s="99">
        <f>INDEX(Input!$A$1:$BK$400,MATCH('2016-17 (visible)'!$A321,Input!$A$1:$A$400,0),MATCH('2016-17 (visible)'!E$1,Input!$A$1:$BK$1,0))</f>
        <v>0</v>
      </c>
      <c r="F321" s="99">
        <f>INDEX(Input!$A$1:$BK$400,MATCH('2016-17 (visible)'!$A321,Input!$A$1:$A$400,0),MATCH('2016-17 (visible)'!F$1,Input!$A$1:$BK$1,0))</f>
        <v>14843014.511809587</v>
      </c>
      <c r="G321" s="99">
        <f>INDEX(Input!$A$1:$BK$400,MATCH('2016-17 (visible)'!$A321,Input!$A$1:$A$400,0),MATCH('2016-17 (visible)'!G$1,Input!$A$1:$BK$1,0))</f>
        <v>4366864.3477500137</v>
      </c>
      <c r="H321" s="99">
        <f>INDEX(Input!$A$1:$BK$400,MATCH('2016-17 (visible)'!$A321,Input!$A$1:$A$400,0),MATCH('2016-17 (visible)'!H$1,Input!$A$1:$BK$1,0))</f>
        <v>1831124.4643275696</v>
      </c>
      <c r="I321" s="99">
        <f>INDEX(Input!$A$1:$BK$400,MATCH('2016-17 (visible)'!$A321,Input!$A$1:$A$400,0),MATCH('2016-17 (visible)'!I$1,Input!$A$1:$BK$1,0))</f>
        <v>2535739.8834224441</v>
      </c>
      <c r="J321" s="99">
        <f>INDEX(Input!$A$1:$BK$400,MATCH('2016-17 (visible)'!$A321,Input!$A$1:$A$400,0),MATCH('2016-17 (visible)'!J$1,Input!$A$1:$BK$1,0))</f>
        <v>1315034.5195974032</v>
      </c>
      <c r="K321" s="99">
        <f>INDEX(Input!$A$1:$BK$400,MATCH('2016-17 (visible)'!$A321,Input!$A$1:$A$400,0),MATCH('2016-17 (visible)'!K$1,Input!$A$1:$BK$1,0))</f>
        <v>14945867.681489883</v>
      </c>
      <c r="L321" s="99">
        <f>INDEX(Input!$A$1:$BK$400,MATCH('2016-17 (visible)'!$A321,Input!$A$1:$A$400,0),MATCH('2016-17 (visible)'!L$1,Input!$A$1:$BK$1,0))</f>
        <v>321942.95996931964</v>
      </c>
      <c r="M321" s="99">
        <f>INDEX(Input!$A$1:$BK$400,MATCH('2016-17 (visible)'!$A321,Input!$A$1:$A$400,0),MATCH('2016-17 (visible)'!M$1,Input!$A$1:$BK$1,0))</f>
        <v>172801.65506932349</v>
      </c>
      <c r="N321" s="99">
        <f>INDEX(Input!$A$1:$BK$400,MATCH('2016-17 (visible)'!$A321,Input!$A$1:$A$400,0),MATCH('2016-17 (visible)'!N$1,Input!$A$1:$BK$1,0))</f>
        <v>149141.30489999618</v>
      </c>
      <c r="O321" s="100">
        <f>INDEX(Input!$A$1:$BK$400,MATCH('2016-17 (visible)'!$A321,Input!$A$1:$A$400,0),MATCH('2016-17 (visible)'!O$1,Input!$A$1:$BK$1,0))</f>
        <v>18758.620688263945</v>
      </c>
    </row>
    <row r="322" spans="1:15" ht="15" customHeight="1" x14ac:dyDescent="0.3">
      <c r="A322" s="61" t="s">
        <v>623</v>
      </c>
      <c r="B322" s="105"/>
      <c r="C322" s="61" t="str">
        <f>INDEX(Input!$B:$B,MATCH('2016-17 (visible)'!$A322,Input!$A$1:$A$400,0))</f>
        <v>Suffolk Coastal</v>
      </c>
      <c r="D322" s="23">
        <f>INDEX(Input!$A$1:$BK$400,MATCH('2016-17 (visible)'!$A322,Input!$A$1:$A$400,0),MATCH('2016-17 (visible)'!D$1,Input!$A$1:$BK$1,0))</f>
        <v>13686932.490761781</v>
      </c>
      <c r="E322" s="99">
        <f>INDEX(Input!$A$1:$BK$400,MATCH('2016-17 (visible)'!$A322,Input!$A$1:$A$400,0),MATCH('2016-17 (visible)'!E$1,Input!$A$1:$BK$1,0))</f>
        <v>69901.240050645691</v>
      </c>
      <c r="F322" s="99">
        <f>INDEX(Input!$A$1:$BK$400,MATCH('2016-17 (visible)'!$A322,Input!$A$1:$A$400,0),MATCH('2016-17 (visible)'!F$1,Input!$A$1:$BK$1,0))</f>
        <v>0</v>
      </c>
      <c r="G322" s="99">
        <f>INDEX(Input!$A$1:$BK$400,MATCH('2016-17 (visible)'!$A322,Input!$A$1:$A$400,0),MATCH('2016-17 (visible)'!G$1,Input!$A$1:$BK$1,0))</f>
        <v>0</v>
      </c>
      <c r="H322" s="99">
        <f>INDEX(Input!$A$1:$BK$400,MATCH('2016-17 (visible)'!$A322,Input!$A$1:$A$400,0),MATCH('2016-17 (visible)'!H$1,Input!$A$1:$BK$1,0))</f>
        <v>0</v>
      </c>
      <c r="I322" s="99">
        <f>INDEX(Input!$A$1:$BK$400,MATCH('2016-17 (visible)'!$A322,Input!$A$1:$A$400,0),MATCH('2016-17 (visible)'!I$1,Input!$A$1:$BK$1,0))</f>
        <v>0</v>
      </c>
      <c r="J322" s="99">
        <f>INDEX(Input!$A$1:$BK$400,MATCH('2016-17 (visible)'!$A322,Input!$A$1:$A$400,0),MATCH('2016-17 (visible)'!J$1,Input!$A$1:$BK$1,0))</f>
        <v>0</v>
      </c>
      <c r="K322" s="99">
        <f>INDEX(Input!$A$1:$BK$400,MATCH('2016-17 (visible)'!$A322,Input!$A$1:$A$400,0),MATCH('2016-17 (visible)'!K$1,Input!$A$1:$BK$1,0))</f>
        <v>0</v>
      </c>
      <c r="L322" s="99">
        <f>INDEX(Input!$A$1:$BK$400,MATCH('2016-17 (visible)'!$A322,Input!$A$1:$A$400,0),MATCH('2016-17 (visible)'!L$1,Input!$A$1:$BK$1,0))</f>
        <v>0</v>
      </c>
      <c r="M322" s="99">
        <f>INDEX(Input!$A$1:$BK$400,MATCH('2016-17 (visible)'!$A322,Input!$A$1:$A$400,0),MATCH('2016-17 (visible)'!M$1,Input!$A$1:$BK$1,0))</f>
        <v>0</v>
      </c>
      <c r="N322" s="99">
        <f>INDEX(Input!$A$1:$BK$400,MATCH('2016-17 (visible)'!$A322,Input!$A$1:$A$400,0),MATCH('2016-17 (visible)'!N$1,Input!$A$1:$BK$1,0))</f>
        <v>0</v>
      </c>
      <c r="O322" s="100">
        <f>INDEX(Input!$A$1:$BK$400,MATCH('2016-17 (visible)'!$A322,Input!$A$1:$A$400,0),MATCH('2016-17 (visible)'!O$1,Input!$A$1:$BK$1,0))</f>
        <v>0</v>
      </c>
    </row>
    <row r="323" spans="1:15" ht="15" customHeight="1" x14ac:dyDescent="0.3">
      <c r="A323" s="61" t="s">
        <v>625</v>
      </c>
      <c r="B323" s="105"/>
      <c r="C323" s="61" t="str">
        <f>INDEX(Input!$B:$B,MATCH('2016-17 (visible)'!$A323,Input!$A$1:$A$400,0))</f>
        <v>Sunderland</v>
      </c>
      <c r="D323" s="23">
        <f>INDEX(Input!$A$1:$BK$400,MATCH('2016-17 (visible)'!$A323,Input!$A$1:$A$400,0),MATCH('2016-17 (visible)'!D$1,Input!$A$1:$BK$1,0))</f>
        <v>224816195.66956708</v>
      </c>
      <c r="E323" s="99">
        <f>INDEX(Input!$A$1:$BK$400,MATCH('2016-17 (visible)'!$A323,Input!$A$1:$A$400,0),MATCH('2016-17 (visible)'!E$1,Input!$A$1:$BK$1,0))</f>
        <v>138364.46227352793</v>
      </c>
      <c r="F323" s="99">
        <f>INDEX(Input!$A$1:$BK$400,MATCH('2016-17 (visible)'!$A323,Input!$A$1:$A$400,0),MATCH('2016-17 (visible)'!F$1,Input!$A$1:$BK$1,0))</f>
        <v>15220700.263577987</v>
      </c>
      <c r="G323" s="99">
        <f>INDEX(Input!$A$1:$BK$400,MATCH('2016-17 (visible)'!$A323,Input!$A$1:$A$400,0),MATCH('2016-17 (visible)'!G$1,Input!$A$1:$BK$1,0))</f>
        <v>1879599.9396167179</v>
      </c>
      <c r="H323" s="99">
        <f>INDEX(Input!$A$1:$BK$400,MATCH('2016-17 (visible)'!$A323,Input!$A$1:$A$400,0),MATCH('2016-17 (visible)'!H$1,Input!$A$1:$BK$1,0))</f>
        <v>660651.53102619527</v>
      </c>
      <c r="I323" s="99">
        <f>INDEX(Input!$A$1:$BK$400,MATCH('2016-17 (visible)'!$A323,Input!$A$1:$A$400,0),MATCH('2016-17 (visible)'!I$1,Input!$A$1:$BK$1,0))</f>
        <v>1218948.4085905226</v>
      </c>
      <c r="J323" s="99">
        <f>INDEX(Input!$A$1:$BK$400,MATCH('2016-17 (visible)'!$A323,Input!$A$1:$A$400,0),MATCH('2016-17 (visible)'!J$1,Input!$A$1:$BK$1,0))</f>
        <v>1080596.8103563632</v>
      </c>
      <c r="K323" s="99">
        <f>INDEX(Input!$A$1:$BK$400,MATCH('2016-17 (visible)'!$A323,Input!$A$1:$A$400,0),MATCH('2016-17 (visible)'!K$1,Input!$A$1:$BK$1,0))</f>
        <v>8921336.6602006722</v>
      </c>
      <c r="L323" s="99">
        <f>INDEX(Input!$A$1:$BK$400,MATCH('2016-17 (visible)'!$A323,Input!$A$1:$A$400,0),MATCH('2016-17 (visible)'!L$1,Input!$A$1:$BK$1,0))</f>
        <v>145922.63539032024</v>
      </c>
      <c r="M323" s="99">
        <f>INDEX(Input!$A$1:$BK$400,MATCH('2016-17 (visible)'!$A323,Input!$A$1:$A$400,0),MATCH('2016-17 (visible)'!M$1,Input!$A$1:$BK$1,0))</f>
        <v>120670.98784768829</v>
      </c>
      <c r="N323" s="99">
        <f>INDEX(Input!$A$1:$BK$400,MATCH('2016-17 (visible)'!$A323,Input!$A$1:$A$400,0),MATCH('2016-17 (visible)'!N$1,Input!$A$1:$BK$1,0))</f>
        <v>25251.647542631956</v>
      </c>
      <c r="O323" s="100">
        <f>INDEX(Input!$A$1:$BK$400,MATCH('2016-17 (visible)'!$A323,Input!$A$1:$A$400,0),MATCH('2016-17 (visible)'!O$1,Input!$A$1:$BK$1,0))</f>
        <v>9379.3103461637638</v>
      </c>
    </row>
    <row r="324" spans="1:15" ht="15" customHeight="1" x14ac:dyDescent="0.3">
      <c r="A324" s="61" t="s">
        <v>627</v>
      </c>
      <c r="B324" s="105"/>
      <c r="C324" s="61" t="str">
        <f>INDEX(Input!$B:$B,MATCH('2016-17 (visible)'!$A324,Input!$A$1:$A$400,0))</f>
        <v>Surrey</v>
      </c>
      <c r="D324" s="23">
        <f>INDEX(Input!$A$1:$BK$400,MATCH('2016-17 (visible)'!$A324,Input!$A$1:$A$400,0),MATCH('2016-17 (visible)'!D$1,Input!$A$1:$BK$1,0))</f>
        <v>809970756.13380814</v>
      </c>
      <c r="E324" s="99">
        <f>INDEX(Input!$A$1:$BK$400,MATCH('2016-17 (visible)'!$A324,Input!$A$1:$A$400,0),MATCH('2016-17 (visible)'!E$1,Input!$A$1:$BK$1,0))</f>
        <v>0</v>
      </c>
      <c r="F324" s="99">
        <f>INDEX(Input!$A$1:$BK$400,MATCH('2016-17 (visible)'!$A324,Input!$A$1:$A$400,0),MATCH('2016-17 (visible)'!F$1,Input!$A$1:$BK$1,0))</f>
        <v>69999700.617350698</v>
      </c>
      <c r="G324" s="99">
        <f>INDEX(Input!$A$1:$BK$400,MATCH('2016-17 (visible)'!$A324,Input!$A$1:$A$400,0),MATCH('2016-17 (visible)'!G$1,Input!$A$1:$BK$1,0))</f>
        <v>5805395.1787637714</v>
      </c>
      <c r="H324" s="99">
        <f>INDEX(Input!$A$1:$BK$400,MATCH('2016-17 (visible)'!$A324,Input!$A$1:$A$400,0),MATCH('2016-17 (visible)'!H$1,Input!$A$1:$BK$1,0))</f>
        <v>2699564.2207727688</v>
      </c>
      <c r="I324" s="99">
        <f>INDEX(Input!$A$1:$BK$400,MATCH('2016-17 (visible)'!$A324,Input!$A$1:$A$400,0),MATCH('2016-17 (visible)'!I$1,Input!$A$1:$BK$1,0))</f>
        <v>3105830.9579910031</v>
      </c>
      <c r="J324" s="99">
        <f>INDEX(Input!$A$1:$BK$400,MATCH('2016-17 (visible)'!$A324,Input!$A$1:$A$400,0),MATCH('2016-17 (visible)'!J$1,Input!$A$1:$BK$1,0))</f>
        <v>862053.46385151055</v>
      </c>
      <c r="K324" s="99">
        <f>INDEX(Input!$A$1:$BK$400,MATCH('2016-17 (visible)'!$A324,Input!$A$1:$A$400,0),MATCH('2016-17 (visible)'!K$1,Input!$A$1:$BK$1,0))</f>
        <v>19044864.851225764</v>
      </c>
      <c r="L324" s="99">
        <f>INDEX(Input!$A$1:$BK$400,MATCH('2016-17 (visible)'!$A324,Input!$A$1:$A$400,0),MATCH('2016-17 (visible)'!L$1,Input!$A$1:$BK$1,0))</f>
        <v>471219.19554615254</v>
      </c>
      <c r="M324" s="99">
        <f>INDEX(Input!$A$1:$BK$400,MATCH('2016-17 (visible)'!$A324,Input!$A$1:$A$400,0),MATCH('2016-17 (visible)'!M$1,Input!$A$1:$BK$1,0))</f>
        <v>217127.73103725765</v>
      </c>
      <c r="N324" s="99">
        <f>INDEX(Input!$A$1:$BK$400,MATCH('2016-17 (visible)'!$A324,Input!$A$1:$A$400,0),MATCH('2016-17 (visible)'!N$1,Input!$A$1:$BK$1,0))</f>
        <v>254091.46450889489</v>
      </c>
      <c r="O324" s="100">
        <f>INDEX(Input!$A$1:$BK$400,MATCH('2016-17 (visible)'!$A324,Input!$A$1:$A$400,0),MATCH('2016-17 (visible)'!O$1,Input!$A$1:$BK$1,0))</f>
        <v>18758.620688263945</v>
      </c>
    </row>
    <row r="325" spans="1:15" ht="15" customHeight="1" x14ac:dyDescent="0.3">
      <c r="A325" s="61" t="s">
        <v>629</v>
      </c>
      <c r="B325" s="105"/>
      <c r="C325" s="61" t="str">
        <f>INDEX(Input!$B:$B,MATCH('2016-17 (visible)'!$A325,Input!$A$1:$A$400,0))</f>
        <v>Surrey Heath</v>
      </c>
      <c r="D325" s="23">
        <f>INDEX(Input!$A$1:$BK$400,MATCH('2016-17 (visible)'!$A325,Input!$A$1:$A$400,0),MATCH('2016-17 (visible)'!D$1,Input!$A$1:$BK$1,0))</f>
        <v>10969341.180840155</v>
      </c>
      <c r="E325" s="99">
        <f>INDEX(Input!$A$1:$BK$400,MATCH('2016-17 (visible)'!$A325,Input!$A$1:$A$400,0),MATCH('2016-17 (visible)'!E$1,Input!$A$1:$BK$1,0))</f>
        <v>49179.816264779322</v>
      </c>
      <c r="F325" s="99">
        <f>INDEX(Input!$A$1:$BK$400,MATCH('2016-17 (visible)'!$A325,Input!$A$1:$A$400,0),MATCH('2016-17 (visible)'!F$1,Input!$A$1:$BK$1,0))</f>
        <v>0</v>
      </c>
      <c r="G325" s="99">
        <f>INDEX(Input!$A$1:$BK$400,MATCH('2016-17 (visible)'!$A325,Input!$A$1:$A$400,0),MATCH('2016-17 (visible)'!G$1,Input!$A$1:$BK$1,0))</f>
        <v>0</v>
      </c>
      <c r="H325" s="99">
        <f>INDEX(Input!$A$1:$BK$400,MATCH('2016-17 (visible)'!$A325,Input!$A$1:$A$400,0),MATCH('2016-17 (visible)'!H$1,Input!$A$1:$BK$1,0))</f>
        <v>0</v>
      </c>
      <c r="I325" s="99">
        <f>INDEX(Input!$A$1:$BK$400,MATCH('2016-17 (visible)'!$A325,Input!$A$1:$A$400,0),MATCH('2016-17 (visible)'!I$1,Input!$A$1:$BK$1,0))</f>
        <v>0</v>
      </c>
      <c r="J325" s="99">
        <f>INDEX(Input!$A$1:$BK$400,MATCH('2016-17 (visible)'!$A325,Input!$A$1:$A$400,0),MATCH('2016-17 (visible)'!J$1,Input!$A$1:$BK$1,0))</f>
        <v>0</v>
      </c>
      <c r="K325" s="99">
        <f>INDEX(Input!$A$1:$BK$400,MATCH('2016-17 (visible)'!$A325,Input!$A$1:$A$400,0),MATCH('2016-17 (visible)'!K$1,Input!$A$1:$BK$1,0))</f>
        <v>0</v>
      </c>
      <c r="L325" s="99">
        <f>INDEX(Input!$A$1:$BK$400,MATCH('2016-17 (visible)'!$A325,Input!$A$1:$A$400,0),MATCH('2016-17 (visible)'!L$1,Input!$A$1:$BK$1,0))</f>
        <v>0</v>
      </c>
      <c r="M325" s="99">
        <f>INDEX(Input!$A$1:$BK$400,MATCH('2016-17 (visible)'!$A325,Input!$A$1:$A$400,0),MATCH('2016-17 (visible)'!M$1,Input!$A$1:$BK$1,0))</f>
        <v>0</v>
      </c>
      <c r="N325" s="99">
        <f>INDEX(Input!$A$1:$BK$400,MATCH('2016-17 (visible)'!$A325,Input!$A$1:$A$400,0),MATCH('2016-17 (visible)'!N$1,Input!$A$1:$BK$1,0))</f>
        <v>0</v>
      </c>
      <c r="O325" s="100">
        <f>INDEX(Input!$A$1:$BK$400,MATCH('2016-17 (visible)'!$A325,Input!$A$1:$A$400,0),MATCH('2016-17 (visible)'!O$1,Input!$A$1:$BK$1,0))</f>
        <v>0</v>
      </c>
    </row>
    <row r="326" spans="1:15" ht="15" customHeight="1" x14ac:dyDescent="0.3">
      <c r="A326" s="61" t="s">
        <v>631</v>
      </c>
      <c r="B326" s="105"/>
      <c r="C326" s="61" t="str">
        <f>INDEX(Input!$B:$B,MATCH('2016-17 (visible)'!$A326,Input!$A$1:$A$400,0))</f>
        <v>Sutton</v>
      </c>
      <c r="D326" s="23">
        <f>INDEX(Input!$A$1:$BK$400,MATCH('2016-17 (visible)'!$A326,Input!$A$1:$A$400,0),MATCH('2016-17 (visible)'!D$1,Input!$A$1:$BK$1,0))</f>
        <v>149389503.25915748</v>
      </c>
      <c r="E326" s="99">
        <f>INDEX(Input!$A$1:$BK$400,MATCH('2016-17 (visible)'!$A326,Input!$A$1:$A$400,0),MATCH('2016-17 (visible)'!E$1,Input!$A$1:$BK$1,0))</f>
        <v>393438.53012224589</v>
      </c>
      <c r="F326" s="99">
        <f>INDEX(Input!$A$1:$BK$400,MATCH('2016-17 (visible)'!$A326,Input!$A$1:$A$400,0),MATCH('2016-17 (visible)'!F$1,Input!$A$1:$BK$1,0))</f>
        <v>18965051.535269681</v>
      </c>
      <c r="G326" s="99">
        <f>INDEX(Input!$A$1:$BK$400,MATCH('2016-17 (visible)'!$A326,Input!$A$1:$A$400,0),MATCH('2016-17 (visible)'!G$1,Input!$A$1:$BK$1,0))</f>
        <v>1030888.315706206</v>
      </c>
      <c r="H326" s="99">
        <f>INDEX(Input!$A$1:$BK$400,MATCH('2016-17 (visible)'!$A326,Input!$A$1:$A$400,0),MATCH('2016-17 (visible)'!H$1,Input!$A$1:$BK$1,0))</f>
        <v>457649.27334020275</v>
      </c>
      <c r="I326" s="99">
        <f>INDEX(Input!$A$1:$BK$400,MATCH('2016-17 (visible)'!$A326,Input!$A$1:$A$400,0),MATCH('2016-17 (visible)'!I$1,Input!$A$1:$BK$1,0))</f>
        <v>573239.04236600327</v>
      </c>
      <c r="J326" s="99">
        <f>INDEX(Input!$A$1:$BK$400,MATCH('2016-17 (visible)'!$A326,Input!$A$1:$A$400,0),MATCH('2016-17 (visible)'!J$1,Input!$A$1:$BK$1,0))</f>
        <v>379438.5697081351</v>
      </c>
      <c r="K326" s="99">
        <f>INDEX(Input!$A$1:$BK$400,MATCH('2016-17 (visible)'!$A326,Input!$A$1:$A$400,0),MATCH('2016-17 (visible)'!K$1,Input!$A$1:$BK$1,0))</f>
        <v>4843808.5623433888</v>
      </c>
      <c r="L326" s="99">
        <f>INDEX(Input!$A$1:$BK$400,MATCH('2016-17 (visible)'!$A326,Input!$A$1:$A$400,0),MATCH('2016-17 (visible)'!L$1,Input!$A$1:$BK$1,0))</f>
        <v>160857.32974248403</v>
      </c>
      <c r="M326" s="99">
        <f>INDEX(Input!$A$1:$BK$400,MATCH('2016-17 (visible)'!$A326,Input!$A$1:$A$400,0),MATCH('2016-17 (visible)'!M$1,Input!$A$1:$BK$1,0))</f>
        <v>125073.57778637254</v>
      </c>
      <c r="N326" s="99">
        <f>INDEX(Input!$A$1:$BK$400,MATCH('2016-17 (visible)'!$A326,Input!$A$1:$A$400,0),MATCH('2016-17 (visible)'!N$1,Input!$A$1:$BK$1,0))</f>
        <v>35783.751956111504</v>
      </c>
      <c r="O326" s="100">
        <f>INDEX(Input!$A$1:$BK$400,MATCH('2016-17 (visible)'!$A326,Input!$A$1:$A$400,0),MATCH('2016-17 (visible)'!O$1,Input!$A$1:$BK$1,0))</f>
        <v>9379.3103461637638</v>
      </c>
    </row>
    <row r="327" spans="1:15" ht="15" customHeight="1" x14ac:dyDescent="0.3">
      <c r="A327" s="61" t="s">
        <v>633</v>
      </c>
      <c r="B327" s="105"/>
      <c r="C327" s="61" t="str">
        <f>INDEX(Input!$B:$B,MATCH('2016-17 (visible)'!$A327,Input!$A$1:$A$400,0))</f>
        <v>Swale</v>
      </c>
      <c r="D327" s="23">
        <f>INDEX(Input!$A$1:$BK$400,MATCH('2016-17 (visible)'!$A327,Input!$A$1:$A$400,0),MATCH('2016-17 (visible)'!D$1,Input!$A$1:$BK$1,0))</f>
        <v>16580843.384578412</v>
      </c>
      <c r="E327" s="99">
        <f>INDEX(Input!$A$1:$BK$400,MATCH('2016-17 (visible)'!$A327,Input!$A$1:$A$400,0),MATCH('2016-17 (visible)'!E$1,Input!$A$1:$BK$1,0))</f>
        <v>90439.714919216174</v>
      </c>
      <c r="F327" s="99">
        <f>INDEX(Input!$A$1:$BK$400,MATCH('2016-17 (visible)'!$A327,Input!$A$1:$A$400,0),MATCH('2016-17 (visible)'!F$1,Input!$A$1:$BK$1,0))</f>
        <v>0</v>
      </c>
      <c r="G327" s="99">
        <f>INDEX(Input!$A$1:$BK$400,MATCH('2016-17 (visible)'!$A327,Input!$A$1:$A$400,0),MATCH('2016-17 (visible)'!G$1,Input!$A$1:$BK$1,0))</f>
        <v>0</v>
      </c>
      <c r="H327" s="99">
        <f>INDEX(Input!$A$1:$BK$400,MATCH('2016-17 (visible)'!$A327,Input!$A$1:$A$400,0),MATCH('2016-17 (visible)'!H$1,Input!$A$1:$BK$1,0))</f>
        <v>0</v>
      </c>
      <c r="I327" s="99">
        <f>INDEX(Input!$A$1:$BK$400,MATCH('2016-17 (visible)'!$A327,Input!$A$1:$A$400,0),MATCH('2016-17 (visible)'!I$1,Input!$A$1:$BK$1,0))</f>
        <v>0</v>
      </c>
      <c r="J327" s="99">
        <f>INDEX(Input!$A$1:$BK$400,MATCH('2016-17 (visible)'!$A327,Input!$A$1:$A$400,0),MATCH('2016-17 (visible)'!J$1,Input!$A$1:$BK$1,0))</f>
        <v>0</v>
      </c>
      <c r="K327" s="99">
        <f>INDEX(Input!$A$1:$BK$400,MATCH('2016-17 (visible)'!$A327,Input!$A$1:$A$400,0),MATCH('2016-17 (visible)'!K$1,Input!$A$1:$BK$1,0))</f>
        <v>0</v>
      </c>
      <c r="L327" s="99">
        <f>INDEX(Input!$A$1:$BK$400,MATCH('2016-17 (visible)'!$A327,Input!$A$1:$A$400,0),MATCH('2016-17 (visible)'!L$1,Input!$A$1:$BK$1,0))</f>
        <v>0</v>
      </c>
      <c r="M327" s="99">
        <f>INDEX(Input!$A$1:$BK$400,MATCH('2016-17 (visible)'!$A327,Input!$A$1:$A$400,0),MATCH('2016-17 (visible)'!M$1,Input!$A$1:$BK$1,0))</f>
        <v>0</v>
      </c>
      <c r="N327" s="99">
        <f>INDEX(Input!$A$1:$BK$400,MATCH('2016-17 (visible)'!$A327,Input!$A$1:$A$400,0),MATCH('2016-17 (visible)'!N$1,Input!$A$1:$BK$1,0))</f>
        <v>0</v>
      </c>
      <c r="O327" s="100">
        <f>INDEX(Input!$A$1:$BK$400,MATCH('2016-17 (visible)'!$A327,Input!$A$1:$A$400,0),MATCH('2016-17 (visible)'!O$1,Input!$A$1:$BK$1,0))</f>
        <v>0</v>
      </c>
    </row>
    <row r="328" spans="1:15" ht="15" customHeight="1" x14ac:dyDescent="0.3">
      <c r="A328" s="61" t="s">
        <v>635</v>
      </c>
      <c r="B328" s="105"/>
      <c r="C328" s="61" t="str">
        <f>INDEX(Input!$B:$B,MATCH('2016-17 (visible)'!$A328,Input!$A$1:$A$400,0))</f>
        <v>Swindon</v>
      </c>
      <c r="D328" s="23">
        <f>INDEX(Input!$A$1:$BK$400,MATCH('2016-17 (visible)'!$A328,Input!$A$1:$A$400,0),MATCH('2016-17 (visible)'!D$1,Input!$A$1:$BK$1,0))</f>
        <v>141590021.12279007</v>
      </c>
      <c r="E328" s="99">
        <f>INDEX(Input!$A$1:$BK$400,MATCH('2016-17 (visible)'!$A328,Input!$A$1:$A$400,0),MATCH('2016-17 (visible)'!E$1,Input!$A$1:$BK$1,0))</f>
        <v>103839.24765921965</v>
      </c>
      <c r="F328" s="99">
        <f>INDEX(Input!$A$1:$BK$400,MATCH('2016-17 (visible)'!$A328,Input!$A$1:$A$400,0),MATCH('2016-17 (visible)'!F$1,Input!$A$1:$BK$1,0))</f>
        <v>8402639.1718625948</v>
      </c>
      <c r="G328" s="99">
        <f>INDEX(Input!$A$1:$BK$400,MATCH('2016-17 (visible)'!$A328,Input!$A$1:$A$400,0),MATCH('2016-17 (visible)'!G$1,Input!$A$1:$BK$1,0))</f>
        <v>980305.41305934242</v>
      </c>
      <c r="H328" s="99">
        <f>INDEX(Input!$A$1:$BK$400,MATCH('2016-17 (visible)'!$A328,Input!$A$1:$A$400,0),MATCH('2016-17 (visible)'!H$1,Input!$A$1:$BK$1,0))</f>
        <v>382210.83799699642</v>
      </c>
      <c r="I328" s="99">
        <f>INDEX(Input!$A$1:$BK$400,MATCH('2016-17 (visible)'!$A328,Input!$A$1:$A$400,0),MATCH('2016-17 (visible)'!I$1,Input!$A$1:$BK$1,0))</f>
        <v>598094.57506234595</v>
      </c>
      <c r="J328" s="99">
        <f>INDEX(Input!$A$1:$BK$400,MATCH('2016-17 (visible)'!$A328,Input!$A$1:$A$400,0),MATCH('2016-17 (visible)'!J$1,Input!$A$1:$BK$1,0))</f>
        <v>392327.98684128455</v>
      </c>
      <c r="K328" s="99">
        <f>INDEX(Input!$A$1:$BK$400,MATCH('2016-17 (visible)'!$A328,Input!$A$1:$A$400,0),MATCH('2016-17 (visible)'!K$1,Input!$A$1:$BK$1,0))</f>
        <v>4915229.6663997266</v>
      </c>
      <c r="L328" s="99">
        <f>INDEX(Input!$A$1:$BK$400,MATCH('2016-17 (visible)'!$A328,Input!$A$1:$A$400,0),MATCH('2016-17 (visible)'!L$1,Input!$A$1:$BK$1,0))</f>
        <v>141508.47240884232</v>
      </c>
      <c r="M328" s="99">
        <f>INDEX(Input!$A$1:$BK$400,MATCH('2016-17 (visible)'!$A328,Input!$A$1:$A$400,0),MATCH('2016-17 (visible)'!M$1,Input!$A$1:$BK$1,0))</f>
        <v>119370.22263976572</v>
      </c>
      <c r="N328" s="99">
        <f>INDEX(Input!$A$1:$BK$400,MATCH('2016-17 (visible)'!$A328,Input!$A$1:$A$400,0),MATCH('2016-17 (visible)'!N$1,Input!$A$1:$BK$1,0))</f>
        <v>22138.249769076596</v>
      </c>
      <c r="O328" s="100">
        <f>INDEX(Input!$A$1:$BK$400,MATCH('2016-17 (visible)'!$A328,Input!$A$1:$A$400,0),MATCH('2016-17 (visible)'!O$1,Input!$A$1:$BK$1,0))</f>
        <v>14068.965513658219</v>
      </c>
    </row>
    <row r="329" spans="1:15" ht="15" customHeight="1" x14ac:dyDescent="0.3">
      <c r="A329" s="61" t="s">
        <v>637</v>
      </c>
      <c r="B329" s="105"/>
      <c r="C329" s="61" t="str">
        <f>INDEX(Input!$B:$B,MATCH('2016-17 (visible)'!$A329,Input!$A$1:$A$400,0))</f>
        <v>Tameside</v>
      </c>
      <c r="D329" s="23">
        <f>INDEX(Input!$A$1:$BK$400,MATCH('2016-17 (visible)'!$A329,Input!$A$1:$A$400,0),MATCH('2016-17 (visible)'!D$1,Input!$A$1:$BK$1,0))</f>
        <v>165542151.85798407</v>
      </c>
      <c r="E329" s="99">
        <f>INDEX(Input!$A$1:$BK$400,MATCH('2016-17 (visible)'!$A329,Input!$A$1:$A$400,0),MATCH('2016-17 (visible)'!E$1,Input!$A$1:$BK$1,0))</f>
        <v>86332.216664260166</v>
      </c>
      <c r="F329" s="99">
        <f>INDEX(Input!$A$1:$BK$400,MATCH('2016-17 (visible)'!$A329,Input!$A$1:$A$400,0),MATCH('2016-17 (visible)'!F$1,Input!$A$1:$BK$1,0))</f>
        <v>5873404.0941522624</v>
      </c>
      <c r="G329" s="99">
        <f>INDEX(Input!$A$1:$BK$400,MATCH('2016-17 (visible)'!$A329,Input!$A$1:$A$400,0),MATCH('2016-17 (visible)'!G$1,Input!$A$1:$BK$1,0))</f>
        <v>1426458.208383102</v>
      </c>
      <c r="H329" s="99">
        <f>INDEX(Input!$A$1:$BK$400,MATCH('2016-17 (visible)'!$A329,Input!$A$1:$A$400,0),MATCH('2016-17 (visible)'!H$1,Input!$A$1:$BK$1,0))</f>
        <v>529194.91836808703</v>
      </c>
      <c r="I329" s="99">
        <f>INDEX(Input!$A$1:$BK$400,MATCH('2016-17 (visible)'!$A329,Input!$A$1:$A$400,0),MATCH('2016-17 (visible)'!I$1,Input!$A$1:$BK$1,0))</f>
        <v>897263.29001501494</v>
      </c>
      <c r="J329" s="99">
        <f>INDEX(Input!$A$1:$BK$400,MATCH('2016-17 (visible)'!$A329,Input!$A$1:$A$400,0),MATCH('2016-17 (visible)'!J$1,Input!$A$1:$BK$1,0))</f>
        <v>809361.12906389427</v>
      </c>
      <c r="K329" s="99">
        <f>INDEX(Input!$A$1:$BK$400,MATCH('2016-17 (visible)'!$A329,Input!$A$1:$A$400,0),MATCH('2016-17 (visible)'!K$1,Input!$A$1:$BK$1,0))</f>
        <v>6665705.8670987058</v>
      </c>
      <c r="L329" s="99">
        <f>INDEX(Input!$A$1:$BK$400,MATCH('2016-17 (visible)'!$A329,Input!$A$1:$A$400,0),MATCH('2016-17 (visible)'!L$1,Input!$A$1:$BK$1,0))</f>
        <v>141492.21445702217</v>
      </c>
      <c r="M329" s="99">
        <f>INDEX(Input!$A$1:$BK$400,MATCH('2016-17 (visible)'!$A329,Input!$A$1:$A$400,0),MATCH('2016-17 (visible)'!M$1,Input!$A$1:$BK$1,0))</f>
        <v>119370.22263976572</v>
      </c>
      <c r="N329" s="99">
        <f>INDEX(Input!$A$1:$BK$400,MATCH('2016-17 (visible)'!$A329,Input!$A$1:$A$400,0),MATCH('2016-17 (visible)'!N$1,Input!$A$1:$BK$1,0))</f>
        <v>22121.991817256461</v>
      </c>
      <c r="O329" s="100">
        <f>INDEX(Input!$A$1:$BK$400,MATCH('2016-17 (visible)'!$A329,Input!$A$1:$A$400,0),MATCH('2016-17 (visible)'!O$1,Input!$A$1:$BK$1,0))</f>
        <v>9379.3103461637638</v>
      </c>
    </row>
    <row r="330" spans="1:15" ht="15" customHeight="1" x14ac:dyDescent="0.3">
      <c r="A330" s="61" t="s">
        <v>639</v>
      </c>
      <c r="B330" s="105"/>
      <c r="C330" s="61" t="str">
        <f>INDEX(Input!$B:$B,MATCH('2016-17 (visible)'!$A330,Input!$A$1:$A$400,0))</f>
        <v>Tamworth</v>
      </c>
      <c r="D330" s="23">
        <f>INDEX(Input!$A$1:$BK$400,MATCH('2016-17 (visible)'!$A330,Input!$A$1:$A$400,0),MATCH('2016-17 (visible)'!D$1,Input!$A$1:$BK$1,0))</f>
        <v>7418574.5810059356</v>
      </c>
      <c r="E330" s="99">
        <f>INDEX(Input!$A$1:$BK$400,MATCH('2016-17 (visible)'!$A330,Input!$A$1:$A$400,0),MATCH('2016-17 (visible)'!E$1,Input!$A$1:$BK$1,0))</f>
        <v>159685.87981747146</v>
      </c>
      <c r="F330" s="99">
        <f>INDEX(Input!$A$1:$BK$400,MATCH('2016-17 (visible)'!$A330,Input!$A$1:$A$400,0),MATCH('2016-17 (visible)'!F$1,Input!$A$1:$BK$1,0))</f>
        <v>0</v>
      </c>
      <c r="G330" s="99">
        <f>INDEX(Input!$A$1:$BK$400,MATCH('2016-17 (visible)'!$A330,Input!$A$1:$A$400,0),MATCH('2016-17 (visible)'!G$1,Input!$A$1:$BK$1,0))</f>
        <v>0</v>
      </c>
      <c r="H330" s="99">
        <f>INDEX(Input!$A$1:$BK$400,MATCH('2016-17 (visible)'!$A330,Input!$A$1:$A$400,0),MATCH('2016-17 (visible)'!H$1,Input!$A$1:$BK$1,0))</f>
        <v>0</v>
      </c>
      <c r="I330" s="99">
        <f>INDEX(Input!$A$1:$BK$400,MATCH('2016-17 (visible)'!$A330,Input!$A$1:$A$400,0),MATCH('2016-17 (visible)'!I$1,Input!$A$1:$BK$1,0))</f>
        <v>0</v>
      </c>
      <c r="J330" s="99">
        <f>INDEX(Input!$A$1:$BK$400,MATCH('2016-17 (visible)'!$A330,Input!$A$1:$A$400,0),MATCH('2016-17 (visible)'!J$1,Input!$A$1:$BK$1,0))</f>
        <v>0</v>
      </c>
      <c r="K330" s="99">
        <f>INDEX(Input!$A$1:$BK$400,MATCH('2016-17 (visible)'!$A330,Input!$A$1:$A$400,0),MATCH('2016-17 (visible)'!K$1,Input!$A$1:$BK$1,0))</f>
        <v>0</v>
      </c>
      <c r="L330" s="99">
        <f>INDEX(Input!$A$1:$BK$400,MATCH('2016-17 (visible)'!$A330,Input!$A$1:$A$400,0),MATCH('2016-17 (visible)'!L$1,Input!$A$1:$BK$1,0))</f>
        <v>0</v>
      </c>
      <c r="M330" s="99">
        <f>INDEX(Input!$A$1:$BK$400,MATCH('2016-17 (visible)'!$A330,Input!$A$1:$A$400,0),MATCH('2016-17 (visible)'!M$1,Input!$A$1:$BK$1,0))</f>
        <v>0</v>
      </c>
      <c r="N330" s="99">
        <f>INDEX(Input!$A$1:$BK$400,MATCH('2016-17 (visible)'!$A330,Input!$A$1:$A$400,0),MATCH('2016-17 (visible)'!N$1,Input!$A$1:$BK$1,0))</f>
        <v>0</v>
      </c>
      <c r="O330" s="100">
        <f>INDEX(Input!$A$1:$BK$400,MATCH('2016-17 (visible)'!$A330,Input!$A$1:$A$400,0),MATCH('2016-17 (visible)'!O$1,Input!$A$1:$BK$1,0))</f>
        <v>0</v>
      </c>
    </row>
    <row r="331" spans="1:15" ht="15" customHeight="1" x14ac:dyDescent="0.3">
      <c r="A331" s="61" t="s">
        <v>641</v>
      </c>
      <c r="B331" s="105"/>
      <c r="C331" s="61" t="str">
        <f>INDEX(Input!$B:$B,MATCH('2016-17 (visible)'!$A331,Input!$A$1:$A$400,0))</f>
        <v>Tandridge</v>
      </c>
      <c r="D331" s="23">
        <f>INDEX(Input!$A$1:$BK$400,MATCH('2016-17 (visible)'!$A331,Input!$A$1:$A$400,0),MATCH('2016-17 (visible)'!D$1,Input!$A$1:$BK$1,0))</f>
        <v>11214070.364311017</v>
      </c>
      <c r="E331" s="99">
        <f>INDEX(Input!$A$1:$BK$400,MATCH('2016-17 (visible)'!$A331,Input!$A$1:$A$400,0),MATCH('2016-17 (visible)'!E$1,Input!$A$1:$BK$1,0))</f>
        <v>49179.816264779322</v>
      </c>
      <c r="F331" s="99">
        <f>INDEX(Input!$A$1:$BK$400,MATCH('2016-17 (visible)'!$A331,Input!$A$1:$A$400,0),MATCH('2016-17 (visible)'!F$1,Input!$A$1:$BK$1,0))</f>
        <v>0</v>
      </c>
      <c r="G331" s="99">
        <f>INDEX(Input!$A$1:$BK$400,MATCH('2016-17 (visible)'!$A331,Input!$A$1:$A$400,0),MATCH('2016-17 (visible)'!G$1,Input!$A$1:$BK$1,0))</f>
        <v>0</v>
      </c>
      <c r="H331" s="99">
        <f>INDEX(Input!$A$1:$BK$400,MATCH('2016-17 (visible)'!$A331,Input!$A$1:$A$400,0),MATCH('2016-17 (visible)'!H$1,Input!$A$1:$BK$1,0))</f>
        <v>0</v>
      </c>
      <c r="I331" s="99">
        <f>INDEX(Input!$A$1:$BK$400,MATCH('2016-17 (visible)'!$A331,Input!$A$1:$A$400,0),MATCH('2016-17 (visible)'!I$1,Input!$A$1:$BK$1,0))</f>
        <v>0</v>
      </c>
      <c r="J331" s="99">
        <f>INDEX(Input!$A$1:$BK$400,MATCH('2016-17 (visible)'!$A331,Input!$A$1:$A$400,0),MATCH('2016-17 (visible)'!J$1,Input!$A$1:$BK$1,0))</f>
        <v>0</v>
      </c>
      <c r="K331" s="99">
        <f>INDEX(Input!$A$1:$BK$400,MATCH('2016-17 (visible)'!$A331,Input!$A$1:$A$400,0),MATCH('2016-17 (visible)'!K$1,Input!$A$1:$BK$1,0))</f>
        <v>0</v>
      </c>
      <c r="L331" s="99">
        <f>INDEX(Input!$A$1:$BK$400,MATCH('2016-17 (visible)'!$A331,Input!$A$1:$A$400,0),MATCH('2016-17 (visible)'!L$1,Input!$A$1:$BK$1,0))</f>
        <v>0</v>
      </c>
      <c r="M331" s="99">
        <f>INDEX(Input!$A$1:$BK$400,MATCH('2016-17 (visible)'!$A331,Input!$A$1:$A$400,0),MATCH('2016-17 (visible)'!M$1,Input!$A$1:$BK$1,0))</f>
        <v>0</v>
      </c>
      <c r="N331" s="99">
        <f>INDEX(Input!$A$1:$BK$400,MATCH('2016-17 (visible)'!$A331,Input!$A$1:$A$400,0),MATCH('2016-17 (visible)'!N$1,Input!$A$1:$BK$1,0))</f>
        <v>0</v>
      </c>
      <c r="O331" s="100">
        <f>INDEX(Input!$A$1:$BK$400,MATCH('2016-17 (visible)'!$A331,Input!$A$1:$A$400,0),MATCH('2016-17 (visible)'!O$1,Input!$A$1:$BK$1,0))</f>
        <v>0</v>
      </c>
    </row>
    <row r="332" spans="1:15" ht="15" customHeight="1" x14ac:dyDescent="0.3">
      <c r="A332" s="61" t="s">
        <v>643</v>
      </c>
      <c r="B332" s="105"/>
      <c r="C332" s="61" t="str">
        <f>INDEX(Input!$B:$B,MATCH('2016-17 (visible)'!$A332,Input!$A$1:$A$400,0))</f>
        <v>Taunton Deane</v>
      </c>
      <c r="D332" s="23">
        <f>INDEX(Input!$A$1:$BK$400,MATCH('2016-17 (visible)'!$A332,Input!$A$1:$A$400,0),MATCH('2016-17 (visible)'!D$1,Input!$A$1:$BK$1,0))</f>
        <v>13371333.128992673</v>
      </c>
      <c r="E332" s="99">
        <f>INDEX(Input!$A$1:$BK$400,MATCH('2016-17 (visible)'!$A332,Input!$A$1:$A$400,0),MATCH('2016-17 (visible)'!E$1,Input!$A$1:$BK$1,0))</f>
        <v>120270.22427283411</v>
      </c>
      <c r="F332" s="99">
        <f>INDEX(Input!$A$1:$BK$400,MATCH('2016-17 (visible)'!$A332,Input!$A$1:$A$400,0),MATCH('2016-17 (visible)'!F$1,Input!$A$1:$BK$1,0))</f>
        <v>0</v>
      </c>
      <c r="G332" s="99">
        <f>INDEX(Input!$A$1:$BK$400,MATCH('2016-17 (visible)'!$A332,Input!$A$1:$A$400,0),MATCH('2016-17 (visible)'!G$1,Input!$A$1:$BK$1,0))</f>
        <v>0</v>
      </c>
      <c r="H332" s="99">
        <f>INDEX(Input!$A$1:$BK$400,MATCH('2016-17 (visible)'!$A332,Input!$A$1:$A$400,0),MATCH('2016-17 (visible)'!H$1,Input!$A$1:$BK$1,0))</f>
        <v>0</v>
      </c>
      <c r="I332" s="99">
        <f>INDEX(Input!$A$1:$BK$400,MATCH('2016-17 (visible)'!$A332,Input!$A$1:$A$400,0),MATCH('2016-17 (visible)'!I$1,Input!$A$1:$BK$1,0))</f>
        <v>0</v>
      </c>
      <c r="J332" s="99">
        <f>INDEX(Input!$A$1:$BK$400,MATCH('2016-17 (visible)'!$A332,Input!$A$1:$A$400,0),MATCH('2016-17 (visible)'!J$1,Input!$A$1:$BK$1,0))</f>
        <v>0</v>
      </c>
      <c r="K332" s="99">
        <f>INDEX(Input!$A$1:$BK$400,MATCH('2016-17 (visible)'!$A332,Input!$A$1:$A$400,0),MATCH('2016-17 (visible)'!K$1,Input!$A$1:$BK$1,0))</f>
        <v>0</v>
      </c>
      <c r="L332" s="99">
        <f>INDEX(Input!$A$1:$BK$400,MATCH('2016-17 (visible)'!$A332,Input!$A$1:$A$400,0),MATCH('2016-17 (visible)'!L$1,Input!$A$1:$BK$1,0))</f>
        <v>0</v>
      </c>
      <c r="M332" s="99">
        <f>INDEX(Input!$A$1:$BK$400,MATCH('2016-17 (visible)'!$A332,Input!$A$1:$A$400,0),MATCH('2016-17 (visible)'!M$1,Input!$A$1:$BK$1,0))</f>
        <v>0</v>
      </c>
      <c r="N332" s="99">
        <f>INDEX(Input!$A$1:$BK$400,MATCH('2016-17 (visible)'!$A332,Input!$A$1:$A$400,0),MATCH('2016-17 (visible)'!N$1,Input!$A$1:$BK$1,0))</f>
        <v>0</v>
      </c>
      <c r="O332" s="100">
        <f>INDEX(Input!$A$1:$BK$400,MATCH('2016-17 (visible)'!$A332,Input!$A$1:$A$400,0),MATCH('2016-17 (visible)'!O$1,Input!$A$1:$BK$1,0))</f>
        <v>0</v>
      </c>
    </row>
    <row r="333" spans="1:15" ht="15" customHeight="1" x14ac:dyDescent="0.3">
      <c r="A333" s="61" t="s">
        <v>645</v>
      </c>
      <c r="B333" s="105"/>
      <c r="C333" s="61" t="str">
        <f>INDEX(Input!$B:$B,MATCH('2016-17 (visible)'!$A333,Input!$A$1:$A$400,0))</f>
        <v>Teignbridge</v>
      </c>
      <c r="D333" s="23">
        <f>INDEX(Input!$A$1:$BK$400,MATCH('2016-17 (visible)'!$A333,Input!$A$1:$A$400,0),MATCH('2016-17 (visible)'!D$1,Input!$A$1:$BK$1,0))</f>
        <v>15944344.381344572</v>
      </c>
      <c r="E333" s="99">
        <f>INDEX(Input!$A$1:$BK$400,MATCH('2016-17 (visible)'!$A333,Input!$A$1:$A$400,0),MATCH('2016-17 (visible)'!E$1,Input!$A$1:$BK$1,0))</f>
        <v>110979.17338358267</v>
      </c>
      <c r="F333" s="99">
        <f>INDEX(Input!$A$1:$BK$400,MATCH('2016-17 (visible)'!$A333,Input!$A$1:$A$400,0),MATCH('2016-17 (visible)'!F$1,Input!$A$1:$BK$1,0))</f>
        <v>0</v>
      </c>
      <c r="G333" s="99">
        <f>INDEX(Input!$A$1:$BK$400,MATCH('2016-17 (visible)'!$A333,Input!$A$1:$A$400,0),MATCH('2016-17 (visible)'!G$1,Input!$A$1:$BK$1,0))</f>
        <v>0</v>
      </c>
      <c r="H333" s="99">
        <f>INDEX(Input!$A$1:$BK$400,MATCH('2016-17 (visible)'!$A333,Input!$A$1:$A$400,0),MATCH('2016-17 (visible)'!H$1,Input!$A$1:$BK$1,0))</f>
        <v>0</v>
      </c>
      <c r="I333" s="99">
        <f>INDEX(Input!$A$1:$BK$400,MATCH('2016-17 (visible)'!$A333,Input!$A$1:$A$400,0),MATCH('2016-17 (visible)'!I$1,Input!$A$1:$BK$1,0))</f>
        <v>0</v>
      </c>
      <c r="J333" s="99">
        <f>INDEX(Input!$A$1:$BK$400,MATCH('2016-17 (visible)'!$A333,Input!$A$1:$A$400,0),MATCH('2016-17 (visible)'!J$1,Input!$A$1:$BK$1,0))</f>
        <v>0</v>
      </c>
      <c r="K333" s="99">
        <f>INDEX(Input!$A$1:$BK$400,MATCH('2016-17 (visible)'!$A333,Input!$A$1:$A$400,0),MATCH('2016-17 (visible)'!K$1,Input!$A$1:$BK$1,0))</f>
        <v>0</v>
      </c>
      <c r="L333" s="99">
        <f>INDEX(Input!$A$1:$BK$400,MATCH('2016-17 (visible)'!$A333,Input!$A$1:$A$400,0),MATCH('2016-17 (visible)'!L$1,Input!$A$1:$BK$1,0))</f>
        <v>0</v>
      </c>
      <c r="M333" s="99">
        <f>INDEX(Input!$A$1:$BK$400,MATCH('2016-17 (visible)'!$A333,Input!$A$1:$A$400,0),MATCH('2016-17 (visible)'!M$1,Input!$A$1:$BK$1,0))</f>
        <v>0</v>
      </c>
      <c r="N333" s="99">
        <f>INDEX(Input!$A$1:$BK$400,MATCH('2016-17 (visible)'!$A333,Input!$A$1:$A$400,0),MATCH('2016-17 (visible)'!N$1,Input!$A$1:$BK$1,0))</f>
        <v>0</v>
      </c>
      <c r="O333" s="100">
        <f>INDEX(Input!$A$1:$BK$400,MATCH('2016-17 (visible)'!$A333,Input!$A$1:$A$400,0),MATCH('2016-17 (visible)'!O$1,Input!$A$1:$BK$1,0))</f>
        <v>0</v>
      </c>
    </row>
    <row r="334" spans="1:15" ht="15" customHeight="1" x14ac:dyDescent="0.3">
      <c r="A334" s="61" t="s">
        <v>646</v>
      </c>
      <c r="B334" s="105"/>
      <c r="C334" s="61" t="str">
        <f>INDEX(Input!$B:$B,MATCH('2016-17 (visible)'!$A334,Input!$A$1:$A$400,0))</f>
        <v>Telford And Wrekin</v>
      </c>
      <c r="D334" s="23">
        <f>INDEX(Input!$A$1:$BK$400,MATCH('2016-17 (visible)'!$A334,Input!$A$1:$A$400,0),MATCH('2016-17 (visible)'!D$1,Input!$A$1:$BK$1,0))</f>
        <v>122965776.51969579</v>
      </c>
      <c r="E334" s="99">
        <f>INDEX(Input!$A$1:$BK$400,MATCH('2016-17 (visible)'!$A334,Input!$A$1:$A$400,0),MATCH('2016-17 (visible)'!E$1,Input!$A$1:$BK$1,0))</f>
        <v>86039.104959266231</v>
      </c>
      <c r="F334" s="99">
        <f>INDEX(Input!$A$1:$BK$400,MATCH('2016-17 (visible)'!$A334,Input!$A$1:$A$400,0),MATCH('2016-17 (visible)'!F$1,Input!$A$1:$BK$1,0))</f>
        <v>7192889.8512118859</v>
      </c>
      <c r="G334" s="99">
        <f>INDEX(Input!$A$1:$BK$400,MATCH('2016-17 (visible)'!$A334,Input!$A$1:$A$400,0),MATCH('2016-17 (visible)'!G$1,Input!$A$1:$BK$1,0))</f>
        <v>920506.21969883423</v>
      </c>
      <c r="H334" s="99">
        <f>INDEX(Input!$A$1:$BK$400,MATCH('2016-17 (visible)'!$A334,Input!$A$1:$A$400,0),MATCH('2016-17 (visible)'!H$1,Input!$A$1:$BK$1,0))</f>
        <v>318494.46714806178</v>
      </c>
      <c r="I334" s="99">
        <f>INDEX(Input!$A$1:$BK$400,MATCH('2016-17 (visible)'!$A334,Input!$A$1:$A$400,0),MATCH('2016-17 (visible)'!I$1,Input!$A$1:$BK$1,0))</f>
        <v>602011.75255077251</v>
      </c>
      <c r="J334" s="99">
        <f>INDEX(Input!$A$1:$BK$400,MATCH('2016-17 (visible)'!$A334,Input!$A$1:$A$400,0),MATCH('2016-17 (visible)'!J$1,Input!$A$1:$BK$1,0))</f>
        <v>437449.60550799314</v>
      </c>
      <c r="K334" s="99">
        <f>INDEX(Input!$A$1:$BK$400,MATCH('2016-17 (visible)'!$A334,Input!$A$1:$A$400,0),MATCH('2016-17 (visible)'!K$1,Input!$A$1:$BK$1,0))</f>
        <v>4522740.4300188301</v>
      </c>
      <c r="L334" s="99">
        <f>INDEX(Input!$A$1:$BK$400,MATCH('2016-17 (visible)'!$A334,Input!$A$1:$A$400,0),MATCH('2016-17 (visible)'!L$1,Input!$A$1:$BK$1,0))</f>
        <v>134291.59930350314</v>
      </c>
      <c r="M334" s="99">
        <f>INDEX(Input!$A$1:$BK$400,MATCH('2016-17 (visible)'!$A334,Input!$A$1:$A$400,0),MATCH('2016-17 (visible)'!M$1,Input!$A$1:$BK$1,0))</f>
        <v>117168.92767093741</v>
      </c>
      <c r="N334" s="99">
        <f>INDEX(Input!$A$1:$BK$400,MATCH('2016-17 (visible)'!$A334,Input!$A$1:$A$400,0),MATCH('2016-17 (visible)'!N$1,Input!$A$1:$BK$1,0))</f>
        <v>17122.671632565736</v>
      </c>
      <c r="O334" s="100">
        <f>INDEX(Input!$A$1:$BK$400,MATCH('2016-17 (visible)'!$A334,Input!$A$1:$A$400,0),MATCH('2016-17 (visible)'!O$1,Input!$A$1:$BK$1,0))</f>
        <v>9379.3103461637638</v>
      </c>
    </row>
    <row r="335" spans="1:15" ht="15" customHeight="1" x14ac:dyDescent="0.3">
      <c r="A335" s="61" t="s">
        <v>648</v>
      </c>
      <c r="B335" s="105"/>
      <c r="C335" s="61" t="str">
        <f>INDEX(Input!$B:$B,MATCH('2016-17 (visible)'!$A335,Input!$A$1:$A$400,0))</f>
        <v>Tendring</v>
      </c>
      <c r="D335" s="23">
        <f>INDEX(Input!$A$1:$BK$400,MATCH('2016-17 (visible)'!$A335,Input!$A$1:$A$400,0),MATCH('2016-17 (visible)'!D$1,Input!$A$1:$BK$1,0))</f>
        <v>16262093.342685286</v>
      </c>
      <c r="E335" s="99">
        <f>INDEX(Input!$A$1:$BK$400,MATCH('2016-17 (visible)'!$A335,Input!$A$1:$A$400,0),MATCH('2016-17 (visible)'!E$1,Input!$A$1:$BK$1,0))</f>
        <v>83593.884494615486</v>
      </c>
      <c r="F335" s="99">
        <f>INDEX(Input!$A$1:$BK$400,MATCH('2016-17 (visible)'!$A335,Input!$A$1:$A$400,0),MATCH('2016-17 (visible)'!F$1,Input!$A$1:$BK$1,0))</f>
        <v>0</v>
      </c>
      <c r="G335" s="99">
        <f>INDEX(Input!$A$1:$BK$400,MATCH('2016-17 (visible)'!$A335,Input!$A$1:$A$400,0),MATCH('2016-17 (visible)'!G$1,Input!$A$1:$BK$1,0))</f>
        <v>0</v>
      </c>
      <c r="H335" s="99">
        <f>INDEX(Input!$A$1:$BK$400,MATCH('2016-17 (visible)'!$A335,Input!$A$1:$A$400,0),MATCH('2016-17 (visible)'!H$1,Input!$A$1:$BK$1,0))</f>
        <v>0</v>
      </c>
      <c r="I335" s="99">
        <f>INDEX(Input!$A$1:$BK$400,MATCH('2016-17 (visible)'!$A335,Input!$A$1:$A$400,0),MATCH('2016-17 (visible)'!I$1,Input!$A$1:$BK$1,0))</f>
        <v>0</v>
      </c>
      <c r="J335" s="99">
        <f>INDEX(Input!$A$1:$BK$400,MATCH('2016-17 (visible)'!$A335,Input!$A$1:$A$400,0),MATCH('2016-17 (visible)'!J$1,Input!$A$1:$BK$1,0))</f>
        <v>0</v>
      </c>
      <c r="K335" s="99">
        <f>INDEX(Input!$A$1:$BK$400,MATCH('2016-17 (visible)'!$A335,Input!$A$1:$A$400,0),MATCH('2016-17 (visible)'!K$1,Input!$A$1:$BK$1,0))</f>
        <v>0</v>
      </c>
      <c r="L335" s="99">
        <f>INDEX(Input!$A$1:$BK$400,MATCH('2016-17 (visible)'!$A335,Input!$A$1:$A$400,0),MATCH('2016-17 (visible)'!L$1,Input!$A$1:$BK$1,0))</f>
        <v>0</v>
      </c>
      <c r="M335" s="99">
        <f>INDEX(Input!$A$1:$BK$400,MATCH('2016-17 (visible)'!$A335,Input!$A$1:$A$400,0),MATCH('2016-17 (visible)'!M$1,Input!$A$1:$BK$1,0))</f>
        <v>0</v>
      </c>
      <c r="N335" s="99">
        <f>INDEX(Input!$A$1:$BK$400,MATCH('2016-17 (visible)'!$A335,Input!$A$1:$A$400,0),MATCH('2016-17 (visible)'!N$1,Input!$A$1:$BK$1,0))</f>
        <v>0</v>
      </c>
      <c r="O335" s="100">
        <f>INDEX(Input!$A$1:$BK$400,MATCH('2016-17 (visible)'!$A335,Input!$A$1:$A$400,0),MATCH('2016-17 (visible)'!O$1,Input!$A$1:$BK$1,0))</f>
        <v>0</v>
      </c>
    </row>
    <row r="336" spans="1:15" ht="15" customHeight="1" x14ac:dyDescent="0.3">
      <c r="A336" s="61" t="s">
        <v>650</v>
      </c>
      <c r="B336" s="105"/>
      <c r="C336" s="61" t="str">
        <f>INDEX(Input!$B:$B,MATCH('2016-17 (visible)'!$A336,Input!$A$1:$A$400,0))</f>
        <v>Test Valley</v>
      </c>
      <c r="D336" s="23">
        <f>INDEX(Input!$A$1:$BK$400,MATCH('2016-17 (visible)'!$A336,Input!$A$1:$A$400,0),MATCH('2016-17 (visible)'!D$1,Input!$A$1:$BK$1,0))</f>
        <v>14478679.116591882</v>
      </c>
      <c r="E336" s="99">
        <f>INDEX(Input!$A$1:$BK$400,MATCH('2016-17 (visible)'!$A336,Input!$A$1:$A$400,0),MATCH('2016-17 (visible)'!E$1,Input!$A$1:$BK$1,0))</f>
        <v>86332.216664260166</v>
      </c>
      <c r="F336" s="99">
        <f>INDEX(Input!$A$1:$BK$400,MATCH('2016-17 (visible)'!$A336,Input!$A$1:$A$400,0),MATCH('2016-17 (visible)'!F$1,Input!$A$1:$BK$1,0))</f>
        <v>0</v>
      </c>
      <c r="G336" s="99">
        <f>INDEX(Input!$A$1:$BK$400,MATCH('2016-17 (visible)'!$A336,Input!$A$1:$A$400,0),MATCH('2016-17 (visible)'!G$1,Input!$A$1:$BK$1,0))</f>
        <v>0</v>
      </c>
      <c r="H336" s="99">
        <f>INDEX(Input!$A$1:$BK$400,MATCH('2016-17 (visible)'!$A336,Input!$A$1:$A$400,0),MATCH('2016-17 (visible)'!H$1,Input!$A$1:$BK$1,0))</f>
        <v>0</v>
      </c>
      <c r="I336" s="99">
        <f>INDEX(Input!$A$1:$BK$400,MATCH('2016-17 (visible)'!$A336,Input!$A$1:$A$400,0),MATCH('2016-17 (visible)'!I$1,Input!$A$1:$BK$1,0))</f>
        <v>0</v>
      </c>
      <c r="J336" s="99">
        <f>INDEX(Input!$A$1:$BK$400,MATCH('2016-17 (visible)'!$A336,Input!$A$1:$A$400,0),MATCH('2016-17 (visible)'!J$1,Input!$A$1:$BK$1,0))</f>
        <v>0</v>
      </c>
      <c r="K336" s="99">
        <f>INDEX(Input!$A$1:$BK$400,MATCH('2016-17 (visible)'!$A336,Input!$A$1:$A$400,0),MATCH('2016-17 (visible)'!K$1,Input!$A$1:$BK$1,0))</f>
        <v>0</v>
      </c>
      <c r="L336" s="99">
        <f>INDEX(Input!$A$1:$BK$400,MATCH('2016-17 (visible)'!$A336,Input!$A$1:$A$400,0),MATCH('2016-17 (visible)'!L$1,Input!$A$1:$BK$1,0))</f>
        <v>0</v>
      </c>
      <c r="M336" s="99">
        <f>INDEX(Input!$A$1:$BK$400,MATCH('2016-17 (visible)'!$A336,Input!$A$1:$A$400,0),MATCH('2016-17 (visible)'!M$1,Input!$A$1:$BK$1,0))</f>
        <v>0</v>
      </c>
      <c r="N336" s="99">
        <f>INDEX(Input!$A$1:$BK$400,MATCH('2016-17 (visible)'!$A336,Input!$A$1:$A$400,0),MATCH('2016-17 (visible)'!N$1,Input!$A$1:$BK$1,0))</f>
        <v>0</v>
      </c>
      <c r="O336" s="100">
        <f>INDEX(Input!$A$1:$BK$400,MATCH('2016-17 (visible)'!$A336,Input!$A$1:$A$400,0),MATCH('2016-17 (visible)'!O$1,Input!$A$1:$BK$1,0))</f>
        <v>0</v>
      </c>
    </row>
    <row r="337" spans="1:15" ht="15" customHeight="1" x14ac:dyDescent="0.3">
      <c r="A337" s="61" t="s">
        <v>652</v>
      </c>
      <c r="B337" s="105"/>
      <c r="C337" s="61" t="str">
        <f>INDEX(Input!$B:$B,MATCH('2016-17 (visible)'!$A337,Input!$A$1:$A$400,0))</f>
        <v>Tewkesbury</v>
      </c>
      <c r="D337" s="23">
        <f>INDEX(Input!$A$1:$BK$400,MATCH('2016-17 (visible)'!$A337,Input!$A$1:$A$400,0),MATCH('2016-17 (visible)'!D$1,Input!$A$1:$BK$1,0))</f>
        <v>9340493.6682650056</v>
      </c>
      <c r="E337" s="99">
        <f>INDEX(Input!$A$1:$BK$400,MATCH('2016-17 (visible)'!$A337,Input!$A$1:$A$400,0),MATCH('2016-17 (visible)'!E$1,Input!$A$1:$BK$1,0))</f>
        <v>49179.816264779322</v>
      </c>
      <c r="F337" s="99">
        <f>INDEX(Input!$A$1:$BK$400,MATCH('2016-17 (visible)'!$A337,Input!$A$1:$A$400,0),MATCH('2016-17 (visible)'!F$1,Input!$A$1:$BK$1,0))</f>
        <v>0</v>
      </c>
      <c r="G337" s="99">
        <f>INDEX(Input!$A$1:$BK$400,MATCH('2016-17 (visible)'!$A337,Input!$A$1:$A$400,0),MATCH('2016-17 (visible)'!G$1,Input!$A$1:$BK$1,0))</f>
        <v>0</v>
      </c>
      <c r="H337" s="99">
        <f>INDEX(Input!$A$1:$BK$400,MATCH('2016-17 (visible)'!$A337,Input!$A$1:$A$400,0),MATCH('2016-17 (visible)'!H$1,Input!$A$1:$BK$1,0))</f>
        <v>0</v>
      </c>
      <c r="I337" s="99">
        <f>INDEX(Input!$A$1:$BK$400,MATCH('2016-17 (visible)'!$A337,Input!$A$1:$A$400,0),MATCH('2016-17 (visible)'!I$1,Input!$A$1:$BK$1,0))</f>
        <v>0</v>
      </c>
      <c r="J337" s="99">
        <f>INDEX(Input!$A$1:$BK$400,MATCH('2016-17 (visible)'!$A337,Input!$A$1:$A$400,0),MATCH('2016-17 (visible)'!J$1,Input!$A$1:$BK$1,0))</f>
        <v>0</v>
      </c>
      <c r="K337" s="99">
        <f>INDEX(Input!$A$1:$BK$400,MATCH('2016-17 (visible)'!$A337,Input!$A$1:$A$400,0),MATCH('2016-17 (visible)'!K$1,Input!$A$1:$BK$1,0))</f>
        <v>0</v>
      </c>
      <c r="L337" s="99">
        <f>INDEX(Input!$A$1:$BK$400,MATCH('2016-17 (visible)'!$A337,Input!$A$1:$A$400,0),MATCH('2016-17 (visible)'!L$1,Input!$A$1:$BK$1,0))</f>
        <v>0</v>
      </c>
      <c r="M337" s="99">
        <f>INDEX(Input!$A$1:$BK$400,MATCH('2016-17 (visible)'!$A337,Input!$A$1:$A$400,0),MATCH('2016-17 (visible)'!M$1,Input!$A$1:$BK$1,0))</f>
        <v>0</v>
      </c>
      <c r="N337" s="99">
        <f>INDEX(Input!$A$1:$BK$400,MATCH('2016-17 (visible)'!$A337,Input!$A$1:$A$400,0),MATCH('2016-17 (visible)'!N$1,Input!$A$1:$BK$1,0))</f>
        <v>0</v>
      </c>
      <c r="O337" s="100">
        <f>INDEX(Input!$A$1:$BK$400,MATCH('2016-17 (visible)'!$A337,Input!$A$1:$A$400,0),MATCH('2016-17 (visible)'!O$1,Input!$A$1:$BK$1,0))</f>
        <v>0</v>
      </c>
    </row>
    <row r="338" spans="1:15" ht="15" customHeight="1" x14ac:dyDescent="0.3">
      <c r="A338" s="61" t="s">
        <v>654</v>
      </c>
      <c r="B338" s="105"/>
      <c r="C338" s="61" t="str">
        <f>INDEX(Input!$B:$B,MATCH('2016-17 (visible)'!$A338,Input!$A$1:$A$400,0))</f>
        <v>Thanet</v>
      </c>
      <c r="D338" s="23">
        <f>INDEX(Input!$A$1:$BK$400,MATCH('2016-17 (visible)'!$A338,Input!$A$1:$A$400,0),MATCH('2016-17 (visible)'!D$1,Input!$A$1:$BK$1,0))</f>
        <v>18831645.371397652</v>
      </c>
      <c r="E338" s="99">
        <f>INDEX(Input!$A$1:$BK$400,MATCH('2016-17 (visible)'!$A338,Input!$A$1:$A$400,0),MATCH('2016-17 (visible)'!E$1,Input!$A$1:$BK$1,0))</f>
        <v>124671.81782858007</v>
      </c>
      <c r="F338" s="99">
        <f>INDEX(Input!$A$1:$BK$400,MATCH('2016-17 (visible)'!$A338,Input!$A$1:$A$400,0),MATCH('2016-17 (visible)'!F$1,Input!$A$1:$BK$1,0))</f>
        <v>0</v>
      </c>
      <c r="G338" s="99">
        <f>INDEX(Input!$A$1:$BK$400,MATCH('2016-17 (visible)'!$A338,Input!$A$1:$A$400,0),MATCH('2016-17 (visible)'!G$1,Input!$A$1:$BK$1,0))</f>
        <v>0</v>
      </c>
      <c r="H338" s="99">
        <f>INDEX(Input!$A$1:$BK$400,MATCH('2016-17 (visible)'!$A338,Input!$A$1:$A$400,0),MATCH('2016-17 (visible)'!H$1,Input!$A$1:$BK$1,0))</f>
        <v>0</v>
      </c>
      <c r="I338" s="99">
        <f>INDEX(Input!$A$1:$BK$400,MATCH('2016-17 (visible)'!$A338,Input!$A$1:$A$400,0),MATCH('2016-17 (visible)'!I$1,Input!$A$1:$BK$1,0))</f>
        <v>0</v>
      </c>
      <c r="J338" s="99">
        <f>INDEX(Input!$A$1:$BK$400,MATCH('2016-17 (visible)'!$A338,Input!$A$1:$A$400,0),MATCH('2016-17 (visible)'!J$1,Input!$A$1:$BK$1,0))</f>
        <v>0</v>
      </c>
      <c r="K338" s="99">
        <f>INDEX(Input!$A$1:$BK$400,MATCH('2016-17 (visible)'!$A338,Input!$A$1:$A$400,0),MATCH('2016-17 (visible)'!K$1,Input!$A$1:$BK$1,0))</f>
        <v>0</v>
      </c>
      <c r="L338" s="99">
        <f>INDEX(Input!$A$1:$BK$400,MATCH('2016-17 (visible)'!$A338,Input!$A$1:$A$400,0),MATCH('2016-17 (visible)'!L$1,Input!$A$1:$BK$1,0))</f>
        <v>0</v>
      </c>
      <c r="M338" s="99">
        <f>INDEX(Input!$A$1:$BK$400,MATCH('2016-17 (visible)'!$A338,Input!$A$1:$A$400,0),MATCH('2016-17 (visible)'!M$1,Input!$A$1:$BK$1,0))</f>
        <v>0</v>
      </c>
      <c r="N338" s="99">
        <f>INDEX(Input!$A$1:$BK$400,MATCH('2016-17 (visible)'!$A338,Input!$A$1:$A$400,0),MATCH('2016-17 (visible)'!N$1,Input!$A$1:$BK$1,0))</f>
        <v>0</v>
      </c>
      <c r="O338" s="100">
        <f>INDEX(Input!$A$1:$BK$400,MATCH('2016-17 (visible)'!$A338,Input!$A$1:$A$400,0),MATCH('2016-17 (visible)'!O$1,Input!$A$1:$BK$1,0))</f>
        <v>0</v>
      </c>
    </row>
    <row r="339" spans="1:15" ht="15" customHeight="1" x14ac:dyDescent="0.3">
      <c r="A339" s="61" t="s">
        <v>656</v>
      </c>
      <c r="B339" s="105"/>
      <c r="C339" s="61" t="str">
        <f>INDEX(Input!$B:$B,MATCH('2016-17 (visible)'!$A339,Input!$A$1:$A$400,0))</f>
        <v>Three Rivers</v>
      </c>
      <c r="D339" s="23">
        <f>INDEX(Input!$A$1:$BK$400,MATCH('2016-17 (visible)'!$A339,Input!$A$1:$A$400,0),MATCH('2016-17 (visible)'!D$1,Input!$A$1:$BK$1,0))</f>
        <v>10701559.098540971</v>
      </c>
      <c r="E339" s="99">
        <f>INDEX(Input!$A$1:$BK$400,MATCH('2016-17 (visible)'!$A339,Input!$A$1:$A$400,0),MATCH('2016-17 (visible)'!E$1,Input!$A$1:$BK$1,0))</f>
        <v>56208.595606675895</v>
      </c>
      <c r="F339" s="99">
        <f>INDEX(Input!$A$1:$BK$400,MATCH('2016-17 (visible)'!$A339,Input!$A$1:$A$400,0),MATCH('2016-17 (visible)'!F$1,Input!$A$1:$BK$1,0))</f>
        <v>0</v>
      </c>
      <c r="G339" s="99">
        <f>INDEX(Input!$A$1:$BK$400,MATCH('2016-17 (visible)'!$A339,Input!$A$1:$A$400,0),MATCH('2016-17 (visible)'!G$1,Input!$A$1:$BK$1,0))</f>
        <v>0</v>
      </c>
      <c r="H339" s="99">
        <f>INDEX(Input!$A$1:$BK$400,MATCH('2016-17 (visible)'!$A339,Input!$A$1:$A$400,0),MATCH('2016-17 (visible)'!H$1,Input!$A$1:$BK$1,0))</f>
        <v>0</v>
      </c>
      <c r="I339" s="99">
        <f>INDEX(Input!$A$1:$BK$400,MATCH('2016-17 (visible)'!$A339,Input!$A$1:$A$400,0),MATCH('2016-17 (visible)'!I$1,Input!$A$1:$BK$1,0))</f>
        <v>0</v>
      </c>
      <c r="J339" s="99">
        <f>INDEX(Input!$A$1:$BK$400,MATCH('2016-17 (visible)'!$A339,Input!$A$1:$A$400,0),MATCH('2016-17 (visible)'!J$1,Input!$A$1:$BK$1,0))</f>
        <v>0</v>
      </c>
      <c r="K339" s="99">
        <f>INDEX(Input!$A$1:$BK$400,MATCH('2016-17 (visible)'!$A339,Input!$A$1:$A$400,0),MATCH('2016-17 (visible)'!K$1,Input!$A$1:$BK$1,0))</f>
        <v>0</v>
      </c>
      <c r="L339" s="99">
        <f>INDEX(Input!$A$1:$BK$400,MATCH('2016-17 (visible)'!$A339,Input!$A$1:$A$400,0),MATCH('2016-17 (visible)'!L$1,Input!$A$1:$BK$1,0))</f>
        <v>0</v>
      </c>
      <c r="M339" s="99">
        <f>INDEX(Input!$A$1:$BK$400,MATCH('2016-17 (visible)'!$A339,Input!$A$1:$A$400,0),MATCH('2016-17 (visible)'!M$1,Input!$A$1:$BK$1,0))</f>
        <v>0</v>
      </c>
      <c r="N339" s="99">
        <f>INDEX(Input!$A$1:$BK$400,MATCH('2016-17 (visible)'!$A339,Input!$A$1:$A$400,0),MATCH('2016-17 (visible)'!N$1,Input!$A$1:$BK$1,0))</f>
        <v>0</v>
      </c>
      <c r="O339" s="100">
        <f>INDEX(Input!$A$1:$BK$400,MATCH('2016-17 (visible)'!$A339,Input!$A$1:$A$400,0),MATCH('2016-17 (visible)'!O$1,Input!$A$1:$BK$1,0))</f>
        <v>0</v>
      </c>
    </row>
    <row r="340" spans="1:15" ht="15" customHeight="1" x14ac:dyDescent="0.3">
      <c r="A340" s="61" t="s">
        <v>658</v>
      </c>
      <c r="B340" s="105"/>
      <c r="C340" s="61" t="str">
        <f>INDEX(Input!$B:$B,MATCH('2016-17 (visible)'!$A340,Input!$A$1:$A$400,0))</f>
        <v>Thurrock</v>
      </c>
      <c r="D340" s="23">
        <f>INDEX(Input!$A$1:$BK$400,MATCH('2016-17 (visible)'!$A340,Input!$A$1:$A$400,0),MATCH('2016-17 (visible)'!D$1,Input!$A$1:$BK$1,0))</f>
        <v>112017582.19422342</v>
      </c>
      <c r="E340" s="99">
        <f>INDEX(Input!$A$1:$BK$400,MATCH('2016-17 (visible)'!$A340,Input!$A$1:$A$400,0),MATCH('2016-17 (visible)'!E$1,Input!$A$1:$BK$1,0))</f>
        <v>85549.273989914713</v>
      </c>
      <c r="F340" s="99">
        <f>INDEX(Input!$A$1:$BK$400,MATCH('2016-17 (visible)'!$A340,Input!$A$1:$A$400,0),MATCH('2016-17 (visible)'!F$1,Input!$A$1:$BK$1,0))</f>
        <v>4763321.9039393887</v>
      </c>
      <c r="G340" s="99">
        <f>INDEX(Input!$A$1:$BK$400,MATCH('2016-17 (visible)'!$A340,Input!$A$1:$A$400,0),MATCH('2016-17 (visible)'!G$1,Input!$A$1:$BK$1,0))</f>
        <v>804682.75035242876</v>
      </c>
      <c r="H340" s="99">
        <f>INDEX(Input!$A$1:$BK$400,MATCH('2016-17 (visible)'!$A340,Input!$A$1:$A$400,0),MATCH('2016-17 (visible)'!H$1,Input!$A$1:$BK$1,0))</f>
        <v>296038.01557703147</v>
      </c>
      <c r="I340" s="99">
        <f>INDEX(Input!$A$1:$BK$400,MATCH('2016-17 (visible)'!$A340,Input!$A$1:$A$400,0),MATCH('2016-17 (visible)'!I$1,Input!$A$1:$BK$1,0))</f>
        <v>508644.73477539723</v>
      </c>
      <c r="J340" s="99">
        <f>INDEX(Input!$A$1:$BK$400,MATCH('2016-17 (visible)'!$A340,Input!$A$1:$A$400,0),MATCH('2016-17 (visible)'!J$1,Input!$A$1:$BK$1,0))</f>
        <v>331424.94501254469</v>
      </c>
      <c r="K340" s="99">
        <f>INDEX(Input!$A$1:$BK$400,MATCH('2016-17 (visible)'!$A340,Input!$A$1:$A$400,0),MATCH('2016-17 (visible)'!K$1,Input!$A$1:$BK$1,0))</f>
        <v>4476585.5222750567</v>
      </c>
      <c r="L340" s="99">
        <f>INDEX(Input!$A$1:$BK$400,MATCH('2016-17 (visible)'!$A340,Input!$A$1:$A$400,0),MATCH('2016-17 (visible)'!L$1,Input!$A$1:$BK$1,0))</f>
        <v>175006.62010355943</v>
      </c>
      <c r="M340" s="99">
        <f>INDEX(Input!$A$1:$BK$400,MATCH('2016-17 (visible)'!$A340,Input!$A$1:$A$400,0),MATCH('2016-17 (visible)'!M$1,Input!$A$1:$BK$1,0))</f>
        <v>129276.04999949315</v>
      </c>
      <c r="N340" s="99">
        <f>INDEX(Input!$A$1:$BK$400,MATCH('2016-17 (visible)'!$A340,Input!$A$1:$A$400,0),MATCH('2016-17 (visible)'!N$1,Input!$A$1:$BK$1,0))</f>
        <v>45730.570104066283</v>
      </c>
      <c r="O340" s="100">
        <f>INDEX(Input!$A$1:$BK$400,MATCH('2016-17 (visible)'!$A340,Input!$A$1:$A$400,0),MATCH('2016-17 (visible)'!O$1,Input!$A$1:$BK$1,0))</f>
        <v>18758.620688263945</v>
      </c>
    </row>
    <row r="341" spans="1:15" ht="15" customHeight="1" x14ac:dyDescent="0.3">
      <c r="A341" s="61" t="s">
        <v>659</v>
      </c>
      <c r="B341" s="105"/>
      <c r="C341" s="61" t="str">
        <f>INDEX(Input!$B:$B,MATCH('2016-17 (visible)'!$A341,Input!$A$1:$A$400,0))</f>
        <v>Tonbridge And Malling</v>
      </c>
      <c r="D341" s="23">
        <f>INDEX(Input!$A$1:$BK$400,MATCH('2016-17 (visible)'!$A341,Input!$A$1:$A$400,0),MATCH('2016-17 (visible)'!D$1,Input!$A$1:$BK$1,0))</f>
        <v>15943839.958128072</v>
      </c>
      <c r="E341" s="99">
        <f>INDEX(Input!$A$1:$BK$400,MATCH('2016-17 (visible)'!$A341,Input!$A$1:$A$400,0),MATCH('2016-17 (visible)'!E$1,Input!$A$1:$BK$1,0))</f>
        <v>56208.595606675895</v>
      </c>
      <c r="F341" s="99">
        <f>INDEX(Input!$A$1:$BK$400,MATCH('2016-17 (visible)'!$A341,Input!$A$1:$A$400,0),MATCH('2016-17 (visible)'!F$1,Input!$A$1:$BK$1,0))</f>
        <v>0</v>
      </c>
      <c r="G341" s="99">
        <f>INDEX(Input!$A$1:$BK$400,MATCH('2016-17 (visible)'!$A341,Input!$A$1:$A$400,0),MATCH('2016-17 (visible)'!G$1,Input!$A$1:$BK$1,0))</f>
        <v>0</v>
      </c>
      <c r="H341" s="99">
        <f>INDEX(Input!$A$1:$BK$400,MATCH('2016-17 (visible)'!$A341,Input!$A$1:$A$400,0),MATCH('2016-17 (visible)'!H$1,Input!$A$1:$BK$1,0))</f>
        <v>0</v>
      </c>
      <c r="I341" s="99">
        <f>INDEX(Input!$A$1:$BK$400,MATCH('2016-17 (visible)'!$A341,Input!$A$1:$A$400,0),MATCH('2016-17 (visible)'!I$1,Input!$A$1:$BK$1,0))</f>
        <v>0</v>
      </c>
      <c r="J341" s="99">
        <f>INDEX(Input!$A$1:$BK$400,MATCH('2016-17 (visible)'!$A341,Input!$A$1:$A$400,0),MATCH('2016-17 (visible)'!J$1,Input!$A$1:$BK$1,0))</f>
        <v>0</v>
      </c>
      <c r="K341" s="99">
        <f>INDEX(Input!$A$1:$BK$400,MATCH('2016-17 (visible)'!$A341,Input!$A$1:$A$400,0),MATCH('2016-17 (visible)'!K$1,Input!$A$1:$BK$1,0))</f>
        <v>0</v>
      </c>
      <c r="L341" s="99">
        <f>INDEX(Input!$A$1:$BK$400,MATCH('2016-17 (visible)'!$A341,Input!$A$1:$A$400,0),MATCH('2016-17 (visible)'!L$1,Input!$A$1:$BK$1,0))</f>
        <v>0</v>
      </c>
      <c r="M341" s="99">
        <f>INDEX(Input!$A$1:$BK$400,MATCH('2016-17 (visible)'!$A341,Input!$A$1:$A$400,0),MATCH('2016-17 (visible)'!M$1,Input!$A$1:$BK$1,0))</f>
        <v>0</v>
      </c>
      <c r="N341" s="99">
        <f>INDEX(Input!$A$1:$BK$400,MATCH('2016-17 (visible)'!$A341,Input!$A$1:$A$400,0),MATCH('2016-17 (visible)'!N$1,Input!$A$1:$BK$1,0))</f>
        <v>0</v>
      </c>
      <c r="O341" s="100">
        <f>INDEX(Input!$A$1:$BK$400,MATCH('2016-17 (visible)'!$A341,Input!$A$1:$A$400,0),MATCH('2016-17 (visible)'!O$1,Input!$A$1:$BK$1,0))</f>
        <v>0</v>
      </c>
    </row>
    <row r="342" spans="1:15" ht="15" customHeight="1" x14ac:dyDescent="0.3">
      <c r="A342" s="61" t="s">
        <v>661</v>
      </c>
      <c r="B342" s="105"/>
      <c r="C342" s="61" t="str">
        <f>INDEX(Input!$B:$B,MATCH('2016-17 (visible)'!$A342,Input!$A$1:$A$400,0))</f>
        <v>Torbay</v>
      </c>
      <c r="D342" s="23">
        <f>INDEX(Input!$A$1:$BK$400,MATCH('2016-17 (visible)'!$A342,Input!$A$1:$A$400,0),MATCH('2016-17 (visible)'!D$1,Input!$A$1:$BK$1,0))</f>
        <v>110063523.88240775</v>
      </c>
      <c r="E342" s="99">
        <f>INDEX(Input!$A$1:$BK$400,MATCH('2016-17 (visible)'!$A342,Input!$A$1:$A$400,0),MATCH('2016-17 (visible)'!E$1,Input!$A$1:$BK$1,0))</f>
        <v>65499.646494899745</v>
      </c>
      <c r="F342" s="99">
        <f>INDEX(Input!$A$1:$BK$400,MATCH('2016-17 (visible)'!$A342,Input!$A$1:$A$400,0),MATCH('2016-17 (visible)'!F$1,Input!$A$1:$BK$1,0))</f>
        <v>35581.979941966885</v>
      </c>
      <c r="G342" s="99">
        <f>INDEX(Input!$A$1:$BK$400,MATCH('2016-17 (visible)'!$A342,Input!$A$1:$A$400,0),MATCH('2016-17 (visible)'!G$1,Input!$A$1:$BK$1,0))</f>
        <v>1119797.5749889161</v>
      </c>
      <c r="H342" s="99">
        <f>INDEX(Input!$A$1:$BK$400,MATCH('2016-17 (visible)'!$A342,Input!$A$1:$A$400,0),MATCH('2016-17 (visible)'!H$1,Input!$A$1:$BK$1,0))</f>
        <v>475576.83782290353</v>
      </c>
      <c r="I342" s="99">
        <f>INDEX(Input!$A$1:$BK$400,MATCH('2016-17 (visible)'!$A342,Input!$A$1:$A$400,0),MATCH('2016-17 (visible)'!I$1,Input!$A$1:$BK$1,0))</f>
        <v>644220.7371660124</v>
      </c>
      <c r="J342" s="99">
        <f>INDEX(Input!$A$1:$BK$400,MATCH('2016-17 (visible)'!$A342,Input!$A$1:$A$400,0),MATCH('2016-17 (visible)'!J$1,Input!$A$1:$BK$1,0))</f>
        <v>496998.12537735834</v>
      </c>
      <c r="K342" s="99">
        <f>INDEX(Input!$A$1:$BK$400,MATCH('2016-17 (visible)'!$A342,Input!$A$1:$A$400,0),MATCH('2016-17 (visible)'!K$1,Input!$A$1:$BK$1,0))</f>
        <v>3424252.9605662706</v>
      </c>
      <c r="L342" s="99">
        <f>INDEX(Input!$A$1:$BK$400,MATCH('2016-17 (visible)'!$A342,Input!$A$1:$A$400,0),MATCH('2016-17 (visible)'!L$1,Input!$A$1:$BK$1,0))</f>
        <v>142763.80366456532</v>
      </c>
      <c r="M342" s="99">
        <f>INDEX(Input!$A$1:$BK$400,MATCH('2016-17 (visible)'!$A342,Input!$A$1:$A$400,0),MATCH('2016-17 (visible)'!M$1,Input!$A$1:$BK$1,0))</f>
        <v>119670.39922605595</v>
      </c>
      <c r="N342" s="99">
        <f>INDEX(Input!$A$1:$BK$400,MATCH('2016-17 (visible)'!$A342,Input!$A$1:$A$400,0),MATCH('2016-17 (visible)'!N$1,Input!$A$1:$BK$1,0))</f>
        <v>23093.404438509377</v>
      </c>
      <c r="O342" s="100">
        <f>INDEX(Input!$A$1:$BK$400,MATCH('2016-17 (visible)'!$A342,Input!$A$1:$A$400,0),MATCH('2016-17 (visible)'!O$1,Input!$A$1:$BK$1,0))</f>
        <v>9379.3103461637638</v>
      </c>
    </row>
    <row r="343" spans="1:15" ht="15" customHeight="1" x14ac:dyDescent="0.3">
      <c r="A343" s="61" t="s">
        <v>663</v>
      </c>
      <c r="B343" s="105"/>
      <c r="C343" s="61" t="str">
        <f>INDEX(Input!$B:$B,MATCH('2016-17 (visible)'!$A343,Input!$A$1:$A$400,0))</f>
        <v>Torridge</v>
      </c>
      <c r="D343" s="23">
        <f>INDEX(Input!$A$1:$BK$400,MATCH('2016-17 (visible)'!$A343,Input!$A$1:$A$400,0),MATCH('2016-17 (visible)'!D$1,Input!$A$1:$BK$1,0))</f>
        <v>9250164.2177240383</v>
      </c>
      <c r="E343" s="99">
        <f>INDEX(Input!$A$1:$BK$400,MATCH('2016-17 (visible)'!$A343,Input!$A$1:$A$400,0),MATCH('2016-17 (visible)'!E$1,Input!$A$1:$BK$1,0))</f>
        <v>104132.3593642136</v>
      </c>
      <c r="F343" s="99">
        <f>INDEX(Input!$A$1:$BK$400,MATCH('2016-17 (visible)'!$A343,Input!$A$1:$A$400,0),MATCH('2016-17 (visible)'!F$1,Input!$A$1:$BK$1,0))</f>
        <v>0</v>
      </c>
      <c r="G343" s="99">
        <f>INDEX(Input!$A$1:$BK$400,MATCH('2016-17 (visible)'!$A343,Input!$A$1:$A$400,0),MATCH('2016-17 (visible)'!G$1,Input!$A$1:$BK$1,0))</f>
        <v>0</v>
      </c>
      <c r="H343" s="99">
        <f>INDEX(Input!$A$1:$BK$400,MATCH('2016-17 (visible)'!$A343,Input!$A$1:$A$400,0),MATCH('2016-17 (visible)'!H$1,Input!$A$1:$BK$1,0))</f>
        <v>0</v>
      </c>
      <c r="I343" s="99">
        <f>INDEX(Input!$A$1:$BK$400,MATCH('2016-17 (visible)'!$A343,Input!$A$1:$A$400,0),MATCH('2016-17 (visible)'!I$1,Input!$A$1:$BK$1,0))</f>
        <v>0</v>
      </c>
      <c r="J343" s="99">
        <f>INDEX(Input!$A$1:$BK$400,MATCH('2016-17 (visible)'!$A343,Input!$A$1:$A$400,0),MATCH('2016-17 (visible)'!J$1,Input!$A$1:$BK$1,0))</f>
        <v>0</v>
      </c>
      <c r="K343" s="99">
        <f>INDEX(Input!$A$1:$BK$400,MATCH('2016-17 (visible)'!$A343,Input!$A$1:$A$400,0),MATCH('2016-17 (visible)'!K$1,Input!$A$1:$BK$1,0))</f>
        <v>0</v>
      </c>
      <c r="L343" s="99">
        <f>INDEX(Input!$A$1:$BK$400,MATCH('2016-17 (visible)'!$A343,Input!$A$1:$A$400,0),MATCH('2016-17 (visible)'!L$1,Input!$A$1:$BK$1,0))</f>
        <v>0</v>
      </c>
      <c r="M343" s="99">
        <f>INDEX(Input!$A$1:$BK$400,MATCH('2016-17 (visible)'!$A343,Input!$A$1:$A$400,0),MATCH('2016-17 (visible)'!M$1,Input!$A$1:$BK$1,0))</f>
        <v>0</v>
      </c>
      <c r="N343" s="99">
        <f>INDEX(Input!$A$1:$BK$400,MATCH('2016-17 (visible)'!$A343,Input!$A$1:$A$400,0),MATCH('2016-17 (visible)'!N$1,Input!$A$1:$BK$1,0))</f>
        <v>0</v>
      </c>
      <c r="O343" s="100">
        <f>INDEX(Input!$A$1:$BK$400,MATCH('2016-17 (visible)'!$A343,Input!$A$1:$A$400,0),MATCH('2016-17 (visible)'!O$1,Input!$A$1:$BK$1,0))</f>
        <v>0</v>
      </c>
    </row>
    <row r="344" spans="1:15" ht="15" customHeight="1" x14ac:dyDescent="0.3">
      <c r="A344" s="61" t="s">
        <v>665</v>
      </c>
      <c r="B344" s="105"/>
      <c r="C344" s="61" t="str">
        <f>INDEX(Input!$B:$B,MATCH('2016-17 (visible)'!$A344,Input!$A$1:$A$400,0))</f>
        <v>Tower Hamlets</v>
      </c>
      <c r="D344" s="23">
        <f>INDEX(Input!$A$1:$BK$400,MATCH('2016-17 (visible)'!$A344,Input!$A$1:$A$400,0),MATCH('2016-17 (visible)'!D$1,Input!$A$1:$BK$1,0))</f>
        <v>277963292.10519558</v>
      </c>
      <c r="E344" s="99">
        <f>INDEX(Input!$A$1:$BK$400,MATCH('2016-17 (visible)'!$A344,Input!$A$1:$A$400,0),MATCH('2016-17 (visible)'!E$1,Input!$A$1:$BK$1,0))</f>
        <v>1711581.5391681986</v>
      </c>
      <c r="F344" s="99">
        <f>INDEX(Input!$A$1:$BK$400,MATCH('2016-17 (visible)'!$A344,Input!$A$1:$A$400,0),MATCH('2016-17 (visible)'!F$1,Input!$A$1:$BK$1,0))</f>
        <v>1939546.5328422866</v>
      </c>
      <c r="G344" s="99">
        <f>INDEX(Input!$A$1:$BK$400,MATCH('2016-17 (visible)'!$A344,Input!$A$1:$A$400,0),MATCH('2016-17 (visible)'!G$1,Input!$A$1:$BK$1,0))</f>
        <v>1380240.6002795394</v>
      </c>
      <c r="H344" s="99">
        <f>INDEX(Input!$A$1:$BK$400,MATCH('2016-17 (visible)'!$A344,Input!$A$1:$A$400,0),MATCH('2016-17 (visible)'!H$1,Input!$A$1:$BK$1,0))</f>
        <v>241231.06406632284</v>
      </c>
      <c r="I344" s="99">
        <f>INDEX(Input!$A$1:$BK$400,MATCH('2016-17 (visible)'!$A344,Input!$A$1:$A$400,0),MATCH('2016-17 (visible)'!I$1,Input!$A$1:$BK$1,0))</f>
        <v>1139009.5362132166</v>
      </c>
      <c r="J344" s="99">
        <f>INDEX(Input!$A$1:$BK$400,MATCH('2016-17 (visible)'!$A344,Input!$A$1:$A$400,0),MATCH('2016-17 (visible)'!J$1,Input!$A$1:$BK$1,0))</f>
        <v>1298420.355308597</v>
      </c>
      <c r="K344" s="99">
        <f>INDEX(Input!$A$1:$BK$400,MATCH('2016-17 (visible)'!$A344,Input!$A$1:$A$400,0),MATCH('2016-17 (visible)'!K$1,Input!$A$1:$BK$1,0))</f>
        <v>11619131.583680226</v>
      </c>
      <c r="L344" s="99">
        <f>INDEX(Input!$A$1:$BK$400,MATCH('2016-17 (visible)'!$A344,Input!$A$1:$A$400,0),MATCH('2016-17 (visible)'!L$1,Input!$A$1:$BK$1,0))</f>
        <v>233254.32595302429</v>
      </c>
      <c r="M344" s="99">
        <f>INDEX(Input!$A$1:$BK$400,MATCH('2016-17 (visible)'!$A344,Input!$A$1:$A$400,0),MATCH('2016-17 (visible)'!M$1,Input!$A$1:$BK$1,0))</f>
        <v>146586.23316586451</v>
      </c>
      <c r="N344" s="99">
        <f>INDEX(Input!$A$1:$BK$400,MATCH('2016-17 (visible)'!$A344,Input!$A$1:$A$400,0),MATCH('2016-17 (visible)'!N$1,Input!$A$1:$BK$1,0))</f>
        <v>86668.092787159781</v>
      </c>
      <c r="O344" s="100">
        <f>INDEX(Input!$A$1:$BK$400,MATCH('2016-17 (visible)'!$A344,Input!$A$1:$A$400,0),MATCH('2016-17 (visible)'!O$1,Input!$A$1:$BK$1,0))</f>
        <v>14068.965513658219</v>
      </c>
    </row>
    <row r="345" spans="1:15" ht="15" customHeight="1" x14ac:dyDescent="0.3">
      <c r="A345" s="61" t="s">
        <v>667</v>
      </c>
      <c r="B345" s="105"/>
      <c r="C345" s="61" t="str">
        <f>INDEX(Input!$B:$B,MATCH('2016-17 (visible)'!$A345,Input!$A$1:$A$400,0))</f>
        <v>Trafford</v>
      </c>
      <c r="D345" s="23">
        <f>INDEX(Input!$A$1:$BK$400,MATCH('2016-17 (visible)'!$A345,Input!$A$1:$A$400,0),MATCH('2016-17 (visible)'!D$1,Input!$A$1:$BK$1,0))</f>
        <v>143587546.83239299</v>
      </c>
      <c r="E345" s="99">
        <f>INDEX(Input!$A$1:$BK$400,MATCH('2016-17 (visible)'!$A345,Input!$A$1:$A$400,0),MATCH('2016-17 (visible)'!E$1,Input!$A$1:$BK$1,0))</f>
        <v>92884.935383866934</v>
      </c>
      <c r="F345" s="99">
        <f>INDEX(Input!$A$1:$BK$400,MATCH('2016-17 (visible)'!$A345,Input!$A$1:$A$400,0),MATCH('2016-17 (visible)'!F$1,Input!$A$1:$BK$1,0))</f>
        <v>5365357.5437267628</v>
      </c>
      <c r="G345" s="99">
        <f>INDEX(Input!$A$1:$BK$400,MATCH('2016-17 (visible)'!$A345,Input!$A$1:$A$400,0),MATCH('2016-17 (visible)'!G$1,Input!$A$1:$BK$1,0))</f>
        <v>1277162.4313097424</v>
      </c>
      <c r="H345" s="99">
        <f>INDEX(Input!$A$1:$BK$400,MATCH('2016-17 (visible)'!$A345,Input!$A$1:$A$400,0),MATCH('2016-17 (visible)'!H$1,Input!$A$1:$BK$1,0))</f>
        <v>541877.22479605221</v>
      </c>
      <c r="I345" s="99">
        <f>INDEX(Input!$A$1:$BK$400,MATCH('2016-17 (visible)'!$A345,Input!$A$1:$A$400,0),MATCH('2016-17 (visible)'!I$1,Input!$A$1:$BK$1,0))</f>
        <v>735285.20651369006</v>
      </c>
      <c r="J345" s="99">
        <f>INDEX(Input!$A$1:$BK$400,MATCH('2016-17 (visible)'!$A345,Input!$A$1:$A$400,0),MATCH('2016-17 (visible)'!J$1,Input!$A$1:$BK$1,0))</f>
        <v>417153.61110170907</v>
      </c>
      <c r="K345" s="99">
        <f>INDEX(Input!$A$1:$BK$400,MATCH('2016-17 (visible)'!$A345,Input!$A$1:$A$400,0),MATCH('2016-17 (visible)'!K$1,Input!$A$1:$BK$1,0))</f>
        <v>5229961.352075723</v>
      </c>
      <c r="L345" s="99">
        <f>INDEX(Input!$A$1:$BK$400,MATCH('2016-17 (visible)'!$A345,Input!$A$1:$A$400,0),MATCH('2016-17 (visible)'!L$1,Input!$A$1:$BK$1,0))</f>
        <v>133943.60667445685</v>
      </c>
      <c r="M345" s="99">
        <f>INDEX(Input!$A$1:$BK$400,MATCH('2016-17 (visible)'!$A345,Input!$A$1:$A$400,0),MATCH('2016-17 (visible)'!M$1,Input!$A$1:$BK$1,0))</f>
        <v>117068.86880714814</v>
      </c>
      <c r="N345" s="99">
        <f>INDEX(Input!$A$1:$BK$400,MATCH('2016-17 (visible)'!$A345,Input!$A$1:$A$400,0),MATCH('2016-17 (visible)'!N$1,Input!$A$1:$BK$1,0))</f>
        <v>16874.737867308715</v>
      </c>
      <c r="O345" s="100">
        <f>INDEX(Input!$A$1:$BK$400,MATCH('2016-17 (visible)'!$A345,Input!$A$1:$A$400,0),MATCH('2016-17 (visible)'!O$1,Input!$A$1:$BK$1,0))</f>
        <v>9379.3103461637638</v>
      </c>
    </row>
    <row r="346" spans="1:15" ht="15" customHeight="1" x14ac:dyDescent="0.3">
      <c r="A346" s="61" t="s">
        <v>669</v>
      </c>
      <c r="B346" s="105"/>
      <c r="C346" s="61" t="str">
        <f>INDEX(Input!$B:$B,MATCH('2016-17 (visible)'!$A346,Input!$A$1:$A$400,0))</f>
        <v>Tunbridge Wells</v>
      </c>
      <c r="D346" s="23">
        <f>INDEX(Input!$A$1:$BK$400,MATCH('2016-17 (visible)'!$A346,Input!$A$1:$A$400,0),MATCH('2016-17 (visible)'!D$1,Input!$A$1:$BK$1,0))</f>
        <v>12014240.604736608</v>
      </c>
      <c r="E346" s="99">
        <f>INDEX(Input!$A$1:$BK$400,MATCH('2016-17 (visible)'!$A346,Input!$A$1:$A$400,0),MATCH('2016-17 (visible)'!E$1,Input!$A$1:$BK$1,0))</f>
        <v>86332.216664260166</v>
      </c>
      <c r="F346" s="99">
        <f>INDEX(Input!$A$1:$BK$400,MATCH('2016-17 (visible)'!$A346,Input!$A$1:$A$400,0),MATCH('2016-17 (visible)'!F$1,Input!$A$1:$BK$1,0))</f>
        <v>0</v>
      </c>
      <c r="G346" s="99">
        <f>INDEX(Input!$A$1:$BK$400,MATCH('2016-17 (visible)'!$A346,Input!$A$1:$A$400,0),MATCH('2016-17 (visible)'!G$1,Input!$A$1:$BK$1,0))</f>
        <v>0</v>
      </c>
      <c r="H346" s="99">
        <f>INDEX(Input!$A$1:$BK$400,MATCH('2016-17 (visible)'!$A346,Input!$A$1:$A$400,0),MATCH('2016-17 (visible)'!H$1,Input!$A$1:$BK$1,0))</f>
        <v>0</v>
      </c>
      <c r="I346" s="99">
        <f>INDEX(Input!$A$1:$BK$400,MATCH('2016-17 (visible)'!$A346,Input!$A$1:$A$400,0),MATCH('2016-17 (visible)'!I$1,Input!$A$1:$BK$1,0))</f>
        <v>0</v>
      </c>
      <c r="J346" s="99">
        <f>INDEX(Input!$A$1:$BK$400,MATCH('2016-17 (visible)'!$A346,Input!$A$1:$A$400,0),MATCH('2016-17 (visible)'!J$1,Input!$A$1:$BK$1,0))</f>
        <v>0</v>
      </c>
      <c r="K346" s="99">
        <f>INDEX(Input!$A$1:$BK$400,MATCH('2016-17 (visible)'!$A346,Input!$A$1:$A$400,0),MATCH('2016-17 (visible)'!K$1,Input!$A$1:$BK$1,0))</f>
        <v>0</v>
      </c>
      <c r="L346" s="99">
        <f>INDEX(Input!$A$1:$BK$400,MATCH('2016-17 (visible)'!$A346,Input!$A$1:$A$400,0),MATCH('2016-17 (visible)'!L$1,Input!$A$1:$BK$1,0))</f>
        <v>0</v>
      </c>
      <c r="M346" s="99">
        <f>INDEX(Input!$A$1:$BK$400,MATCH('2016-17 (visible)'!$A346,Input!$A$1:$A$400,0),MATCH('2016-17 (visible)'!M$1,Input!$A$1:$BK$1,0))</f>
        <v>0</v>
      </c>
      <c r="N346" s="99">
        <f>INDEX(Input!$A$1:$BK$400,MATCH('2016-17 (visible)'!$A346,Input!$A$1:$A$400,0),MATCH('2016-17 (visible)'!N$1,Input!$A$1:$BK$1,0))</f>
        <v>0</v>
      </c>
      <c r="O346" s="100">
        <f>INDEX(Input!$A$1:$BK$400,MATCH('2016-17 (visible)'!$A346,Input!$A$1:$A$400,0),MATCH('2016-17 (visible)'!O$1,Input!$A$1:$BK$1,0))</f>
        <v>0</v>
      </c>
    </row>
    <row r="347" spans="1:15" ht="15" customHeight="1" x14ac:dyDescent="0.3">
      <c r="A347" s="61" t="s">
        <v>671</v>
      </c>
      <c r="B347" s="105"/>
      <c r="C347" s="61" t="str">
        <f>INDEX(Input!$B:$B,MATCH('2016-17 (visible)'!$A347,Input!$A$1:$A$400,0))</f>
        <v>Tyne and Wear Fire</v>
      </c>
      <c r="D347" s="23">
        <f>INDEX(Input!$A$1:$BK$400,MATCH('2016-17 (visible)'!$A347,Input!$A$1:$A$400,0),MATCH('2016-17 (visible)'!D$1,Input!$A$1:$BK$1,0))</f>
        <v>48572685.228296191</v>
      </c>
      <c r="E347" s="99">
        <f>INDEX(Input!$A$1:$BK$400,MATCH('2016-17 (visible)'!$A347,Input!$A$1:$A$400,0),MATCH('2016-17 (visible)'!E$1,Input!$A$1:$BK$1,0))</f>
        <v>0</v>
      </c>
      <c r="F347" s="99">
        <f>INDEX(Input!$A$1:$BK$400,MATCH('2016-17 (visible)'!$A347,Input!$A$1:$A$400,0),MATCH('2016-17 (visible)'!F$1,Input!$A$1:$BK$1,0))</f>
        <v>0</v>
      </c>
      <c r="G347" s="99">
        <f>INDEX(Input!$A$1:$BK$400,MATCH('2016-17 (visible)'!$A347,Input!$A$1:$A$400,0),MATCH('2016-17 (visible)'!G$1,Input!$A$1:$BK$1,0))</f>
        <v>0</v>
      </c>
      <c r="H347" s="99">
        <f>INDEX(Input!$A$1:$BK$400,MATCH('2016-17 (visible)'!$A347,Input!$A$1:$A$400,0),MATCH('2016-17 (visible)'!H$1,Input!$A$1:$BK$1,0))</f>
        <v>0</v>
      </c>
      <c r="I347" s="99">
        <f>INDEX(Input!$A$1:$BK$400,MATCH('2016-17 (visible)'!$A347,Input!$A$1:$A$400,0),MATCH('2016-17 (visible)'!I$1,Input!$A$1:$BK$1,0))</f>
        <v>0</v>
      </c>
      <c r="J347" s="99">
        <f>INDEX(Input!$A$1:$BK$400,MATCH('2016-17 (visible)'!$A347,Input!$A$1:$A$400,0),MATCH('2016-17 (visible)'!J$1,Input!$A$1:$BK$1,0))</f>
        <v>0</v>
      </c>
      <c r="K347" s="99">
        <f>INDEX(Input!$A$1:$BK$400,MATCH('2016-17 (visible)'!$A347,Input!$A$1:$A$400,0),MATCH('2016-17 (visible)'!K$1,Input!$A$1:$BK$1,0))</f>
        <v>0</v>
      </c>
      <c r="L347" s="99">
        <f>INDEX(Input!$A$1:$BK$400,MATCH('2016-17 (visible)'!$A347,Input!$A$1:$A$400,0),MATCH('2016-17 (visible)'!L$1,Input!$A$1:$BK$1,0))</f>
        <v>0</v>
      </c>
      <c r="M347" s="99">
        <f>INDEX(Input!$A$1:$BK$400,MATCH('2016-17 (visible)'!$A347,Input!$A$1:$A$400,0),MATCH('2016-17 (visible)'!M$1,Input!$A$1:$BK$1,0))</f>
        <v>0</v>
      </c>
      <c r="N347" s="99">
        <f>INDEX(Input!$A$1:$BK$400,MATCH('2016-17 (visible)'!$A347,Input!$A$1:$A$400,0),MATCH('2016-17 (visible)'!N$1,Input!$A$1:$BK$1,0))</f>
        <v>0</v>
      </c>
      <c r="O347" s="100">
        <f>INDEX(Input!$A$1:$BK$400,MATCH('2016-17 (visible)'!$A347,Input!$A$1:$A$400,0),MATCH('2016-17 (visible)'!O$1,Input!$A$1:$BK$1,0))</f>
        <v>0</v>
      </c>
    </row>
    <row r="348" spans="1:15" ht="15" customHeight="1" x14ac:dyDescent="0.3">
      <c r="A348" s="61" t="s">
        <v>673</v>
      </c>
      <c r="B348" s="105"/>
      <c r="C348" s="61" t="str">
        <f>INDEX(Input!$B:$B,MATCH('2016-17 (visible)'!$A348,Input!$A$1:$A$400,0))</f>
        <v>Uttlesford</v>
      </c>
      <c r="D348" s="23">
        <f>INDEX(Input!$A$1:$BK$400,MATCH('2016-17 (visible)'!$A348,Input!$A$1:$A$400,0),MATCH('2016-17 (visible)'!D$1,Input!$A$1:$BK$1,0))</f>
        <v>11574201.232098581</v>
      </c>
      <c r="E348" s="99">
        <f>INDEX(Input!$A$1:$BK$400,MATCH('2016-17 (visible)'!$A348,Input!$A$1:$A$400,0),MATCH('2016-17 (visible)'!E$1,Input!$A$1:$BK$1,0))</f>
        <v>83593.884494615486</v>
      </c>
      <c r="F348" s="99">
        <f>INDEX(Input!$A$1:$BK$400,MATCH('2016-17 (visible)'!$A348,Input!$A$1:$A$400,0),MATCH('2016-17 (visible)'!F$1,Input!$A$1:$BK$1,0))</f>
        <v>0</v>
      </c>
      <c r="G348" s="99">
        <f>INDEX(Input!$A$1:$BK$400,MATCH('2016-17 (visible)'!$A348,Input!$A$1:$A$400,0),MATCH('2016-17 (visible)'!G$1,Input!$A$1:$BK$1,0))</f>
        <v>0</v>
      </c>
      <c r="H348" s="99">
        <f>INDEX(Input!$A$1:$BK$400,MATCH('2016-17 (visible)'!$A348,Input!$A$1:$A$400,0),MATCH('2016-17 (visible)'!H$1,Input!$A$1:$BK$1,0))</f>
        <v>0</v>
      </c>
      <c r="I348" s="99">
        <f>INDEX(Input!$A$1:$BK$400,MATCH('2016-17 (visible)'!$A348,Input!$A$1:$A$400,0),MATCH('2016-17 (visible)'!I$1,Input!$A$1:$BK$1,0))</f>
        <v>0</v>
      </c>
      <c r="J348" s="99">
        <f>INDEX(Input!$A$1:$BK$400,MATCH('2016-17 (visible)'!$A348,Input!$A$1:$A$400,0),MATCH('2016-17 (visible)'!J$1,Input!$A$1:$BK$1,0))</f>
        <v>0</v>
      </c>
      <c r="K348" s="99">
        <f>INDEX(Input!$A$1:$BK$400,MATCH('2016-17 (visible)'!$A348,Input!$A$1:$A$400,0),MATCH('2016-17 (visible)'!K$1,Input!$A$1:$BK$1,0))</f>
        <v>0</v>
      </c>
      <c r="L348" s="99">
        <f>INDEX(Input!$A$1:$BK$400,MATCH('2016-17 (visible)'!$A348,Input!$A$1:$A$400,0),MATCH('2016-17 (visible)'!L$1,Input!$A$1:$BK$1,0))</f>
        <v>0</v>
      </c>
      <c r="M348" s="99">
        <f>INDEX(Input!$A$1:$BK$400,MATCH('2016-17 (visible)'!$A348,Input!$A$1:$A$400,0),MATCH('2016-17 (visible)'!M$1,Input!$A$1:$BK$1,0))</f>
        <v>0</v>
      </c>
      <c r="N348" s="99">
        <f>INDEX(Input!$A$1:$BK$400,MATCH('2016-17 (visible)'!$A348,Input!$A$1:$A$400,0),MATCH('2016-17 (visible)'!N$1,Input!$A$1:$BK$1,0))</f>
        <v>0</v>
      </c>
      <c r="O348" s="100">
        <f>INDEX(Input!$A$1:$BK$400,MATCH('2016-17 (visible)'!$A348,Input!$A$1:$A$400,0),MATCH('2016-17 (visible)'!O$1,Input!$A$1:$BK$1,0))</f>
        <v>0</v>
      </c>
    </row>
    <row r="349" spans="1:15" ht="15" customHeight="1" x14ac:dyDescent="0.3">
      <c r="A349" s="61" t="s">
        <v>675</v>
      </c>
      <c r="B349" s="105"/>
      <c r="C349" s="61" t="str">
        <f>INDEX(Input!$B:$B,MATCH('2016-17 (visible)'!$A349,Input!$A$1:$A$400,0))</f>
        <v>Vale of White Horse</v>
      </c>
      <c r="D349" s="23">
        <f>INDEX(Input!$A$1:$BK$400,MATCH('2016-17 (visible)'!$A349,Input!$A$1:$A$400,0),MATCH('2016-17 (visible)'!D$1,Input!$A$1:$BK$1,0))</f>
        <v>12889958.184224013</v>
      </c>
      <c r="E349" s="99">
        <f>INDEX(Input!$A$1:$BK$400,MATCH('2016-17 (visible)'!$A349,Input!$A$1:$A$400,0),MATCH('2016-17 (visible)'!E$1,Input!$A$1:$BK$1,0))</f>
        <v>83593.884494615486</v>
      </c>
      <c r="F349" s="99">
        <f>INDEX(Input!$A$1:$BK$400,MATCH('2016-17 (visible)'!$A349,Input!$A$1:$A$400,0),MATCH('2016-17 (visible)'!F$1,Input!$A$1:$BK$1,0))</f>
        <v>0</v>
      </c>
      <c r="G349" s="99">
        <f>INDEX(Input!$A$1:$BK$400,MATCH('2016-17 (visible)'!$A349,Input!$A$1:$A$400,0),MATCH('2016-17 (visible)'!G$1,Input!$A$1:$BK$1,0))</f>
        <v>0</v>
      </c>
      <c r="H349" s="99">
        <f>INDEX(Input!$A$1:$BK$400,MATCH('2016-17 (visible)'!$A349,Input!$A$1:$A$400,0),MATCH('2016-17 (visible)'!H$1,Input!$A$1:$BK$1,0))</f>
        <v>0</v>
      </c>
      <c r="I349" s="99">
        <f>INDEX(Input!$A$1:$BK$400,MATCH('2016-17 (visible)'!$A349,Input!$A$1:$A$400,0),MATCH('2016-17 (visible)'!I$1,Input!$A$1:$BK$1,0))</f>
        <v>0</v>
      </c>
      <c r="J349" s="99">
        <f>INDEX(Input!$A$1:$BK$400,MATCH('2016-17 (visible)'!$A349,Input!$A$1:$A$400,0),MATCH('2016-17 (visible)'!J$1,Input!$A$1:$BK$1,0))</f>
        <v>0</v>
      </c>
      <c r="K349" s="99">
        <f>INDEX(Input!$A$1:$BK$400,MATCH('2016-17 (visible)'!$A349,Input!$A$1:$A$400,0),MATCH('2016-17 (visible)'!K$1,Input!$A$1:$BK$1,0))</f>
        <v>0</v>
      </c>
      <c r="L349" s="99">
        <f>INDEX(Input!$A$1:$BK$400,MATCH('2016-17 (visible)'!$A349,Input!$A$1:$A$400,0),MATCH('2016-17 (visible)'!L$1,Input!$A$1:$BK$1,0))</f>
        <v>0</v>
      </c>
      <c r="M349" s="99">
        <f>INDEX(Input!$A$1:$BK$400,MATCH('2016-17 (visible)'!$A349,Input!$A$1:$A$400,0),MATCH('2016-17 (visible)'!M$1,Input!$A$1:$BK$1,0))</f>
        <v>0</v>
      </c>
      <c r="N349" s="99">
        <f>INDEX(Input!$A$1:$BK$400,MATCH('2016-17 (visible)'!$A349,Input!$A$1:$A$400,0),MATCH('2016-17 (visible)'!N$1,Input!$A$1:$BK$1,0))</f>
        <v>0</v>
      </c>
      <c r="O349" s="100">
        <f>INDEX(Input!$A$1:$BK$400,MATCH('2016-17 (visible)'!$A349,Input!$A$1:$A$400,0),MATCH('2016-17 (visible)'!O$1,Input!$A$1:$BK$1,0))</f>
        <v>0</v>
      </c>
    </row>
    <row r="350" spans="1:15" ht="15" customHeight="1" x14ac:dyDescent="0.3">
      <c r="A350" s="61" t="s">
        <v>677</v>
      </c>
      <c r="B350" s="105"/>
      <c r="C350" s="61" t="str">
        <f>INDEX(Input!$B:$B,MATCH('2016-17 (visible)'!$A350,Input!$A$1:$A$400,0))</f>
        <v>Wakefield</v>
      </c>
      <c r="D350" s="23">
        <f>INDEX(Input!$A$1:$BK$400,MATCH('2016-17 (visible)'!$A350,Input!$A$1:$A$400,0),MATCH('2016-17 (visible)'!D$1,Input!$A$1:$BK$1,0))</f>
        <v>231788147.07666099</v>
      </c>
      <c r="E350" s="99">
        <f>INDEX(Input!$A$1:$BK$400,MATCH('2016-17 (visible)'!$A350,Input!$A$1:$A$400,0),MATCH('2016-17 (visible)'!E$1,Input!$A$1:$BK$1,0))</f>
        <v>103936.6236946244</v>
      </c>
      <c r="F350" s="99">
        <f>INDEX(Input!$A$1:$BK$400,MATCH('2016-17 (visible)'!$A350,Input!$A$1:$A$400,0),MATCH('2016-17 (visible)'!F$1,Input!$A$1:$BK$1,0))</f>
        <v>9291997.6565538272</v>
      </c>
      <c r="G350" s="99">
        <f>INDEX(Input!$A$1:$BK$400,MATCH('2016-17 (visible)'!$A350,Input!$A$1:$A$400,0),MATCH('2016-17 (visible)'!G$1,Input!$A$1:$BK$1,0))</f>
        <v>1929937.9568812312</v>
      </c>
      <c r="H350" s="99">
        <f>INDEX(Input!$A$1:$BK$400,MATCH('2016-17 (visible)'!$A350,Input!$A$1:$A$400,0),MATCH('2016-17 (visible)'!H$1,Input!$A$1:$BK$1,0))</f>
        <v>647938.74072731915</v>
      </c>
      <c r="I350" s="99">
        <f>INDEX(Input!$A$1:$BK$400,MATCH('2016-17 (visible)'!$A350,Input!$A$1:$A$400,0),MATCH('2016-17 (visible)'!I$1,Input!$A$1:$BK$1,0))</f>
        <v>1281999.216153912</v>
      </c>
      <c r="J350" s="99">
        <f>INDEX(Input!$A$1:$BK$400,MATCH('2016-17 (visible)'!$A350,Input!$A$1:$A$400,0),MATCH('2016-17 (visible)'!J$1,Input!$A$1:$BK$1,0))</f>
        <v>847571.59872276452</v>
      </c>
      <c r="K350" s="99">
        <f>INDEX(Input!$A$1:$BK$400,MATCH('2016-17 (visible)'!$A350,Input!$A$1:$A$400,0),MATCH('2016-17 (visible)'!K$1,Input!$A$1:$BK$1,0))</f>
        <v>8312317.934898885</v>
      </c>
      <c r="L350" s="99">
        <f>INDEX(Input!$A$1:$BK$400,MATCH('2016-17 (visible)'!$A350,Input!$A$1:$A$400,0),MATCH('2016-17 (visible)'!L$1,Input!$A$1:$BK$1,0))</f>
        <v>171624.24153925007</v>
      </c>
      <c r="M350" s="99">
        <f>INDEX(Input!$A$1:$BK$400,MATCH('2016-17 (visible)'!$A350,Input!$A$1:$A$400,0),MATCH('2016-17 (visible)'!M$1,Input!$A$1:$BK$1,0))</f>
        <v>128275.46137683321</v>
      </c>
      <c r="N350" s="99">
        <f>INDEX(Input!$A$1:$BK$400,MATCH('2016-17 (visible)'!$A350,Input!$A$1:$A$400,0),MATCH('2016-17 (visible)'!N$1,Input!$A$1:$BK$1,0))</f>
        <v>43348.780162416871</v>
      </c>
      <c r="O350" s="100">
        <f>INDEX(Input!$A$1:$BK$400,MATCH('2016-17 (visible)'!$A350,Input!$A$1:$A$400,0),MATCH('2016-17 (visible)'!O$1,Input!$A$1:$BK$1,0))</f>
        <v>14068.965513658219</v>
      </c>
    </row>
    <row r="351" spans="1:15" ht="15" customHeight="1" x14ac:dyDescent="0.3">
      <c r="A351" s="61" t="s">
        <v>679</v>
      </c>
      <c r="B351" s="105"/>
      <c r="C351" s="61" t="str">
        <f>INDEX(Input!$B:$B,MATCH('2016-17 (visible)'!$A351,Input!$A$1:$A$400,0))</f>
        <v>Walsall</v>
      </c>
      <c r="D351" s="23">
        <f>INDEX(Input!$A$1:$BK$400,MATCH('2016-17 (visible)'!$A351,Input!$A$1:$A$400,0),MATCH('2016-17 (visible)'!D$1,Input!$A$1:$BK$1,0))</f>
        <v>222302057.54102132</v>
      </c>
      <c r="E351" s="99">
        <f>INDEX(Input!$A$1:$BK$400,MATCH('2016-17 (visible)'!$A351,Input!$A$1:$A$400,0),MATCH('2016-17 (visible)'!E$1,Input!$A$1:$BK$1,0))</f>
        <v>118901.05818850079</v>
      </c>
      <c r="F351" s="99">
        <f>INDEX(Input!$A$1:$BK$400,MATCH('2016-17 (visible)'!$A351,Input!$A$1:$A$400,0),MATCH('2016-17 (visible)'!F$1,Input!$A$1:$BK$1,0))</f>
        <v>6987311.6963755349</v>
      </c>
      <c r="G351" s="99">
        <f>INDEX(Input!$A$1:$BK$400,MATCH('2016-17 (visible)'!$A351,Input!$A$1:$A$400,0),MATCH('2016-17 (visible)'!G$1,Input!$A$1:$BK$1,0))</f>
        <v>1795674.7925509003</v>
      </c>
      <c r="H351" s="99">
        <f>INDEX(Input!$A$1:$BK$400,MATCH('2016-17 (visible)'!$A351,Input!$A$1:$A$400,0),MATCH('2016-17 (visible)'!H$1,Input!$A$1:$BK$1,0))</f>
        <v>682432.25679203379</v>
      </c>
      <c r="I351" s="99">
        <f>INDEX(Input!$A$1:$BK$400,MATCH('2016-17 (visible)'!$A351,Input!$A$1:$A$400,0),MATCH('2016-17 (visible)'!I$1,Input!$A$1:$BK$1,0))</f>
        <v>1113242.5357588665</v>
      </c>
      <c r="J351" s="99">
        <f>INDEX(Input!$A$1:$BK$400,MATCH('2016-17 (visible)'!$A351,Input!$A$1:$A$400,0),MATCH('2016-17 (visible)'!J$1,Input!$A$1:$BK$1,0))</f>
        <v>987299.68693777453</v>
      </c>
      <c r="K351" s="99">
        <f>INDEX(Input!$A$1:$BK$400,MATCH('2016-17 (visible)'!$A351,Input!$A$1:$A$400,0),MATCH('2016-17 (visible)'!K$1,Input!$A$1:$BK$1,0))</f>
        <v>8408349.6672021318</v>
      </c>
      <c r="L351" s="99">
        <f>INDEX(Input!$A$1:$BK$400,MATCH('2016-17 (visible)'!$A351,Input!$A$1:$A$400,0),MATCH('2016-17 (visible)'!L$1,Input!$A$1:$BK$1,0))</f>
        <v>149578.82967748909</v>
      </c>
      <c r="M351" s="99">
        <f>INDEX(Input!$A$1:$BK$400,MATCH('2016-17 (visible)'!$A351,Input!$A$1:$A$400,0),MATCH('2016-17 (visible)'!M$1,Input!$A$1:$BK$1,0))</f>
        <v>121771.63533313008</v>
      </c>
      <c r="N351" s="99">
        <f>INDEX(Input!$A$1:$BK$400,MATCH('2016-17 (visible)'!$A351,Input!$A$1:$A$400,0),MATCH('2016-17 (visible)'!N$1,Input!$A$1:$BK$1,0))</f>
        <v>27807.194344359024</v>
      </c>
      <c r="O351" s="100">
        <f>INDEX(Input!$A$1:$BK$400,MATCH('2016-17 (visible)'!$A351,Input!$A$1:$A$400,0),MATCH('2016-17 (visible)'!O$1,Input!$A$1:$BK$1,0))</f>
        <v>9379.3103461637638</v>
      </c>
    </row>
    <row r="352" spans="1:15" ht="15" customHeight="1" x14ac:dyDescent="0.3">
      <c r="A352" s="61" t="s">
        <v>681</v>
      </c>
      <c r="B352" s="105"/>
      <c r="C352" s="61" t="str">
        <f>INDEX(Input!$B:$B,MATCH('2016-17 (visible)'!$A352,Input!$A$1:$A$400,0))</f>
        <v>Waltham Forest</v>
      </c>
      <c r="D352" s="23">
        <f>INDEX(Input!$A$1:$BK$400,MATCH('2016-17 (visible)'!$A352,Input!$A$1:$A$400,0),MATCH('2016-17 (visible)'!D$1,Input!$A$1:$BK$1,0))</f>
        <v>201880444.20155412</v>
      </c>
      <c r="E352" s="99">
        <f>INDEX(Input!$A$1:$BK$400,MATCH('2016-17 (visible)'!$A352,Input!$A$1:$A$400,0),MATCH('2016-17 (visible)'!E$1,Input!$A$1:$BK$1,0))</f>
        <v>489023.43741887755</v>
      </c>
      <c r="F352" s="99">
        <f>INDEX(Input!$A$1:$BK$400,MATCH('2016-17 (visible)'!$A352,Input!$A$1:$A$400,0),MATCH('2016-17 (visible)'!F$1,Input!$A$1:$BK$1,0))</f>
        <v>7772936.3039048221</v>
      </c>
      <c r="G352" s="99">
        <f>INDEX(Input!$A$1:$BK$400,MATCH('2016-17 (visible)'!$A352,Input!$A$1:$A$400,0),MATCH('2016-17 (visible)'!G$1,Input!$A$1:$BK$1,0))</f>
        <v>1262584.0302787246</v>
      </c>
      <c r="H352" s="99">
        <f>INDEX(Input!$A$1:$BK$400,MATCH('2016-17 (visible)'!$A352,Input!$A$1:$A$400,0),MATCH('2016-17 (visible)'!H$1,Input!$A$1:$BK$1,0))</f>
        <v>416126.17664343427</v>
      </c>
      <c r="I352" s="99">
        <f>INDEX(Input!$A$1:$BK$400,MATCH('2016-17 (visible)'!$A352,Input!$A$1:$A$400,0),MATCH('2016-17 (visible)'!I$1,Input!$A$1:$BK$1,0))</f>
        <v>846457.8536352904</v>
      </c>
      <c r="J352" s="99">
        <f>INDEX(Input!$A$1:$BK$400,MATCH('2016-17 (visible)'!$A352,Input!$A$1:$A$400,0),MATCH('2016-17 (visible)'!J$1,Input!$A$1:$BK$1,0))</f>
        <v>695705.51800798823</v>
      </c>
      <c r="K352" s="99">
        <f>INDEX(Input!$A$1:$BK$400,MATCH('2016-17 (visible)'!$A352,Input!$A$1:$A$400,0),MATCH('2016-17 (visible)'!K$1,Input!$A$1:$BK$1,0))</f>
        <v>8780653.3818600252</v>
      </c>
      <c r="L352" s="99">
        <f>INDEX(Input!$A$1:$BK$400,MATCH('2016-17 (visible)'!$A352,Input!$A$1:$A$400,0),MATCH('2016-17 (visible)'!L$1,Input!$A$1:$BK$1,0))</f>
        <v>168178.86341266529</v>
      </c>
      <c r="M352" s="99">
        <f>INDEX(Input!$A$1:$BK$400,MATCH('2016-17 (visible)'!$A352,Input!$A$1:$A$400,0),MATCH('2016-17 (visible)'!M$1,Input!$A$1:$BK$1,0))</f>
        <v>127274.87275520083</v>
      </c>
      <c r="N352" s="99">
        <f>INDEX(Input!$A$1:$BK$400,MATCH('2016-17 (visible)'!$A352,Input!$A$1:$A$400,0),MATCH('2016-17 (visible)'!N$1,Input!$A$1:$BK$1,0))</f>
        <v>40903.990657464463</v>
      </c>
      <c r="O352" s="100">
        <f>INDEX(Input!$A$1:$BK$400,MATCH('2016-17 (visible)'!$A352,Input!$A$1:$A$400,0),MATCH('2016-17 (visible)'!O$1,Input!$A$1:$BK$1,0))</f>
        <v>9379.3103461637638</v>
      </c>
    </row>
    <row r="353" spans="1:15" ht="15" customHeight="1" x14ac:dyDescent="0.3">
      <c r="A353" s="61" t="s">
        <v>683</v>
      </c>
      <c r="B353" s="105"/>
      <c r="C353" s="61" t="str">
        <f>INDEX(Input!$B:$B,MATCH('2016-17 (visible)'!$A353,Input!$A$1:$A$400,0))</f>
        <v>Wandsworth</v>
      </c>
      <c r="D353" s="23">
        <f>INDEX(Input!$A$1:$BK$400,MATCH('2016-17 (visible)'!$A353,Input!$A$1:$A$400,0),MATCH('2016-17 (visible)'!D$1,Input!$A$1:$BK$1,0))</f>
        <v>179474974.13898978</v>
      </c>
      <c r="E353" s="99">
        <f>INDEX(Input!$A$1:$BK$400,MATCH('2016-17 (visible)'!$A353,Input!$A$1:$A$400,0),MATCH('2016-17 (visible)'!E$1,Input!$A$1:$BK$1,0))</f>
        <v>713973.8842080055</v>
      </c>
      <c r="F353" s="99">
        <f>INDEX(Input!$A$1:$BK$400,MATCH('2016-17 (visible)'!$A353,Input!$A$1:$A$400,0),MATCH('2016-17 (visible)'!F$1,Input!$A$1:$BK$1,0))</f>
        <v>10180203.896340638</v>
      </c>
      <c r="G353" s="99">
        <f>INDEX(Input!$A$1:$BK$400,MATCH('2016-17 (visible)'!$A353,Input!$A$1:$A$400,0),MATCH('2016-17 (visible)'!G$1,Input!$A$1:$BK$1,0))</f>
        <v>1494730.9039783694</v>
      </c>
      <c r="H353" s="99">
        <f>INDEX(Input!$A$1:$BK$400,MATCH('2016-17 (visible)'!$A353,Input!$A$1:$A$400,0),MATCH('2016-17 (visible)'!H$1,Input!$A$1:$BK$1,0))</f>
        <v>485957.61199709569</v>
      </c>
      <c r="I353" s="99">
        <f>INDEX(Input!$A$1:$BK$400,MATCH('2016-17 (visible)'!$A353,Input!$A$1:$A$400,0),MATCH('2016-17 (visible)'!I$1,Input!$A$1:$BK$1,0))</f>
        <v>1008773.2919812737</v>
      </c>
      <c r="J353" s="99">
        <f>INDEX(Input!$A$1:$BK$400,MATCH('2016-17 (visible)'!$A353,Input!$A$1:$A$400,0),MATCH('2016-17 (visible)'!J$1,Input!$A$1:$BK$1,0))</f>
        <v>836678.95326068893</v>
      </c>
      <c r="K353" s="99">
        <f>INDEX(Input!$A$1:$BK$400,MATCH('2016-17 (visible)'!$A353,Input!$A$1:$A$400,0),MATCH('2016-17 (visible)'!K$1,Input!$A$1:$BK$1,0))</f>
        <v>8111977.9326709863</v>
      </c>
      <c r="L353" s="99">
        <f>INDEX(Input!$A$1:$BK$400,MATCH('2016-17 (visible)'!$A353,Input!$A$1:$A$400,0),MATCH('2016-17 (visible)'!L$1,Input!$A$1:$BK$1,0))</f>
        <v>261174.96760262651</v>
      </c>
      <c r="M353" s="99">
        <f>INDEX(Input!$A$1:$BK$400,MATCH('2016-17 (visible)'!$A353,Input!$A$1:$A$400,0),MATCH('2016-17 (visible)'!M$1,Input!$A$1:$BK$1,0))</f>
        <v>154791.05986758988</v>
      </c>
      <c r="N353" s="99">
        <f>INDEX(Input!$A$1:$BK$400,MATCH('2016-17 (visible)'!$A353,Input!$A$1:$A$400,0),MATCH('2016-17 (visible)'!N$1,Input!$A$1:$BK$1,0))</f>
        <v>106383.90773503663</v>
      </c>
      <c r="O353" s="100">
        <f>INDEX(Input!$A$1:$BK$400,MATCH('2016-17 (visible)'!$A353,Input!$A$1:$A$400,0),MATCH('2016-17 (visible)'!O$1,Input!$A$1:$BK$1,0))</f>
        <v>14068.965513658219</v>
      </c>
    </row>
    <row r="354" spans="1:15" ht="15" customHeight="1" x14ac:dyDescent="0.3">
      <c r="A354" s="61" t="s">
        <v>685</v>
      </c>
      <c r="B354" s="105"/>
      <c r="C354" s="61" t="str">
        <f>INDEX(Input!$B:$B,MATCH('2016-17 (visible)'!$A354,Input!$A$1:$A$400,0))</f>
        <v>Warrington</v>
      </c>
      <c r="D354" s="23">
        <f>INDEX(Input!$A$1:$BK$400,MATCH('2016-17 (visible)'!$A354,Input!$A$1:$A$400,0),MATCH('2016-17 (visible)'!D$1,Input!$A$1:$BK$1,0))</f>
        <v>134183522.01751475</v>
      </c>
      <c r="E354" s="99">
        <f>INDEX(Input!$A$1:$BK$400,MATCH('2016-17 (visible)'!$A354,Input!$A$1:$A$400,0),MATCH('2016-17 (visible)'!E$1,Input!$A$1:$BK$1,0))</f>
        <v>110979.17338358267</v>
      </c>
      <c r="F354" s="99">
        <f>INDEX(Input!$A$1:$BK$400,MATCH('2016-17 (visible)'!$A354,Input!$A$1:$A$400,0),MATCH('2016-17 (visible)'!F$1,Input!$A$1:$BK$1,0))</f>
        <v>5170566.5372769739</v>
      </c>
      <c r="G354" s="99">
        <f>INDEX(Input!$A$1:$BK$400,MATCH('2016-17 (visible)'!$A354,Input!$A$1:$A$400,0),MATCH('2016-17 (visible)'!G$1,Input!$A$1:$BK$1,0))</f>
        <v>1101519.445917316</v>
      </c>
      <c r="H354" s="99">
        <f>INDEX(Input!$A$1:$BK$400,MATCH('2016-17 (visible)'!$A354,Input!$A$1:$A$400,0),MATCH('2016-17 (visible)'!H$1,Input!$A$1:$BK$1,0))</f>
        <v>461064.48301125399</v>
      </c>
      <c r="I354" s="99">
        <f>INDEX(Input!$A$1:$BK$400,MATCH('2016-17 (visible)'!$A354,Input!$A$1:$A$400,0),MATCH('2016-17 (visible)'!I$1,Input!$A$1:$BK$1,0))</f>
        <v>640454.96290606202</v>
      </c>
      <c r="J354" s="99">
        <f>INDEX(Input!$A$1:$BK$400,MATCH('2016-17 (visible)'!$A354,Input!$A$1:$A$400,0),MATCH('2016-17 (visible)'!J$1,Input!$A$1:$BK$1,0))</f>
        <v>496587.7782579257</v>
      </c>
      <c r="K354" s="99">
        <f>INDEX(Input!$A$1:$BK$400,MATCH('2016-17 (visible)'!$A354,Input!$A$1:$A$400,0),MATCH('2016-17 (visible)'!K$1,Input!$A$1:$BK$1,0))</f>
        <v>4737517.7952308767</v>
      </c>
      <c r="L354" s="99">
        <f>INDEX(Input!$A$1:$BK$400,MATCH('2016-17 (visible)'!$A354,Input!$A$1:$A$400,0),MATCH('2016-17 (visible)'!L$1,Input!$A$1:$BK$1,0))</f>
        <v>157695.92855659113</v>
      </c>
      <c r="M354" s="99">
        <f>INDEX(Input!$A$1:$BK$400,MATCH('2016-17 (visible)'!$A354,Input!$A$1:$A$400,0),MATCH('2016-17 (visible)'!M$1,Input!$A$1:$BK$1,0))</f>
        <v>124173.04802546679</v>
      </c>
      <c r="N354" s="99">
        <f>INDEX(Input!$A$1:$BK$400,MATCH('2016-17 (visible)'!$A354,Input!$A$1:$A$400,0),MATCH('2016-17 (visible)'!N$1,Input!$A$1:$BK$1,0))</f>
        <v>33522.880531124334</v>
      </c>
      <c r="O354" s="100">
        <f>INDEX(Input!$A$1:$BK$400,MATCH('2016-17 (visible)'!$A354,Input!$A$1:$A$400,0),MATCH('2016-17 (visible)'!O$1,Input!$A$1:$BK$1,0))</f>
        <v>9379.3103461637638</v>
      </c>
    </row>
    <row r="355" spans="1:15" ht="15" customHeight="1" x14ac:dyDescent="0.3">
      <c r="A355" s="61" t="s">
        <v>687</v>
      </c>
      <c r="B355" s="105"/>
      <c r="C355" s="61" t="str">
        <f>INDEX(Input!$B:$B,MATCH('2016-17 (visible)'!$A355,Input!$A$1:$A$400,0))</f>
        <v>Warwick</v>
      </c>
      <c r="D355" s="23">
        <f>INDEX(Input!$A$1:$BK$400,MATCH('2016-17 (visible)'!$A355,Input!$A$1:$A$400,0),MATCH('2016-17 (visible)'!D$1,Input!$A$1:$BK$1,0))</f>
        <v>14969665.986687051</v>
      </c>
      <c r="E355" s="99">
        <f>INDEX(Input!$A$1:$BK$400,MATCH('2016-17 (visible)'!$A355,Input!$A$1:$A$400,0),MATCH('2016-17 (visible)'!E$1,Input!$A$1:$BK$1,0))</f>
        <v>65499.646494899745</v>
      </c>
      <c r="F355" s="99">
        <f>INDEX(Input!$A$1:$BK$400,MATCH('2016-17 (visible)'!$A355,Input!$A$1:$A$400,0),MATCH('2016-17 (visible)'!F$1,Input!$A$1:$BK$1,0))</f>
        <v>0</v>
      </c>
      <c r="G355" s="99">
        <f>INDEX(Input!$A$1:$BK$400,MATCH('2016-17 (visible)'!$A355,Input!$A$1:$A$400,0),MATCH('2016-17 (visible)'!G$1,Input!$A$1:$BK$1,0))</f>
        <v>0</v>
      </c>
      <c r="H355" s="99">
        <f>INDEX(Input!$A$1:$BK$400,MATCH('2016-17 (visible)'!$A355,Input!$A$1:$A$400,0),MATCH('2016-17 (visible)'!H$1,Input!$A$1:$BK$1,0))</f>
        <v>0</v>
      </c>
      <c r="I355" s="99">
        <f>INDEX(Input!$A$1:$BK$400,MATCH('2016-17 (visible)'!$A355,Input!$A$1:$A$400,0),MATCH('2016-17 (visible)'!I$1,Input!$A$1:$BK$1,0))</f>
        <v>0</v>
      </c>
      <c r="J355" s="99">
        <f>INDEX(Input!$A$1:$BK$400,MATCH('2016-17 (visible)'!$A355,Input!$A$1:$A$400,0),MATCH('2016-17 (visible)'!J$1,Input!$A$1:$BK$1,0))</f>
        <v>0</v>
      </c>
      <c r="K355" s="99">
        <f>INDEX(Input!$A$1:$BK$400,MATCH('2016-17 (visible)'!$A355,Input!$A$1:$A$400,0),MATCH('2016-17 (visible)'!K$1,Input!$A$1:$BK$1,0))</f>
        <v>0</v>
      </c>
      <c r="L355" s="99">
        <f>INDEX(Input!$A$1:$BK$400,MATCH('2016-17 (visible)'!$A355,Input!$A$1:$A$400,0),MATCH('2016-17 (visible)'!L$1,Input!$A$1:$BK$1,0))</f>
        <v>0</v>
      </c>
      <c r="M355" s="99">
        <f>INDEX(Input!$A$1:$BK$400,MATCH('2016-17 (visible)'!$A355,Input!$A$1:$A$400,0),MATCH('2016-17 (visible)'!M$1,Input!$A$1:$BK$1,0))</f>
        <v>0</v>
      </c>
      <c r="N355" s="99">
        <f>INDEX(Input!$A$1:$BK$400,MATCH('2016-17 (visible)'!$A355,Input!$A$1:$A$400,0),MATCH('2016-17 (visible)'!N$1,Input!$A$1:$BK$1,0))</f>
        <v>0</v>
      </c>
      <c r="O355" s="100">
        <f>INDEX(Input!$A$1:$BK$400,MATCH('2016-17 (visible)'!$A355,Input!$A$1:$A$400,0),MATCH('2016-17 (visible)'!O$1,Input!$A$1:$BK$1,0))</f>
        <v>0</v>
      </c>
    </row>
    <row r="356" spans="1:15" ht="15" customHeight="1" x14ac:dyDescent="0.3">
      <c r="A356" s="61" t="s">
        <v>689</v>
      </c>
      <c r="B356" s="105"/>
      <c r="C356" s="61" t="str">
        <f>INDEX(Input!$B:$B,MATCH('2016-17 (visible)'!$A356,Input!$A$1:$A$400,0))</f>
        <v>Warwickshire</v>
      </c>
      <c r="D356" s="23">
        <f>INDEX(Input!$A$1:$BK$400,MATCH('2016-17 (visible)'!$A356,Input!$A$1:$A$400,0),MATCH('2016-17 (visible)'!D$1,Input!$A$1:$BK$1,0))</f>
        <v>344257161.60588777</v>
      </c>
      <c r="E356" s="99">
        <f>INDEX(Input!$A$1:$BK$400,MATCH('2016-17 (visible)'!$A356,Input!$A$1:$A$400,0),MATCH('2016-17 (visible)'!E$1,Input!$A$1:$BK$1,0))</f>
        <v>0</v>
      </c>
      <c r="F356" s="99">
        <f>INDEX(Input!$A$1:$BK$400,MATCH('2016-17 (visible)'!$A356,Input!$A$1:$A$400,0),MATCH('2016-17 (visible)'!F$1,Input!$A$1:$BK$1,0))</f>
        <v>12668873.175456341</v>
      </c>
      <c r="G356" s="99">
        <f>INDEX(Input!$A$1:$BK$400,MATCH('2016-17 (visible)'!$A356,Input!$A$1:$A$400,0),MATCH('2016-17 (visible)'!G$1,Input!$A$1:$BK$1,0))</f>
        <v>3039391.3346593203</v>
      </c>
      <c r="H356" s="99">
        <f>INDEX(Input!$A$1:$BK$400,MATCH('2016-17 (visible)'!$A356,Input!$A$1:$A$400,0),MATCH('2016-17 (visible)'!H$1,Input!$A$1:$BK$1,0))</f>
        <v>1302000.6749916079</v>
      </c>
      <c r="I356" s="99">
        <f>INDEX(Input!$A$1:$BK$400,MATCH('2016-17 (visible)'!$A356,Input!$A$1:$A$400,0),MATCH('2016-17 (visible)'!I$1,Input!$A$1:$BK$1,0))</f>
        <v>1737390.6596677122</v>
      </c>
      <c r="J356" s="99">
        <f>INDEX(Input!$A$1:$BK$400,MATCH('2016-17 (visible)'!$A356,Input!$A$1:$A$400,0),MATCH('2016-17 (visible)'!J$1,Input!$A$1:$BK$1,0))</f>
        <v>847649.90349417937</v>
      </c>
      <c r="K356" s="99">
        <f>INDEX(Input!$A$1:$BK$400,MATCH('2016-17 (visible)'!$A356,Input!$A$1:$A$400,0),MATCH('2016-17 (visible)'!K$1,Input!$A$1:$BK$1,0))</f>
        <v>10911026.290225223</v>
      </c>
      <c r="L356" s="99">
        <f>INDEX(Input!$A$1:$BK$400,MATCH('2016-17 (visible)'!$A356,Input!$A$1:$A$400,0),MATCH('2016-17 (visible)'!L$1,Input!$A$1:$BK$1,0))</f>
        <v>219933.11670450994</v>
      </c>
      <c r="M356" s="99">
        <f>INDEX(Input!$A$1:$BK$400,MATCH('2016-17 (visible)'!$A356,Input!$A$1:$A$400,0),MATCH('2016-17 (visible)'!M$1,Input!$A$1:$BK$1,0))</f>
        <v>142583.87867625232</v>
      </c>
      <c r="N356" s="99">
        <f>INDEX(Input!$A$1:$BK$400,MATCH('2016-17 (visible)'!$A356,Input!$A$1:$A$400,0),MATCH('2016-17 (visible)'!N$1,Input!$A$1:$BK$1,0))</f>
        <v>77349.238028257605</v>
      </c>
      <c r="O356" s="100">
        <f>INDEX(Input!$A$1:$BK$400,MATCH('2016-17 (visible)'!$A356,Input!$A$1:$A$400,0),MATCH('2016-17 (visible)'!O$1,Input!$A$1:$BK$1,0))</f>
        <v>18758.620688263945</v>
      </c>
    </row>
    <row r="357" spans="1:15" ht="15" customHeight="1" x14ac:dyDescent="0.3">
      <c r="A357" s="61" t="s">
        <v>691</v>
      </c>
      <c r="B357" s="105"/>
      <c r="C357" s="61" t="str">
        <f>INDEX(Input!$B:$B,MATCH('2016-17 (visible)'!$A357,Input!$A$1:$A$400,0))</f>
        <v>Watford</v>
      </c>
      <c r="D357" s="23">
        <f>INDEX(Input!$A$1:$BK$400,MATCH('2016-17 (visible)'!$A357,Input!$A$1:$A$400,0),MATCH('2016-17 (visible)'!D$1,Input!$A$1:$BK$1,0))</f>
        <v>15378852.730328308</v>
      </c>
      <c r="E357" s="99">
        <f>INDEX(Input!$A$1:$BK$400,MATCH('2016-17 (visible)'!$A357,Input!$A$1:$A$400,0),MATCH('2016-17 (visible)'!E$1,Input!$A$1:$BK$1,0))</f>
        <v>275290.90671934187</v>
      </c>
      <c r="F357" s="99">
        <f>INDEX(Input!$A$1:$BK$400,MATCH('2016-17 (visible)'!$A357,Input!$A$1:$A$400,0),MATCH('2016-17 (visible)'!F$1,Input!$A$1:$BK$1,0))</f>
        <v>0</v>
      </c>
      <c r="G357" s="99">
        <f>INDEX(Input!$A$1:$BK$400,MATCH('2016-17 (visible)'!$A357,Input!$A$1:$A$400,0),MATCH('2016-17 (visible)'!G$1,Input!$A$1:$BK$1,0))</f>
        <v>0</v>
      </c>
      <c r="H357" s="99">
        <f>INDEX(Input!$A$1:$BK$400,MATCH('2016-17 (visible)'!$A357,Input!$A$1:$A$400,0),MATCH('2016-17 (visible)'!H$1,Input!$A$1:$BK$1,0))</f>
        <v>0</v>
      </c>
      <c r="I357" s="99">
        <f>INDEX(Input!$A$1:$BK$400,MATCH('2016-17 (visible)'!$A357,Input!$A$1:$A$400,0),MATCH('2016-17 (visible)'!I$1,Input!$A$1:$BK$1,0))</f>
        <v>0</v>
      </c>
      <c r="J357" s="99">
        <f>INDEX(Input!$A$1:$BK$400,MATCH('2016-17 (visible)'!$A357,Input!$A$1:$A$400,0),MATCH('2016-17 (visible)'!J$1,Input!$A$1:$BK$1,0))</f>
        <v>0</v>
      </c>
      <c r="K357" s="99">
        <f>INDEX(Input!$A$1:$BK$400,MATCH('2016-17 (visible)'!$A357,Input!$A$1:$A$400,0),MATCH('2016-17 (visible)'!K$1,Input!$A$1:$BK$1,0))</f>
        <v>0</v>
      </c>
      <c r="L357" s="99">
        <f>INDEX(Input!$A$1:$BK$400,MATCH('2016-17 (visible)'!$A357,Input!$A$1:$A$400,0),MATCH('2016-17 (visible)'!L$1,Input!$A$1:$BK$1,0))</f>
        <v>0</v>
      </c>
      <c r="M357" s="99">
        <f>INDEX(Input!$A$1:$BK$400,MATCH('2016-17 (visible)'!$A357,Input!$A$1:$A$400,0),MATCH('2016-17 (visible)'!M$1,Input!$A$1:$BK$1,0))</f>
        <v>0</v>
      </c>
      <c r="N357" s="99">
        <f>INDEX(Input!$A$1:$BK$400,MATCH('2016-17 (visible)'!$A357,Input!$A$1:$A$400,0),MATCH('2016-17 (visible)'!N$1,Input!$A$1:$BK$1,0))</f>
        <v>0</v>
      </c>
      <c r="O357" s="100">
        <f>INDEX(Input!$A$1:$BK$400,MATCH('2016-17 (visible)'!$A357,Input!$A$1:$A$400,0),MATCH('2016-17 (visible)'!O$1,Input!$A$1:$BK$1,0))</f>
        <v>0</v>
      </c>
    </row>
    <row r="358" spans="1:15" ht="15" customHeight="1" x14ac:dyDescent="0.3">
      <c r="A358" s="61" t="s">
        <v>693</v>
      </c>
      <c r="B358" s="105"/>
      <c r="C358" s="61" t="str">
        <f>INDEX(Input!$B:$B,MATCH('2016-17 (visible)'!$A358,Input!$A$1:$A$400,0))</f>
        <v>Waveney</v>
      </c>
      <c r="D358" s="23">
        <f>INDEX(Input!$A$1:$BK$400,MATCH('2016-17 (visible)'!$A358,Input!$A$1:$A$400,0),MATCH('2016-17 (visible)'!D$1,Input!$A$1:$BK$1,0))</f>
        <v>12876306.682789126</v>
      </c>
      <c r="E358" s="99">
        <f>INDEX(Input!$A$1:$BK$400,MATCH('2016-17 (visible)'!$A358,Input!$A$1:$A$400,0),MATCH('2016-17 (visible)'!E$1,Input!$A$1:$BK$1,0))</f>
        <v>97286.528939612879</v>
      </c>
      <c r="F358" s="99">
        <f>INDEX(Input!$A$1:$BK$400,MATCH('2016-17 (visible)'!$A358,Input!$A$1:$A$400,0),MATCH('2016-17 (visible)'!F$1,Input!$A$1:$BK$1,0))</f>
        <v>0</v>
      </c>
      <c r="G358" s="99">
        <f>INDEX(Input!$A$1:$BK$400,MATCH('2016-17 (visible)'!$A358,Input!$A$1:$A$400,0),MATCH('2016-17 (visible)'!G$1,Input!$A$1:$BK$1,0))</f>
        <v>0</v>
      </c>
      <c r="H358" s="99">
        <f>INDEX(Input!$A$1:$BK$400,MATCH('2016-17 (visible)'!$A358,Input!$A$1:$A$400,0),MATCH('2016-17 (visible)'!H$1,Input!$A$1:$BK$1,0))</f>
        <v>0</v>
      </c>
      <c r="I358" s="99">
        <f>INDEX(Input!$A$1:$BK$400,MATCH('2016-17 (visible)'!$A358,Input!$A$1:$A$400,0),MATCH('2016-17 (visible)'!I$1,Input!$A$1:$BK$1,0))</f>
        <v>0</v>
      </c>
      <c r="J358" s="99">
        <f>INDEX(Input!$A$1:$BK$400,MATCH('2016-17 (visible)'!$A358,Input!$A$1:$A$400,0),MATCH('2016-17 (visible)'!J$1,Input!$A$1:$BK$1,0))</f>
        <v>0</v>
      </c>
      <c r="K358" s="99">
        <f>INDEX(Input!$A$1:$BK$400,MATCH('2016-17 (visible)'!$A358,Input!$A$1:$A$400,0),MATCH('2016-17 (visible)'!K$1,Input!$A$1:$BK$1,0))</f>
        <v>0</v>
      </c>
      <c r="L358" s="99">
        <f>INDEX(Input!$A$1:$BK$400,MATCH('2016-17 (visible)'!$A358,Input!$A$1:$A$400,0),MATCH('2016-17 (visible)'!L$1,Input!$A$1:$BK$1,0))</f>
        <v>0</v>
      </c>
      <c r="M358" s="99">
        <f>INDEX(Input!$A$1:$BK$400,MATCH('2016-17 (visible)'!$A358,Input!$A$1:$A$400,0),MATCH('2016-17 (visible)'!M$1,Input!$A$1:$BK$1,0))</f>
        <v>0</v>
      </c>
      <c r="N358" s="99">
        <f>INDEX(Input!$A$1:$BK$400,MATCH('2016-17 (visible)'!$A358,Input!$A$1:$A$400,0),MATCH('2016-17 (visible)'!N$1,Input!$A$1:$BK$1,0))</f>
        <v>0</v>
      </c>
      <c r="O358" s="100">
        <f>INDEX(Input!$A$1:$BK$400,MATCH('2016-17 (visible)'!$A358,Input!$A$1:$A$400,0),MATCH('2016-17 (visible)'!O$1,Input!$A$1:$BK$1,0))</f>
        <v>0</v>
      </c>
    </row>
    <row r="359" spans="1:15" ht="15" customHeight="1" x14ac:dyDescent="0.3">
      <c r="A359" s="61" t="s">
        <v>695</v>
      </c>
      <c r="B359" s="105"/>
      <c r="C359" s="61" t="str">
        <f>INDEX(Input!$B:$B,MATCH('2016-17 (visible)'!$A359,Input!$A$1:$A$400,0))</f>
        <v>Waverley</v>
      </c>
      <c r="D359" s="23">
        <f>INDEX(Input!$A$1:$BK$400,MATCH('2016-17 (visible)'!$A359,Input!$A$1:$A$400,0),MATCH('2016-17 (visible)'!D$1,Input!$A$1:$BK$1,0))</f>
        <v>13964483.529620141</v>
      </c>
      <c r="E359" s="99">
        <f>INDEX(Input!$A$1:$BK$400,MATCH('2016-17 (visible)'!$A359,Input!$A$1:$A$400,0),MATCH('2016-17 (visible)'!E$1,Input!$A$1:$BK$1,0))</f>
        <v>49179.816264779322</v>
      </c>
      <c r="F359" s="99">
        <f>INDEX(Input!$A$1:$BK$400,MATCH('2016-17 (visible)'!$A359,Input!$A$1:$A$400,0),MATCH('2016-17 (visible)'!F$1,Input!$A$1:$BK$1,0))</f>
        <v>0</v>
      </c>
      <c r="G359" s="99">
        <f>INDEX(Input!$A$1:$BK$400,MATCH('2016-17 (visible)'!$A359,Input!$A$1:$A$400,0),MATCH('2016-17 (visible)'!G$1,Input!$A$1:$BK$1,0))</f>
        <v>0</v>
      </c>
      <c r="H359" s="99">
        <f>INDEX(Input!$A$1:$BK$400,MATCH('2016-17 (visible)'!$A359,Input!$A$1:$A$400,0),MATCH('2016-17 (visible)'!H$1,Input!$A$1:$BK$1,0))</f>
        <v>0</v>
      </c>
      <c r="I359" s="99">
        <f>INDEX(Input!$A$1:$BK$400,MATCH('2016-17 (visible)'!$A359,Input!$A$1:$A$400,0),MATCH('2016-17 (visible)'!I$1,Input!$A$1:$BK$1,0))</f>
        <v>0</v>
      </c>
      <c r="J359" s="99">
        <f>INDEX(Input!$A$1:$BK$400,MATCH('2016-17 (visible)'!$A359,Input!$A$1:$A$400,0),MATCH('2016-17 (visible)'!J$1,Input!$A$1:$BK$1,0))</f>
        <v>0</v>
      </c>
      <c r="K359" s="99">
        <f>INDEX(Input!$A$1:$BK$400,MATCH('2016-17 (visible)'!$A359,Input!$A$1:$A$400,0),MATCH('2016-17 (visible)'!K$1,Input!$A$1:$BK$1,0))</f>
        <v>0</v>
      </c>
      <c r="L359" s="99">
        <f>INDEX(Input!$A$1:$BK$400,MATCH('2016-17 (visible)'!$A359,Input!$A$1:$A$400,0),MATCH('2016-17 (visible)'!L$1,Input!$A$1:$BK$1,0))</f>
        <v>0</v>
      </c>
      <c r="M359" s="99">
        <f>INDEX(Input!$A$1:$BK$400,MATCH('2016-17 (visible)'!$A359,Input!$A$1:$A$400,0),MATCH('2016-17 (visible)'!M$1,Input!$A$1:$BK$1,0))</f>
        <v>0</v>
      </c>
      <c r="N359" s="99">
        <f>INDEX(Input!$A$1:$BK$400,MATCH('2016-17 (visible)'!$A359,Input!$A$1:$A$400,0),MATCH('2016-17 (visible)'!N$1,Input!$A$1:$BK$1,0))</f>
        <v>0</v>
      </c>
      <c r="O359" s="100">
        <f>INDEX(Input!$A$1:$BK$400,MATCH('2016-17 (visible)'!$A359,Input!$A$1:$A$400,0),MATCH('2016-17 (visible)'!O$1,Input!$A$1:$BK$1,0))</f>
        <v>0</v>
      </c>
    </row>
    <row r="360" spans="1:15" ht="15" customHeight="1" x14ac:dyDescent="0.3">
      <c r="A360" s="61" t="s">
        <v>697</v>
      </c>
      <c r="B360" s="105"/>
      <c r="C360" s="61" t="str">
        <f>INDEX(Input!$B:$B,MATCH('2016-17 (visible)'!$A360,Input!$A$1:$A$400,0))</f>
        <v>Wealden</v>
      </c>
      <c r="D360" s="23">
        <f>INDEX(Input!$A$1:$BK$400,MATCH('2016-17 (visible)'!$A360,Input!$A$1:$A$400,0),MATCH('2016-17 (visible)'!D$1,Input!$A$1:$BK$1,0))</f>
        <v>20577794.472727064</v>
      </c>
      <c r="E360" s="99">
        <f>INDEX(Input!$A$1:$BK$400,MATCH('2016-17 (visible)'!$A360,Input!$A$1:$A$400,0),MATCH('2016-17 (visible)'!E$1,Input!$A$1:$BK$1,0))</f>
        <v>104132.3593642136</v>
      </c>
      <c r="F360" s="99">
        <f>INDEX(Input!$A$1:$BK$400,MATCH('2016-17 (visible)'!$A360,Input!$A$1:$A$400,0),MATCH('2016-17 (visible)'!F$1,Input!$A$1:$BK$1,0))</f>
        <v>0</v>
      </c>
      <c r="G360" s="99">
        <f>INDEX(Input!$A$1:$BK$400,MATCH('2016-17 (visible)'!$A360,Input!$A$1:$A$400,0),MATCH('2016-17 (visible)'!G$1,Input!$A$1:$BK$1,0))</f>
        <v>0</v>
      </c>
      <c r="H360" s="99">
        <f>INDEX(Input!$A$1:$BK$400,MATCH('2016-17 (visible)'!$A360,Input!$A$1:$A$400,0),MATCH('2016-17 (visible)'!H$1,Input!$A$1:$BK$1,0))</f>
        <v>0</v>
      </c>
      <c r="I360" s="99">
        <f>INDEX(Input!$A$1:$BK$400,MATCH('2016-17 (visible)'!$A360,Input!$A$1:$A$400,0),MATCH('2016-17 (visible)'!I$1,Input!$A$1:$BK$1,0))</f>
        <v>0</v>
      </c>
      <c r="J360" s="99">
        <f>INDEX(Input!$A$1:$BK$400,MATCH('2016-17 (visible)'!$A360,Input!$A$1:$A$400,0),MATCH('2016-17 (visible)'!J$1,Input!$A$1:$BK$1,0))</f>
        <v>0</v>
      </c>
      <c r="K360" s="99">
        <f>INDEX(Input!$A$1:$BK$400,MATCH('2016-17 (visible)'!$A360,Input!$A$1:$A$400,0),MATCH('2016-17 (visible)'!K$1,Input!$A$1:$BK$1,0))</f>
        <v>0</v>
      </c>
      <c r="L360" s="99">
        <f>INDEX(Input!$A$1:$BK$400,MATCH('2016-17 (visible)'!$A360,Input!$A$1:$A$400,0),MATCH('2016-17 (visible)'!L$1,Input!$A$1:$BK$1,0))</f>
        <v>0</v>
      </c>
      <c r="M360" s="99">
        <f>INDEX(Input!$A$1:$BK$400,MATCH('2016-17 (visible)'!$A360,Input!$A$1:$A$400,0),MATCH('2016-17 (visible)'!M$1,Input!$A$1:$BK$1,0))</f>
        <v>0</v>
      </c>
      <c r="N360" s="99">
        <f>INDEX(Input!$A$1:$BK$400,MATCH('2016-17 (visible)'!$A360,Input!$A$1:$A$400,0),MATCH('2016-17 (visible)'!N$1,Input!$A$1:$BK$1,0))</f>
        <v>0</v>
      </c>
      <c r="O360" s="100">
        <f>INDEX(Input!$A$1:$BK$400,MATCH('2016-17 (visible)'!$A360,Input!$A$1:$A$400,0),MATCH('2016-17 (visible)'!O$1,Input!$A$1:$BK$1,0))</f>
        <v>0</v>
      </c>
    </row>
    <row r="361" spans="1:15" ht="15" customHeight="1" x14ac:dyDescent="0.3">
      <c r="A361" s="61" t="s">
        <v>699</v>
      </c>
      <c r="B361" s="105"/>
      <c r="C361" s="61" t="str">
        <f>INDEX(Input!$B:$B,MATCH('2016-17 (visible)'!$A361,Input!$A$1:$A$400,0))</f>
        <v>Wellingborough</v>
      </c>
      <c r="D361" s="23">
        <f>INDEX(Input!$A$1:$BK$400,MATCH('2016-17 (visible)'!$A361,Input!$A$1:$A$400,0),MATCH('2016-17 (visible)'!D$1,Input!$A$1:$BK$1,0))</f>
        <v>8143713.5558969192</v>
      </c>
      <c r="E361" s="99">
        <f>INDEX(Input!$A$1:$BK$400,MATCH('2016-17 (visible)'!$A361,Input!$A$1:$A$400,0),MATCH('2016-17 (visible)'!E$1,Input!$A$1:$BK$1,0))</f>
        <v>56208.595606675895</v>
      </c>
      <c r="F361" s="99">
        <f>INDEX(Input!$A$1:$BK$400,MATCH('2016-17 (visible)'!$A361,Input!$A$1:$A$400,0),MATCH('2016-17 (visible)'!F$1,Input!$A$1:$BK$1,0))</f>
        <v>0</v>
      </c>
      <c r="G361" s="99">
        <f>INDEX(Input!$A$1:$BK$400,MATCH('2016-17 (visible)'!$A361,Input!$A$1:$A$400,0),MATCH('2016-17 (visible)'!G$1,Input!$A$1:$BK$1,0))</f>
        <v>0</v>
      </c>
      <c r="H361" s="99">
        <f>INDEX(Input!$A$1:$BK$400,MATCH('2016-17 (visible)'!$A361,Input!$A$1:$A$400,0),MATCH('2016-17 (visible)'!H$1,Input!$A$1:$BK$1,0))</f>
        <v>0</v>
      </c>
      <c r="I361" s="99">
        <f>INDEX(Input!$A$1:$BK$400,MATCH('2016-17 (visible)'!$A361,Input!$A$1:$A$400,0),MATCH('2016-17 (visible)'!I$1,Input!$A$1:$BK$1,0))</f>
        <v>0</v>
      </c>
      <c r="J361" s="99">
        <f>INDEX(Input!$A$1:$BK$400,MATCH('2016-17 (visible)'!$A361,Input!$A$1:$A$400,0),MATCH('2016-17 (visible)'!J$1,Input!$A$1:$BK$1,0))</f>
        <v>0</v>
      </c>
      <c r="K361" s="99">
        <f>INDEX(Input!$A$1:$BK$400,MATCH('2016-17 (visible)'!$A361,Input!$A$1:$A$400,0),MATCH('2016-17 (visible)'!K$1,Input!$A$1:$BK$1,0))</f>
        <v>0</v>
      </c>
      <c r="L361" s="99">
        <f>INDEX(Input!$A$1:$BK$400,MATCH('2016-17 (visible)'!$A361,Input!$A$1:$A$400,0),MATCH('2016-17 (visible)'!L$1,Input!$A$1:$BK$1,0))</f>
        <v>0</v>
      </c>
      <c r="M361" s="99">
        <f>INDEX(Input!$A$1:$BK$400,MATCH('2016-17 (visible)'!$A361,Input!$A$1:$A$400,0),MATCH('2016-17 (visible)'!M$1,Input!$A$1:$BK$1,0))</f>
        <v>0</v>
      </c>
      <c r="N361" s="99">
        <f>INDEX(Input!$A$1:$BK$400,MATCH('2016-17 (visible)'!$A361,Input!$A$1:$A$400,0),MATCH('2016-17 (visible)'!N$1,Input!$A$1:$BK$1,0))</f>
        <v>0</v>
      </c>
      <c r="O361" s="100">
        <f>INDEX(Input!$A$1:$BK$400,MATCH('2016-17 (visible)'!$A361,Input!$A$1:$A$400,0),MATCH('2016-17 (visible)'!O$1,Input!$A$1:$BK$1,0))</f>
        <v>0</v>
      </c>
    </row>
    <row r="362" spans="1:15" ht="15" customHeight="1" x14ac:dyDescent="0.3">
      <c r="A362" s="61" t="s">
        <v>701</v>
      </c>
      <c r="B362" s="105"/>
      <c r="C362" s="61" t="str">
        <f>INDEX(Input!$B:$B,MATCH('2016-17 (visible)'!$A362,Input!$A$1:$A$400,0))</f>
        <v>Welwyn Hatfield</v>
      </c>
      <c r="D362" s="23">
        <f>INDEX(Input!$A$1:$BK$400,MATCH('2016-17 (visible)'!$A362,Input!$A$1:$A$400,0),MATCH('2016-17 (visible)'!D$1,Input!$A$1:$BK$1,0))</f>
        <v>14097325.556723651</v>
      </c>
      <c r="E362" s="99">
        <f>INDEX(Input!$A$1:$BK$400,MATCH('2016-17 (visible)'!$A362,Input!$A$1:$A$400,0),MATCH('2016-17 (visible)'!E$1,Input!$A$1:$BK$1,0))</f>
        <v>106088.7324542812</v>
      </c>
      <c r="F362" s="99">
        <f>INDEX(Input!$A$1:$BK$400,MATCH('2016-17 (visible)'!$A362,Input!$A$1:$A$400,0),MATCH('2016-17 (visible)'!F$1,Input!$A$1:$BK$1,0))</f>
        <v>0</v>
      </c>
      <c r="G362" s="99">
        <f>INDEX(Input!$A$1:$BK$400,MATCH('2016-17 (visible)'!$A362,Input!$A$1:$A$400,0),MATCH('2016-17 (visible)'!G$1,Input!$A$1:$BK$1,0))</f>
        <v>0</v>
      </c>
      <c r="H362" s="99">
        <f>INDEX(Input!$A$1:$BK$400,MATCH('2016-17 (visible)'!$A362,Input!$A$1:$A$400,0),MATCH('2016-17 (visible)'!H$1,Input!$A$1:$BK$1,0))</f>
        <v>0</v>
      </c>
      <c r="I362" s="99">
        <f>INDEX(Input!$A$1:$BK$400,MATCH('2016-17 (visible)'!$A362,Input!$A$1:$A$400,0),MATCH('2016-17 (visible)'!I$1,Input!$A$1:$BK$1,0))</f>
        <v>0</v>
      </c>
      <c r="J362" s="99">
        <f>INDEX(Input!$A$1:$BK$400,MATCH('2016-17 (visible)'!$A362,Input!$A$1:$A$400,0),MATCH('2016-17 (visible)'!J$1,Input!$A$1:$BK$1,0))</f>
        <v>0</v>
      </c>
      <c r="K362" s="99">
        <f>INDEX(Input!$A$1:$BK$400,MATCH('2016-17 (visible)'!$A362,Input!$A$1:$A$400,0),MATCH('2016-17 (visible)'!K$1,Input!$A$1:$BK$1,0))</f>
        <v>0</v>
      </c>
      <c r="L362" s="99">
        <f>INDEX(Input!$A$1:$BK$400,MATCH('2016-17 (visible)'!$A362,Input!$A$1:$A$400,0),MATCH('2016-17 (visible)'!L$1,Input!$A$1:$BK$1,0))</f>
        <v>0</v>
      </c>
      <c r="M362" s="99">
        <f>INDEX(Input!$A$1:$BK$400,MATCH('2016-17 (visible)'!$A362,Input!$A$1:$A$400,0),MATCH('2016-17 (visible)'!M$1,Input!$A$1:$BK$1,0))</f>
        <v>0</v>
      </c>
      <c r="N362" s="99">
        <f>INDEX(Input!$A$1:$BK$400,MATCH('2016-17 (visible)'!$A362,Input!$A$1:$A$400,0),MATCH('2016-17 (visible)'!N$1,Input!$A$1:$BK$1,0))</f>
        <v>0</v>
      </c>
      <c r="O362" s="100">
        <f>INDEX(Input!$A$1:$BK$400,MATCH('2016-17 (visible)'!$A362,Input!$A$1:$A$400,0),MATCH('2016-17 (visible)'!O$1,Input!$A$1:$BK$1,0))</f>
        <v>0</v>
      </c>
    </row>
    <row r="363" spans="1:15" ht="15" customHeight="1" x14ac:dyDescent="0.3">
      <c r="A363" s="61" t="s">
        <v>703</v>
      </c>
      <c r="B363" s="105"/>
      <c r="C363" s="61" t="str">
        <f>INDEX(Input!$B:$B,MATCH('2016-17 (visible)'!$A363,Input!$A$1:$A$400,0))</f>
        <v>West Berkshire</v>
      </c>
      <c r="D363" s="23">
        <f>INDEX(Input!$A$1:$BK$400,MATCH('2016-17 (visible)'!$A363,Input!$A$1:$A$400,0),MATCH('2016-17 (visible)'!D$1,Input!$A$1:$BK$1,0))</f>
        <v>113997045.08042859</v>
      </c>
      <c r="E363" s="99">
        <f>INDEX(Input!$A$1:$BK$400,MATCH('2016-17 (visible)'!$A363,Input!$A$1:$A$400,0),MATCH('2016-17 (visible)'!E$1,Input!$A$1:$BK$1,0))</f>
        <v>126040.98391389142</v>
      </c>
      <c r="F363" s="99">
        <f>INDEX(Input!$A$1:$BK$400,MATCH('2016-17 (visible)'!$A363,Input!$A$1:$A$400,0),MATCH('2016-17 (visible)'!F$1,Input!$A$1:$BK$1,0))</f>
        <v>3341635.5153889684</v>
      </c>
      <c r="G363" s="99">
        <f>INDEX(Input!$A$1:$BK$400,MATCH('2016-17 (visible)'!$A363,Input!$A$1:$A$400,0),MATCH('2016-17 (visible)'!G$1,Input!$A$1:$BK$1,0))</f>
        <v>667544.95796153648</v>
      </c>
      <c r="H363" s="99">
        <f>INDEX(Input!$A$1:$BK$400,MATCH('2016-17 (visible)'!$A363,Input!$A$1:$A$400,0),MATCH('2016-17 (visible)'!H$1,Input!$A$1:$BK$1,0))</f>
        <v>278095.20915887522</v>
      </c>
      <c r="I363" s="99">
        <f>INDEX(Input!$A$1:$BK$400,MATCH('2016-17 (visible)'!$A363,Input!$A$1:$A$400,0),MATCH('2016-17 (visible)'!I$1,Input!$A$1:$BK$1,0))</f>
        <v>389449.74880266131</v>
      </c>
      <c r="J363" s="99">
        <f>INDEX(Input!$A$1:$BK$400,MATCH('2016-17 (visible)'!$A363,Input!$A$1:$A$400,0),MATCH('2016-17 (visible)'!J$1,Input!$A$1:$BK$1,0))</f>
        <v>149394.20990175402</v>
      </c>
      <c r="K363" s="99">
        <f>INDEX(Input!$A$1:$BK$400,MATCH('2016-17 (visible)'!$A363,Input!$A$1:$A$400,0),MATCH('2016-17 (visible)'!K$1,Input!$A$1:$BK$1,0))</f>
        <v>3417430.0387267433</v>
      </c>
      <c r="L363" s="99">
        <f>INDEX(Input!$A$1:$BK$400,MATCH('2016-17 (visible)'!$A363,Input!$A$1:$A$400,0),MATCH('2016-17 (visible)'!L$1,Input!$A$1:$BK$1,0))</f>
        <v>167483.89427960402</v>
      </c>
      <c r="M363" s="99">
        <f>INDEX(Input!$A$1:$BK$400,MATCH('2016-17 (visible)'!$A363,Input!$A$1:$A$400,0),MATCH('2016-17 (visible)'!M$1,Input!$A$1:$BK$1,0))</f>
        <v>127074.75503066482</v>
      </c>
      <c r="N363" s="99">
        <f>INDEX(Input!$A$1:$BK$400,MATCH('2016-17 (visible)'!$A363,Input!$A$1:$A$400,0),MATCH('2016-17 (visible)'!N$1,Input!$A$1:$BK$1,0))</f>
        <v>40409.139248939187</v>
      </c>
      <c r="O363" s="100">
        <f>INDEX(Input!$A$1:$BK$400,MATCH('2016-17 (visible)'!$A363,Input!$A$1:$A$400,0),MATCH('2016-17 (visible)'!O$1,Input!$A$1:$BK$1,0))</f>
        <v>9379.3103461637638</v>
      </c>
    </row>
    <row r="364" spans="1:15" ht="15" customHeight="1" x14ac:dyDescent="0.3">
      <c r="A364" s="61" t="s">
        <v>705</v>
      </c>
      <c r="B364" s="105"/>
      <c r="C364" s="61" t="str">
        <f>INDEX(Input!$B:$B,MATCH('2016-17 (visible)'!$A364,Input!$A$1:$A$400,0))</f>
        <v>West Devon</v>
      </c>
      <c r="D364" s="23">
        <f>INDEX(Input!$A$1:$BK$400,MATCH('2016-17 (visible)'!$A364,Input!$A$1:$A$400,0),MATCH('2016-17 (visible)'!D$1,Input!$A$1:$BK$1,0))</f>
        <v>8605382.7587158214</v>
      </c>
      <c r="E364" s="99">
        <f>INDEX(Input!$A$1:$BK$400,MATCH('2016-17 (visible)'!$A364,Input!$A$1:$A$400,0),MATCH('2016-17 (visible)'!E$1,Input!$A$1:$BK$1,0))</f>
        <v>49179.816264779322</v>
      </c>
      <c r="F364" s="99">
        <f>INDEX(Input!$A$1:$BK$400,MATCH('2016-17 (visible)'!$A364,Input!$A$1:$A$400,0),MATCH('2016-17 (visible)'!F$1,Input!$A$1:$BK$1,0))</f>
        <v>0</v>
      </c>
      <c r="G364" s="99">
        <f>INDEX(Input!$A$1:$BK$400,MATCH('2016-17 (visible)'!$A364,Input!$A$1:$A$400,0),MATCH('2016-17 (visible)'!G$1,Input!$A$1:$BK$1,0))</f>
        <v>0</v>
      </c>
      <c r="H364" s="99">
        <f>INDEX(Input!$A$1:$BK$400,MATCH('2016-17 (visible)'!$A364,Input!$A$1:$A$400,0),MATCH('2016-17 (visible)'!H$1,Input!$A$1:$BK$1,0))</f>
        <v>0</v>
      </c>
      <c r="I364" s="99">
        <f>INDEX(Input!$A$1:$BK$400,MATCH('2016-17 (visible)'!$A364,Input!$A$1:$A$400,0),MATCH('2016-17 (visible)'!I$1,Input!$A$1:$BK$1,0))</f>
        <v>0</v>
      </c>
      <c r="J364" s="99">
        <f>INDEX(Input!$A$1:$BK$400,MATCH('2016-17 (visible)'!$A364,Input!$A$1:$A$400,0),MATCH('2016-17 (visible)'!J$1,Input!$A$1:$BK$1,0))</f>
        <v>0</v>
      </c>
      <c r="K364" s="99">
        <f>INDEX(Input!$A$1:$BK$400,MATCH('2016-17 (visible)'!$A364,Input!$A$1:$A$400,0),MATCH('2016-17 (visible)'!K$1,Input!$A$1:$BK$1,0))</f>
        <v>0</v>
      </c>
      <c r="L364" s="99">
        <f>INDEX(Input!$A$1:$BK$400,MATCH('2016-17 (visible)'!$A364,Input!$A$1:$A$400,0),MATCH('2016-17 (visible)'!L$1,Input!$A$1:$BK$1,0))</f>
        <v>0</v>
      </c>
      <c r="M364" s="99">
        <f>INDEX(Input!$A$1:$BK$400,MATCH('2016-17 (visible)'!$A364,Input!$A$1:$A$400,0),MATCH('2016-17 (visible)'!M$1,Input!$A$1:$BK$1,0))</f>
        <v>0</v>
      </c>
      <c r="N364" s="99">
        <f>INDEX(Input!$A$1:$BK$400,MATCH('2016-17 (visible)'!$A364,Input!$A$1:$A$400,0),MATCH('2016-17 (visible)'!N$1,Input!$A$1:$BK$1,0))</f>
        <v>0</v>
      </c>
      <c r="O364" s="100">
        <f>INDEX(Input!$A$1:$BK$400,MATCH('2016-17 (visible)'!$A364,Input!$A$1:$A$400,0),MATCH('2016-17 (visible)'!O$1,Input!$A$1:$BK$1,0))</f>
        <v>0</v>
      </c>
    </row>
    <row r="365" spans="1:15" ht="15" customHeight="1" x14ac:dyDescent="0.3">
      <c r="A365" s="61" t="s">
        <v>707</v>
      </c>
      <c r="B365" s="105"/>
      <c r="C365" s="61" t="str">
        <f>INDEX(Input!$B:$B,MATCH('2016-17 (visible)'!$A365,Input!$A$1:$A$400,0))</f>
        <v>West Dorset</v>
      </c>
      <c r="D365" s="23">
        <f>INDEX(Input!$A$1:$BK$400,MATCH('2016-17 (visible)'!$A365,Input!$A$1:$A$400,0),MATCH('2016-17 (visible)'!D$1,Input!$A$1:$BK$1,0))</f>
        <v>12281296.002127249</v>
      </c>
      <c r="E365" s="99">
        <f>INDEX(Input!$A$1:$BK$400,MATCH('2016-17 (visible)'!$A365,Input!$A$1:$A$400,0),MATCH('2016-17 (visible)'!E$1,Input!$A$1:$BK$1,0))</f>
        <v>95917.362855279585</v>
      </c>
      <c r="F365" s="99">
        <f>INDEX(Input!$A$1:$BK$400,MATCH('2016-17 (visible)'!$A365,Input!$A$1:$A$400,0),MATCH('2016-17 (visible)'!F$1,Input!$A$1:$BK$1,0))</f>
        <v>0</v>
      </c>
      <c r="G365" s="99">
        <f>INDEX(Input!$A$1:$BK$400,MATCH('2016-17 (visible)'!$A365,Input!$A$1:$A$400,0),MATCH('2016-17 (visible)'!G$1,Input!$A$1:$BK$1,0))</f>
        <v>0</v>
      </c>
      <c r="H365" s="99">
        <f>INDEX(Input!$A$1:$BK$400,MATCH('2016-17 (visible)'!$A365,Input!$A$1:$A$400,0),MATCH('2016-17 (visible)'!H$1,Input!$A$1:$BK$1,0))</f>
        <v>0</v>
      </c>
      <c r="I365" s="99">
        <f>INDEX(Input!$A$1:$BK$400,MATCH('2016-17 (visible)'!$A365,Input!$A$1:$A$400,0),MATCH('2016-17 (visible)'!I$1,Input!$A$1:$BK$1,0))</f>
        <v>0</v>
      </c>
      <c r="J365" s="99">
        <f>INDEX(Input!$A$1:$BK$400,MATCH('2016-17 (visible)'!$A365,Input!$A$1:$A$400,0),MATCH('2016-17 (visible)'!J$1,Input!$A$1:$BK$1,0))</f>
        <v>0</v>
      </c>
      <c r="K365" s="99">
        <f>INDEX(Input!$A$1:$BK$400,MATCH('2016-17 (visible)'!$A365,Input!$A$1:$A$400,0),MATCH('2016-17 (visible)'!K$1,Input!$A$1:$BK$1,0))</f>
        <v>0</v>
      </c>
      <c r="L365" s="99">
        <f>INDEX(Input!$A$1:$BK$400,MATCH('2016-17 (visible)'!$A365,Input!$A$1:$A$400,0),MATCH('2016-17 (visible)'!L$1,Input!$A$1:$BK$1,0))</f>
        <v>0</v>
      </c>
      <c r="M365" s="99">
        <f>INDEX(Input!$A$1:$BK$400,MATCH('2016-17 (visible)'!$A365,Input!$A$1:$A$400,0),MATCH('2016-17 (visible)'!M$1,Input!$A$1:$BK$1,0))</f>
        <v>0</v>
      </c>
      <c r="N365" s="99">
        <f>INDEX(Input!$A$1:$BK$400,MATCH('2016-17 (visible)'!$A365,Input!$A$1:$A$400,0),MATCH('2016-17 (visible)'!N$1,Input!$A$1:$BK$1,0))</f>
        <v>0</v>
      </c>
      <c r="O365" s="100">
        <f>INDEX(Input!$A$1:$BK$400,MATCH('2016-17 (visible)'!$A365,Input!$A$1:$A$400,0),MATCH('2016-17 (visible)'!O$1,Input!$A$1:$BK$1,0))</f>
        <v>0</v>
      </c>
    </row>
    <row r="366" spans="1:15" ht="15" customHeight="1" x14ac:dyDescent="0.3">
      <c r="A366" s="61" t="s">
        <v>709</v>
      </c>
      <c r="B366" s="105"/>
      <c r="C366" s="61" t="str">
        <f>INDEX(Input!$B:$B,MATCH('2016-17 (visible)'!$A366,Input!$A$1:$A$400,0))</f>
        <v>West Lancashire</v>
      </c>
      <c r="D366" s="23">
        <f>INDEX(Input!$A$1:$BK$400,MATCH('2016-17 (visible)'!$A366,Input!$A$1:$A$400,0),MATCH('2016-17 (visible)'!D$1,Input!$A$1:$BK$1,0))</f>
        <v>12735259.334449068</v>
      </c>
      <c r="E366" s="99">
        <f>INDEX(Input!$A$1:$BK$400,MATCH('2016-17 (visible)'!$A366,Input!$A$1:$A$400,0),MATCH('2016-17 (visible)'!E$1,Input!$A$1:$BK$1,0))</f>
        <v>49179.816264779322</v>
      </c>
      <c r="F366" s="99">
        <f>INDEX(Input!$A$1:$BK$400,MATCH('2016-17 (visible)'!$A366,Input!$A$1:$A$400,0),MATCH('2016-17 (visible)'!F$1,Input!$A$1:$BK$1,0))</f>
        <v>0</v>
      </c>
      <c r="G366" s="99">
        <f>INDEX(Input!$A$1:$BK$400,MATCH('2016-17 (visible)'!$A366,Input!$A$1:$A$400,0),MATCH('2016-17 (visible)'!G$1,Input!$A$1:$BK$1,0))</f>
        <v>0</v>
      </c>
      <c r="H366" s="99">
        <f>INDEX(Input!$A$1:$BK$400,MATCH('2016-17 (visible)'!$A366,Input!$A$1:$A$400,0),MATCH('2016-17 (visible)'!H$1,Input!$A$1:$BK$1,0))</f>
        <v>0</v>
      </c>
      <c r="I366" s="99">
        <f>INDEX(Input!$A$1:$BK$400,MATCH('2016-17 (visible)'!$A366,Input!$A$1:$A$400,0),MATCH('2016-17 (visible)'!I$1,Input!$A$1:$BK$1,0))</f>
        <v>0</v>
      </c>
      <c r="J366" s="99">
        <f>INDEX(Input!$A$1:$BK$400,MATCH('2016-17 (visible)'!$A366,Input!$A$1:$A$400,0),MATCH('2016-17 (visible)'!J$1,Input!$A$1:$BK$1,0))</f>
        <v>0</v>
      </c>
      <c r="K366" s="99">
        <f>INDEX(Input!$A$1:$BK$400,MATCH('2016-17 (visible)'!$A366,Input!$A$1:$A$400,0),MATCH('2016-17 (visible)'!K$1,Input!$A$1:$BK$1,0))</f>
        <v>0</v>
      </c>
      <c r="L366" s="99">
        <f>INDEX(Input!$A$1:$BK$400,MATCH('2016-17 (visible)'!$A366,Input!$A$1:$A$400,0),MATCH('2016-17 (visible)'!L$1,Input!$A$1:$BK$1,0))</f>
        <v>0</v>
      </c>
      <c r="M366" s="99">
        <f>INDEX(Input!$A$1:$BK$400,MATCH('2016-17 (visible)'!$A366,Input!$A$1:$A$400,0),MATCH('2016-17 (visible)'!M$1,Input!$A$1:$BK$1,0))</f>
        <v>0</v>
      </c>
      <c r="N366" s="99">
        <f>INDEX(Input!$A$1:$BK$400,MATCH('2016-17 (visible)'!$A366,Input!$A$1:$A$400,0),MATCH('2016-17 (visible)'!N$1,Input!$A$1:$BK$1,0))</f>
        <v>0</v>
      </c>
      <c r="O366" s="100">
        <f>INDEX(Input!$A$1:$BK$400,MATCH('2016-17 (visible)'!$A366,Input!$A$1:$A$400,0),MATCH('2016-17 (visible)'!O$1,Input!$A$1:$BK$1,0))</f>
        <v>0</v>
      </c>
    </row>
    <row r="367" spans="1:15" ht="15" customHeight="1" x14ac:dyDescent="0.3">
      <c r="A367" s="61" t="s">
        <v>711</v>
      </c>
      <c r="B367" s="105"/>
      <c r="C367" s="61" t="str">
        <f>INDEX(Input!$B:$B,MATCH('2016-17 (visible)'!$A367,Input!$A$1:$A$400,0))</f>
        <v>West Lindsey</v>
      </c>
      <c r="D367" s="23">
        <f>INDEX(Input!$A$1:$BK$400,MATCH('2016-17 (visible)'!$A367,Input!$A$1:$A$400,0),MATCH('2016-17 (visible)'!D$1,Input!$A$1:$BK$1,0))</f>
        <v>12820524.121678319</v>
      </c>
      <c r="E367" s="99">
        <f>INDEX(Input!$A$1:$BK$400,MATCH('2016-17 (visible)'!$A367,Input!$A$1:$A$400,0),MATCH('2016-17 (visible)'!E$1,Input!$A$1:$BK$1,0))</f>
        <v>63054.426030249</v>
      </c>
      <c r="F367" s="99">
        <f>INDEX(Input!$A$1:$BK$400,MATCH('2016-17 (visible)'!$A367,Input!$A$1:$A$400,0),MATCH('2016-17 (visible)'!F$1,Input!$A$1:$BK$1,0))</f>
        <v>0</v>
      </c>
      <c r="G367" s="99">
        <f>INDEX(Input!$A$1:$BK$400,MATCH('2016-17 (visible)'!$A367,Input!$A$1:$A$400,0),MATCH('2016-17 (visible)'!G$1,Input!$A$1:$BK$1,0))</f>
        <v>0</v>
      </c>
      <c r="H367" s="99">
        <f>INDEX(Input!$A$1:$BK$400,MATCH('2016-17 (visible)'!$A367,Input!$A$1:$A$400,0),MATCH('2016-17 (visible)'!H$1,Input!$A$1:$BK$1,0))</f>
        <v>0</v>
      </c>
      <c r="I367" s="99">
        <f>INDEX(Input!$A$1:$BK$400,MATCH('2016-17 (visible)'!$A367,Input!$A$1:$A$400,0),MATCH('2016-17 (visible)'!I$1,Input!$A$1:$BK$1,0))</f>
        <v>0</v>
      </c>
      <c r="J367" s="99">
        <f>INDEX(Input!$A$1:$BK$400,MATCH('2016-17 (visible)'!$A367,Input!$A$1:$A$400,0),MATCH('2016-17 (visible)'!J$1,Input!$A$1:$BK$1,0))</f>
        <v>0</v>
      </c>
      <c r="K367" s="99">
        <f>INDEX(Input!$A$1:$BK$400,MATCH('2016-17 (visible)'!$A367,Input!$A$1:$A$400,0),MATCH('2016-17 (visible)'!K$1,Input!$A$1:$BK$1,0))</f>
        <v>0</v>
      </c>
      <c r="L367" s="99">
        <f>INDEX(Input!$A$1:$BK$400,MATCH('2016-17 (visible)'!$A367,Input!$A$1:$A$400,0),MATCH('2016-17 (visible)'!L$1,Input!$A$1:$BK$1,0))</f>
        <v>0</v>
      </c>
      <c r="M367" s="99">
        <f>INDEX(Input!$A$1:$BK$400,MATCH('2016-17 (visible)'!$A367,Input!$A$1:$A$400,0),MATCH('2016-17 (visible)'!M$1,Input!$A$1:$BK$1,0))</f>
        <v>0</v>
      </c>
      <c r="N367" s="99">
        <f>INDEX(Input!$A$1:$BK$400,MATCH('2016-17 (visible)'!$A367,Input!$A$1:$A$400,0),MATCH('2016-17 (visible)'!N$1,Input!$A$1:$BK$1,0))</f>
        <v>0</v>
      </c>
      <c r="O367" s="100">
        <f>INDEX(Input!$A$1:$BK$400,MATCH('2016-17 (visible)'!$A367,Input!$A$1:$A$400,0),MATCH('2016-17 (visible)'!O$1,Input!$A$1:$BK$1,0))</f>
        <v>0</v>
      </c>
    </row>
    <row r="368" spans="1:15" ht="15" customHeight="1" x14ac:dyDescent="0.3">
      <c r="A368" s="61" t="s">
        <v>713</v>
      </c>
      <c r="B368" s="105"/>
      <c r="C368" s="61" t="str">
        <f>INDEX(Input!$B:$B,MATCH('2016-17 (visible)'!$A368,Input!$A$1:$A$400,0))</f>
        <v>West Midlands Fire</v>
      </c>
      <c r="D368" s="23">
        <f>INDEX(Input!$A$1:$BK$400,MATCH('2016-17 (visible)'!$A368,Input!$A$1:$A$400,0),MATCH('2016-17 (visible)'!D$1,Input!$A$1:$BK$1,0))</f>
        <v>96987616.807054698</v>
      </c>
      <c r="E368" s="99">
        <f>INDEX(Input!$A$1:$BK$400,MATCH('2016-17 (visible)'!$A368,Input!$A$1:$A$400,0),MATCH('2016-17 (visible)'!E$1,Input!$A$1:$BK$1,0))</f>
        <v>0</v>
      </c>
      <c r="F368" s="99">
        <f>INDEX(Input!$A$1:$BK$400,MATCH('2016-17 (visible)'!$A368,Input!$A$1:$A$400,0),MATCH('2016-17 (visible)'!F$1,Input!$A$1:$BK$1,0))</f>
        <v>0</v>
      </c>
      <c r="G368" s="99">
        <f>INDEX(Input!$A$1:$BK$400,MATCH('2016-17 (visible)'!$A368,Input!$A$1:$A$400,0),MATCH('2016-17 (visible)'!G$1,Input!$A$1:$BK$1,0))</f>
        <v>0</v>
      </c>
      <c r="H368" s="99">
        <f>INDEX(Input!$A$1:$BK$400,MATCH('2016-17 (visible)'!$A368,Input!$A$1:$A$400,0),MATCH('2016-17 (visible)'!H$1,Input!$A$1:$BK$1,0))</f>
        <v>0</v>
      </c>
      <c r="I368" s="99">
        <f>INDEX(Input!$A$1:$BK$400,MATCH('2016-17 (visible)'!$A368,Input!$A$1:$A$400,0),MATCH('2016-17 (visible)'!I$1,Input!$A$1:$BK$1,0))</f>
        <v>0</v>
      </c>
      <c r="J368" s="99">
        <f>INDEX(Input!$A$1:$BK$400,MATCH('2016-17 (visible)'!$A368,Input!$A$1:$A$400,0),MATCH('2016-17 (visible)'!J$1,Input!$A$1:$BK$1,0))</f>
        <v>0</v>
      </c>
      <c r="K368" s="99">
        <f>INDEX(Input!$A$1:$BK$400,MATCH('2016-17 (visible)'!$A368,Input!$A$1:$A$400,0),MATCH('2016-17 (visible)'!K$1,Input!$A$1:$BK$1,0))</f>
        <v>0</v>
      </c>
      <c r="L368" s="99">
        <f>INDEX(Input!$A$1:$BK$400,MATCH('2016-17 (visible)'!$A368,Input!$A$1:$A$400,0),MATCH('2016-17 (visible)'!L$1,Input!$A$1:$BK$1,0))</f>
        <v>0</v>
      </c>
      <c r="M368" s="99">
        <f>INDEX(Input!$A$1:$BK$400,MATCH('2016-17 (visible)'!$A368,Input!$A$1:$A$400,0),MATCH('2016-17 (visible)'!M$1,Input!$A$1:$BK$1,0))</f>
        <v>0</v>
      </c>
      <c r="N368" s="99">
        <f>INDEX(Input!$A$1:$BK$400,MATCH('2016-17 (visible)'!$A368,Input!$A$1:$A$400,0),MATCH('2016-17 (visible)'!N$1,Input!$A$1:$BK$1,0))</f>
        <v>0</v>
      </c>
      <c r="O368" s="100">
        <f>INDEX(Input!$A$1:$BK$400,MATCH('2016-17 (visible)'!$A368,Input!$A$1:$A$400,0),MATCH('2016-17 (visible)'!O$1,Input!$A$1:$BK$1,0))</f>
        <v>0</v>
      </c>
    </row>
    <row r="369" spans="1:15" ht="15" customHeight="1" x14ac:dyDescent="0.3">
      <c r="A369" s="61" t="s">
        <v>715</v>
      </c>
      <c r="B369" s="105"/>
      <c r="C369" s="61" t="str">
        <f>INDEX(Input!$B:$B,MATCH('2016-17 (visible)'!$A369,Input!$A$1:$A$400,0))</f>
        <v>West Oxfordshire</v>
      </c>
      <c r="D369" s="23">
        <f>INDEX(Input!$A$1:$BK$400,MATCH('2016-17 (visible)'!$A369,Input!$A$1:$A$400,0),MATCH('2016-17 (visible)'!D$1,Input!$A$1:$BK$1,0))</f>
        <v>9017312.9127953183</v>
      </c>
      <c r="E369" s="99">
        <f>INDEX(Input!$A$1:$BK$400,MATCH('2016-17 (visible)'!$A369,Input!$A$1:$A$400,0),MATCH('2016-17 (visible)'!E$1,Input!$A$1:$BK$1,0))</f>
        <v>131517.64825215316</v>
      </c>
      <c r="F369" s="99">
        <f>INDEX(Input!$A$1:$BK$400,MATCH('2016-17 (visible)'!$A369,Input!$A$1:$A$400,0),MATCH('2016-17 (visible)'!F$1,Input!$A$1:$BK$1,0))</f>
        <v>0</v>
      </c>
      <c r="G369" s="99">
        <f>INDEX(Input!$A$1:$BK$400,MATCH('2016-17 (visible)'!$A369,Input!$A$1:$A$400,0),MATCH('2016-17 (visible)'!G$1,Input!$A$1:$BK$1,0))</f>
        <v>0</v>
      </c>
      <c r="H369" s="99">
        <f>INDEX(Input!$A$1:$BK$400,MATCH('2016-17 (visible)'!$A369,Input!$A$1:$A$400,0),MATCH('2016-17 (visible)'!H$1,Input!$A$1:$BK$1,0))</f>
        <v>0</v>
      </c>
      <c r="I369" s="99">
        <f>INDEX(Input!$A$1:$BK$400,MATCH('2016-17 (visible)'!$A369,Input!$A$1:$A$400,0),MATCH('2016-17 (visible)'!I$1,Input!$A$1:$BK$1,0))</f>
        <v>0</v>
      </c>
      <c r="J369" s="99">
        <f>INDEX(Input!$A$1:$BK$400,MATCH('2016-17 (visible)'!$A369,Input!$A$1:$A$400,0),MATCH('2016-17 (visible)'!J$1,Input!$A$1:$BK$1,0))</f>
        <v>0</v>
      </c>
      <c r="K369" s="99">
        <f>INDEX(Input!$A$1:$BK$400,MATCH('2016-17 (visible)'!$A369,Input!$A$1:$A$400,0),MATCH('2016-17 (visible)'!K$1,Input!$A$1:$BK$1,0))</f>
        <v>0</v>
      </c>
      <c r="L369" s="99">
        <f>INDEX(Input!$A$1:$BK$400,MATCH('2016-17 (visible)'!$A369,Input!$A$1:$A$400,0),MATCH('2016-17 (visible)'!L$1,Input!$A$1:$BK$1,0))</f>
        <v>0</v>
      </c>
      <c r="M369" s="99">
        <f>INDEX(Input!$A$1:$BK$400,MATCH('2016-17 (visible)'!$A369,Input!$A$1:$A$400,0),MATCH('2016-17 (visible)'!M$1,Input!$A$1:$BK$1,0))</f>
        <v>0</v>
      </c>
      <c r="N369" s="99">
        <f>INDEX(Input!$A$1:$BK$400,MATCH('2016-17 (visible)'!$A369,Input!$A$1:$A$400,0),MATCH('2016-17 (visible)'!N$1,Input!$A$1:$BK$1,0))</f>
        <v>0</v>
      </c>
      <c r="O369" s="100">
        <f>INDEX(Input!$A$1:$BK$400,MATCH('2016-17 (visible)'!$A369,Input!$A$1:$A$400,0),MATCH('2016-17 (visible)'!O$1,Input!$A$1:$BK$1,0))</f>
        <v>0</v>
      </c>
    </row>
    <row r="370" spans="1:15" ht="15" customHeight="1" x14ac:dyDescent="0.3">
      <c r="A370" s="61" t="s">
        <v>717</v>
      </c>
      <c r="B370" s="105"/>
      <c r="C370" s="61" t="str">
        <f>INDEX(Input!$B:$B,MATCH('2016-17 (visible)'!$A370,Input!$A$1:$A$400,0))</f>
        <v>West Somerset</v>
      </c>
      <c r="D370" s="23">
        <f>INDEX(Input!$A$1:$BK$400,MATCH('2016-17 (visible)'!$A370,Input!$A$1:$A$400,0),MATCH('2016-17 (visible)'!D$1,Input!$A$1:$BK$1,0))</f>
        <v>4581594.0123767778</v>
      </c>
      <c r="E370" s="99">
        <f>INDEX(Input!$A$1:$BK$400,MATCH('2016-17 (visible)'!$A370,Input!$A$1:$A$400,0),MATCH('2016-17 (visible)'!E$1,Input!$A$1:$BK$1,0))</f>
        <v>49179.816264779322</v>
      </c>
      <c r="F370" s="99">
        <f>INDEX(Input!$A$1:$BK$400,MATCH('2016-17 (visible)'!$A370,Input!$A$1:$A$400,0),MATCH('2016-17 (visible)'!F$1,Input!$A$1:$BK$1,0))</f>
        <v>0</v>
      </c>
      <c r="G370" s="99">
        <f>INDEX(Input!$A$1:$BK$400,MATCH('2016-17 (visible)'!$A370,Input!$A$1:$A$400,0),MATCH('2016-17 (visible)'!G$1,Input!$A$1:$BK$1,0))</f>
        <v>0</v>
      </c>
      <c r="H370" s="99">
        <f>INDEX(Input!$A$1:$BK$400,MATCH('2016-17 (visible)'!$A370,Input!$A$1:$A$400,0),MATCH('2016-17 (visible)'!H$1,Input!$A$1:$BK$1,0))</f>
        <v>0</v>
      </c>
      <c r="I370" s="99">
        <f>INDEX(Input!$A$1:$BK$400,MATCH('2016-17 (visible)'!$A370,Input!$A$1:$A$400,0),MATCH('2016-17 (visible)'!I$1,Input!$A$1:$BK$1,0))</f>
        <v>0</v>
      </c>
      <c r="J370" s="99">
        <f>INDEX(Input!$A$1:$BK$400,MATCH('2016-17 (visible)'!$A370,Input!$A$1:$A$400,0),MATCH('2016-17 (visible)'!J$1,Input!$A$1:$BK$1,0))</f>
        <v>0</v>
      </c>
      <c r="K370" s="99">
        <f>INDEX(Input!$A$1:$BK$400,MATCH('2016-17 (visible)'!$A370,Input!$A$1:$A$400,0),MATCH('2016-17 (visible)'!K$1,Input!$A$1:$BK$1,0))</f>
        <v>0</v>
      </c>
      <c r="L370" s="99">
        <f>INDEX(Input!$A$1:$BK$400,MATCH('2016-17 (visible)'!$A370,Input!$A$1:$A$400,0),MATCH('2016-17 (visible)'!L$1,Input!$A$1:$BK$1,0))</f>
        <v>0</v>
      </c>
      <c r="M370" s="99">
        <f>INDEX(Input!$A$1:$BK$400,MATCH('2016-17 (visible)'!$A370,Input!$A$1:$A$400,0),MATCH('2016-17 (visible)'!M$1,Input!$A$1:$BK$1,0))</f>
        <v>0</v>
      </c>
      <c r="N370" s="99">
        <f>INDEX(Input!$A$1:$BK$400,MATCH('2016-17 (visible)'!$A370,Input!$A$1:$A$400,0),MATCH('2016-17 (visible)'!N$1,Input!$A$1:$BK$1,0))</f>
        <v>0</v>
      </c>
      <c r="O370" s="100">
        <f>INDEX(Input!$A$1:$BK$400,MATCH('2016-17 (visible)'!$A370,Input!$A$1:$A$400,0),MATCH('2016-17 (visible)'!O$1,Input!$A$1:$BK$1,0))</f>
        <v>0</v>
      </c>
    </row>
    <row r="371" spans="1:15" ht="15" customHeight="1" x14ac:dyDescent="0.3">
      <c r="A371" s="61" t="s">
        <v>719</v>
      </c>
      <c r="B371" s="105"/>
      <c r="C371" s="61" t="str">
        <f>INDEX(Input!$B:$B,MATCH('2016-17 (visible)'!$A371,Input!$A$1:$A$400,0))</f>
        <v>West Sussex</v>
      </c>
      <c r="D371" s="23">
        <f>INDEX(Input!$A$1:$BK$400,MATCH('2016-17 (visible)'!$A371,Input!$A$1:$A$400,0),MATCH('2016-17 (visible)'!D$1,Input!$A$1:$BK$1,0))</f>
        <v>520460306.55025196</v>
      </c>
      <c r="E371" s="99">
        <f>INDEX(Input!$A$1:$BK$400,MATCH('2016-17 (visible)'!$A371,Input!$A$1:$A$400,0),MATCH('2016-17 (visible)'!E$1,Input!$A$1:$BK$1,0))</f>
        <v>0</v>
      </c>
      <c r="F371" s="99">
        <f>INDEX(Input!$A$1:$BK$400,MATCH('2016-17 (visible)'!$A371,Input!$A$1:$A$400,0),MATCH('2016-17 (visible)'!F$1,Input!$A$1:$BK$1,0))</f>
        <v>20879107.987181209</v>
      </c>
      <c r="G371" s="99">
        <f>INDEX(Input!$A$1:$BK$400,MATCH('2016-17 (visible)'!$A371,Input!$A$1:$A$400,0),MATCH('2016-17 (visible)'!G$1,Input!$A$1:$BK$1,0))</f>
        <v>4889859.8635412892</v>
      </c>
      <c r="H371" s="99">
        <f>INDEX(Input!$A$1:$BK$400,MATCH('2016-17 (visible)'!$A371,Input!$A$1:$A$400,0),MATCH('2016-17 (visible)'!H$1,Input!$A$1:$BK$1,0))</f>
        <v>2321427.0440584989</v>
      </c>
      <c r="I371" s="99">
        <f>INDEX(Input!$A$1:$BK$400,MATCH('2016-17 (visible)'!$A371,Input!$A$1:$A$400,0),MATCH('2016-17 (visible)'!I$1,Input!$A$1:$BK$1,0))</f>
        <v>2568432.8194827903</v>
      </c>
      <c r="J371" s="99">
        <f>INDEX(Input!$A$1:$BK$400,MATCH('2016-17 (visible)'!$A371,Input!$A$1:$A$400,0),MATCH('2016-17 (visible)'!J$1,Input!$A$1:$BK$1,0))</f>
        <v>926411.70371892222</v>
      </c>
      <c r="K371" s="99">
        <f>INDEX(Input!$A$1:$BK$400,MATCH('2016-17 (visible)'!$A371,Input!$A$1:$A$400,0),MATCH('2016-17 (visible)'!K$1,Input!$A$1:$BK$1,0))</f>
        <v>14404849.541844953</v>
      </c>
      <c r="L371" s="99">
        <f>INDEX(Input!$A$1:$BK$400,MATCH('2016-17 (visible)'!$A371,Input!$A$1:$A$400,0),MATCH('2016-17 (visible)'!L$1,Input!$A$1:$BK$1,0))</f>
        <v>335283.47553459287</v>
      </c>
      <c r="M371" s="99">
        <f>INDEX(Input!$A$1:$BK$400,MATCH('2016-17 (visible)'!$A371,Input!$A$1:$A$400,0),MATCH('2016-17 (visible)'!M$1,Input!$A$1:$BK$1,0))</f>
        <v>176804.00955790811</v>
      </c>
      <c r="N371" s="99">
        <f>INDEX(Input!$A$1:$BK$400,MATCH('2016-17 (visible)'!$A371,Input!$A$1:$A$400,0),MATCH('2016-17 (visible)'!N$1,Input!$A$1:$BK$1,0))</f>
        <v>158479.46597668476</v>
      </c>
      <c r="O371" s="100">
        <f>INDEX(Input!$A$1:$BK$400,MATCH('2016-17 (visible)'!$A371,Input!$A$1:$A$400,0),MATCH('2016-17 (visible)'!O$1,Input!$A$1:$BK$1,0))</f>
        <v>18758.620688263945</v>
      </c>
    </row>
    <row r="372" spans="1:15" ht="15" customHeight="1" x14ac:dyDescent="0.3">
      <c r="A372" s="61" t="s">
        <v>721</v>
      </c>
      <c r="B372" s="105"/>
      <c r="C372" s="61" t="str">
        <f>INDEX(Input!$B:$B,MATCH('2016-17 (visible)'!$A372,Input!$A$1:$A$400,0))</f>
        <v>West Yorkshire Fire</v>
      </c>
      <c r="D372" s="23">
        <f>INDEX(Input!$A$1:$BK$400,MATCH('2016-17 (visible)'!$A372,Input!$A$1:$A$400,0),MATCH('2016-17 (visible)'!D$1,Input!$A$1:$BK$1,0))</f>
        <v>80364007.609572619</v>
      </c>
      <c r="E372" s="99">
        <f>INDEX(Input!$A$1:$BK$400,MATCH('2016-17 (visible)'!$A372,Input!$A$1:$A$400,0),MATCH('2016-17 (visible)'!E$1,Input!$A$1:$BK$1,0))</f>
        <v>0</v>
      </c>
      <c r="F372" s="99">
        <f>INDEX(Input!$A$1:$BK$400,MATCH('2016-17 (visible)'!$A372,Input!$A$1:$A$400,0),MATCH('2016-17 (visible)'!F$1,Input!$A$1:$BK$1,0))</f>
        <v>0</v>
      </c>
      <c r="G372" s="99">
        <f>INDEX(Input!$A$1:$BK$400,MATCH('2016-17 (visible)'!$A372,Input!$A$1:$A$400,0),MATCH('2016-17 (visible)'!G$1,Input!$A$1:$BK$1,0))</f>
        <v>0</v>
      </c>
      <c r="H372" s="99">
        <f>INDEX(Input!$A$1:$BK$400,MATCH('2016-17 (visible)'!$A372,Input!$A$1:$A$400,0),MATCH('2016-17 (visible)'!H$1,Input!$A$1:$BK$1,0))</f>
        <v>0</v>
      </c>
      <c r="I372" s="99">
        <f>INDEX(Input!$A$1:$BK$400,MATCH('2016-17 (visible)'!$A372,Input!$A$1:$A$400,0),MATCH('2016-17 (visible)'!I$1,Input!$A$1:$BK$1,0))</f>
        <v>0</v>
      </c>
      <c r="J372" s="99">
        <f>INDEX(Input!$A$1:$BK$400,MATCH('2016-17 (visible)'!$A372,Input!$A$1:$A$400,0),MATCH('2016-17 (visible)'!J$1,Input!$A$1:$BK$1,0))</f>
        <v>0</v>
      </c>
      <c r="K372" s="99">
        <f>INDEX(Input!$A$1:$BK$400,MATCH('2016-17 (visible)'!$A372,Input!$A$1:$A$400,0),MATCH('2016-17 (visible)'!K$1,Input!$A$1:$BK$1,0))</f>
        <v>0</v>
      </c>
      <c r="L372" s="99">
        <f>INDEX(Input!$A$1:$BK$400,MATCH('2016-17 (visible)'!$A372,Input!$A$1:$A$400,0),MATCH('2016-17 (visible)'!L$1,Input!$A$1:$BK$1,0))</f>
        <v>0</v>
      </c>
      <c r="M372" s="99">
        <f>INDEX(Input!$A$1:$BK$400,MATCH('2016-17 (visible)'!$A372,Input!$A$1:$A$400,0),MATCH('2016-17 (visible)'!M$1,Input!$A$1:$BK$1,0))</f>
        <v>0</v>
      </c>
      <c r="N372" s="99">
        <f>INDEX(Input!$A$1:$BK$400,MATCH('2016-17 (visible)'!$A372,Input!$A$1:$A$400,0),MATCH('2016-17 (visible)'!N$1,Input!$A$1:$BK$1,0))</f>
        <v>0</v>
      </c>
      <c r="O372" s="100">
        <f>INDEX(Input!$A$1:$BK$400,MATCH('2016-17 (visible)'!$A372,Input!$A$1:$A$400,0),MATCH('2016-17 (visible)'!O$1,Input!$A$1:$BK$1,0))</f>
        <v>0</v>
      </c>
    </row>
    <row r="373" spans="1:15" ht="15" customHeight="1" x14ac:dyDescent="0.3">
      <c r="A373" s="61" t="s">
        <v>723</v>
      </c>
      <c r="B373" s="105"/>
      <c r="C373" s="61" t="str">
        <f>INDEX(Input!$B:$B,MATCH('2016-17 (visible)'!$A373,Input!$A$1:$A$400,0))</f>
        <v>Westminster</v>
      </c>
      <c r="D373" s="23">
        <f>INDEX(Input!$A$1:$BK$400,MATCH('2016-17 (visible)'!$A373,Input!$A$1:$A$400,0),MATCH('2016-17 (visible)'!D$1,Input!$A$1:$BK$1,0))</f>
        <v>204194742.52683082</v>
      </c>
      <c r="E373" s="99">
        <f>INDEX(Input!$A$1:$BK$400,MATCH('2016-17 (visible)'!$A373,Input!$A$1:$A$400,0),MATCH('2016-17 (visible)'!E$1,Input!$A$1:$BK$1,0))</f>
        <v>7971080.3578160424</v>
      </c>
      <c r="F373" s="99">
        <f>INDEX(Input!$A$1:$BK$400,MATCH('2016-17 (visible)'!$A373,Input!$A$1:$A$400,0),MATCH('2016-17 (visible)'!F$1,Input!$A$1:$BK$1,0))</f>
        <v>8278074.5142474594</v>
      </c>
      <c r="G373" s="99">
        <f>INDEX(Input!$A$1:$BK$400,MATCH('2016-17 (visible)'!$A373,Input!$A$1:$A$400,0),MATCH('2016-17 (visible)'!G$1,Input!$A$1:$BK$1,0))</f>
        <v>1411160.38839481</v>
      </c>
      <c r="H373" s="99">
        <f>INDEX(Input!$A$1:$BK$400,MATCH('2016-17 (visible)'!$A373,Input!$A$1:$A$400,0),MATCH('2016-17 (visible)'!H$1,Input!$A$1:$BK$1,0))</f>
        <v>382402.88638373505</v>
      </c>
      <c r="I373" s="99">
        <f>INDEX(Input!$A$1:$BK$400,MATCH('2016-17 (visible)'!$A373,Input!$A$1:$A$400,0),MATCH('2016-17 (visible)'!I$1,Input!$A$1:$BK$1,0))</f>
        <v>1028757.502011075</v>
      </c>
      <c r="J373" s="99">
        <f>INDEX(Input!$A$1:$BK$400,MATCH('2016-17 (visible)'!$A373,Input!$A$1:$A$400,0),MATCH('2016-17 (visible)'!J$1,Input!$A$1:$BK$1,0))</f>
        <v>795666.82923226128</v>
      </c>
      <c r="K373" s="99">
        <f>INDEX(Input!$A$1:$BK$400,MATCH('2016-17 (visible)'!$A373,Input!$A$1:$A$400,0),MATCH('2016-17 (visible)'!K$1,Input!$A$1:$BK$1,0))</f>
        <v>5935742.9570305981</v>
      </c>
      <c r="L373" s="99">
        <f>INDEX(Input!$A$1:$BK$400,MATCH('2016-17 (visible)'!$A373,Input!$A$1:$A$400,0),MATCH('2016-17 (visible)'!L$1,Input!$A$1:$BK$1,0))</f>
        <v>273582.26258364064</v>
      </c>
      <c r="M373" s="99">
        <f>INDEX(Input!$A$1:$BK$400,MATCH('2016-17 (visible)'!$A373,Input!$A$1:$A$400,0),MATCH('2016-17 (visible)'!M$1,Input!$A$1:$BK$1,0))</f>
        <v>158493.23777091183</v>
      </c>
      <c r="N373" s="99">
        <f>INDEX(Input!$A$1:$BK$400,MATCH('2016-17 (visible)'!$A373,Input!$A$1:$A$400,0),MATCH('2016-17 (visible)'!N$1,Input!$A$1:$BK$1,0))</f>
        <v>115089.02481272879</v>
      </c>
      <c r="O373" s="100">
        <f>INDEX(Input!$A$1:$BK$400,MATCH('2016-17 (visible)'!$A373,Input!$A$1:$A$400,0),MATCH('2016-17 (visible)'!O$1,Input!$A$1:$BK$1,0))</f>
        <v>18758.620688263945</v>
      </c>
    </row>
    <row r="374" spans="1:15" ht="15" customHeight="1" x14ac:dyDescent="0.3">
      <c r="A374" s="61" t="s">
        <v>724</v>
      </c>
      <c r="B374" s="105"/>
      <c r="C374" s="61" t="str">
        <f>INDEX(Input!$B:$B,MATCH('2016-17 (visible)'!$A374,Input!$A$1:$A$400,0))</f>
        <v>Weymouth And Portland</v>
      </c>
      <c r="D374" s="23">
        <f>INDEX(Input!$A$1:$BK$400,MATCH('2016-17 (visible)'!$A374,Input!$A$1:$A$400,0),MATCH('2016-17 (visible)'!D$1,Input!$A$1:$BK$1,0))</f>
        <v>9872413.1594327502</v>
      </c>
      <c r="E374" s="99">
        <f>INDEX(Input!$A$1:$BK$400,MATCH('2016-17 (visible)'!$A374,Input!$A$1:$A$400,0),MATCH('2016-17 (visible)'!E$1,Input!$A$1:$BK$1,0))</f>
        <v>140809.68273817864</v>
      </c>
      <c r="F374" s="99">
        <f>INDEX(Input!$A$1:$BK$400,MATCH('2016-17 (visible)'!$A374,Input!$A$1:$A$400,0),MATCH('2016-17 (visible)'!F$1,Input!$A$1:$BK$1,0))</f>
        <v>0</v>
      </c>
      <c r="G374" s="99">
        <f>INDEX(Input!$A$1:$BK$400,MATCH('2016-17 (visible)'!$A374,Input!$A$1:$A$400,0),MATCH('2016-17 (visible)'!G$1,Input!$A$1:$BK$1,0))</f>
        <v>0</v>
      </c>
      <c r="H374" s="99">
        <f>INDEX(Input!$A$1:$BK$400,MATCH('2016-17 (visible)'!$A374,Input!$A$1:$A$400,0),MATCH('2016-17 (visible)'!H$1,Input!$A$1:$BK$1,0))</f>
        <v>0</v>
      </c>
      <c r="I374" s="99">
        <f>INDEX(Input!$A$1:$BK$400,MATCH('2016-17 (visible)'!$A374,Input!$A$1:$A$400,0),MATCH('2016-17 (visible)'!I$1,Input!$A$1:$BK$1,0))</f>
        <v>0</v>
      </c>
      <c r="J374" s="99">
        <f>INDEX(Input!$A$1:$BK$400,MATCH('2016-17 (visible)'!$A374,Input!$A$1:$A$400,0),MATCH('2016-17 (visible)'!J$1,Input!$A$1:$BK$1,0))</f>
        <v>0</v>
      </c>
      <c r="K374" s="99">
        <f>INDEX(Input!$A$1:$BK$400,MATCH('2016-17 (visible)'!$A374,Input!$A$1:$A$400,0),MATCH('2016-17 (visible)'!K$1,Input!$A$1:$BK$1,0))</f>
        <v>0</v>
      </c>
      <c r="L374" s="99">
        <f>INDEX(Input!$A$1:$BK$400,MATCH('2016-17 (visible)'!$A374,Input!$A$1:$A$400,0),MATCH('2016-17 (visible)'!L$1,Input!$A$1:$BK$1,0))</f>
        <v>0</v>
      </c>
      <c r="M374" s="99">
        <f>INDEX(Input!$A$1:$BK$400,MATCH('2016-17 (visible)'!$A374,Input!$A$1:$A$400,0),MATCH('2016-17 (visible)'!M$1,Input!$A$1:$BK$1,0))</f>
        <v>0</v>
      </c>
      <c r="N374" s="99">
        <f>INDEX(Input!$A$1:$BK$400,MATCH('2016-17 (visible)'!$A374,Input!$A$1:$A$400,0),MATCH('2016-17 (visible)'!N$1,Input!$A$1:$BK$1,0))</f>
        <v>0</v>
      </c>
      <c r="O374" s="100">
        <f>INDEX(Input!$A$1:$BK$400,MATCH('2016-17 (visible)'!$A374,Input!$A$1:$A$400,0),MATCH('2016-17 (visible)'!O$1,Input!$A$1:$BK$1,0))</f>
        <v>0</v>
      </c>
    </row>
    <row r="375" spans="1:15" ht="15" customHeight="1" x14ac:dyDescent="0.3">
      <c r="A375" s="61" t="s">
        <v>726</v>
      </c>
      <c r="B375" s="105"/>
      <c r="C375" s="61" t="str">
        <f>INDEX(Input!$B:$B,MATCH('2016-17 (visible)'!$A375,Input!$A$1:$A$400,0))</f>
        <v>Wigan</v>
      </c>
      <c r="D375" s="23">
        <f>INDEX(Input!$A$1:$BK$400,MATCH('2016-17 (visible)'!$A375,Input!$A$1:$A$400,0),MATCH('2016-17 (visible)'!D$1,Input!$A$1:$BK$1,0))</f>
        <v>218884892.99654764</v>
      </c>
      <c r="E375" s="99">
        <f>INDEX(Input!$A$1:$BK$400,MATCH('2016-17 (visible)'!$A375,Input!$A$1:$A$400,0),MATCH('2016-17 (visible)'!E$1,Input!$A$1:$BK$1,0))</f>
        <v>88484.325424944574</v>
      </c>
      <c r="F375" s="99">
        <f>INDEX(Input!$A$1:$BK$400,MATCH('2016-17 (visible)'!$A375,Input!$A$1:$A$400,0),MATCH('2016-17 (visible)'!F$1,Input!$A$1:$BK$1,0))</f>
        <v>7355438.5394251365</v>
      </c>
      <c r="G375" s="99">
        <f>INDEX(Input!$A$1:$BK$400,MATCH('2016-17 (visible)'!$A375,Input!$A$1:$A$400,0),MATCH('2016-17 (visible)'!G$1,Input!$A$1:$BK$1,0))</f>
        <v>1978537.3752866932</v>
      </c>
      <c r="H375" s="99">
        <f>INDEX(Input!$A$1:$BK$400,MATCH('2016-17 (visible)'!$A375,Input!$A$1:$A$400,0),MATCH('2016-17 (visible)'!H$1,Input!$A$1:$BK$1,0))</f>
        <v>740582.27281263797</v>
      </c>
      <c r="I375" s="99">
        <f>INDEX(Input!$A$1:$BK$400,MATCH('2016-17 (visible)'!$A375,Input!$A$1:$A$400,0),MATCH('2016-17 (visible)'!I$1,Input!$A$1:$BK$1,0))</f>
        <v>1237955.1024740553</v>
      </c>
      <c r="J375" s="99">
        <f>INDEX(Input!$A$1:$BK$400,MATCH('2016-17 (visible)'!$A375,Input!$A$1:$A$400,0),MATCH('2016-17 (visible)'!J$1,Input!$A$1:$BK$1,0))</f>
        <v>890923.83072769979</v>
      </c>
      <c r="K375" s="99">
        <f>INDEX(Input!$A$1:$BK$400,MATCH('2016-17 (visible)'!$A375,Input!$A$1:$A$400,0),MATCH('2016-17 (visible)'!K$1,Input!$A$1:$BK$1,0))</f>
        <v>7934414.2778150281</v>
      </c>
      <c r="L375" s="99">
        <f>INDEX(Input!$A$1:$BK$400,MATCH('2016-17 (visible)'!$A375,Input!$A$1:$A$400,0),MATCH('2016-17 (visible)'!L$1,Input!$A$1:$BK$1,0))</f>
        <v>172034.21760860315</v>
      </c>
      <c r="M375" s="99">
        <f>INDEX(Input!$A$1:$BK$400,MATCH('2016-17 (visible)'!$A375,Input!$A$1:$A$400,0),MATCH('2016-17 (visible)'!M$1,Input!$A$1:$BK$1,0))</f>
        <v>128375.520239615</v>
      </c>
      <c r="N375" s="99">
        <f>INDEX(Input!$A$1:$BK$400,MATCH('2016-17 (visible)'!$A375,Input!$A$1:$A$400,0),MATCH('2016-17 (visible)'!N$1,Input!$A$1:$BK$1,0))</f>
        <v>43658.697368988156</v>
      </c>
      <c r="O375" s="100">
        <f>INDEX(Input!$A$1:$BK$400,MATCH('2016-17 (visible)'!$A375,Input!$A$1:$A$400,0),MATCH('2016-17 (visible)'!O$1,Input!$A$1:$BK$1,0))</f>
        <v>9379.3103461637638</v>
      </c>
    </row>
    <row r="376" spans="1:15" ht="15" customHeight="1" x14ac:dyDescent="0.3">
      <c r="A376" s="61" t="s">
        <v>728</v>
      </c>
      <c r="B376" s="105"/>
      <c r="C376" s="61" t="str">
        <f>INDEX(Input!$B:$B,MATCH('2016-17 (visible)'!$A376,Input!$A$1:$A$400,0))</f>
        <v>Wiltshire</v>
      </c>
      <c r="D376" s="23">
        <f>INDEX(Input!$A$1:$BK$400,MATCH('2016-17 (visible)'!$A376,Input!$A$1:$A$400,0),MATCH('2016-17 (visible)'!D$1,Input!$A$1:$BK$1,0))</f>
        <v>337511190.91166323</v>
      </c>
      <c r="E376" s="99">
        <f>INDEX(Input!$A$1:$BK$400,MATCH('2016-17 (visible)'!$A376,Input!$A$1:$A$400,0),MATCH('2016-17 (visible)'!E$1,Input!$A$1:$BK$1,0))</f>
        <v>384538.95057119476</v>
      </c>
      <c r="F376" s="99">
        <f>INDEX(Input!$A$1:$BK$400,MATCH('2016-17 (visible)'!$A376,Input!$A$1:$A$400,0),MATCH('2016-17 (visible)'!F$1,Input!$A$1:$BK$1,0))</f>
        <v>8890483.4390562344</v>
      </c>
      <c r="G376" s="99">
        <f>INDEX(Input!$A$1:$BK$400,MATCH('2016-17 (visible)'!$A376,Input!$A$1:$A$400,0),MATCH('2016-17 (visible)'!G$1,Input!$A$1:$BK$1,0))</f>
        <v>2479147.5714009861</v>
      </c>
      <c r="H376" s="99">
        <f>INDEX(Input!$A$1:$BK$400,MATCH('2016-17 (visible)'!$A376,Input!$A$1:$A$400,0),MATCH('2016-17 (visible)'!H$1,Input!$A$1:$BK$1,0))</f>
        <v>1061716.6431815838</v>
      </c>
      <c r="I376" s="99">
        <f>INDEX(Input!$A$1:$BK$400,MATCH('2016-17 (visible)'!$A376,Input!$A$1:$A$400,0),MATCH('2016-17 (visible)'!I$1,Input!$A$1:$BK$1,0))</f>
        <v>1417430.9282194024</v>
      </c>
      <c r="J376" s="99">
        <f>INDEX(Input!$A$1:$BK$400,MATCH('2016-17 (visible)'!$A376,Input!$A$1:$A$400,0),MATCH('2016-17 (visible)'!J$1,Input!$A$1:$BK$1,0))</f>
        <v>556385.51812092785</v>
      </c>
      <c r="K376" s="99">
        <f>INDEX(Input!$A$1:$BK$400,MATCH('2016-17 (visible)'!$A376,Input!$A$1:$A$400,0),MATCH('2016-17 (visible)'!K$1,Input!$A$1:$BK$1,0))</f>
        <v>9189215.0034063794</v>
      </c>
      <c r="L376" s="99">
        <f>INDEX(Input!$A$1:$BK$400,MATCH('2016-17 (visible)'!$A376,Input!$A$1:$A$400,0),MATCH('2016-17 (visible)'!L$1,Input!$A$1:$BK$1,0))</f>
        <v>255248.93171637494</v>
      </c>
      <c r="M376" s="99">
        <f>INDEX(Input!$A$1:$BK$400,MATCH('2016-17 (visible)'!$A376,Input!$A$1:$A$400,0),MATCH('2016-17 (visible)'!M$1,Input!$A$1:$BK$1,0))</f>
        <v>153090.05921059524</v>
      </c>
      <c r="N376" s="99">
        <f>INDEX(Input!$A$1:$BK$400,MATCH('2016-17 (visible)'!$A376,Input!$A$1:$A$400,0),MATCH('2016-17 (visible)'!N$1,Input!$A$1:$BK$1,0))</f>
        <v>102158.8725057797</v>
      </c>
      <c r="O376" s="100">
        <f>INDEX(Input!$A$1:$BK$400,MATCH('2016-17 (visible)'!$A376,Input!$A$1:$A$400,0),MATCH('2016-17 (visible)'!O$1,Input!$A$1:$BK$1,0))</f>
        <v>18758.620688263945</v>
      </c>
    </row>
    <row r="377" spans="1:15" ht="15" customHeight="1" x14ac:dyDescent="0.3">
      <c r="A377" s="61" t="s">
        <v>730</v>
      </c>
      <c r="B377" s="105"/>
      <c r="C377" s="61" t="str">
        <f>INDEX(Input!$B:$B,MATCH('2016-17 (visible)'!$A377,Input!$A$1:$A$400,0))</f>
        <v>Winchester</v>
      </c>
      <c r="D377" s="23">
        <f>INDEX(Input!$A$1:$BK$400,MATCH('2016-17 (visible)'!$A377,Input!$A$1:$A$400,0),MATCH('2016-17 (visible)'!D$1,Input!$A$1:$BK$1,0))</f>
        <v>13461468.21391291</v>
      </c>
      <c r="E377" s="99">
        <f>INDEX(Input!$A$1:$BK$400,MATCH('2016-17 (visible)'!$A377,Input!$A$1:$A$400,0),MATCH('2016-17 (visible)'!E$1,Input!$A$1:$BK$1,0))</f>
        <v>225410.76986973092</v>
      </c>
      <c r="F377" s="99">
        <f>INDEX(Input!$A$1:$BK$400,MATCH('2016-17 (visible)'!$A377,Input!$A$1:$A$400,0),MATCH('2016-17 (visible)'!F$1,Input!$A$1:$BK$1,0))</f>
        <v>0</v>
      </c>
      <c r="G377" s="99">
        <f>INDEX(Input!$A$1:$BK$400,MATCH('2016-17 (visible)'!$A377,Input!$A$1:$A$400,0),MATCH('2016-17 (visible)'!G$1,Input!$A$1:$BK$1,0))</f>
        <v>0</v>
      </c>
      <c r="H377" s="99">
        <f>INDEX(Input!$A$1:$BK$400,MATCH('2016-17 (visible)'!$A377,Input!$A$1:$A$400,0),MATCH('2016-17 (visible)'!H$1,Input!$A$1:$BK$1,0))</f>
        <v>0</v>
      </c>
      <c r="I377" s="99">
        <f>INDEX(Input!$A$1:$BK$400,MATCH('2016-17 (visible)'!$A377,Input!$A$1:$A$400,0),MATCH('2016-17 (visible)'!I$1,Input!$A$1:$BK$1,0))</f>
        <v>0</v>
      </c>
      <c r="J377" s="99">
        <f>INDEX(Input!$A$1:$BK$400,MATCH('2016-17 (visible)'!$A377,Input!$A$1:$A$400,0),MATCH('2016-17 (visible)'!J$1,Input!$A$1:$BK$1,0))</f>
        <v>0</v>
      </c>
      <c r="K377" s="99">
        <f>INDEX(Input!$A$1:$BK$400,MATCH('2016-17 (visible)'!$A377,Input!$A$1:$A$400,0),MATCH('2016-17 (visible)'!K$1,Input!$A$1:$BK$1,0))</f>
        <v>0</v>
      </c>
      <c r="L377" s="99">
        <f>INDEX(Input!$A$1:$BK$400,MATCH('2016-17 (visible)'!$A377,Input!$A$1:$A$400,0),MATCH('2016-17 (visible)'!L$1,Input!$A$1:$BK$1,0))</f>
        <v>0</v>
      </c>
      <c r="M377" s="99">
        <f>INDEX(Input!$A$1:$BK$400,MATCH('2016-17 (visible)'!$A377,Input!$A$1:$A$400,0),MATCH('2016-17 (visible)'!M$1,Input!$A$1:$BK$1,0))</f>
        <v>0</v>
      </c>
      <c r="N377" s="99">
        <f>INDEX(Input!$A$1:$BK$400,MATCH('2016-17 (visible)'!$A377,Input!$A$1:$A$400,0),MATCH('2016-17 (visible)'!N$1,Input!$A$1:$BK$1,0))</f>
        <v>0</v>
      </c>
      <c r="O377" s="100">
        <f>INDEX(Input!$A$1:$BK$400,MATCH('2016-17 (visible)'!$A377,Input!$A$1:$A$400,0),MATCH('2016-17 (visible)'!O$1,Input!$A$1:$BK$1,0))</f>
        <v>0</v>
      </c>
    </row>
    <row r="378" spans="1:15" ht="15" customHeight="1" x14ac:dyDescent="0.3">
      <c r="A378" s="61" t="s">
        <v>731</v>
      </c>
      <c r="B378" s="105"/>
      <c r="C378" s="61" t="str">
        <f>INDEX(Input!$B:$B,MATCH('2016-17 (visible)'!$A378,Input!$A$1:$A$400,0))</f>
        <v>Windsor And Maidenhead</v>
      </c>
      <c r="D378" s="23">
        <f>INDEX(Input!$A$1:$BK$400,MATCH('2016-17 (visible)'!$A378,Input!$A$1:$A$400,0),MATCH('2016-17 (visible)'!D$1,Input!$A$1:$BK$1,0))</f>
        <v>85544166.20628342</v>
      </c>
      <c r="E378" s="99">
        <f>INDEX(Input!$A$1:$BK$400,MATCH('2016-17 (visible)'!$A378,Input!$A$1:$A$400,0),MATCH('2016-17 (visible)'!E$1,Input!$A$1:$BK$1,0))</f>
        <v>49179.816264779322</v>
      </c>
      <c r="F378" s="99">
        <f>INDEX(Input!$A$1:$BK$400,MATCH('2016-17 (visible)'!$A378,Input!$A$1:$A$400,0),MATCH('2016-17 (visible)'!F$1,Input!$A$1:$BK$1,0))</f>
        <v>3927743.0638328055</v>
      </c>
      <c r="G378" s="99">
        <f>INDEX(Input!$A$1:$BK$400,MATCH('2016-17 (visible)'!$A378,Input!$A$1:$A$400,0),MATCH('2016-17 (visible)'!G$1,Input!$A$1:$BK$1,0))</f>
        <v>678850.40918283281</v>
      </c>
      <c r="H378" s="99">
        <f>INDEX(Input!$A$1:$BK$400,MATCH('2016-17 (visible)'!$A378,Input!$A$1:$A$400,0),MATCH('2016-17 (visible)'!H$1,Input!$A$1:$BK$1,0))</f>
        <v>308404.30587655358</v>
      </c>
      <c r="I378" s="99">
        <f>INDEX(Input!$A$1:$BK$400,MATCH('2016-17 (visible)'!$A378,Input!$A$1:$A$400,0),MATCH('2016-17 (visible)'!I$1,Input!$A$1:$BK$1,0))</f>
        <v>370446.10330627917</v>
      </c>
      <c r="J378" s="99">
        <f>INDEX(Input!$A$1:$BK$400,MATCH('2016-17 (visible)'!$A378,Input!$A$1:$A$400,0),MATCH('2016-17 (visible)'!J$1,Input!$A$1:$BK$1,0))</f>
        <v>90883.981184127479</v>
      </c>
      <c r="K378" s="99">
        <f>INDEX(Input!$A$1:$BK$400,MATCH('2016-17 (visible)'!$A378,Input!$A$1:$A$400,0),MATCH('2016-17 (visible)'!K$1,Input!$A$1:$BK$1,0))</f>
        <v>3045272.1298672948</v>
      </c>
      <c r="L378" s="99">
        <f>INDEX(Input!$A$1:$BK$400,MATCH('2016-17 (visible)'!$A378,Input!$A$1:$A$400,0),MATCH('2016-17 (visible)'!L$1,Input!$A$1:$BK$1,0))</f>
        <v>177967.84525766695</v>
      </c>
      <c r="M378" s="99">
        <f>INDEX(Input!$A$1:$BK$400,MATCH('2016-17 (visible)'!$A378,Input!$A$1:$A$400,0),MATCH('2016-17 (visible)'!M$1,Input!$A$1:$BK$1,0))</f>
        <v>130176.57976039889</v>
      </c>
      <c r="N378" s="99">
        <f>INDEX(Input!$A$1:$BK$400,MATCH('2016-17 (visible)'!$A378,Input!$A$1:$A$400,0),MATCH('2016-17 (visible)'!N$1,Input!$A$1:$BK$1,0))</f>
        <v>47791.265497268061</v>
      </c>
      <c r="O378" s="100">
        <f>INDEX(Input!$A$1:$BK$400,MATCH('2016-17 (visible)'!$A378,Input!$A$1:$A$400,0),MATCH('2016-17 (visible)'!O$1,Input!$A$1:$BK$1,0))</f>
        <v>9379.3103461637638</v>
      </c>
    </row>
    <row r="379" spans="1:15" ht="15" customHeight="1" x14ac:dyDescent="0.3">
      <c r="A379" s="61" t="s">
        <v>733</v>
      </c>
      <c r="B379" s="105"/>
      <c r="C379" s="61" t="str">
        <f>INDEX(Input!$B:$B,MATCH('2016-17 (visible)'!$A379,Input!$A$1:$A$400,0))</f>
        <v>Wirral</v>
      </c>
      <c r="D379" s="23">
        <f>INDEX(Input!$A$1:$BK$400,MATCH('2016-17 (visible)'!$A379,Input!$A$1:$A$400,0),MATCH('2016-17 (visible)'!D$1,Input!$A$1:$BK$1,0))</f>
        <v>249963219.79911345</v>
      </c>
      <c r="E379" s="99">
        <f>INDEX(Input!$A$1:$BK$400,MATCH('2016-17 (visible)'!$A379,Input!$A$1:$A$400,0),MATCH('2016-17 (visible)'!E$1,Input!$A$1:$BK$1,0))</f>
        <v>65010.799121344222</v>
      </c>
      <c r="F379" s="99">
        <f>INDEX(Input!$A$1:$BK$400,MATCH('2016-17 (visible)'!$A379,Input!$A$1:$A$400,0),MATCH('2016-17 (visible)'!F$1,Input!$A$1:$BK$1,0))</f>
        <v>7264168.8301954344</v>
      </c>
      <c r="G379" s="99">
        <f>INDEX(Input!$A$1:$BK$400,MATCH('2016-17 (visible)'!$A379,Input!$A$1:$A$400,0),MATCH('2016-17 (visible)'!G$1,Input!$A$1:$BK$1,0))</f>
        <v>2399187.3615286844</v>
      </c>
      <c r="H379" s="99">
        <f>INDEX(Input!$A$1:$BK$400,MATCH('2016-17 (visible)'!$A379,Input!$A$1:$A$400,0),MATCH('2016-17 (visible)'!H$1,Input!$A$1:$BK$1,0))</f>
        <v>999398.46587842912</v>
      </c>
      <c r="I379" s="99">
        <f>INDEX(Input!$A$1:$BK$400,MATCH('2016-17 (visible)'!$A379,Input!$A$1:$A$400,0),MATCH('2016-17 (visible)'!I$1,Input!$A$1:$BK$1,0))</f>
        <v>1399788.8956502555</v>
      </c>
      <c r="J379" s="99">
        <f>INDEX(Input!$A$1:$BK$400,MATCH('2016-17 (visible)'!$A379,Input!$A$1:$A$400,0),MATCH('2016-17 (visible)'!J$1,Input!$A$1:$BK$1,0))</f>
        <v>1209667.1674235414</v>
      </c>
      <c r="K379" s="99">
        <f>INDEX(Input!$A$1:$BK$400,MATCH('2016-17 (visible)'!$A379,Input!$A$1:$A$400,0),MATCH('2016-17 (visible)'!K$1,Input!$A$1:$BK$1,0))</f>
        <v>8588217.8222456947</v>
      </c>
      <c r="L379" s="99">
        <f>INDEX(Input!$A$1:$BK$400,MATCH('2016-17 (visible)'!$A379,Input!$A$1:$A$400,0),MATCH('2016-17 (visible)'!L$1,Input!$A$1:$BK$1,0))</f>
        <v>153419.95816558431</v>
      </c>
      <c r="M379" s="99">
        <f>INDEX(Input!$A$1:$BK$400,MATCH('2016-17 (visible)'!$A379,Input!$A$1:$A$400,0),MATCH('2016-17 (visible)'!M$1,Input!$A$1:$BK$1,0))</f>
        <v>122872.2828175442</v>
      </c>
      <c r="N379" s="99">
        <f>INDEX(Input!$A$1:$BK$400,MATCH('2016-17 (visible)'!$A379,Input!$A$1:$A$400,0),MATCH('2016-17 (visible)'!N$1,Input!$A$1:$BK$1,0))</f>
        <v>30547.675348040098</v>
      </c>
      <c r="O379" s="100">
        <f>INDEX(Input!$A$1:$BK$400,MATCH('2016-17 (visible)'!$A379,Input!$A$1:$A$400,0),MATCH('2016-17 (visible)'!O$1,Input!$A$1:$BK$1,0))</f>
        <v>9379.3103461637638</v>
      </c>
    </row>
    <row r="380" spans="1:15" ht="15" customHeight="1" x14ac:dyDescent="0.3">
      <c r="A380" s="20" t="s">
        <v>735</v>
      </c>
      <c r="B380" s="106"/>
      <c r="C380" s="20" t="str">
        <f>INDEX(Input!$B:$B,MATCH('2016-17 (visible)'!$A380,Input!$A$1:$A$400,0))</f>
        <v>Woking</v>
      </c>
      <c r="D380" s="23">
        <f>INDEX(Input!$A$1:$BK$400,MATCH('2016-17 (visible)'!$A380,Input!$A$1:$A$400,0),MATCH('2016-17 (visible)'!D$1,Input!$A$1:$BK$1,0))</f>
        <v>13594204.610189559</v>
      </c>
      <c r="E380" s="99">
        <f>INDEX(Input!$A$1:$BK$400,MATCH('2016-17 (visible)'!$A380,Input!$A$1:$A$400,0),MATCH('2016-17 (visible)'!E$1,Input!$A$1:$BK$1,0))</f>
        <v>69901.240050645691</v>
      </c>
      <c r="F380" s="99">
        <f>INDEX(Input!$A$1:$BK$400,MATCH('2016-17 (visible)'!$A380,Input!$A$1:$A$400,0),MATCH('2016-17 (visible)'!F$1,Input!$A$1:$BK$1,0))</f>
        <v>0</v>
      </c>
      <c r="G380" s="99">
        <f>INDEX(Input!$A$1:$BK$400,MATCH('2016-17 (visible)'!$A380,Input!$A$1:$A$400,0),MATCH('2016-17 (visible)'!G$1,Input!$A$1:$BK$1,0))</f>
        <v>0</v>
      </c>
      <c r="H380" s="99">
        <f>INDEX(Input!$A$1:$BK$400,MATCH('2016-17 (visible)'!$A380,Input!$A$1:$A$400,0),MATCH('2016-17 (visible)'!H$1,Input!$A$1:$BK$1,0))</f>
        <v>0</v>
      </c>
      <c r="I380" s="99">
        <f>INDEX(Input!$A$1:$BK$400,MATCH('2016-17 (visible)'!$A380,Input!$A$1:$A$400,0),MATCH('2016-17 (visible)'!I$1,Input!$A$1:$BK$1,0))</f>
        <v>0</v>
      </c>
      <c r="J380" s="99">
        <f>INDEX(Input!$A$1:$BK$400,MATCH('2016-17 (visible)'!$A380,Input!$A$1:$A$400,0),MATCH('2016-17 (visible)'!J$1,Input!$A$1:$BK$1,0))</f>
        <v>0</v>
      </c>
      <c r="K380" s="99">
        <f>INDEX(Input!$A$1:$BK$400,MATCH('2016-17 (visible)'!$A380,Input!$A$1:$A$400,0),MATCH('2016-17 (visible)'!K$1,Input!$A$1:$BK$1,0))</f>
        <v>0</v>
      </c>
      <c r="L380" s="99">
        <f>INDEX(Input!$A$1:$BK$400,MATCH('2016-17 (visible)'!$A380,Input!$A$1:$A$400,0),MATCH('2016-17 (visible)'!L$1,Input!$A$1:$BK$1,0))</f>
        <v>0</v>
      </c>
      <c r="M380" s="99">
        <f>INDEX(Input!$A$1:$BK$400,MATCH('2016-17 (visible)'!$A380,Input!$A$1:$A$400,0),MATCH('2016-17 (visible)'!M$1,Input!$A$1:$BK$1,0))</f>
        <v>0</v>
      </c>
      <c r="N380" s="99">
        <f>INDEX(Input!$A$1:$BK$400,MATCH('2016-17 (visible)'!$A380,Input!$A$1:$A$400,0),MATCH('2016-17 (visible)'!N$1,Input!$A$1:$BK$1,0))</f>
        <v>0</v>
      </c>
      <c r="O380" s="100">
        <f>INDEX(Input!$A$1:$BK$400,MATCH('2016-17 (visible)'!$A380,Input!$A$1:$A$400,0),MATCH('2016-17 (visible)'!O$1,Input!$A$1:$BK$1,0))</f>
        <v>0</v>
      </c>
    </row>
    <row r="381" spans="1:15" ht="15" customHeight="1" x14ac:dyDescent="0.3">
      <c r="A381" s="20" t="s">
        <v>737</v>
      </c>
      <c r="B381" s="106"/>
      <c r="C381" s="20" t="str">
        <f>INDEX(Input!$B:$B,MATCH('2016-17 (visible)'!$A381,Input!$A$1:$A$400,0))</f>
        <v>Wokingham</v>
      </c>
      <c r="D381" s="23">
        <f>INDEX(Input!$A$1:$BK$400,MATCH('2016-17 (visible)'!$A381,Input!$A$1:$A$400,0),MATCH('2016-17 (visible)'!D$1,Input!$A$1:$BK$1,0))</f>
        <v>111651254.91820295</v>
      </c>
      <c r="E381" s="99">
        <f>INDEX(Input!$A$1:$BK$400,MATCH('2016-17 (visible)'!$A381,Input!$A$1:$A$400,0),MATCH('2016-17 (visible)'!E$1,Input!$A$1:$BK$1,0))</f>
        <v>49179.816264779322</v>
      </c>
      <c r="F381" s="99">
        <f>INDEX(Input!$A$1:$BK$400,MATCH('2016-17 (visible)'!$A381,Input!$A$1:$A$400,0),MATCH('2016-17 (visible)'!F$1,Input!$A$1:$BK$1,0))</f>
        <v>7173397.1947443672</v>
      </c>
      <c r="G381" s="99">
        <f>INDEX(Input!$A$1:$BK$400,MATCH('2016-17 (visible)'!$A381,Input!$A$1:$A$400,0),MATCH('2016-17 (visible)'!G$1,Input!$A$1:$BK$1,0))</f>
        <v>591009.10176001384</v>
      </c>
      <c r="H381" s="99">
        <f>INDEX(Input!$A$1:$BK$400,MATCH('2016-17 (visible)'!$A381,Input!$A$1:$A$400,0),MATCH('2016-17 (visible)'!H$1,Input!$A$1:$BK$1,0))</f>
        <v>278774.99948018836</v>
      </c>
      <c r="I381" s="99">
        <f>INDEX(Input!$A$1:$BK$400,MATCH('2016-17 (visible)'!$A381,Input!$A$1:$A$400,0),MATCH('2016-17 (visible)'!I$1,Input!$A$1:$BK$1,0))</f>
        <v>312234.10227982549</v>
      </c>
      <c r="J381" s="99">
        <f>INDEX(Input!$A$1:$BK$400,MATCH('2016-17 (visible)'!$A381,Input!$A$1:$A$400,0),MATCH('2016-17 (visible)'!J$1,Input!$A$1:$BK$1,0))</f>
        <v>69396.09780525291</v>
      </c>
      <c r="K381" s="99">
        <f>INDEX(Input!$A$1:$BK$400,MATCH('2016-17 (visible)'!$A381,Input!$A$1:$A$400,0),MATCH('2016-17 (visible)'!K$1,Input!$A$1:$BK$1,0))</f>
        <v>3033869.039783624</v>
      </c>
      <c r="L381" s="99">
        <f>INDEX(Input!$A$1:$BK$400,MATCH('2016-17 (visible)'!$A381,Input!$A$1:$A$400,0),MATCH('2016-17 (visible)'!L$1,Input!$A$1:$BK$1,0))</f>
        <v>142224.78010263992</v>
      </c>
      <c r="M381" s="99">
        <f>INDEX(Input!$A$1:$BK$400,MATCH('2016-17 (visible)'!$A381,Input!$A$1:$A$400,0),MATCH('2016-17 (visible)'!M$1,Input!$A$1:$BK$1,0))</f>
        <v>119570.34036327412</v>
      </c>
      <c r="N381" s="99">
        <f>INDEX(Input!$A$1:$BK$400,MATCH('2016-17 (visible)'!$A381,Input!$A$1:$A$400,0),MATCH('2016-17 (visible)'!N$1,Input!$A$1:$BK$1,0))</f>
        <v>22654.4397393658</v>
      </c>
      <c r="O381" s="100">
        <f>INDEX(Input!$A$1:$BK$400,MATCH('2016-17 (visible)'!$A381,Input!$A$1:$A$400,0),MATCH('2016-17 (visible)'!O$1,Input!$A$1:$BK$1,0))</f>
        <v>9379.3103461637638</v>
      </c>
    </row>
    <row r="382" spans="1:15" ht="15" customHeight="1" x14ac:dyDescent="0.3">
      <c r="A382" s="20" t="s">
        <v>739</v>
      </c>
      <c r="B382" s="106"/>
      <c r="C382" s="20" t="str">
        <f>INDEX(Input!$B:$B,MATCH('2016-17 (visible)'!$A382,Input!$A$1:$A$400,0))</f>
        <v>Wolverhampton</v>
      </c>
      <c r="D382" s="23">
        <f>INDEX(Input!$A$1:$BK$400,MATCH('2016-17 (visible)'!$A382,Input!$A$1:$A$400,0),MATCH('2016-17 (visible)'!D$1,Input!$A$1:$BK$1,0))</f>
        <v>214414121.62441292</v>
      </c>
      <c r="E382" s="99">
        <f>INDEX(Input!$A$1:$BK$400,MATCH('2016-17 (visible)'!$A382,Input!$A$1:$A$400,0),MATCH('2016-17 (visible)'!E$1,Input!$A$1:$BK$1,0))</f>
        <v>168488.08333213977</v>
      </c>
      <c r="F382" s="99">
        <f>INDEX(Input!$A$1:$BK$400,MATCH('2016-17 (visible)'!$A382,Input!$A$1:$A$400,0),MATCH('2016-17 (visible)'!F$1,Input!$A$1:$BK$1,0))</f>
        <v>11606798.10878038</v>
      </c>
      <c r="G382" s="99">
        <f>INDEX(Input!$A$1:$BK$400,MATCH('2016-17 (visible)'!$A382,Input!$A$1:$A$400,0),MATCH('2016-17 (visible)'!G$1,Input!$A$1:$BK$1,0))</f>
        <v>1703502.7434966264</v>
      </c>
      <c r="H382" s="99">
        <f>INDEX(Input!$A$1:$BK$400,MATCH('2016-17 (visible)'!$A382,Input!$A$1:$A$400,0),MATCH('2016-17 (visible)'!H$1,Input!$A$1:$BK$1,0))</f>
        <v>633293.27301269211</v>
      </c>
      <c r="I382" s="99">
        <f>INDEX(Input!$A$1:$BK$400,MATCH('2016-17 (visible)'!$A382,Input!$A$1:$A$400,0),MATCH('2016-17 (visible)'!I$1,Input!$A$1:$BK$1,0))</f>
        <v>1070209.4704839343</v>
      </c>
      <c r="J382" s="99">
        <f>INDEX(Input!$A$1:$BK$400,MATCH('2016-17 (visible)'!$A382,Input!$A$1:$A$400,0),MATCH('2016-17 (visible)'!J$1,Input!$A$1:$BK$1,0))</f>
        <v>1195032.4574044382</v>
      </c>
      <c r="K382" s="99">
        <f>INDEX(Input!$A$1:$BK$400,MATCH('2016-17 (visible)'!$A382,Input!$A$1:$A$400,0),MATCH('2016-17 (visible)'!K$1,Input!$A$1:$BK$1,0))</f>
        <v>7510101.2167617902</v>
      </c>
      <c r="L382" s="99">
        <f>INDEX(Input!$A$1:$BK$400,MATCH('2016-17 (visible)'!$A382,Input!$A$1:$A$400,0),MATCH('2016-17 (visible)'!L$1,Input!$A$1:$BK$1,0))</f>
        <v>155590.21981180375</v>
      </c>
      <c r="M382" s="99">
        <f>INDEX(Input!$A$1:$BK$400,MATCH('2016-17 (visible)'!$A382,Input!$A$1:$A$400,0),MATCH('2016-17 (visible)'!M$1,Input!$A$1:$BK$1,0))</f>
        <v>123472.63599113212</v>
      </c>
      <c r="N382" s="99">
        <f>INDEX(Input!$A$1:$BK$400,MATCH('2016-17 (visible)'!$A382,Input!$A$1:$A$400,0),MATCH('2016-17 (visible)'!N$1,Input!$A$1:$BK$1,0))</f>
        <v>32117.58382067164</v>
      </c>
      <c r="O382" s="100">
        <f>INDEX(Input!$A$1:$BK$400,MATCH('2016-17 (visible)'!$A382,Input!$A$1:$A$400,0),MATCH('2016-17 (visible)'!O$1,Input!$A$1:$BK$1,0))</f>
        <v>9379.3103461637638</v>
      </c>
    </row>
    <row r="383" spans="1:15" ht="15" customHeight="1" x14ac:dyDescent="0.3">
      <c r="A383" s="20" t="s">
        <v>741</v>
      </c>
      <c r="B383" s="106"/>
      <c r="C383" s="89" t="str">
        <f>INDEX(Input!$B:$B,MATCH('2016-17 (visible)'!$A383,Input!$A$1:$A$400,0))</f>
        <v>Worcester</v>
      </c>
      <c r="D383" s="23">
        <f>INDEX(Input!$A$1:$BK$400,MATCH('2016-17 (visible)'!$A383,Input!$A$1:$A$400,0),MATCH('2016-17 (visible)'!D$1,Input!$A$1:$BK$1,0))</f>
        <v>11253881.736321695</v>
      </c>
      <c r="E383" s="99">
        <f>INDEX(Input!$A$1:$BK$400,MATCH('2016-17 (visible)'!$A383,Input!$A$1:$A$400,0),MATCH('2016-17 (visible)'!E$1,Input!$A$1:$BK$1,0))</f>
        <v>158902.93714209838</v>
      </c>
      <c r="F383" s="99">
        <f>INDEX(Input!$A$1:$BK$400,MATCH('2016-17 (visible)'!$A383,Input!$A$1:$A$400,0),MATCH('2016-17 (visible)'!F$1,Input!$A$1:$BK$1,0))</f>
        <v>0</v>
      </c>
      <c r="G383" s="99">
        <f>INDEX(Input!$A$1:$BK$400,MATCH('2016-17 (visible)'!$A383,Input!$A$1:$A$400,0),MATCH('2016-17 (visible)'!G$1,Input!$A$1:$BK$1,0))</f>
        <v>0</v>
      </c>
      <c r="H383" s="99">
        <f>INDEX(Input!$A$1:$BK$400,MATCH('2016-17 (visible)'!$A383,Input!$A$1:$A$400,0),MATCH('2016-17 (visible)'!H$1,Input!$A$1:$BK$1,0))</f>
        <v>0</v>
      </c>
      <c r="I383" s="99">
        <f>INDEX(Input!$A$1:$BK$400,MATCH('2016-17 (visible)'!$A383,Input!$A$1:$A$400,0),MATCH('2016-17 (visible)'!I$1,Input!$A$1:$BK$1,0))</f>
        <v>0</v>
      </c>
      <c r="J383" s="99">
        <f>INDEX(Input!$A$1:$BK$400,MATCH('2016-17 (visible)'!$A383,Input!$A$1:$A$400,0),MATCH('2016-17 (visible)'!J$1,Input!$A$1:$BK$1,0))</f>
        <v>0</v>
      </c>
      <c r="K383" s="99">
        <f>INDEX(Input!$A$1:$BK$400,MATCH('2016-17 (visible)'!$A383,Input!$A$1:$A$400,0),MATCH('2016-17 (visible)'!K$1,Input!$A$1:$BK$1,0))</f>
        <v>0</v>
      </c>
      <c r="L383" s="99">
        <f>INDEX(Input!$A$1:$BK$400,MATCH('2016-17 (visible)'!$A383,Input!$A$1:$A$400,0),MATCH('2016-17 (visible)'!L$1,Input!$A$1:$BK$1,0))</f>
        <v>0</v>
      </c>
      <c r="M383" s="99">
        <f>INDEX(Input!$A$1:$BK$400,MATCH('2016-17 (visible)'!$A383,Input!$A$1:$A$400,0),MATCH('2016-17 (visible)'!M$1,Input!$A$1:$BK$1,0))</f>
        <v>0</v>
      </c>
      <c r="N383" s="99">
        <f>INDEX(Input!$A$1:$BK$400,MATCH('2016-17 (visible)'!$A383,Input!$A$1:$A$400,0),MATCH('2016-17 (visible)'!N$1,Input!$A$1:$BK$1,0))</f>
        <v>0</v>
      </c>
      <c r="O383" s="100">
        <f>INDEX(Input!$A$1:$BK$400,MATCH('2016-17 (visible)'!$A383,Input!$A$1:$A$400,0),MATCH('2016-17 (visible)'!O$1,Input!$A$1:$BK$1,0))</f>
        <v>0</v>
      </c>
    </row>
    <row r="384" spans="1:15" ht="15" customHeight="1" x14ac:dyDescent="0.3">
      <c r="A384" s="20" t="s">
        <v>743</v>
      </c>
      <c r="B384" s="106"/>
      <c r="C384" s="20" t="str">
        <f>INDEX(Input!$B:$B,MATCH('2016-17 (visible)'!$A384,Input!$A$1:$A$400,0))</f>
        <v>Worcestershire</v>
      </c>
      <c r="D384" s="23">
        <f>INDEX(Input!$A$1:$BK$400,MATCH('2016-17 (visible)'!$A384,Input!$A$1:$A$400,0),MATCH('2016-17 (visible)'!D$1,Input!$A$1:$BK$1,0))</f>
        <v>326313230.34798455</v>
      </c>
      <c r="E384" s="99">
        <f>INDEX(Input!$A$1:$BK$400,MATCH('2016-17 (visible)'!$A384,Input!$A$1:$A$400,0),MATCH('2016-17 (visible)'!E$1,Input!$A$1:$BK$1,0))</f>
        <v>0</v>
      </c>
      <c r="F384" s="99">
        <f>INDEX(Input!$A$1:$BK$400,MATCH('2016-17 (visible)'!$A384,Input!$A$1:$A$400,0),MATCH('2016-17 (visible)'!F$1,Input!$A$1:$BK$1,0))</f>
        <v>10366519.432907691</v>
      </c>
      <c r="G384" s="99">
        <f>INDEX(Input!$A$1:$BK$400,MATCH('2016-17 (visible)'!$A384,Input!$A$1:$A$400,0),MATCH('2016-17 (visible)'!G$1,Input!$A$1:$BK$1,0))</f>
        <v>3277427.6913287123</v>
      </c>
      <c r="H384" s="99">
        <f>INDEX(Input!$A$1:$BK$400,MATCH('2016-17 (visible)'!$A384,Input!$A$1:$A$400,0),MATCH('2016-17 (visible)'!H$1,Input!$A$1:$BK$1,0))</f>
        <v>1423380.3360556026</v>
      </c>
      <c r="I384" s="99">
        <f>INDEX(Input!$A$1:$BK$400,MATCH('2016-17 (visible)'!$A384,Input!$A$1:$A$400,0),MATCH('2016-17 (visible)'!I$1,Input!$A$1:$BK$1,0))</f>
        <v>1854047.3552731096</v>
      </c>
      <c r="J384" s="99">
        <f>INDEX(Input!$A$1:$BK$400,MATCH('2016-17 (visible)'!$A384,Input!$A$1:$A$400,0),MATCH('2016-17 (visible)'!J$1,Input!$A$1:$BK$1,0))</f>
        <v>851462.74351767788</v>
      </c>
      <c r="K384" s="99">
        <f>INDEX(Input!$A$1:$BK$400,MATCH('2016-17 (visible)'!$A384,Input!$A$1:$A$400,0),MATCH('2016-17 (visible)'!K$1,Input!$A$1:$BK$1,0))</f>
        <v>11689324.095382303</v>
      </c>
      <c r="L384" s="99">
        <f>INDEX(Input!$A$1:$BK$400,MATCH('2016-17 (visible)'!$A384,Input!$A$1:$A$400,0),MATCH('2016-17 (visible)'!L$1,Input!$A$1:$BK$1,0))</f>
        <v>222577.84901122266</v>
      </c>
      <c r="M384" s="99">
        <f>INDEX(Input!$A$1:$BK$400,MATCH('2016-17 (visible)'!$A384,Input!$A$1:$A$400,0),MATCH('2016-17 (visible)'!M$1,Input!$A$1:$BK$1,0))</f>
        <v>143384.34957336879</v>
      </c>
      <c r="N384" s="99">
        <f>INDEX(Input!$A$1:$BK$400,MATCH('2016-17 (visible)'!$A384,Input!$A$1:$A$400,0),MATCH('2016-17 (visible)'!N$1,Input!$A$1:$BK$1,0))</f>
        <v>79193.499437853883</v>
      </c>
      <c r="O384" s="100">
        <f>INDEX(Input!$A$1:$BK$400,MATCH('2016-17 (visible)'!$A384,Input!$A$1:$A$400,0),MATCH('2016-17 (visible)'!O$1,Input!$A$1:$BK$1,0))</f>
        <v>18758.620688263945</v>
      </c>
    </row>
    <row r="385" spans="1:16" ht="15" customHeight="1" x14ac:dyDescent="0.3">
      <c r="A385" s="20" t="s">
        <v>745</v>
      </c>
      <c r="B385" s="106"/>
      <c r="C385" s="20" t="str">
        <f>INDEX(Input!$B:$B,MATCH('2016-17 (visible)'!$A385,Input!$A$1:$A$400,0))</f>
        <v>Worthing</v>
      </c>
      <c r="D385" s="23">
        <f>INDEX(Input!$A$1:$BK$400,MATCH('2016-17 (visible)'!$A385,Input!$A$1:$A$400,0),MATCH('2016-17 (visible)'!D$1,Input!$A$1:$BK$1,0))</f>
        <v>13626050.411968848</v>
      </c>
      <c r="E385" s="99">
        <f>INDEX(Input!$A$1:$BK$400,MATCH('2016-17 (visible)'!$A385,Input!$A$1:$A$400,0),MATCH('2016-17 (visible)'!E$1,Input!$A$1:$BK$1,0))</f>
        <v>146579.45878246191</v>
      </c>
      <c r="F385" s="99">
        <f>INDEX(Input!$A$1:$BK$400,MATCH('2016-17 (visible)'!$A385,Input!$A$1:$A$400,0),MATCH('2016-17 (visible)'!F$1,Input!$A$1:$BK$1,0))</f>
        <v>0</v>
      </c>
      <c r="G385" s="99">
        <f>INDEX(Input!$A$1:$BK$400,MATCH('2016-17 (visible)'!$A385,Input!$A$1:$A$400,0),MATCH('2016-17 (visible)'!G$1,Input!$A$1:$BK$1,0))</f>
        <v>0</v>
      </c>
      <c r="H385" s="99">
        <f>INDEX(Input!$A$1:$BK$400,MATCH('2016-17 (visible)'!$A385,Input!$A$1:$A$400,0),MATCH('2016-17 (visible)'!H$1,Input!$A$1:$BK$1,0))</f>
        <v>0</v>
      </c>
      <c r="I385" s="99">
        <f>INDEX(Input!$A$1:$BK$400,MATCH('2016-17 (visible)'!$A385,Input!$A$1:$A$400,0),MATCH('2016-17 (visible)'!I$1,Input!$A$1:$BK$1,0))</f>
        <v>0</v>
      </c>
      <c r="J385" s="99">
        <f>INDEX(Input!$A$1:$BK$400,MATCH('2016-17 (visible)'!$A385,Input!$A$1:$A$400,0),MATCH('2016-17 (visible)'!J$1,Input!$A$1:$BK$1,0))</f>
        <v>0</v>
      </c>
      <c r="K385" s="99">
        <f>INDEX(Input!$A$1:$BK$400,MATCH('2016-17 (visible)'!$A385,Input!$A$1:$A$400,0),MATCH('2016-17 (visible)'!K$1,Input!$A$1:$BK$1,0))</f>
        <v>0</v>
      </c>
      <c r="L385" s="99">
        <f>INDEX(Input!$A$1:$BK$400,MATCH('2016-17 (visible)'!$A385,Input!$A$1:$A$400,0),MATCH('2016-17 (visible)'!L$1,Input!$A$1:$BK$1,0))</f>
        <v>0</v>
      </c>
      <c r="M385" s="99">
        <f>INDEX(Input!$A$1:$BK$400,MATCH('2016-17 (visible)'!$A385,Input!$A$1:$A$400,0),MATCH('2016-17 (visible)'!M$1,Input!$A$1:$BK$1,0))</f>
        <v>0</v>
      </c>
      <c r="N385" s="99">
        <f>INDEX(Input!$A$1:$BK$400,MATCH('2016-17 (visible)'!$A385,Input!$A$1:$A$400,0),MATCH('2016-17 (visible)'!N$1,Input!$A$1:$BK$1,0))</f>
        <v>0</v>
      </c>
      <c r="O385" s="100">
        <f>INDEX(Input!$A$1:$BK$400,MATCH('2016-17 (visible)'!$A385,Input!$A$1:$A$400,0),MATCH('2016-17 (visible)'!O$1,Input!$A$1:$BK$1,0))</f>
        <v>0</v>
      </c>
    </row>
    <row r="386" spans="1:16" ht="15" customHeight="1" x14ac:dyDescent="0.3">
      <c r="A386" s="20" t="s">
        <v>747</v>
      </c>
      <c r="B386" s="106"/>
      <c r="C386" s="20" t="str">
        <f>INDEX(Input!$B:$B,MATCH('2016-17 (visible)'!$A386,Input!$A$1:$A$400,0))</f>
        <v>Wychavon</v>
      </c>
      <c r="D386" s="23">
        <f>INDEX(Input!$A$1:$BK$400,MATCH('2016-17 (visible)'!$A386,Input!$A$1:$A$400,0),MATCH('2016-17 (visible)'!D$1,Input!$A$1:$BK$1,0))</f>
        <v>13365080.21061974</v>
      </c>
      <c r="E386" s="99">
        <f>INDEX(Input!$A$1:$BK$400,MATCH('2016-17 (visible)'!$A386,Input!$A$1:$A$400,0),MATCH('2016-17 (visible)'!E$1,Input!$A$1:$BK$1,0))</f>
        <v>86332.216664260166</v>
      </c>
      <c r="F386" s="99">
        <f>INDEX(Input!$A$1:$BK$400,MATCH('2016-17 (visible)'!$A386,Input!$A$1:$A$400,0),MATCH('2016-17 (visible)'!F$1,Input!$A$1:$BK$1,0))</f>
        <v>0</v>
      </c>
      <c r="G386" s="99">
        <f>INDEX(Input!$A$1:$BK$400,MATCH('2016-17 (visible)'!$A386,Input!$A$1:$A$400,0),MATCH('2016-17 (visible)'!G$1,Input!$A$1:$BK$1,0))</f>
        <v>0</v>
      </c>
      <c r="H386" s="99">
        <f>INDEX(Input!$A$1:$BK$400,MATCH('2016-17 (visible)'!$A386,Input!$A$1:$A$400,0),MATCH('2016-17 (visible)'!H$1,Input!$A$1:$BK$1,0))</f>
        <v>0</v>
      </c>
      <c r="I386" s="99">
        <f>INDEX(Input!$A$1:$BK$400,MATCH('2016-17 (visible)'!$A386,Input!$A$1:$A$400,0),MATCH('2016-17 (visible)'!I$1,Input!$A$1:$BK$1,0))</f>
        <v>0</v>
      </c>
      <c r="J386" s="99">
        <f>INDEX(Input!$A$1:$BK$400,MATCH('2016-17 (visible)'!$A386,Input!$A$1:$A$400,0),MATCH('2016-17 (visible)'!J$1,Input!$A$1:$BK$1,0))</f>
        <v>0</v>
      </c>
      <c r="K386" s="99">
        <f>INDEX(Input!$A$1:$BK$400,MATCH('2016-17 (visible)'!$A386,Input!$A$1:$A$400,0),MATCH('2016-17 (visible)'!K$1,Input!$A$1:$BK$1,0))</f>
        <v>0</v>
      </c>
      <c r="L386" s="99">
        <f>INDEX(Input!$A$1:$BK$400,MATCH('2016-17 (visible)'!$A386,Input!$A$1:$A$400,0),MATCH('2016-17 (visible)'!L$1,Input!$A$1:$BK$1,0))</f>
        <v>0</v>
      </c>
      <c r="M386" s="99">
        <f>INDEX(Input!$A$1:$BK$400,MATCH('2016-17 (visible)'!$A386,Input!$A$1:$A$400,0),MATCH('2016-17 (visible)'!M$1,Input!$A$1:$BK$1,0))</f>
        <v>0</v>
      </c>
      <c r="N386" s="99">
        <f>INDEX(Input!$A$1:$BK$400,MATCH('2016-17 (visible)'!$A386,Input!$A$1:$A$400,0),MATCH('2016-17 (visible)'!N$1,Input!$A$1:$BK$1,0))</f>
        <v>0</v>
      </c>
      <c r="O386" s="100">
        <f>INDEX(Input!$A$1:$BK$400,MATCH('2016-17 (visible)'!$A386,Input!$A$1:$A$400,0),MATCH('2016-17 (visible)'!O$1,Input!$A$1:$BK$1,0))</f>
        <v>0</v>
      </c>
    </row>
    <row r="387" spans="1:16" ht="15" customHeight="1" x14ac:dyDescent="0.3">
      <c r="A387" s="20" t="s">
        <v>749</v>
      </c>
      <c r="B387" s="106"/>
      <c r="C387" s="20" t="str">
        <f>INDEX(Input!$B:$B,MATCH('2016-17 (visible)'!$A387,Input!$A$1:$A$400,0))</f>
        <v>Wycombe</v>
      </c>
      <c r="D387" s="23">
        <f>INDEX(Input!$A$1:$BK$400,MATCH('2016-17 (visible)'!$A387,Input!$A$1:$A$400,0),MATCH('2016-17 (visible)'!D$1,Input!$A$1:$BK$1,0))</f>
        <v>17489862.862902734</v>
      </c>
      <c r="E387" s="99">
        <f>INDEX(Input!$A$1:$BK$400,MATCH('2016-17 (visible)'!$A387,Input!$A$1:$A$400,0),MATCH('2016-17 (visible)'!E$1,Input!$A$1:$BK$1,0))</f>
        <v>79192.290939897139</v>
      </c>
      <c r="F387" s="99">
        <f>INDEX(Input!$A$1:$BK$400,MATCH('2016-17 (visible)'!$A387,Input!$A$1:$A$400,0),MATCH('2016-17 (visible)'!F$1,Input!$A$1:$BK$1,0))</f>
        <v>0</v>
      </c>
      <c r="G387" s="99">
        <f>INDEX(Input!$A$1:$BK$400,MATCH('2016-17 (visible)'!$A387,Input!$A$1:$A$400,0),MATCH('2016-17 (visible)'!G$1,Input!$A$1:$BK$1,0))</f>
        <v>0</v>
      </c>
      <c r="H387" s="99">
        <f>INDEX(Input!$A$1:$BK$400,MATCH('2016-17 (visible)'!$A387,Input!$A$1:$A$400,0),MATCH('2016-17 (visible)'!H$1,Input!$A$1:$BK$1,0))</f>
        <v>0</v>
      </c>
      <c r="I387" s="99">
        <f>INDEX(Input!$A$1:$BK$400,MATCH('2016-17 (visible)'!$A387,Input!$A$1:$A$400,0),MATCH('2016-17 (visible)'!I$1,Input!$A$1:$BK$1,0))</f>
        <v>0</v>
      </c>
      <c r="J387" s="99">
        <f>INDEX(Input!$A$1:$BK$400,MATCH('2016-17 (visible)'!$A387,Input!$A$1:$A$400,0),MATCH('2016-17 (visible)'!J$1,Input!$A$1:$BK$1,0))</f>
        <v>0</v>
      </c>
      <c r="K387" s="99">
        <f>INDEX(Input!$A$1:$BK$400,MATCH('2016-17 (visible)'!$A387,Input!$A$1:$A$400,0),MATCH('2016-17 (visible)'!K$1,Input!$A$1:$BK$1,0))</f>
        <v>0</v>
      </c>
      <c r="L387" s="99">
        <f>INDEX(Input!$A$1:$BK$400,MATCH('2016-17 (visible)'!$A387,Input!$A$1:$A$400,0),MATCH('2016-17 (visible)'!L$1,Input!$A$1:$BK$1,0))</f>
        <v>0</v>
      </c>
      <c r="M387" s="99">
        <f>INDEX(Input!$A$1:$BK$400,MATCH('2016-17 (visible)'!$A387,Input!$A$1:$A$400,0),MATCH('2016-17 (visible)'!M$1,Input!$A$1:$BK$1,0))</f>
        <v>0</v>
      </c>
      <c r="N387" s="99">
        <f>INDEX(Input!$A$1:$BK$400,MATCH('2016-17 (visible)'!$A387,Input!$A$1:$A$400,0),MATCH('2016-17 (visible)'!N$1,Input!$A$1:$BK$1,0))</f>
        <v>0</v>
      </c>
      <c r="O387" s="100">
        <f>INDEX(Input!$A$1:$BK$400,MATCH('2016-17 (visible)'!$A387,Input!$A$1:$A$400,0),MATCH('2016-17 (visible)'!O$1,Input!$A$1:$BK$1,0))</f>
        <v>0</v>
      </c>
    </row>
    <row r="388" spans="1:16" ht="15" customHeight="1" x14ac:dyDescent="0.3">
      <c r="A388" s="20" t="s">
        <v>751</v>
      </c>
      <c r="B388" s="106"/>
      <c r="C388" s="20" t="str">
        <f>INDEX(Input!$B:$B,MATCH('2016-17 (visible)'!$A388,Input!$A$1:$A$400,0))</f>
        <v>Wyre</v>
      </c>
      <c r="D388" s="23">
        <f>INDEX(Input!$A$1:$BK$400,MATCH('2016-17 (visible)'!$A388,Input!$A$1:$A$400,0),MATCH('2016-17 (visible)'!D$1,Input!$A$1:$BK$1,0))</f>
        <v>13571481.110028928</v>
      </c>
      <c r="E388" s="99">
        <f>INDEX(Input!$A$1:$BK$400,MATCH('2016-17 (visible)'!$A388,Input!$A$1:$A$400,0),MATCH('2016-17 (visible)'!E$1,Input!$A$1:$BK$1,0))</f>
        <v>67162.907881001025</v>
      </c>
      <c r="F388" s="99">
        <f>INDEX(Input!$A$1:$BK$400,MATCH('2016-17 (visible)'!$A388,Input!$A$1:$A$400,0),MATCH('2016-17 (visible)'!F$1,Input!$A$1:$BK$1,0))</f>
        <v>0</v>
      </c>
      <c r="G388" s="99">
        <f>INDEX(Input!$A$1:$BK$400,MATCH('2016-17 (visible)'!$A388,Input!$A$1:$A$400,0),MATCH('2016-17 (visible)'!G$1,Input!$A$1:$BK$1,0))</f>
        <v>0</v>
      </c>
      <c r="H388" s="99">
        <f>INDEX(Input!$A$1:$BK$400,MATCH('2016-17 (visible)'!$A388,Input!$A$1:$A$400,0),MATCH('2016-17 (visible)'!H$1,Input!$A$1:$BK$1,0))</f>
        <v>0</v>
      </c>
      <c r="I388" s="99">
        <f>INDEX(Input!$A$1:$BK$400,MATCH('2016-17 (visible)'!$A388,Input!$A$1:$A$400,0),MATCH('2016-17 (visible)'!I$1,Input!$A$1:$BK$1,0))</f>
        <v>0</v>
      </c>
      <c r="J388" s="99">
        <f>INDEX(Input!$A$1:$BK$400,MATCH('2016-17 (visible)'!$A388,Input!$A$1:$A$400,0),MATCH('2016-17 (visible)'!J$1,Input!$A$1:$BK$1,0))</f>
        <v>0</v>
      </c>
      <c r="K388" s="99">
        <f>INDEX(Input!$A$1:$BK$400,MATCH('2016-17 (visible)'!$A388,Input!$A$1:$A$400,0),MATCH('2016-17 (visible)'!K$1,Input!$A$1:$BK$1,0))</f>
        <v>0</v>
      </c>
      <c r="L388" s="99">
        <f>INDEX(Input!$A$1:$BK$400,MATCH('2016-17 (visible)'!$A388,Input!$A$1:$A$400,0),MATCH('2016-17 (visible)'!L$1,Input!$A$1:$BK$1,0))</f>
        <v>0</v>
      </c>
      <c r="M388" s="99">
        <f>INDEX(Input!$A$1:$BK$400,MATCH('2016-17 (visible)'!$A388,Input!$A$1:$A$400,0),MATCH('2016-17 (visible)'!M$1,Input!$A$1:$BK$1,0))</f>
        <v>0</v>
      </c>
      <c r="N388" s="99">
        <f>INDEX(Input!$A$1:$BK$400,MATCH('2016-17 (visible)'!$A388,Input!$A$1:$A$400,0),MATCH('2016-17 (visible)'!N$1,Input!$A$1:$BK$1,0))</f>
        <v>0</v>
      </c>
      <c r="O388" s="100">
        <f>INDEX(Input!$A$1:$BK$400,MATCH('2016-17 (visible)'!$A388,Input!$A$1:$A$400,0),MATCH('2016-17 (visible)'!O$1,Input!$A$1:$BK$1,0))</f>
        <v>0</v>
      </c>
    </row>
    <row r="389" spans="1:16" ht="15" customHeight="1" x14ac:dyDescent="0.3">
      <c r="A389" s="20" t="s">
        <v>753</v>
      </c>
      <c r="B389" s="106"/>
      <c r="C389" s="20" t="str">
        <f>INDEX(Input!$B:$B,MATCH('2016-17 (visible)'!$A389,Input!$A$1:$A$400,0))</f>
        <v>Wyre Forest</v>
      </c>
      <c r="D389" s="23">
        <f>INDEX(Input!$A$1:$BK$400,MATCH('2016-17 (visible)'!$A389,Input!$A$1:$A$400,0),MATCH('2016-17 (visible)'!D$1,Input!$A$1:$BK$1,0))</f>
        <v>12939280.969481973</v>
      </c>
      <c r="E389" s="99">
        <f>INDEX(Input!$A$1:$BK$400,MATCH('2016-17 (visible)'!$A389,Input!$A$1:$A$400,0),MATCH('2016-17 (visible)'!E$1,Input!$A$1:$BK$1,0))</f>
        <v>106870.69153283065</v>
      </c>
      <c r="F389" s="99">
        <f>INDEX(Input!$A$1:$BK$400,MATCH('2016-17 (visible)'!$A389,Input!$A$1:$A$400,0),MATCH('2016-17 (visible)'!F$1,Input!$A$1:$BK$1,0))</f>
        <v>0</v>
      </c>
      <c r="G389" s="99">
        <f>INDEX(Input!$A$1:$BK$400,MATCH('2016-17 (visible)'!$A389,Input!$A$1:$A$400,0),MATCH('2016-17 (visible)'!G$1,Input!$A$1:$BK$1,0))</f>
        <v>0</v>
      </c>
      <c r="H389" s="99">
        <f>INDEX(Input!$A$1:$BK$400,MATCH('2016-17 (visible)'!$A389,Input!$A$1:$A$400,0),MATCH('2016-17 (visible)'!H$1,Input!$A$1:$BK$1,0))</f>
        <v>0</v>
      </c>
      <c r="I389" s="99">
        <f>INDEX(Input!$A$1:$BK$400,MATCH('2016-17 (visible)'!$A389,Input!$A$1:$A$400,0),MATCH('2016-17 (visible)'!I$1,Input!$A$1:$BK$1,0))</f>
        <v>0</v>
      </c>
      <c r="J389" s="99">
        <f>INDEX(Input!$A$1:$BK$400,MATCH('2016-17 (visible)'!$A389,Input!$A$1:$A$400,0),MATCH('2016-17 (visible)'!J$1,Input!$A$1:$BK$1,0))</f>
        <v>0</v>
      </c>
      <c r="K389" s="99">
        <f>INDEX(Input!$A$1:$BK$400,MATCH('2016-17 (visible)'!$A389,Input!$A$1:$A$400,0),MATCH('2016-17 (visible)'!K$1,Input!$A$1:$BK$1,0))</f>
        <v>0</v>
      </c>
      <c r="L389" s="99">
        <f>INDEX(Input!$A$1:$BK$400,MATCH('2016-17 (visible)'!$A389,Input!$A$1:$A$400,0),MATCH('2016-17 (visible)'!L$1,Input!$A$1:$BK$1,0))</f>
        <v>0</v>
      </c>
      <c r="M389" s="99">
        <f>INDEX(Input!$A$1:$BK$400,MATCH('2016-17 (visible)'!$A389,Input!$A$1:$A$400,0),MATCH('2016-17 (visible)'!M$1,Input!$A$1:$BK$1,0))</f>
        <v>0</v>
      </c>
      <c r="N389" s="99">
        <f>INDEX(Input!$A$1:$BK$400,MATCH('2016-17 (visible)'!$A389,Input!$A$1:$A$400,0),MATCH('2016-17 (visible)'!N$1,Input!$A$1:$BK$1,0))</f>
        <v>0</v>
      </c>
      <c r="O389" s="100">
        <f>INDEX(Input!$A$1:$BK$400,MATCH('2016-17 (visible)'!$A389,Input!$A$1:$A$400,0),MATCH('2016-17 (visible)'!O$1,Input!$A$1:$BK$1,0))</f>
        <v>0</v>
      </c>
    </row>
    <row r="390" spans="1:16" ht="15" customHeight="1" thickBot="1" x14ac:dyDescent="0.35">
      <c r="A390" s="65" t="s">
        <v>755</v>
      </c>
      <c r="B390" s="107"/>
      <c r="C390" s="65" t="str">
        <f>INDEX(Input!$B:$B,MATCH('2016-17 (visible)'!$A390,Input!$A$1:$A$400,0))</f>
        <v>York</v>
      </c>
      <c r="D390" s="70">
        <f>INDEX(Input!$A$1:$BK$400,MATCH('2016-17 (visible)'!$A390,Input!$A$1:$A$400,0),MATCH('2016-17 (visible)'!D$1,Input!$A$1:$BK$1,0))</f>
        <v>122102195.76997201</v>
      </c>
      <c r="E390" s="101">
        <f>INDEX(Input!$A$1:$BK$400,MATCH('2016-17 (visible)'!$A390,Input!$A$1:$A$400,0),MATCH('2016-17 (visible)'!E$1,Input!$A$1:$BK$1,0))</f>
        <v>398407.65875792678</v>
      </c>
      <c r="F390" s="101">
        <f>INDEX(Input!$A$1:$BK$400,MATCH('2016-17 (visible)'!$A390,Input!$A$1:$A$400,0),MATCH('2016-17 (visible)'!F$1,Input!$A$1:$BK$1,0))</f>
        <v>4366603.5720999083</v>
      </c>
      <c r="G390" s="101">
        <f>INDEX(Input!$A$1:$BK$400,MATCH('2016-17 (visible)'!$A390,Input!$A$1:$A$400,0),MATCH('2016-17 (visible)'!G$1,Input!$A$1:$BK$1,0))</f>
        <v>1040300.7188313301</v>
      </c>
      <c r="H390" s="101">
        <f>INDEX(Input!$A$1:$BK$400,MATCH('2016-17 (visible)'!$A390,Input!$A$1:$A$400,0),MATCH('2016-17 (visible)'!H$1,Input!$A$1:$BK$1,0))</f>
        <v>471325.35395986325</v>
      </c>
      <c r="I390" s="101">
        <f>INDEX(Input!$A$1:$BK$400,MATCH('2016-17 (visible)'!$A390,Input!$A$1:$A$400,0),MATCH('2016-17 (visible)'!I$1,Input!$A$1:$BK$1,0))</f>
        <v>568975.36487146688</v>
      </c>
      <c r="J390" s="101">
        <f>INDEX(Input!$A$1:$BK$400,MATCH('2016-17 (visible)'!$A390,Input!$A$1:$A$400,0),MATCH('2016-17 (visible)'!J$1,Input!$A$1:$BK$1,0))</f>
        <v>283237.39337275457</v>
      </c>
      <c r="K390" s="101">
        <f>INDEX(Input!$A$1:$BK$400,MATCH('2016-17 (visible)'!$A390,Input!$A$1:$A$400,0),MATCH('2016-17 (visible)'!K$1,Input!$A$1:$BK$1,0))</f>
        <v>3783995.9507541475</v>
      </c>
      <c r="L390" s="101">
        <f>INDEX(Input!$A$1:$BK$400,MATCH('2016-17 (visible)'!$A390,Input!$A$1:$A$400,0),MATCH('2016-17 (visible)'!L$1,Input!$A$1:$BK$1,0))</f>
        <v>144015.54933918919</v>
      </c>
      <c r="M390" s="101">
        <f>INDEX(Input!$A$1:$BK$400,MATCH('2016-17 (visible)'!$A390,Input!$A$1:$A$400,0),MATCH('2016-17 (visible)'!M$1,Input!$A$1:$BK$1,0))</f>
        <v>120070.63467410038</v>
      </c>
      <c r="N390" s="101">
        <f>INDEX(Input!$A$1:$BK$400,MATCH('2016-17 (visible)'!$A390,Input!$A$1:$A$400,0),MATCH('2016-17 (visible)'!N$1,Input!$A$1:$BK$1,0))</f>
        <v>23944.914665088811</v>
      </c>
      <c r="O390" s="102">
        <f>INDEX(Input!$A$1:$BK$400,MATCH('2016-17 (visible)'!$A390,Input!$A$1:$A$400,0),MATCH('2016-17 (visible)'!O$1,Input!$A$1:$BK$1,0))</f>
        <v>9379.3103461637638</v>
      </c>
      <c r="P390" s="65"/>
    </row>
    <row r="391" spans="1:16" ht="16.2" x14ac:dyDescent="0.3">
      <c r="B391" s="106"/>
    </row>
    <row r="392" spans="1:16" ht="16.2" x14ac:dyDescent="0.3">
      <c r="B392" s="106"/>
      <c r="C392" s="21" t="s">
        <v>856</v>
      </c>
    </row>
    <row r="393" spans="1:16" ht="16.2" x14ac:dyDescent="0.3">
      <c r="B393" s="106">
        <v>1</v>
      </c>
      <c r="C393" s="20" t="s">
        <v>895</v>
      </c>
    </row>
    <row r="398" spans="1:16" x14ac:dyDescent="0.3">
      <c r="C398" s="21"/>
    </row>
    <row r="399" spans="1:16" x14ac:dyDescent="0.3">
      <c r="C399" s="85"/>
    </row>
  </sheetData>
  <sheetProtection sheet="1" objects="1" scenarios="1"/>
  <pageMargins left="0.7" right="0.7" top="0.75" bottom="0.75" header="0.3" footer="0.3"/>
  <pageSetup paperSize="8"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3">
    <pageSetUpPr fitToPage="1"/>
  </sheetPr>
  <dimension ref="A1:P394"/>
  <sheetViews>
    <sheetView topLeftCell="B1" workbookViewId="0">
      <selection activeCell="B1" sqref="B1"/>
    </sheetView>
  </sheetViews>
  <sheetFormatPr defaultColWidth="8.90625" defaultRowHeight="14.4" x14ac:dyDescent="0.3"/>
  <cols>
    <col min="1" max="1" width="8.90625" style="20" hidden="1" customWidth="1"/>
    <col min="2" max="2" width="2.08984375" style="20" customWidth="1"/>
    <col min="3" max="3" width="22.08984375" style="20" bestFit="1" customWidth="1"/>
    <col min="4" max="4" width="20.08984375" style="21" bestFit="1" customWidth="1"/>
    <col min="5" max="5" width="16.54296875" style="20" customWidth="1"/>
    <col min="6" max="6" width="23.08984375" style="20" customWidth="1"/>
    <col min="7" max="7" width="13.453125" style="20" bestFit="1" customWidth="1"/>
    <col min="8" max="8" width="22.08984375" style="22" bestFit="1" customWidth="1"/>
    <col min="9" max="9" width="15.54296875" style="22" customWidth="1"/>
    <col min="10" max="10" width="20.6328125" style="20" bestFit="1" customWidth="1"/>
    <col min="11" max="11" width="15.453125" style="20" bestFit="1" customWidth="1"/>
    <col min="12" max="12" width="15.453125" style="20" customWidth="1"/>
    <col min="13" max="13" width="21.36328125" style="20" customWidth="1"/>
    <col min="14" max="14" width="23.08984375" style="20" customWidth="1"/>
    <col min="15" max="15" width="17.54296875" style="20" customWidth="1"/>
    <col min="16" max="16384" width="8.90625" style="20"/>
  </cols>
  <sheetData>
    <row r="1" spans="1:16" x14ac:dyDescent="0.3">
      <c r="A1" s="18" t="s">
        <v>809</v>
      </c>
      <c r="B1" s="18"/>
      <c r="C1" s="21" t="s">
        <v>761</v>
      </c>
      <c r="D1" s="47" t="s">
        <v>811</v>
      </c>
      <c r="E1" s="47" t="s">
        <v>776</v>
      </c>
      <c r="F1" s="47" t="s">
        <v>777</v>
      </c>
      <c r="G1" s="47" t="s">
        <v>778</v>
      </c>
      <c r="H1" s="47" t="s">
        <v>779</v>
      </c>
      <c r="I1" s="47" t="s">
        <v>780</v>
      </c>
      <c r="J1" s="47" t="s">
        <v>781</v>
      </c>
      <c r="K1" s="47" t="s">
        <v>782</v>
      </c>
      <c r="L1" s="47" t="s">
        <v>783</v>
      </c>
      <c r="M1" s="47" t="s">
        <v>784</v>
      </c>
      <c r="N1" s="47" t="s">
        <v>785</v>
      </c>
      <c r="O1" s="47" t="s">
        <v>786</v>
      </c>
      <c r="P1" s="47"/>
    </row>
    <row r="2" spans="1:16" x14ac:dyDescent="0.3">
      <c r="D2" s="23"/>
    </row>
    <row r="3" spans="1:16" s="18" customFormat="1" ht="15" thickBot="1" x14ac:dyDescent="0.35">
      <c r="A3" s="64"/>
      <c r="B3" s="64"/>
      <c r="C3" s="64"/>
      <c r="D3" s="24"/>
      <c r="E3" s="25"/>
      <c r="F3" s="25"/>
      <c r="G3" s="25"/>
      <c r="H3" s="26"/>
      <c r="I3" s="26"/>
      <c r="J3" s="26"/>
      <c r="K3" s="26"/>
      <c r="L3" s="26"/>
      <c r="M3" s="26"/>
      <c r="N3" s="26"/>
      <c r="O3" s="26"/>
    </row>
    <row r="4" spans="1:16" ht="28.8" x14ac:dyDescent="0.3">
      <c r="C4" s="27"/>
      <c r="D4" s="27" t="s">
        <v>6</v>
      </c>
      <c r="E4" s="28" t="s">
        <v>7</v>
      </c>
      <c r="F4" s="28" t="s">
        <v>8</v>
      </c>
      <c r="G4" s="28" t="s">
        <v>9</v>
      </c>
      <c r="H4" s="29" t="s">
        <v>10</v>
      </c>
      <c r="I4" s="29" t="s">
        <v>11</v>
      </c>
      <c r="J4" s="28" t="s">
        <v>12</v>
      </c>
      <c r="K4" s="28" t="s">
        <v>13</v>
      </c>
      <c r="L4" s="28" t="s">
        <v>14</v>
      </c>
      <c r="M4" s="31" t="s">
        <v>758</v>
      </c>
      <c r="N4" s="29" t="s">
        <v>759</v>
      </c>
      <c r="O4" s="66" t="s">
        <v>17</v>
      </c>
    </row>
    <row r="5" spans="1:16" ht="15" thickBot="1" x14ac:dyDescent="0.35">
      <c r="A5" s="65"/>
      <c r="B5" s="65"/>
      <c r="C5" s="108"/>
      <c r="D5" s="110" t="s">
        <v>760</v>
      </c>
      <c r="E5" s="111" t="s">
        <v>760</v>
      </c>
      <c r="F5" s="111" t="s">
        <v>760</v>
      </c>
      <c r="G5" s="111" t="s">
        <v>760</v>
      </c>
      <c r="H5" s="111" t="s">
        <v>760</v>
      </c>
      <c r="I5" s="111" t="s">
        <v>760</v>
      </c>
      <c r="J5" s="111" t="s">
        <v>760</v>
      </c>
      <c r="K5" s="111" t="s">
        <v>760</v>
      </c>
      <c r="L5" s="111" t="s">
        <v>760</v>
      </c>
      <c r="M5" s="111" t="s">
        <v>760</v>
      </c>
      <c r="N5" s="111" t="s">
        <v>760</v>
      </c>
      <c r="O5" s="112" t="s">
        <v>760</v>
      </c>
    </row>
    <row r="6" spans="1:16" x14ac:dyDescent="0.3">
      <c r="A6" s="20" t="s">
        <v>814</v>
      </c>
      <c r="C6" s="20" t="s">
        <v>1</v>
      </c>
      <c r="D6" s="23">
        <f>INDEX(Input!$A$1:$BK$400,MATCH('2017-18 (visible)'!$A6,Input!$A$1:$A$400,0),MATCH('2017-18 (visible)'!D$1,Input!$A$1:$BK$1,0))</f>
        <v>44296492607.985603</v>
      </c>
      <c r="E6" s="23">
        <f>INDEX(Input!$A$1:$BK$400,MATCH('2017-18 (visible)'!$A6,Input!$A$1:$A$400,0),MATCH('2017-18 (visible)'!E$1,Input!$A$1:$BK$1,0))</f>
        <v>78820920.472315162</v>
      </c>
      <c r="F6" s="23">
        <f>INDEX(Input!$A$1:$BK$400,MATCH('2017-18 (visible)'!$A6,Input!$A$1:$A$400,0),MATCH('2017-18 (visible)'!F$1,Input!$A$1:$BK$1,0))</f>
        <v>1480482896.7835581</v>
      </c>
      <c r="G6" s="23">
        <f>INDEX(Input!$A$1:$BK$400,MATCH('2017-18 (visible)'!$A6,Input!$A$1:$A$400,0),MATCH('2017-18 (visible)'!G$1,Input!$A$1:$BK$1,0))</f>
        <v>368249999.99999988</v>
      </c>
      <c r="H6" s="23">
        <f>INDEX(Input!$A$1:$BK$400,MATCH('2017-18 (visible)'!$A6,Input!$A$1:$A$400,0),MATCH('2017-18 (visible)'!H$1,Input!$A$1:$BK$1,0))</f>
        <v>132130000.0000001</v>
      </c>
      <c r="I6" s="23">
        <f>INDEX(Input!$A$1:$BK$400,MATCH('2017-18 (visible)'!$A6,Input!$A$1:$A$400,0),MATCH('2017-18 (visible)'!I$1,Input!$A$1:$BK$1,0))</f>
        <v>236119999.9999997</v>
      </c>
      <c r="J6" s="23">
        <f>INDEX(Input!$A$1:$BK$400,MATCH('2017-18 (visible)'!$A6,Input!$A$1:$A$400,0),MATCH('2017-18 (visible)'!J$1,Input!$A$1:$BK$1,0))</f>
        <v>129600000.00000001</v>
      </c>
      <c r="K6" s="23">
        <f>INDEX(Input!$A$1:$BK$400,MATCH('2017-18 (visible)'!$A6,Input!$A$1:$A$400,0),MATCH('2017-18 (visible)'!K$1,Input!$A$1:$BK$1,0))</f>
        <v>1213443357.4417355</v>
      </c>
      <c r="L6" s="23">
        <f>INDEX(Input!$A$1:$BK$400,MATCH('2017-18 (visible)'!$A6,Input!$A$1:$A$400,0),MATCH('2017-18 (visible)'!L$1,Input!$A$1:$BK$1,0))</f>
        <v>31762363.488231029</v>
      </c>
      <c r="M6" s="23">
        <f>INDEX(Input!$A$1:$BK$400,MATCH('2017-18 (visible)'!$A6,Input!$A$1:$A$400,0),MATCH('2017-18 (visible)'!M$1,Input!$A$1:$BK$1,0))</f>
        <v>21411319.488231041</v>
      </c>
      <c r="N6" s="23">
        <f>INDEX(Input!$A$1:$BK$400,MATCH('2017-18 (visible)'!$A6,Input!$A$1:$A$400,0),MATCH('2017-18 (visible)'!N$1,Input!$A$1:$BK$1,0))</f>
        <v>10351044.000000002</v>
      </c>
      <c r="O6" s="67">
        <f>INDEX(Input!$A$1:$BK$400,MATCH('2017-18 (visible)'!$A6,Input!$A$1:$A$400,0),MATCH('2017-18 (visible)'!O$1,Input!$A$1:$BK$1,0))</f>
        <v>1841999.9999999963</v>
      </c>
      <c r="P6" s="23"/>
    </row>
    <row r="7" spans="1:16" x14ac:dyDescent="0.3">
      <c r="D7" s="36"/>
      <c r="E7" s="33"/>
      <c r="F7" s="33"/>
      <c r="G7" s="33"/>
      <c r="H7" s="34"/>
      <c r="I7" s="34"/>
      <c r="J7" s="34"/>
      <c r="K7" s="34"/>
      <c r="L7" s="34"/>
      <c r="M7" s="34"/>
      <c r="N7" s="34"/>
      <c r="O7" s="77"/>
    </row>
    <row r="8" spans="1:16" ht="15" customHeight="1" x14ac:dyDescent="0.3">
      <c r="A8" s="61" t="s">
        <v>19</v>
      </c>
      <c r="B8" s="61"/>
      <c r="C8" s="61" t="str">
        <f>INDEX(Input!$B:$B,MATCH('2017-18 (visible)'!$A8,Input!$A$1:$A$400,0))</f>
        <v>Adur</v>
      </c>
      <c r="D8" s="23">
        <f>INDEX(Input!$A$1:$BK$400,MATCH('2017-18 (visible)'!$A8,Input!$A$1:$A$400,0),MATCH('2017-18 (visible)'!D$1,Input!$A$1:$BK$1,0))</f>
        <v>8424405.6419030111</v>
      </c>
      <c r="E8" s="99">
        <f>INDEX(Input!$A$1:$BK$400,MATCH('2017-18 (visible)'!$A8,Input!$A$1:$A$400,0),MATCH('2017-18 (visible)'!E$1,Input!$A$1:$BK$1,0))</f>
        <v>56303.748385956242</v>
      </c>
      <c r="F8" s="99">
        <f>INDEX(Input!$A$1:$BK$400,MATCH('2017-18 (visible)'!$A8,Input!$A$1:$A$400,0),MATCH('2017-18 (visible)'!F$1,Input!$A$1:$BK$1,0))</f>
        <v>0</v>
      </c>
      <c r="G8" s="99">
        <f>INDEX(Input!$A$1:$BK$400,MATCH('2017-18 (visible)'!$A8,Input!$A$1:$A$400,0),MATCH('2017-18 (visible)'!G$1,Input!$A$1:$BK$1,0))</f>
        <v>0</v>
      </c>
      <c r="H8" s="99">
        <f>INDEX(Input!$A$1:$BK$400,MATCH('2017-18 (visible)'!$A8,Input!$A$1:$A$400,0),MATCH('2017-18 (visible)'!H$1,Input!$A$1:$BK$1,0))</f>
        <v>0</v>
      </c>
      <c r="I8" s="99">
        <f>INDEX(Input!$A$1:$BK$400,MATCH('2017-18 (visible)'!$A8,Input!$A$1:$A$400,0),MATCH('2017-18 (visible)'!I$1,Input!$A$1:$BK$1,0))</f>
        <v>0</v>
      </c>
      <c r="J8" s="99">
        <f>INDEX(Input!$A$1:$BK$400,MATCH('2017-18 (visible)'!$A8,Input!$A$1:$A$400,0),MATCH('2017-18 (visible)'!J$1,Input!$A$1:$BK$1,0))</f>
        <v>0</v>
      </c>
      <c r="K8" s="99">
        <f>INDEX(Input!$A$1:$BK$400,MATCH('2017-18 (visible)'!$A8,Input!$A$1:$A$400,0),MATCH('2017-18 (visible)'!K$1,Input!$A$1:$BK$1,0))</f>
        <v>0</v>
      </c>
      <c r="L8" s="99">
        <f>INDEX(Input!$A$1:$BK$400,MATCH('2017-18 (visible)'!$A8,Input!$A$1:$A$400,0),MATCH('2017-18 (visible)'!L$1,Input!$A$1:$BK$1,0))</f>
        <v>0</v>
      </c>
      <c r="M8" s="99">
        <f>INDEX(Input!$A$1:$BK$400,MATCH('2017-18 (visible)'!$A8,Input!$A$1:$A$400,0),MATCH('2017-18 (visible)'!M$1,Input!$A$1:$BK$1,0))</f>
        <v>0</v>
      </c>
      <c r="N8" s="99">
        <f>INDEX(Input!$A$1:$BK$400,MATCH('2017-18 (visible)'!$A8,Input!$A$1:$A$400,0),MATCH('2017-18 (visible)'!N$1,Input!$A$1:$BK$1,0))</f>
        <v>0</v>
      </c>
      <c r="O8" s="100">
        <f>INDEX(Input!$A$1:$BK$400,MATCH('2017-18 (visible)'!$A8,Input!$A$1:$A$400,0),MATCH('2017-18 (visible)'!O$1,Input!$A$1:$BK$1,0))</f>
        <v>0</v>
      </c>
    </row>
    <row r="9" spans="1:16" ht="15" customHeight="1" x14ac:dyDescent="0.3">
      <c r="A9" s="61" t="s">
        <v>21</v>
      </c>
      <c r="B9" s="61"/>
      <c r="C9" s="61" t="str">
        <f>INDEX(Input!$B:$B,MATCH('2017-18 (visible)'!$A9,Input!$A$1:$A$400,0))</f>
        <v>Allerdale</v>
      </c>
      <c r="D9" s="23">
        <f>INDEX(Input!$A$1:$BK$400,MATCH('2017-18 (visible)'!$A9,Input!$A$1:$A$400,0),MATCH('2017-18 (visible)'!D$1,Input!$A$1:$BK$1,0))</f>
        <v>11318816.683080889</v>
      </c>
      <c r="E9" s="33">
        <f>INDEX(Input!$A$1:$BK$400,MATCH('2017-18 (visible)'!$A9,Input!$A$1:$A$400,0),MATCH('2017-18 (visible)'!E$1,Input!$A$1:$BK$1,0))</f>
        <v>76876.991832973086</v>
      </c>
      <c r="F9" s="33">
        <f>INDEX(Input!$A$1:$BK$400,MATCH('2017-18 (visible)'!$A9,Input!$A$1:$A$400,0),MATCH('2017-18 (visible)'!F$1,Input!$A$1:$BK$1,0))</f>
        <v>0</v>
      </c>
      <c r="G9" s="33">
        <f>INDEX(Input!$A$1:$BK$400,MATCH('2017-18 (visible)'!$A9,Input!$A$1:$A$400,0),MATCH('2017-18 (visible)'!G$1,Input!$A$1:$BK$1,0))</f>
        <v>0</v>
      </c>
      <c r="H9" s="33">
        <f>INDEX(Input!$A$1:$BK$400,MATCH('2017-18 (visible)'!$A9,Input!$A$1:$A$400,0),MATCH('2017-18 (visible)'!H$1,Input!$A$1:$BK$1,0))</f>
        <v>0</v>
      </c>
      <c r="I9" s="33">
        <f>INDEX(Input!$A$1:$BK$400,MATCH('2017-18 (visible)'!$A9,Input!$A$1:$A$400,0),MATCH('2017-18 (visible)'!I$1,Input!$A$1:$BK$1,0))</f>
        <v>0</v>
      </c>
      <c r="J9" s="33">
        <f>INDEX(Input!$A$1:$BK$400,MATCH('2017-18 (visible)'!$A9,Input!$A$1:$A$400,0),MATCH('2017-18 (visible)'!J$1,Input!$A$1:$BK$1,0))</f>
        <v>0</v>
      </c>
      <c r="K9" s="33">
        <f>INDEX(Input!$A$1:$BK$400,MATCH('2017-18 (visible)'!$A9,Input!$A$1:$A$400,0),MATCH('2017-18 (visible)'!K$1,Input!$A$1:$BK$1,0))</f>
        <v>0</v>
      </c>
      <c r="L9" s="33">
        <f>INDEX(Input!$A$1:$BK$400,MATCH('2017-18 (visible)'!$A9,Input!$A$1:$A$400,0),MATCH('2017-18 (visible)'!L$1,Input!$A$1:$BK$1,0))</f>
        <v>0</v>
      </c>
      <c r="M9" s="33">
        <f>INDEX(Input!$A$1:$BK$400,MATCH('2017-18 (visible)'!$A9,Input!$A$1:$A$400,0),MATCH('2017-18 (visible)'!M$1,Input!$A$1:$BK$1,0))</f>
        <v>0</v>
      </c>
      <c r="N9" s="33">
        <f>INDEX(Input!$A$1:$BK$400,MATCH('2017-18 (visible)'!$A9,Input!$A$1:$A$400,0),MATCH('2017-18 (visible)'!N$1,Input!$A$1:$BK$1,0))</f>
        <v>0</v>
      </c>
      <c r="O9" s="75">
        <f>INDEX(Input!$A$1:$BK$400,MATCH('2017-18 (visible)'!$A9,Input!$A$1:$A$400,0),MATCH('2017-18 (visible)'!O$1,Input!$A$1:$BK$1,0))</f>
        <v>0</v>
      </c>
    </row>
    <row r="10" spans="1:16" ht="15" customHeight="1" x14ac:dyDescent="0.3">
      <c r="A10" s="61" t="s">
        <v>23</v>
      </c>
      <c r="B10" s="61"/>
      <c r="C10" s="61" t="str">
        <f>INDEX(Input!$B:$B,MATCH('2017-18 (visible)'!$A10,Input!$A$1:$A$400,0))</f>
        <v>Amber Valley</v>
      </c>
      <c r="D10" s="23">
        <f>INDEX(Input!$A$1:$BK$400,MATCH('2017-18 (visible)'!$A10,Input!$A$1:$A$400,0),MATCH('2017-18 (visible)'!D$1,Input!$A$1:$BK$1,0))</f>
        <v>11559053.304069363</v>
      </c>
      <c r="E10" s="33">
        <f>INDEX(Input!$A$1:$BK$400,MATCH('2017-18 (visible)'!$A10,Input!$A$1:$A$400,0),MATCH('2017-18 (visible)'!E$1,Input!$A$1:$BK$1,0))</f>
        <v>76876.991832973086</v>
      </c>
      <c r="F10" s="33">
        <f>INDEX(Input!$A$1:$BK$400,MATCH('2017-18 (visible)'!$A10,Input!$A$1:$A$400,0),MATCH('2017-18 (visible)'!F$1,Input!$A$1:$BK$1,0))</f>
        <v>0</v>
      </c>
      <c r="G10" s="33">
        <f>INDEX(Input!$A$1:$BK$400,MATCH('2017-18 (visible)'!$A10,Input!$A$1:$A$400,0),MATCH('2017-18 (visible)'!G$1,Input!$A$1:$BK$1,0))</f>
        <v>0</v>
      </c>
      <c r="H10" s="33">
        <f>INDEX(Input!$A$1:$BK$400,MATCH('2017-18 (visible)'!$A10,Input!$A$1:$A$400,0),MATCH('2017-18 (visible)'!H$1,Input!$A$1:$BK$1,0))</f>
        <v>0</v>
      </c>
      <c r="I10" s="33">
        <f>INDEX(Input!$A$1:$BK$400,MATCH('2017-18 (visible)'!$A10,Input!$A$1:$A$400,0),MATCH('2017-18 (visible)'!I$1,Input!$A$1:$BK$1,0))</f>
        <v>0</v>
      </c>
      <c r="J10" s="33">
        <f>INDEX(Input!$A$1:$BK$400,MATCH('2017-18 (visible)'!$A10,Input!$A$1:$A$400,0),MATCH('2017-18 (visible)'!J$1,Input!$A$1:$BK$1,0))</f>
        <v>0</v>
      </c>
      <c r="K10" s="33">
        <f>INDEX(Input!$A$1:$BK$400,MATCH('2017-18 (visible)'!$A10,Input!$A$1:$A$400,0),MATCH('2017-18 (visible)'!K$1,Input!$A$1:$BK$1,0))</f>
        <v>0</v>
      </c>
      <c r="L10" s="33">
        <f>INDEX(Input!$A$1:$BK$400,MATCH('2017-18 (visible)'!$A10,Input!$A$1:$A$400,0),MATCH('2017-18 (visible)'!L$1,Input!$A$1:$BK$1,0))</f>
        <v>0</v>
      </c>
      <c r="M10" s="33">
        <f>INDEX(Input!$A$1:$BK$400,MATCH('2017-18 (visible)'!$A10,Input!$A$1:$A$400,0),MATCH('2017-18 (visible)'!M$1,Input!$A$1:$BK$1,0))</f>
        <v>0</v>
      </c>
      <c r="N10" s="33">
        <f>INDEX(Input!$A$1:$BK$400,MATCH('2017-18 (visible)'!$A10,Input!$A$1:$A$400,0),MATCH('2017-18 (visible)'!N$1,Input!$A$1:$BK$1,0))</f>
        <v>0</v>
      </c>
      <c r="O10" s="75">
        <f>INDEX(Input!$A$1:$BK$400,MATCH('2017-18 (visible)'!$A10,Input!$A$1:$A$400,0),MATCH('2017-18 (visible)'!O$1,Input!$A$1:$BK$1,0))</f>
        <v>0</v>
      </c>
    </row>
    <row r="11" spans="1:16" ht="15" customHeight="1" x14ac:dyDescent="0.3">
      <c r="A11" s="61" t="s">
        <v>25</v>
      </c>
      <c r="B11" s="61"/>
      <c r="C11" s="61" t="str">
        <f>INDEX(Input!$B:$B,MATCH('2017-18 (visible)'!$A11,Input!$A$1:$A$400,0))</f>
        <v>Arun</v>
      </c>
      <c r="D11" s="23">
        <f>INDEX(Input!$A$1:$BK$400,MATCH('2017-18 (visible)'!$A11,Input!$A$1:$A$400,0),MATCH('2017-18 (visible)'!D$1,Input!$A$1:$BK$1,0))</f>
        <v>18177722.950881306</v>
      </c>
      <c r="E11" s="33">
        <f>INDEX(Input!$A$1:$BK$400,MATCH('2017-18 (visible)'!$A11,Input!$A$1:$A$400,0),MATCH('2017-18 (visible)'!E$1,Input!$A$1:$BK$1,0))</f>
        <v>97451.220540869253</v>
      </c>
      <c r="F11" s="33">
        <f>INDEX(Input!$A$1:$BK$400,MATCH('2017-18 (visible)'!$A11,Input!$A$1:$A$400,0),MATCH('2017-18 (visible)'!F$1,Input!$A$1:$BK$1,0))</f>
        <v>0</v>
      </c>
      <c r="G11" s="33">
        <f>INDEX(Input!$A$1:$BK$400,MATCH('2017-18 (visible)'!$A11,Input!$A$1:$A$400,0),MATCH('2017-18 (visible)'!G$1,Input!$A$1:$BK$1,0))</f>
        <v>0</v>
      </c>
      <c r="H11" s="33">
        <f>INDEX(Input!$A$1:$BK$400,MATCH('2017-18 (visible)'!$A11,Input!$A$1:$A$400,0),MATCH('2017-18 (visible)'!H$1,Input!$A$1:$BK$1,0))</f>
        <v>0</v>
      </c>
      <c r="I11" s="33">
        <f>INDEX(Input!$A$1:$BK$400,MATCH('2017-18 (visible)'!$A11,Input!$A$1:$A$400,0),MATCH('2017-18 (visible)'!I$1,Input!$A$1:$BK$1,0))</f>
        <v>0</v>
      </c>
      <c r="J11" s="33">
        <f>INDEX(Input!$A$1:$BK$400,MATCH('2017-18 (visible)'!$A11,Input!$A$1:$A$400,0),MATCH('2017-18 (visible)'!J$1,Input!$A$1:$BK$1,0))</f>
        <v>0</v>
      </c>
      <c r="K11" s="33">
        <f>INDEX(Input!$A$1:$BK$400,MATCH('2017-18 (visible)'!$A11,Input!$A$1:$A$400,0),MATCH('2017-18 (visible)'!K$1,Input!$A$1:$BK$1,0))</f>
        <v>0</v>
      </c>
      <c r="L11" s="33">
        <f>INDEX(Input!$A$1:$BK$400,MATCH('2017-18 (visible)'!$A11,Input!$A$1:$A$400,0),MATCH('2017-18 (visible)'!L$1,Input!$A$1:$BK$1,0))</f>
        <v>0</v>
      </c>
      <c r="M11" s="33">
        <f>INDEX(Input!$A$1:$BK$400,MATCH('2017-18 (visible)'!$A11,Input!$A$1:$A$400,0),MATCH('2017-18 (visible)'!M$1,Input!$A$1:$BK$1,0))</f>
        <v>0</v>
      </c>
      <c r="N11" s="33">
        <f>INDEX(Input!$A$1:$BK$400,MATCH('2017-18 (visible)'!$A11,Input!$A$1:$A$400,0),MATCH('2017-18 (visible)'!N$1,Input!$A$1:$BK$1,0))</f>
        <v>0</v>
      </c>
      <c r="O11" s="75">
        <f>INDEX(Input!$A$1:$BK$400,MATCH('2017-18 (visible)'!$A11,Input!$A$1:$A$400,0),MATCH('2017-18 (visible)'!O$1,Input!$A$1:$BK$1,0))</f>
        <v>0</v>
      </c>
    </row>
    <row r="12" spans="1:16" ht="15" customHeight="1" x14ac:dyDescent="0.3">
      <c r="A12" s="61" t="s">
        <v>27</v>
      </c>
      <c r="B12" s="61"/>
      <c r="C12" s="61" t="str">
        <f>INDEX(Input!$B:$B,MATCH('2017-18 (visible)'!$A12,Input!$A$1:$A$400,0))</f>
        <v>Ashfield</v>
      </c>
      <c r="D12" s="23">
        <f>INDEX(Input!$A$1:$BK$400,MATCH('2017-18 (visible)'!$A12,Input!$A$1:$A$400,0),MATCH('2017-18 (visible)'!D$1,Input!$A$1:$BK$1,0))</f>
        <v>13290285.129105521</v>
      </c>
      <c r="E12" s="33">
        <f>INDEX(Input!$A$1:$BK$400,MATCH('2017-18 (visible)'!$A12,Input!$A$1:$A$400,0),MATCH('2017-18 (visible)'!E$1,Input!$A$1:$BK$1,0))</f>
        <v>49263.070367664652</v>
      </c>
      <c r="F12" s="33">
        <f>INDEX(Input!$A$1:$BK$400,MATCH('2017-18 (visible)'!$A12,Input!$A$1:$A$400,0),MATCH('2017-18 (visible)'!F$1,Input!$A$1:$BK$1,0))</f>
        <v>0</v>
      </c>
      <c r="G12" s="33">
        <f>INDEX(Input!$A$1:$BK$400,MATCH('2017-18 (visible)'!$A12,Input!$A$1:$A$400,0),MATCH('2017-18 (visible)'!G$1,Input!$A$1:$BK$1,0))</f>
        <v>0</v>
      </c>
      <c r="H12" s="33">
        <f>INDEX(Input!$A$1:$BK$400,MATCH('2017-18 (visible)'!$A12,Input!$A$1:$A$400,0),MATCH('2017-18 (visible)'!H$1,Input!$A$1:$BK$1,0))</f>
        <v>0</v>
      </c>
      <c r="I12" s="33">
        <f>INDEX(Input!$A$1:$BK$400,MATCH('2017-18 (visible)'!$A12,Input!$A$1:$A$400,0),MATCH('2017-18 (visible)'!I$1,Input!$A$1:$BK$1,0))</f>
        <v>0</v>
      </c>
      <c r="J12" s="33">
        <f>INDEX(Input!$A$1:$BK$400,MATCH('2017-18 (visible)'!$A12,Input!$A$1:$A$400,0),MATCH('2017-18 (visible)'!J$1,Input!$A$1:$BK$1,0))</f>
        <v>0</v>
      </c>
      <c r="K12" s="33">
        <f>INDEX(Input!$A$1:$BK$400,MATCH('2017-18 (visible)'!$A12,Input!$A$1:$A$400,0),MATCH('2017-18 (visible)'!K$1,Input!$A$1:$BK$1,0))</f>
        <v>0</v>
      </c>
      <c r="L12" s="33">
        <f>INDEX(Input!$A$1:$BK$400,MATCH('2017-18 (visible)'!$A12,Input!$A$1:$A$400,0),MATCH('2017-18 (visible)'!L$1,Input!$A$1:$BK$1,0))</f>
        <v>0</v>
      </c>
      <c r="M12" s="33">
        <f>INDEX(Input!$A$1:$BK$400,MATCH('2017-18 (visible)'!$A12,Input!$A$1:$A$400,0),MATCH('2017-18 (visible)'!M$1,Input!$A$1:$BK$1,0))</f>
        <v>0</v>
      </c>
      <c r="N12" s="33">
        <f>INDEX(Input!$A$1:$BK$400,MATCH('2017-18 (visible)'!$A12,Input!$A$1:$A$400,0),MATCH('2017-18 (visible)'!N$1,Input!$A$1:$BK$1,0))</f>
        <v>0</v>
      </c>
      <c r="O12" s="75">
        <f>INDEX(Input!$A$1:$BK$400,MATCH('2017-18 (visible)'!$A12,Input!$A$1:$A$400,0),MATCH('2017-18 (visible)'!O$1,Input!$A$1:$BK$1,0))</f>
        <v>0</v>
      </c>
    </row>
    <row r="13" spans="1:16" ht="15" customHeight="1" x14ac:dyDescent="0.3">
      <c r="A13" s="61" t="s">
        <v>29</v>
      </c>
      <c r="B13" s="61"/>
      <c r="C13" s="61" t="str">
        <f>INDEX(Input!$B:$B,MATCH('2017-18 (visible)'!$A13,Input!$A$1:$A$400,0))</f>
        <v>Ashford</v>
      </c>
      <c r="D13" s="23">
        <f>INDEX(Input!$A$1:$BK$400,MATCH('2017-18 (visible)'!$A13,Input!$A$1:$A$400,0),MATCH('2017-18 (visible)'!D$1,Input!$A$1:$BK$1,0))</f>
        <v>13719110.3589593</v>
      </c>
      <c r="E13" s="33">
        <f>INDEX(Input!$A$1:$BK$400,MATCH('2017-18 (visible)'!$A13,Input!$A$1:$A$400,0),MATCH('2017-18 (visible)'!E$1,Input!$A$1:$BK$1,0))</f>
        <v>49263.070367664652</v>
      </c>
      <c r="F13" s="33">
        <f>INDEX(Input!$A$1:$BK$400,MATCH('2017-18 (visible)'!$A13,Input!$A$1:$A$400,0),MATCH('2017-18 (visible)'!F$1,Input!$A$1:$BK$1,0))</f>
        <v>0</v>
      </c>
      <c r="G13" s="33">
        <f>INDEX(Input!$A$1:$BK$400,MATCH('2017-18 (visible)'!$A13,Input!$A$1:$A$400,0),MATCH('2017-18 (visible)'!G$1,Input!$A$1:$BK$1,0))</f>
        <v>0</v>
      </c>
      <c r="H13" s="33">
        <f>INDEX(Input!$A$1:$BK$400,MATCH('2017-18 (visible)'!$A13,Input!$A$1:$A$400,0),MATCH('2017-18 (visible)'!H$1,Input!$A$1:$BK$1,0))</f>
        <v>0</v>
      </c>
      <c r="I13" s="33">
        <f>INDEX(Input!$A$1:$BK$400,MATCH('2017-18 (visible)'!$A13,Input!$A$1:$A$400,0),MATCH('2017-18 (visible)'!I$1,Input!$A$1:$BK$1,0))</f>
        <v>0</v>
      </c>
      <c r="J13" s="33">
        <f>INDEX(Input!$A$1:$BK$400,MATCH('2017-18 (visible)'!$A13,Input!$A$1:$A$400,0),MATCH('2017-18 (visible)'!J$1,Input!$A$1:$BK$1,0))</f>
        <v>0</v>
      </c>
      <c r="K13" s="33">
        <f>INDEX(Input!$A$1:$BK$400,MATCH('2017-18 (visible)'!$A13,Input!$A$1:$A$400,0),MATCH('2017-18 (visible)'!K$1,Input!$A$1:$BK$1,0))</f>
        <v>0</v>
      </c>
      <c r="L13" s="33">
        <f>INDEX(Input!$A$1:$BK$400,MATCH('2017-18 (visible)'!$A13,Input!$A$1:$A$400,0),MATCH('2017-18 (visible)'!L$1,Input!$A$1:$BK$1,0))</f>
        <v>0</v>
      </c>
      <c r="M13" s="33">
        <f>INDEX(Input!$A$1:$BK$400,MATCH('2017-18 (visible)'!$A13,Input!$A$1:$A$400,0),MATCH('2017-18 (visible)'!M$1,Input!$A$1:$BK$1,0))</f>
        <v>0</v>
      </c>
      <c r="N13" s="33">
        <f>INDEX(Input!$A$1:$BK$400,MATCH('2017-18 (visible)'!$A13,Input!$A$1:$A$400,0),MATCH('2017-18 (visible)'!N$1,Input!$A$1:$BK$1,0))</f>
        <v>0</v>
      </c>
      <c r="O13" s="75">
        <f>INDEX(Input!$A$1:$BK$400,MATCH('2017-18 (visible)'!$A13,Input!$A$1:$A$400,0),MATCH('2017-18 (visible)'!O$1,Input!$A$1:$BK$1,0))</f>
        <v>0</v>
      </c>
    </row>
    <row r="14" spans="1:16" ht="15" customHeight="1" x14ac:dyDescent="0.3">
      <c r="A14" s="61" t="s">
        <v>31</v>
      </c>
      <c r="B14" s="61"/>
      <c r="C14" s="61" t="str">
        <f>INDEX(Input!$B:$B,MATCH('2017-18 (visible)'!$A14,Input!$A$1:$A$400,0))</f>
        <v>Avon Fire</v>
      </c>
      <c r="D14" s="23">
        <f>INDEX(Input!$A$1:$BK$400,MATCH('2017-18 (visible)'!$A14,Input!$A$1:$A$400,0),MATCH('2017-18 (visible)'!D$1,Input!$A$1:$BK$1,0))</f>
        <v>41716354.89072796</v>
      </c>
      <c r="E14" s="33">
        <f>INDEX(Input!$A$1:$BK$400,MATCH('2017-18 (visible)'!$A14,Input!$A$1:$A$400,0),MATCH('2017-18 (visible)'!E$1,Input!$A$1:$BK$1,0))</f>
        <v>0</v>
      </c>
      <c r="F14" s="33">
        <f>INDEX(Input!$A$1:$BK$400,MATCH('2017-18 (visible)'!$A14,Input!$A$1:$A$400,0),MATCH('2017-18 (visible)'!F$1,Input!$A$1:$BK$1,0))</f>
        <v>0</v>
      </c>
      <c r="G14" s="33">
        <f>INDEX(Input!$A$1:$BK$400,MATCH('2017-18 (visible)'!$A14,Input!$A$1:$A$400,0),MATCH('2017-18 (visible)'!G$1,Input!$A$1:$BK$1,0))</f>
        <v>0</v>
      </c>
      <c r="H14" s="33">
        <f>INDEX(Input!$A$1:$BK$400,MATCH('2017-18 (visible)'!$A14,Input!$A$1:$A$400,0),MATCH('2017-18 (visible)'!H$1,Input!$A$1:$BK$1,0))</f>
        <v>0</v>
      </c>
      <c r="I14" s="33">
        <f>INDEX(Input!$A$1:$BK$400,MATCH('2017-18 (visible)'!$A14,Input!$A$1:$A$400,0),MATCH('2017-18 (visible)'!I$1,Input!$A$1:$BK$1,0))</f>
        <v>0</v>
      </c>
      <c r="J14" s="33">
        <f>INDEX(Input!$A$1:$BK$400,MATCH('2017-18 (visible)'!$A14,Input!$A$1:$A$400,0),MATCH('2017-18 (visible)'!J$1,Input!$A$1:$BK$1,0))</f>
        <v>0</v>
      </c>
      <c r="K14" s="33">
        <f>INDEX(Input!$A$1:$BK$400,MATCH('2017-18 (visible)'!$A14,Input!$A$1:$A$400,0),MATCH('2017-18 (visible)'!K$1,Input!$A$1:$BK$1,0))</f>
        <v>0</v>
      </c>
      <c r="L14" s="33">
        <f>INDEX(Input!$A$1:$BK$400,MATCH('2017-18 (visible)'!$A14,Input!$A$1:$A$400,0),MATCH('2017-18 (visible)'!L$1,Input!$A$1:$BK$1,0))</f>
        <v>0</v>
      </c>
      <c r="M14" s="33">
        <f>INDEX(Input!$A$1:$BK$400,MATCH('2017-18 (visible)'!$A14,Input!$A$1:$A$400,0),MATCH('2017-18 (visible)'!M$1,Input!$A$1:$BK$1,0))</f>
        <v>0</v>
      </c>
      <c r="N14" s="33">
        <f>INDEX(Input!$A$1:$BK$400,MATCH('2017-18 (visible)'!$A14,Input!$A$1:$A$400,0),MATCH('2017-18 (visible)'!N$1,Input!$A$1:$BK$1,0))</f>
        <v>0</v>
      </c>
      <c r="O14" s="75">
        <f>INDEX(Input!$A$1:$BK$400,MATCH('2017-18 (visible)'!$A14,Input!$A$1:$A$400,0),MATCH('2017-18 (visible)'!O$1,Input!$A$1:$BK$1,0))</f>
        <v>0</v>
      </c>
    </row>
    <row r="15" spans="1:16" ht="15" customHeight="1" x14ac:dyDescent="0.3">
      <c r="A15" s="61" t="s">
        <v>33</v>
      </c>
      <c r="B15" s="61"/>
      <c r="C15" s="61" t="str">
        <f>INDEX(Input!$B:$B,MATCH('2017-18 (visible)'!$A15,Input!$A$1:$A$400,0))</f>
        <v>Aylesbury Vale</v>
      </c>
      <c r="D15" s="23">
        <f>INDEX(Input!$A$1:$BK$400,MATCH('2017-18 (visible)'!$A15,Input!$A$1:$A$400,0),MATCH('2017-18 (visible)'!D$1,Input!$A$1:$BK$1,0))</f>
        <v>23455833.665920213</v>
      </c>
      <c r="E15" s="33">
        <f>INDEX(Input!$A$1:$BK$400,MATCH('2017-18 (visible)'!$A15,Input!$A$1:$A$400,0),MATCH('2017-18 (visible)'!E$1,Input!$A$1:$BK$1,0))</f>
        <v>53266.187466559248</v>
      </c>
      <c r="F15" s="33">
        <f>INDEX(Input!$A$1:$BK$400,MATCH('2017-18 (visible)'!$A15,Input!$A$1:$A$400,0),MATCH('2017-18 (visible)'!F$1,Input!$A$1:$BK$1,0))</f>
        <v>0</v>
      </c>
      <c r="G15" s="33">
        <f>INDEX(Input!$A$1:$BK$400,MATCH('2017-18 (visible)'!$A15,Input!$A$1:$A$400,0),MATCH('2017-18 (visible)'!G$1,Input!$A$1:$BK$1,0))</f>
        <v>0</v>
      </c>
      <c r="H15" s="33">
        <f>INDEX(Input!$A$1:$BK$400,MATCH('2017-18 (visible)'!$A15,Input!$A$1:$A$400,0),MATCH('2017-18 (visible)'!H$1,Input!$A$1:$BK$1,0))</f>
        <v>0</v>
      </c>
      <c r="I15" s="33">
        <f>INDEX(Input!$A$1:$BK$400,MATCH('2017-18 (visible)'!$A15,Input!$A$1:$A$400,0),MATCH('2017-18 (visible)'!I$1,Input!$A$1:$BK$1,0))</f>
        <v>0</v>
      </c>
      <c r="J15" s="33">
        <f>INDEX(Input!$A$1:$BK$400,MATCH('2017-18 (visible)'!$A15,Input!$A$1:$A$400,0),MATCH('2017-18 (visible)'!J$1,Input!$A$1:$BK$1,0))</f>
        <v>0</v>
      </c>
      <c r="K15" s="33">
        <f>INDEX(Input!$A$1:$BK$400,MATCH('2017-18 (visible)'!$A15,Input!$A$1:$A$400,0),MATCH('2017-18 (visible)'!K$1,Input!$A$1:$BK$1,0))</f>
        <v>0</v>
      </c>
      <c r="L15" s="33">
        <f>INDEX(Input!$A$1:$BK$400,MATCH('2017-18 (visible)'!$A15,Input!$A$1:$A$400,0),MATCH('2017-18 (visible)'!L$1,Input!$A$1:$BK$1,0))</f>
        <v>0</v>
      </c>
      <c r="M15" s="33">
        <f>INDEX(Input!$A$1:$BK$400,MATCH('2017-18 (visible)'!$A15,Input!$A$1:$A$400,0),MATCH('2017-18 (visible)'!M$1,Input!$A$1:$BK$1,0))</f>
        <v>0</v>
      </c>
      <c r="N15" s="33">
        <f>INDEX(Input!$A$1:$BK$400,MATCH('2017-18 (visible)'!$A15,Input!$A$1:$A$400,0),MATCH('2017-18 (visible)'!N$1,Input!$A$1:$BK$1,0))</f>
        <v>0</v>
      </c>
      <c r="O15" s="75">
        <f>INDEX(Input!$A$1:$BK$400,MATCH('2017-18 (visible)'!$A15,Input!$A$1:$A$400,0),MATCH('2017-18 (visible)'!O$1,Input!$A$1:$BK$1,0))</f>
        <v>0</v>
      </c>
    </row>
    <row r="16" spans="1:16" ht="15" customHeight="1" x14ac:dyDescent="0.3">
      <c r="A16" s="61" t="s">
        <v>35</v>
      </c>
      <c r="B16" s="61"/>
      <c r="C16" s="61" t="str">
        <f>INDEX(Input!$B:$B,MATCH('2017-18 (visible)'!$A16,Input!$A$1:$A$400,0))</f>
        <v>Babergh</v>
      </c>
      <c r="D16" s="23">
        <f>INDEX(Input!$A$1:$BK$400,MATCH('2017-18 (visible)'!$A16,Input!$A$1:$A$400,0),MATCH('2017-18 (visible)'!D$1,Input!$A$1:$BK$1,0))</f>
        <v>8951283.6638133749</v>
      </c>
      <c r="E16" s="33">
        <f>INDEX(Input!$A$1:$BK$400,MATCH('2017-18 (visible)'!$A16,Input!$A$1:$A$400,0),MATCH('2017-18 (visible)'!E$1,Input!$A$1:$BK$1,0))</f>
        <v>49263.070367664652</v>
      </c>
      <c r="F16" s="33">
        <f>INDEX(Input!$A$1:$BK$400,MATCH('2017-18 (visible)'!$A16,Input!$A$1:$A$400,0),MATCH('2017-18 (visible)'!F$1,Input!$A$1:$BK$1,0))</f>
        <v>0</v>
      </c>
      <c r="G16" s="33">
        <f>INDEX(Input!$A$1:$BK$400,MATCH('2017-18 (visible)'!$A16,Input!$A$1:$A$400,0),MATCH('2017-18 (visible)'!G$1,Input!$A$1:$BK$1,0))</f>
        <v>0</v>
      </c>
      <c r="H16" s="33">
        <f>INDEX(Input!$A$1:$BK$400,MATCH('2017-18 (visible)'!$A16,Input!$A$1:$A$400,0),MATCH('2017-18 (visible)'!H$1,Input!$A$1:$BK$1,0))</f>
        <v>0</v>
      </c>
      <c r="I16" s="33">
        <f>INDEX(Input!$A$1:$BK$400,MATCH('2017-18 (visible)'!$A16,Input!$A$1:$A$400,0),MATCH('2017-18 (visible)'!I$1,Input!$A$1:$BK$1,0))</f>
        <v>0</v>
      </c>
      <c r="J16" s="33">
        <f>INDEX(Input!$A$1:$BK$400,MATCH('2017-18 (visible)'!$A16,Input!$A$1:$A$400,0),MATCH('2017-18 (visible)'!J$1,Input!$A$1:$BK$1,0))</f>
        <v>0</v>
      </c>
      <c r="K16" s="33">
        <f>INDEX(Input!$A$1:$BK$400,MATCH('2017-18 (visible)'!$A16,Input!$A$1:$A$400,0),MATCH('2017-18 (visible)'!K$1,Input!$A$1:$BK$1,0))</f>
        <v>0</v>
      </c>
      <c r="L16" s="33">
        <f>INDEX(Input!$A$1:$BK$400,MATCH('2017-18 (visible)'!$A16,Input!$A$1:$A$400,0),MATCH('2017-18 (visible)'!L$1,Input!$A$1:$BK$1,0))</f>
        <v>0</v>
      </c>
      <c r="M16" s="33">
        <f>INDEX(Input!$A$1:$BK$400,MATCH('2017-18 (visible)'!$A16,Input!$A$1:$A$400,0),MATCH('2017-18 (visible)'!M$1,Input!$A$1:$BK$1,0))</f>
        <v>0</v>
      </c>
      <c r="N16" s="33">
        <f>INDEX(Input!$A$1:$BK$400,MATCH('2017-18 (visible)'!$A16,Input!$A$1:$A$400,0),MATCH('2017-18 (visible)'!N$1,Input!$A$1:$BK$1,0))</f>
        <v>0</v>
      </c>
      <c r="O16" s="75">
        <f>INDEX(Input!$A$1:$BK$400,MATCH('2017-18 (visible)'!$A16,Input!$A$1:$A$400,0),MATCH('2017-18 (visible)'!O$1,Input!$A$1:$BK$1,0))</f>
        <v>0</v>
      </c>
    </row>
    <row r="17" spans="1:15" ht="15" customHeight="1" x14ac:dyDescent="0.3">
      <c r="A17" s="61" t="s">
        <v>36</v>
      </c>
      <c r="B17" s="61"/>
      <c r="C17" s="61" t="str">
        <f>INDEX(Input!$B:$B,MATCH('2017-18 (visible)'!$A17,Input!$A$1:$A$400,0))</f>
        <v>Barking And Dagenham</v>
      </c>
      <c r="D17" s="23">
        <f>INDEX(Input!$A$1:$BK$400,MATCH('2017-18 (visible)'!$A17,Input!$A$1:$A$400,0),MATCH('2017-18 (visible)'!D$1,Input!$A$1:$BK$1,0))</f>
        <v>148297443.07928514</v>
      </c>
      <c r="E17" s="33">
        <f>INDEX(Input!$A$1:$BK$400,MATCH('2017-18 (visible)'!$A17,Input!$A$1:$A$400,0),MATCH('2017-18 (visible)'!E$1,Input!$A$1:$BK$1,0))</f>
        <v>416373.44127447915</v>
      </c>
      <c r="F17" s="33">
        <f>INDEX(Input!$A$1:$BK$400,MATCH('2017-18 (visible)'!$A17,Input!$A$1:$A$400,0),MATCH('2017-18 (visible)'!F$1,Input!$A$1:$BK$1,0))</f>
        <v>4553592.3690954354</v>
      </c>
      <c r="G17" s="33">
        <f>INDEX(Input!$A$1:$BK$400,MATCH('2017-18 (visible)'!$A17,Input!$A$1:$A$400,0),MATCH('2017-18 (visible)'!G$1,Input!$A$1:$BK$1,0))</f>
        <v>1263106.6961847562</v>
      </c>
      <c r="H17" s="33">
        <f>INDEX(Input!$A$1:$BK$400,MATCH('2017-18 (visible)'!$A17,Input!$A$1:$A$400,0),MATCH('2017-18 (visible)'!H$1,Input!$A$1:$BK$1,0))</f>
        <v>364808.88442138943</v>
      </c>
      <c r="I17" s="33">
        <f>INDEX(Input!$A$1:$BK$400,MATCH('2017-18 (visible)'!$A17,Input!$A$1:$A$400,0),MATCH('2017-18 (visible)'!I$1,Input!$A$1:$BK$1,0))</f>
        <v>898297.81176336692</v>
      </c>
      <c r="J17" s="33">
        <f>INDEX(Input!$A$1:$BK$400,MATCH('2017-18 (visible)'!$A17,Input!$A$1:$A$400,0),MATCH('2017-18 (visible)'!J$1,Input!$A$1:$BK$1,0))</f>
        <v>688920.86132320471</v>
      </c>
      <c r="K17" s="33">
        <f>INDEX(Input!$A$1:$BK$400,MATCH('2017-18 (visible)'!$A17,Input!$A$1:$A$400,0),MATCH('2017-18 (visible)'!K$1,Input!$A$1:$BK$1,0))</f>
        <v>7059775.1927185338</v>
      </c>
      <c r="L17" s="33">
        <f>INDEX(Input!$A$1:$BK$400,MATCH('2017-18 (visible)'!$A17,Input!$A$1:$A$400,0),MATCH('2017-18 (visible)'!L$1,Input!$A$1:$BK$1,0))</f>
        <v>152624.43106459736</v>
      </c>
      <c r="M17" s="33">
        <f>INDEX(Input!$A$1:$BK$400,MATCH('2017-18 (visible)'!$A17,Input!$A$1:$A$400,0),MATCH('2017-18 (visible)'!M$1,Input!$A$1:$BK$1,0))</f>
        <v>124083.69437448052</v>
      </c>
      <c r="N17" s="33">
        <f>INDEX(Input!$A$1:$BK$400,MATCH('2017-18 (visible)'!$A17,Input!$A$1:$A$400,0),MATCH('2017-18 (visible)'!N$1,Input!$A$1:$BK$1,0))</f>
        <v>28540.736690116835</v>
      </c>
      <c r="O17" s="75">
        <f>INDEX(Input!$A$1:$BK$400,MATCH('2017-18 (visible)'!$A17,Input!$A$1:$A$400,0),MATCH('2017-18 (visible)'!O$1,Input!$A$1:$BK$1,0))</f>
        <v>9073.8916269084111</v>
      </c>
    </row>
    <row r="18" spans="1:15" ht="15" customHeight="1" x14ac:dyDescent="0.3">
      <c r="A18" s="61" t="s">
        <v>38</v>
      </c>
      <c r="B18" s="61"/>
      <c r="C18" s="61" t="str">
        <f>INDEX(Input!$B:$B,MATCH('2017-18 (visible)'!$A18,Input!$A$1:$A$400,0))</f>
        <v>Barnet</v>
      </c>
      <c r="D18" s="23">
        <f>INDEX(Input!$A$1:$BK$400,MATCH('2017-18 (visible)'!$A18,Input!$A$1:$A$400,0),MATCH('2017-18 (visible)'!D$1,Input!$A$1:$BK$1,0))</f>
        <v>258798078.44945857</v>
      </c>
      <c r="E18" s="33">
        <f>INDEX(Input!$A$1:$BK$400,MATCH('2017-18 (visible)'!$A18,Input!$A$1:$A$400,0),MATCH('2017-18 (visible)'!E$1,Input!$A$1:$BK$1,0))</f>
        <v>587821.7345537201</v>
      </c>
      <c r="F18" s="33">
        <f>INDEX(Input!$A$1:$BK$400,MATCH('2017-18 (visible)'!$A18,Input!$A$1:$A$400,0),MATCH('2017-18 (visible)'!F$1,Input!$A$1:$BK$1,0))</f>
        <v>11506147.463096246</v>
      </c>
      <c r="G18" s="33">
        <f>INDEX(Input!$A$1:$BK$400,MATCH('2017-18 (visible)'!$A18,Input!$A$1:$A$400,0),MATCH('2017-18 (visible)'!G$1,Input!$A$1:$BK$1,0))</f>
        <v>2262069.3972493191</v>
      </c>
      <c r="H18" s="33">
        <f>INDEX(Input!$A$1:$BK$400,MATCH('2017-18 (visible)'!$A18,Input!$A$1:$A$400,0),MATCH('2017-18 (visible)'!H$1,Input!$A$1:$BK$1,0))</f>
        <v>837981.24521167052</v>
      </c>
      <c r="I18" s="33">
        <f>INDEX(Input!$A$1:$BK$400,MATCH('2017-18 (visible)'!$A18,Input!$A$1:$A$400,0),MATCH('2017-18 (visible)'!I$1,Input!$A$1:$BK$1,0))</f>
        <v>1424088.1520376487</v>
      </c>
      <c r="J18" s="33">
        <f>INDEX(Input!$A$1:$BK$400,MATCH('2017-18 (visible)'!$A18,Input!$A$1:$A$400,0),MATCH('2017-18 (visible)'!J$1,Input!$A$1:$BK$1,0))</f>
        <v>718457.57168691303</v>
      </c>
      <c r="K18" s="33">
        <f>INDEX(Input!$A$1:$BK$400,MATCH('2017-18 (visible)'!$A18,Input!$A$1:$A$400,0),MATCH('2017-18 (visible)'!K$1,Input!$A$1:$BK$1,0))</f>
        <v>7616213.9451664109</v>
      </c>
      <c r="L18" s="33">
        <f>INDEX(Input!$A$1:$BK$400,MATCH('2017-18 (visible)'!$A18,Input!$A$1:$A$400,0),MATCH('2017-18 (visible)'!L$1,Input!$A$1:$BK$1,0))</f>
        <v>188769.67611419261</v>
      </c>
      <c r="M18" s="33">
        <f>INDEX(Input!$A$1:$BK$400,MATCH('2017-18 (visible)'!$A18,Input!$A$1:$A$400,0),MATCH('2017-18 (visible)'!M$1,Input!$A$1:$BK$1,0))</f>
        <v>134789.3541184144</v>
      </c>
      <c r="N18" s="33">
        <f>INDEX(Input!$A$1:$BK$400,MATCH('2017-18 (visible)'!$A18,Input!$A$1:$A$400,0),MATCH('2017-18 (visible)'!N$1,Input!$A$1:$BK$1,0))</f>
        <v>53980.321995778213</v>
      </c>
      <c r="O18" s="75">
        <f>INDEX(Input!$A$1:$BK$400,MATCH('2017-18 (visible)'!$A18,Input!$A$1:$A$400,0),MATCH('2017-18 (visible)'!O$1,Input!$A$1:$BK$1,0))</f>
        <v>9073.8916269084111</v>
      </c>
    </row>
    <row r="19" spans="1:15" ht="15" customHeight="1" x14ac:dyDescent="0.3">
      <c r="A19" s="61" t="s">
        <v>40</v>
      </c>
      <c r="B19" s="61"/>
      <c r="C19" s="61" t="str">
        <f>INDEX(Input!$B:$B,MATCH('2017-18 (visible)'!$A19,Input!$A$1:$A$400,0))</f>
        <v>Barnsley</v>
      </c>
      <c r="D19" s="23">
        <f>INDEX(Input!$A$1:$BK$400,MATCH('2017-18 (visible)'!$A19,Input!$A$1:$A$400,0),MATCH('2017-18 (visible)'!D$1,Input!$A$1:$BK$1,0))</f>
        <v>177386790.01977444</v>
      </c>
      <c r="E19" s="33">
        <f>INDEX(Input!$A$1:$BK$400,MATCH('2017-18 (visible)'!$A19,Input!$A$1:$A$400,0),MATCH('2017-18 (visible)'!E$1,Input!$A$1:$BK$1,0))</f>
        <v>83735.39648853254</v>
      </c>
      <c r="F19" s="33">
        <f>INDEX(Input!$A$1:$BK$400,MATCH('2017-18 (visible)'!$A19,Input!$A$1:$A$400,0),MATCH('2017-18 (visible)'!F$1,Input!$A$1:$BK$1,0))</f>
        <v>4472611.2134378823</v>
      </c>
      <c r="G19" s="33">
        <f>INDEX(Input!$A$1:$BK$400,MATCH('2017-18 (visible)'!$A19,Input!$A$1:$A$400,0),MATCH('2017-18 (visible)'!G$1,Input!$A$1:$BK$1,0))</f>
        <v>1772140.9623113412</v>
      </c>
      <c r="H19" s="33">
        <f>INDEX(Input!$A$1:$BK$400,MATCH('2017-18 (visible)'!$A19,Input!$A$1:$A$400,0),MATCH('2017-18 (visible)'!H$1,Input!$A$1:$BK$1,0))</f>
        <v>553761.18977482547</v>
      </c>
      <c r="I19" s="33">
        <f>INDEX(Input!$A$1:$BK$400,MATCH('2017-18 (visible)'!$A19,Input!$A$1:$A$400,0),MATCH('2017-18 (visible)'!I$1,Input!$A$1:$BK$1,0))</f>
        <v>1218379.7725365157</v>
      </c>
      <c r="J19" s="33">
        <f>INDEX(Input!$A$1:$BK$400,MATCH('2017-18 (visible)'!$A19,Input!$A$1:$A$400,0),MATCH('2017-18 (visible)'!J$1,Input!$A$1:$BK$1,0))</f>
        <v>749864.56139864074</v>
      </c>
      <c r="K19" s="33">
        <f>INDEX(Input!$A$1:$BK$400,MATCH('2017-18 (visible)'!$A19,Input!$A$1:$A$400,0),MATCH('2017-18 (visible)'!K$1,Input!$A$1:$BK$1,0))</f>
        <v>5946156.6826654598</v>
      </c>
      <c r="L19" s="33">
        <f>INDEX(Input!$A$1:$BK$400,MATCH('2017-18 (visible)'!$A19,Input!$A$1:$A$400,0),MATCH('2017-18 (visible)'!L$1,Input!$A$1:$BK$1,0))</f>
        <v>138694.0287947194</v>
      </c>
      <c r="M19" s="33">
        <f>INDEX(Input!$A$1:$BK$400,MATCH('2017-18 (visible)'!$A19,Input!$A$1:$A$400,0),MATCH('2017-18 (visible)'!M$1,Input!$A$1:$BK$1,0))</f>
        <v>120005.34780461823</v>
      </c>
      <c r="N19" s="33">
        <f>INDEX(Input!$A$1:$BK$400,MATCH('2017-18 (visible)'!$A19,Input!$A$1:$A$400,0),MATCH('2017-18 (visible)'!N$1,Input!$A$1:$BK$1,0))</f>
        <v>18688.680990101166</v>
      </c>
      <c r="O19" s="75">
        <f>INDEX(Input!$A$1:$BK$400,MATCH('2017-18 (visible)'!$A19,Input!$A$1:$A$400,0),MATCH('2017-18 (visible)'!O$1,Input!$A$1:$BK$1,0))</f>
        <v>9073.8916269084111</v>
      </c>
    </row>
    <row r="20" spans="1:15" ht="15" customHeight="1" x14ac:dyDescent="0.3">
      <c r="A20" s="61" t="s">
        <v>42</v>
      </c>
      <c r="B20" s="61"/>
      <c r="C20" s="61" t="str">
        <f>INDEX(Input!$B:$B,MATCH('2017-18 (visible)'!$A20,Input!$A$1:$A$400,0))</f>
        <v>Barrow-in-Furness</v>
      </c>
      <c r="D20" s="23">
        <f>INDEX(Input!$A$1:$BK$400,MATCH('2017-18 (visible)'!$A20,Input!$A$1:$A$400,0),MATCH('2017-18 (visible)'!D$1,Input!$A$1:$BK$1,0))</f>
        <v>9494610.485708911</v>
      </c>
      <c r="E20" s="33">
        <f>INDEX(Input!$A$1:$BK$400,MATCH('2017-18 (visible)'!$A20,Input!$A$1:$A$400,0),MATCH('2017-18 (visible)'!E$1,Input!$A$1:$BK$1,0))</f>
        <v>93042.175742906227</v>
      </c>
      <c r="F20" s="33">
        <f>INDEX(Input!$A$1:$BK$400,MATCH('2017-18 (visible)'!$A20,Input!$A$1:$A$400,0),MATCH('2017-18 (visible)'!F$1,Input!$A$1:$BK$1,0))</f>
        <v>0</v>
      </c>
      <c r="G20" s="33">
        <f>INDEX(Input!$A$1:$BK$400,MATCH('2017-18 (visible)'!$A20,Input!$A$1:$A$400,0),MATCH('2017-18 (visible)'!G$1,Input!$A$1:$BK$1,0))</f>
        <v>0</v>
      </c>
      <c r="H20" s="33">
        <f>INDEX(Input!$A$1:$BK$400,MATCH('2017-18 (visible)'!$A20,Input!$A$1:$A$400,0),MATCH('2017-18 (visible)'!H$1,Input!$A$1:$BK$1,0))</f>
        <v>0</v>
      </c>
      <c r="I20" s="33">
        <f>INDEX(Input!$A$1:$BK$400,MATCH('2017-18 (visible)'!$A20,Input!$A$1:$A$400,0),MATCH('2017-18 (visible)'!I$1,Input!$A$1:$BK$1,0))</f>
        <v>0</v>
      </c>
      <c r="J20" s="33">
        <f>INDEX(Input!$A$1:$BK$400,MATCH('2017-18 (visible)'!$A20,Input!$A$1:$A$400,0),MATCH('2017-18 (visible)'!J$1,Input!$A$1:$BK$1,0))</f>
        <v>0</v>
      </c>
      <c r="K20" s="33">
        <f>INDEX(Input!$A$1:$BK$400,MATCH('2017-18 (visible)'!$A20,Input!$A$1:$A$400,0),MATCH('2017-18 (visible)'!K$1,Input!$A$1:$BK$1,0))</f>
        <v>0</v>
      </c>
      <c r="L20" s="33">
        <f>INDEX(Input!$A$1:$BK$400,MATCH('2017-18 (visible)'!$A20,Input!$A$1:$A$400,0),MATCH('2017-18 (visible)'!L$1,Input!$A$1:$BK$1,0))</f>
        <v>0</v>
      </c>
      <c r="M20" s="33">
        <f>INDEX(Input!$A$1:$BK$400,MATCH('2017-18 (visible)'!$A20,Input!$A$1:$A$400,0),MATCH('2017-18 (visible)'!M$1,Input!$A$1:$BK$1,0))</f>
        <v>0</v>
      </c>
      <c r="N20" s="33">
        <f>INDEX(Input!$A$1:$BK$400,MATCH('2017-18 (visible)'!$A20,Input!$A$1:$A$400,0),MATCH('2017-18 (visible)'!N$1,Input!$A$1:$BK$1,0))</f>
        <v>0</v>
      </c>
      <c r="O20" s="75">
        <f>INDEX(Input!$A$1:$BK$400,MATCH('2017-18 (visible)'!$A20,Input!$A$1:$A$400,0),MATCH('2017-18 (visible)'!O$1,Input!$A$1:$BK$1,0))</f>
        <v>0</v>
      </c>
    </row>
    <row r="21" spans="1:15" ht="15" customHeight="1" x14ac:dyDescent="0.3">
      <c r="A21" s="61" t="s">
        <v>44</v>
      </c>
      <c r="B21" s="61"/>
      <c r="C21" s="61" t="str">
        <f>INDEX(Input!$B:$B,MATCH('2017-18 (visible)'!$A21,Input!$A$1:$A$400,0))</f>
        <v>Basildon</v>
      </c>
      <c r="D21" s="23">
        <f>INDEX(Input!$A$1:$BK$400,MATCH('2017-18 (visible)'!$A21,Input!$A$1:$A$400,0),MATCH('2017-18 (visible)'!D$1,Input!$A$1:$BK$1,0))</f>
        <v>25788565.471137825</v>
      </c>
      <c r="E21" s="33">
        <f>INDEX(Input!$A$1:$BK$400,MATCH('2017-18 (visible)'!$A21,Input!$A$1:$A$400,0),MATCH('2017-18 (visible)'!E$1,Input!$A$1:$BK$1,0))</f>
        <v>196401.02368301866</v>
      </c>
      <c r="F21" s="33">
        <f>INDEX(Input!$A$1:$BK$400,MATCH('2017-18 (visible)'!$A21,Input!$A$1:$A$400,0),MATCH('2017-18 (visible)'!F$1,Input!$A$1:$BK$1,0))</f>
        <v>0</v>
      </c>
      <c r="G21" s="33">
        <f>INDEX(Input!$A$1:$BK$400,MATCH('2017-18 (visible)'!$A21,Input!$A$1:$A$400,0),MATCH('2017-18 (visible)'!G$1,Input!$A$1:$BK$1,0))</f>
        <v>0</v>
      </c>
      <c r="H21" s="33">
        <f>INDEX(Input!$A$1:$BK$400,MATCH('2017-18 (visible)'!$A21,Input!$A$1:$A$400,0),MATCH('2017-18 (visible)'!H$1,Input!$A$1:$BK$1,0))</f>
        <v>0</v>
      </c>
      <c r="I21" s="33">
        <f>INDEX(Input!$A$1:$BK$400,MATCH('2017-18 (visible)'!$A21,Input!$A$1:$A$400,0),MATCH('2017-18 (visible)'!I$1,Input!$A$1:$BK$1,0))</f>
        <v>0</v>
      </c>
      <c r="J21" s="33">
        <f>INDEX(Input!$A$1:$BK$400,MATCH('2017-18 (visible)'!$A21,Input!$A$1:$A$400,0),MATCH('2017-18 (visible)'!J$1,Input!$A$1:$BK$1,0))</f>
        <v>0</v>
      </c>
      <c r="K21" s="33">
        <f>INDEX(Input!$A$1:$BK$400,MATCH('2017-18 (visible)'!$A21,Input!$A$1:$A$400,0),MATCH('2017-18 (visible)'!K$1,Input!$A$1:$BK$1,0))</f>
        <v>0</v>
      </c>
      <c r="L21" s="33">
        <f>INDEX(Input!$A$1:$BK$400,MATCH('2017-18 (visible)'!$A21,Input!$A$1:$A$400,0),MATCH('2017-18 (visible)'!L$1,Input!$A$1:$BK$1,0))</f>
        <v>0</v>
      </c>
      <c r="M21" s="33">
        <f>INDEX(Input!$A$1:$BK$400,MATCH('2017-18 (visible)'!$A21,Input!$A$1:$A$400,0),MATCH('2017-18 (visible)'!M$1,Input!$A$1:$BK$1,0))</f>
        <v>0</v>
      </c>
      <c r="N21" s="33">
        <f>INDEX(Input!$A$1:$BK$400,MATCH('2017-18 (visible)'!$A21,Input!$A$1:$A$400,0),MATCH('2017-18 (visible)'!N$1,Input!$A$1:$BK$1,0))</f>
        <v>0</v>
      </c>
      <c r="O21" s="75">
        <f>INDEX(Input!$A$1:$BK$400,MATCH('2017-18 (visible)'!$A21,Input!$A$1:$A$400,0),MATCH('2017-18 (visible)'!O$1,Input!$A$1:$BK$1,0))</f>
        <v>0</v>
      </c>
    </row>
    <row r="22" spans="1:15" ht="15" customHeight="1" x14ac:dyDescent="0.3">
      <c r="A22" s="61" t="s">
        <v>45</v>
      </c>
      <c r="B22" s="61"/>
      <c r="C22" s="61" t="str">
        <f>INDEX(Input!$B:$B,MATCH('2017-18 (visible)'!$A22,Input!$A$1:$A$400,0))</f>
        <v>Basingstoke And Deane</v>
      </c>
      <c r="D22" s="23">
        <f>INDEX(Input!$A$1:$BK$400,MATCH('2017-18 (visible)'!$A22,Input!$A$1:$A$400,0),MATCH('2017-18 (visible)'!D$1,Input!$A$1:$BK$1,0))</f>
        <v>13574346.257205227</v>
      </c>
      <c r="E22" s="33">
        <f>INDEX(Input!$A$1:$BK$400,MATCH('2017-18 (visible)'!$A22,Input!$A$1:$A$400,0),MATCH('2017-18 (visible)'!E$1,Input!$A$1:$BK$1,0))</f>
        <v>99900.580399514263</v>
      </c>
      <c r="F22" s="33">
        <f>INDEX(Input!$A$1:$BK$400,MATCH('2017-18 (visible)'!$A22,Input!$A$1:$A$400,0),MATCH('2017-18 (visible)'!F$1,Input!$A$1:$BK$1,0))</f>
        <v>0</v>
      </c>
      <c r="G22" s="33">
        <f>INDEX(Input!$A$1:$BK$400,MATCH('2017-18 (visible)'!$A22,Input!$A$1:$A$400,0),MATCH('2017-18 (visible)'!G$1,Input!$A$1:$BK$1,0))</f>
        <v>0</v>
      </c>
      <c r="H22" s="33">
        <f>INDEX(Input!$A$1:$BK$400,MATCH('2017-18 (visible)'!$A22,Input!$A$1:$A$400,0),MATCH('2017-18 (visible)'!H$1,Input!$A$1:$BK$1,0))</f>
        <v>0</v>
      </c>
      <c r="I22" s="33">
        <f>INDEX(Input!$A$1:$BK$400,MATCH('2017-18 (visible)'!$A22,Input!$A$1:$A$400,0),MATCH('2017-18 (visible)'!I$1,Input!$A$1:$BK$1,0))</f>
        <v>0</v>
      </c>
      <c r="J22" s="33">
        <f>INDEX(Input!$A$1:$BK$400,MATCH('2017-18 (visible)'!$A22,Input!$A$1:$A$400,0),MATCH('2017-18 (visible)'!J$1,Input!$A$1:$BK$1,0))</f>
        <v>0</v>
      </c>
      <c r="K22" s="33">
        <f>INDEX(Input!$A$1:$BK$400,MATCH('2017-18 (visible)'!$A22,Input!$A$1:$A$400,0),MATCH('2017-18 (visible)'!K$1,Input!$A$1:$BK$1,0))</f>
        <v>0</v>
      </c>
      <c r="L22" s="33">
        <f>INDEX(Input!$A$1:$BK$400,MATCH('2017-18 (visible)'!$A22,Input!$A$1:$A$400,0),MATCH('2017-18 (visible)'!L$1,Input!$A$1:$BK$1,0))</f>
        <v>0</v>
      </c>
      <c r="M22" s="33">
        <f>INDEX(Input!$A$1:$BK$400,MATCH('2017-18 (visible)'!$A22,Input!$A$1:$A$400,0),MATCH('2017-18 (visible)'!M$1,Input!$A$1:$BK$1,0))</f>
        <v>0</v>
      </c>
      <c r="N22" s="33">
        <f>INDEX(Input!$A$1:$BK$400,MATCH('2017-18 (visible)'!$A22,Input!$A$1:$A$400,0),MATCH('2017-18 (visible)'!N$1,Input!$A$1:$BK$1,0))</f>
        <v>0</v>
      </c>
      <c r="O22" s="75">
        <f>INDEX(Input!$A$1:$BK$400,MATCH('2017-18 (visible)'!$A22,Input!$A$1:$A$400,0),MATCH('2017-18 (visible)'!O$1,Input!$A$1:$BK$1,0))</f>
        <v>0</v>
      </c>
    </row>
    <row r="23" spans="1:15" ht="15" customHeight="1" x14ac:dyDescent="0.3">
      <c r="A23" s="61" t="s">
        <v>47</v>
      </c>
      <c r="B23" s="61"/>
      <c r="C23" s="61" t="str">
        <f>INDEX(Input!$B:$B,MATCH('2017-18 (visible)'!$A23,Input!$A$1:$A$400,0))</f>
        <v>Bassetlaw</v>
      </c>
      <c r="D23" s="23">
        <f>INDEX(Input!$A$1:$BK$400,MATCH('2017-18 (visible)'!$A23,Input!$A$1:$A$400,0),MATCH('2017-18 (visible)'!D$1,Input!$A$1:$BK$1,0))</f>
        <v>12265176.075328626</v>
      </c>
      <c r="E23" s="33">
        <f>INDEX(Input!$A$1:$BK$400,MATCH('2017-18 (visible)'!$A23,Input!$A$1:$A$400,0),MATCH('2017-18 (visible)'!E$1,Input!$A$1:$BK$1,0))</f>
        <v>90592.815884261217</v>
      </c>
      <c r="F23" s="33">
        <f>INDEX(Input!$A$1:$BK$400,MATCH('2017-18 (visible)'!$A23,Input!$A$1:$A$400,0),MATCH('2017-18 (visible)'!F$1,Input!$A$1:$BK$1,0))</f>
        <v>0</v>
      </c>
      <c r="G23" s="33">
        <f>INDEX(Input!$A$1:$BK$400,MATCH('2017-18 (visible)'!$A23,Input!$A$1:$A$400,0),MATCH('2017-18 (visible)'!G$1,Input!$A$1:$BK$1,0))</f>
        <v>0</v>
      </c>
      <c r="H23" s="33">
        <f>INDEX(Input!$A$1:$BK$400,MATCH('2017-18 (visible)'!$A23,Input!$A$1:$A$400,0),MATCH('2017-18 (visible)'!H$1,Input!$A$1:$BK$1,0))</f>
        <v>0</v>
      </c>
      <c r="I23" s="33">
        <f>INDEX(Input!$A$1:$BK$400,MATCH('2017-18 (visible)'!$A23,Input!$A$1:$A$400,0),MATCH('2017-18 (visible)'!I$1,Input!$A$1:$BK$1,0))</f>
        <v>0</v>
      </c>
      <c r="J23" s="33">
        <f>INDEX(Input!$A$1:$BK$400,MATCH('2017-18 (visible)'!$A23,Input!$A$1:$A$400,0),MATCH('2017-18 (visible)'!J$1,Input!$A$1:$BK$1,0))</f>
        <v>0</v>
      </c>
      <c r="K23" s="33">
        <f>INDEX(Input!$A$1:$BK$400,MATCH('2017-18 (visible)'!$A23,Input!$A$1:$A$400,0),MATCH('2017-18 (visible)'!K$1,Input!$A$1:$BK$1,0))</f>
        <v>0</v>
      </c>
      <c r="L23" s="33">
        <f>INDEX(Input!$A$1:$BK$400,MATCH('2017-18 (visible)'!$A23,Input!$A$1:$A$400,0),MATCH('2017-18 (visible)'!L$1,Input!$A$1:$BK$1,0))</f>
        <v>0</v>
      </c>
      <c r="M23" s="33">
        <f>INDEX(Input!$A$1:$BK$400,MATCH('2017-18 (visible)'!$A23,Input!$A$1:$A$400,0),MATCH('2017-18 (visible)'!M$1,Input!$A$1:$BK$1,0))</f>
        <v>0</v>
      </c>
      <c r="N23" s="33">
        <f>INDEX(Input!$A$1:$BK$400,MATCH('2017-18 (visible)'!$A23,Input!$A$1:$A$400,0),MATCH('2017-18 (visible)'!N$1,Input!$A$1:$BK$1,0))</f>
        <v>0</v>
      </c>
      <c r="O23" s="75">
        <f>INDEX(Input!$A$1:$BK$400,MATCH('2017-18 (visible)'!$A23,Input!$A$1:$A$400,0),MATCH('2017-18 (visible)'!O$1,Input!$A$1:$BK$1,0))</f>
        <v>0</v>
      </c>
    </row>
    <row r="24" spans="1:15" ht="15" customHeight="1" x14ac:dyDescent="0.3">
      <c r="A24" s="61" t="s">
        <v>48</v>
      </c>
      <c r="B24" s="61"/>
      <c r="C24" s="61" t="str">
        <f>INDEX(Input!$B:$B,MATCH('2017-18 (visible)'!$A24,Input!$A$1:$A$400,0))</f>
        <v>Bath And North East Somerset</v>
      </c>
      <c r="D24" s="23">
        <f>INDEX(Input!$A$1:$BK$400,MATCH('2017-18 (visible)'!$A24,Input!$A$1:$A$400,0),MATCH('2017-18 (visible)'!D$1,Input!$A$1:$BK$1,0))</f>
        <v>122644856.62642935</v>
      </c>
      <c r="E24" s="33">
        <f>INDEX(Input!$A$1:$BK$400,MATCH('2017-18 (visible)'!$A24,Input!$A$1:$A$400,0),MATCH('2017-18 (visible)'!E$1,Input!$A$1:$BK$1,0))</f>
        <v>202768.76815837185</v>
      </c>
      <c r="F24" s="33">
        <f>INDEX(Input!$A$1:$BK$400,MATCH('2017-18 (visible)'!$A24,Input!$A$1:$A$400,0),MATCH('2017-18 (visible)'!F$1,Input!$A$1:$BK$1,0))</f>
        <v>3578204.0383141991</v>
      </c>
      <c r="G24" s="33">
        <f>INDEX(Input!$A$1:$BK$400,MATCH('2017-18 (visible)'!$A24,Input!$A$1:$A$400,0),MATCH('2017-18 (visible)'!G$1,Input!$A$1:$BK$1,0))</f>
        <v>1208951.9244740997</v>
      </c>
      <c r="H24" s="33">
        <f>INDEX(Input!$A$1:$BK$400,MATCH('2017-18 (visible)'!$A24,Input!$A$1:$A$400,0),MATCH('2017-18 (visible)'!H$1,Input!$A$1:$BK$1,0))</f>
        <v>490997.71527876635</v>
      </c>
      <c r="I24" s="33">
        <f>INDEX(Input!$A$1:$BK$400,MATCH('2017-18 (visible)'!$A24,Input!$A$1:$A$400,0),MATCH('2017-18 (visible)'!I$1,Input!$A$1:$BK$1,0))</f>
        <v>717954.20919533342</v>
      </c>
      <c r="J24" s="33">
        <f>INDEX(Input!$A$1:$BK$400,MATCH('2017-18 (visible)'!$A24,Input!$A$1:$A$400,0),MATCH('2017-18 (visible)'!J$1,Input!$A$1:$BK$1,0))</f>
        <v>224025.4334343735</v>
      </c>
      <c r="K24" s="33">
        <f>INDEX(Input!$A$1:$BK$400,MATCH('2017-18 (visible)'!$A24,Input!$A$1:$A$400,0),MATCH('2017-18 (visible)'!K$1,Input!$A$1:$BK$1,0))</f>
        <v>3212211.2547125621</v>
      </c>
      <c r="L24" s="33">
        <f>INDEX(Input!$A$1:$BK$400,MATCH('2017-18 (visible)'!$A24,Input!$A$1:$A$400,0),MATCH('2017-18 (visible)'!L$1,Input!$A$1:$BK$1,0))</f>
        <v>167085.84139545079</v>
      </c>
      <c r="M24" s="33">
        <f>INDEX(Input!$A$1:$BK$400,MATCH('2017-18 (visible)'!$A24,Input!$A$1:$A$400,0),MATCH('2017-18 (visible)'!M$1,Input!$A$1:$BK$1,0))</f>
        <v>128365.95827184434</v>
      </c>
      <c r="N24" s="33">
        <f>INDEX(Input!$A$1:$BK$400,MATCH('2017-18 (visible)'!$A24,Input!$A$1:$A$400,0),MATCH('2017-18 (visible)'!N$1,Input!$A$1:$BK$1,0))</f>
        <v>38719.883123606436</v>
      </c>
      <c r="O24" s="75">
        <f>INDEX(Input!$A$1:$BK$400,MATCH('2017-18 (visible)'!$A24,Input!$A$1:$A$400,0),MATCH('2017-18 (visible)'!O$1,Input!$A$1:$BK$1,0))</f>
        <v>13610.837434957135</v>
      </c>
    </row>
    <row r="25" spans="1:15" ht="15" customHeight="1" x14ac:dyDescent="0.3">
      <c r="A25" s="61" t="s">
        <v>50</v>
      </c>
      <c r="B25" s="61"/>
      <c r="C25" s="61" t="str">
        <f>INDEX(Input!$B:$B,MATCH('2017-18 (visible)'!$A25,Input!$A$1:$A$400,0))</f>
        <v>Bedford</v>
      </c>
      <c r="D25" s="23">
        <f>INDEX(Input!$A$1:$BK$400,MATCH('2017-18 (visible)'!$A25,Input!$A$1:$A$400,0),MATCH('2017-18 (visible)'!D$1,Input!$A$1:$BK$1,0))</f>
        <v>136012515.99965325</v>
      </c>
      <c r="E25" s="33">
        <f>INDEX(Input!$A$1:$BK$400,MATCH('2017-18 (visible)'!$A25,Input!$A$1:$A$400,0),MATCH('2017-18 (visible)'!E$1,Input!$A$1:$BK$1,0))</f>
        <v>195911.34876264317</v>
      </c>
      <c r="F25" s="33">
        <f>INDEX(Input!$A$1:$BK$400,MATCH('2017-18 (visible)'!$A25,Input!$A$1:$A$400,0),MATCH('2017-18 (visible)'!F$1,Input!$A$1:$BK$1,0))</f>
        <v>11023763.906788366</v>
      </c>
      <c r="G25" s="33">
        <f>INDEX(Input!$A$1:$BK$400,MATCH('2017-18 (visible)'!$A25,Input!$A$1:$A$400,0),MATCH('2017-18 (visible)'!G$1,Input!$A$1:$BK$1,0))</f>
        <v>999047.78398628882</v>
      </c>
      <c r="H25" s="33">
        <f>INDEX(Input!$A$1:$BK$400,MATCH('2017-18 (visible)'!$A25,Input!$A$1:$A$400,0),MATCH('2017-18 (visible)'!H$1,Input!$A$1:$BK$1,0))</f>
        <v>388271.87590290542</v>
      </c>
      <c r="I25" s="33">
        <f>INDEX(Input!$A$1:$BK$400,MATCH('2017-18 (visible)'!$A25,Input!$A$1:$A$400,0),MATCH('2017-18 (visible)'!I$1,Input!$A$1:$BK$1,0))</f>
        <v>610775.90808338334</v>
      </c>
      <c r="J25" s="33">
        <f>INDEX(Input!$A$1:$BK$400,MATCH('2017-18 (visible)'!$A25,Input!$A$1:$A$400,0),MATCH('2017-18 (visible)'!J$1,Input!$A$1:$BK$1,0))</f>
        <v>359351.13704879186</v>
      </c>
      <c r="K25" s="33">
        <f>INDEX(Input!$A$1:$BK$400,MATCH('2017-18 (visible)'!$A25,Input!$A$1:$A$400,0),MATCH('2017-18 (visible)'!K$1,Input!$A$1:$BK$1,0))</f>
        <v>3681576.2742753006</v>
      </c>
      <c r="L25" s="33">
        <f>INDEX(Input!$A$1:$BK$400,MATCH('2017-18 (visible)'!$A25,Input!$A$1:$A$400,0),MATCH('2017-18 (visible)'!L$1,Input!$A$1:$BK$1,0))</f>
        <v>165184.87735905207</v>
      </c>
      <c r="M25" s="33">
        <f>INDEX(Input!$A$1:$BK$400,MATCH('2017-18 (visible)'!$A25,Input!$A$1:$A$400,0),MATCH('2017-18 (visible)'!M$1,Input!$A$1:$BK$1,0))</f>
        <v>127856.16494996772</v>
      </c>
      <c r="N25" s="33">
        <f>INDEX(Input!$A$1:$BK$400,MATCH('2017-18 (visible)'!$A25,Input!$A$1:$A$400,0),MATCH('2017-18 (visible)'!N$1,Input!$A$1:$BK$1,0))</f>
        <v>37328.712409084372</v>
      </c>
      <c r="O25" s="75">
        <f>INDEX(Input!$A$1:$BK$400,MATCH('2017-18 (visible)'!$A25,Input!$A$1:$A$400,0),MATCH('2017-18 (visible)'!O$1,Input!$A$1:$BK$1,0))</f>
        <v>9073.8916269084111</v>
      </c>
    </row>
    <row r="26" spans="1:15" ht="15" customHeight="1" x14ac:dyDescent="0.3">
      <c r="A26" s="61" t="s">
        <v>52</v>
      </c>
      <c r="B26" s="61"/>
      <c r="C26" s="61" t="str">
        <f>INDEX(Input!$B:$B,MATCH('2017-18 (visible)'!$A26,Input!$A$1:$A$400,0))</f>
        <v>Bedfordshire Fire</v>
      </c>
      <c r="D26" s="23">
        <f>INDEX(Input!$A$1:$BK$400,MATCH('2017-18 (visible)'!$A26,Input!$A$1:$A$400,0),MATCH('2017-18 (visible)'!D$1,Input!$A$1:$BK$1,0))</f>
        <v>28219750.132156912</v>
      </c>
      <c r="E26" s="33">
        <f>INDEX(Input!$A$1:$BK$400,MATCH('2017-18 (visible)'!$A26,Input!$A$1:$A$400,0),MATCH('2017-18 (visible)'!E$1,Input!$A$1:$BK$1,0))</f>
        <v>0</v>
      </c>
      <c r="F26" s="33">
        <f>INDEX(Input!$A$1:$BK$400,MATCH('2017-18 (visible)'!$A26,Input!$A$1:$A$400,0),MATCH('2017-18 (visible)'!F$1,Input!$A$1:$BK$1,0))</f>
        <v>0</v>
      </c>
      <c r="G26" s="33">
        <f>INDEX(Input!$A$1:$BK$400,MATCH('2017-18 (visible)'!$A26,Input!$A$1:$A$400,0),MATCH('2017-18 (visible)'!G$1,Input!$A$1:$BK$1,0))</f>
        <v>0</v>
      </c>
      <c r="H26" s="33">
        <f>INDEX(Input!$A$1:$BK$400,MATCH('2017-18 (visible)'!$A26,Input!$A$1:$A$400,0),MATCH('2017-18 (visible)'!H$1,Input!$A$1:$BK$1,0))</f>
        <v>0</v>
      </c>
      <c r="I26" s="33">
        <f>INDEX(Input!$A$1:$BK$400,MATCH('2017-18 (visible)'!$A26,Input!$A$1:$A$400,0),MATCH('2017-18 (visible)'!I$1,Input!$A$1:$BK$1,0))</f>
        <v>0</v>
      </c>
      <c r="J26" s="33">
        <f>INDEX(Input!$A$1:$BK$400,MATCH('2017-18 (visible)'!$A26,Input!$A$1:$A$400,0),MATCH('2017-18 (visible)'!J$1,Input!$A$1:$BK$1,0))</f>
        <v>0</v>
      </c>
      <c r="K26" s="33">
        <f>INDEX(Input!$A$1:$BK$400,MATCH('2017-18 (visible)'!$A26,Input!$A$1:$A$400,0),MATCH('2017-18 (visible)'!K$1,Input!$A$1:$BK$1,0))</f>
        <v>0</v>
      </c>
      <c r="L26" s="33">
        <f>INDEX(Input!$A$1:$BK$400,MATCH('2017-18 (visible)'!$A26,Input!$A$1:$A$400,0),MATCH('2017-18 (visible)'!L$1,Input!$A$1:$BK$1,0))</f>
        <v>0</v>
      </c>
      <c r="M26" s="33">
        <f>INDEX(Input!$A$1:$BK$400,MATCH('2017-18 (visible)'!$A26,Input!$A$1:$A$400,0),MATCH('2017-18 (visible)'!M$1,Input!$A$1:$BK$1,0))</f>
        <v>0</v>
      </c>
      <c r="N26" s="33">
        <f>INDEX(Input!$A$1:$BK$400,MATCH('2017-18 (visible)'!$A26,Input!$A$1:$A$400,0),MATCH('2017-18 (visible)'!N$1,Input!$A$1:$BK$1,0))</f>
        <v>0</v>
      </c>
      <c r="O26" s="75">
        <f>INDEX(Input!$A$1:$BK$400,MATCH('2017-18 (visible)'!$A26,Input!$A$1:$A$400,0),MATCH('2017-18 (visible)'!O$1,Input!$A$1:$BK$1,0))</f>
        <v>0</v>
      </c>
    </row>
    <row r="27" spans="1:15" ht="15" customHeight="1" x14ac:dyDescent="0.3">
      <c r="A27" s="61" t="s">
        <v>53</v>
      </c>
      <c r="B27" s="61"/>
      <c r="C27" s="61" t="str">
        <f>INDEX(Input!$B:$B,MATCH('2017-18 (visible)'!$A27,Input!$A$1:$A$400,0))</f>
        <v>Berkshire Fire</v>
      </c>
      <c r="D27" s="23">
        <f>INDEX(Input!$A$1:$BK$400,MATCH('2017-18 (visible)'!$A27,Input!$A$1:$A$400,0),MATCH('2017-18 (visible)'!D$1,Input!$A$1:$BK$1,0))</f>
        <v>32374297.099105939</v>
      </c>
      <c r="E27" s="33">
        <f>INDEX(Input!$A$1:$BK$400,MATCH('2017-18 (visible)'!$A27,Input!$A$1:$A$400,0),MATCH('2017-18 (visible)'!E$1,Input!$A$1:$BK$1,0))</f>
        <v>0</v>
      </c>
      <c r="F27" s="33">
        <f>INDEX(Input!$A$1:$BK$400,MATCH('2017-18 (visible)'!$A27,Input!$A$1:$A$400,0),MATCH('2017-18 (visible)'!F$1,Input!$A$1:$BK$1,0))</f>
        <v>0</v>
      </c>
      <c r="G27" s="33">
        <f>INDEX(Input!$A$1:$BK$400,MATCH('2017-18 (visible)'!$A27,Input!$A$1:$A$400,0),MATCH('2017-18 (visible)'!G$1,Input!$A$1:$BK$1,0))</f>
        <v>0</v>
      </c>
      <c r="H27" s="33">
        <f>INDEX(Input!$A$1:$BK$400,MATCH('2017-18 (visible)'!$A27,Input!$A$1:$A$400,0),MATCH('2017-18 (visible)'!H$1,Input!$A$1:$BK$1,0))</f>
        <v>0</v>
      </c>
      <c r="I27" s="33">
        <f>INDEX(Input!$A$1:$BK$400,MATCH('2017-18 (visible)'!$A27,Input!$A$1:$A$400,0),MATCH('2017-18 (visible)'!I$1,Input!$A$1:$BK$1,0))</f>
        <v>0</v>
      </c>
      <c r="J27" s="33">
        <f>INDEX(Input!$A$1:$BK$400,MATCH('2017-18 (visible)'!$A27,Input!$A$1:$A$400,0),MATCH('2017-18 (visible)'!J$1,Input!$A$1:$BK$1,0))</f>
        <v>0</v>
      </c>
      <c r="K27" s="33">
        <f>INDEX(Input!$A$1:$BK$400,MATCH('2017-18 (visible)'!$A27,Input!$A$1:$A$400,0),MATCH('2017-18 (visible)'!K$1,Input!$A$1:$BK$1,0))</f>
        <v>0</v>
      </c>
      <c r="L27" s="33">
        <f>INDEX(Input!$A$1:$BK$400,MATCH('2017-18 (visible)'!$A27,Input!$A$1:$A$400,0),MATCH('2017-18 (visible)'!L$1,Input!$A$1:$BK$1,0))</f>
        <v>0</v>
      </c>
      <c r="M27" s="33">
        <f>INDEX(Input!$A$1:$BK$400,MATCH('2017-18 (visible)'!$A27,Input!$A$1:$A$400,0),MATCH('2017-18 (visible)'!M$1,Input!$A$1:$BK$1,0))</f>
        <v>0</v>
      </c>
      <c r="N27" s="33">
        <f>INDEX(Input!$A$1:$BK$400,MATCH('2017-18 (visible)'!$A27,Input!$A$1:$A$400,0),MATCH('2017-18 (visible)'!N$1,Input!$A$1:$BK$1,0))</f>
        <v>0</v>
      </c>
      <c r="O27" s="75">
        <f>INDEX(Input!$A$1:$BK$400,MATCH('2017-18 (visible)'!$A27,Input!$A$1:$A$400,0),MATCH('2017-18 (visible)'!O$1,Input!$A$1:$BK$1,0))</f>
        <v>0</v>
      </c>
    </row>
    <row r="28" spans="1:15" ht="15" customHeight="1" x14ac:dyDescent="0.3">
      <c r="A28" s="61" t="s">
        <v>55</v>
      </c>
      <c r="B28" s="61"/>
      <c r="C28" s="61" t="str">
        <f>INDEX(Input!$B:$B,MATCH('2017-18 (visible)'!$A28,Input!$A$1:$A$400,0))</f>
        <v>Bexley</v>
      </c>
      <c r="D28" s="23">
        <f>INDEX(Input!$A$1:$BK$400,MATCH('2017-18 (visible)'!$A28,Input!$A$1:$A$400,0),MATCH('2017-18 (visible)'!D$1,Input!$A$1:$BK$1,0))</f>
        <v>157014982.02251968</v>
      </c>
      <c r="E28" s="33">
        <f>INDEX(Input!$A$1:$BK$400,MATCH('2017-18 (visible)'!$A28,Input!$A$1:$A$400,0),MATCH('2017-18 (visible)'!E$1,Input!$A$1:$BK$1,0))</f>
        <v>394104.56294534664</v>
      </c>
      <c r="F28" s="33">
        <f>INDEX(Input!$A$1:$BK$400,MATCH('2017-18 (visible)'!$A28,Input!$A$1:$A$400,0),MATCH('2017-18 (visible)'!F$1,Input!$A$1:$BK$1,0))</f>
        <v>5509692.7353631333</v>
      </c>
      <c r="G28" s="33">
        <f>INDEX(Input!$A$1:$BK$400,MATCH('2017-18 (visible)'!$A28,Input!$A$1:$A$400,0),MATCH('2017-18 (visible)'!G$1,Input!$A$1:$BK$1,0))</f>
        <v>1547507.7474087086</v>
      </c>
      <c r="H28" s="33">
        <f>INDEX(Input!$A$1:$BK$400,MATCH('2017-18 (visible)'!$A28,Input!$A$1:$A$400,0),MATCH('2017-18 (visible)'!H$1,Input!$A$1:$BK$1,0))</f>
        <v>634140.47826936352</v>
      </c>
      <c r="I28" s="33">
        <f>INDEX(Input!$A$1:$BK$400,MATCH('2017-18 (visible)'!$A28,Input!$A$1:$A$400,0),MATCH('2017-18 (visible)'!I$1,Input!$A$1:$BK$1,0))</f>
        <v>913367.26913934515</v>
      </c>
      <c r="J28" s="33">
        <f>INDEX(Input!$A$1:$BK$400,MATCH('2017-18 (visible)'!$A28,Input!$A$1:$A$400,0),MATCH('2017-18 (visible)'!J$1,Input!$A$1:$BK$1,0))</f>
        <v>449495.74048744631</v>
      </c>
      <c r="K28" s="33">
        <f>INDEX(Input!$A$1:$BK$400,MATCH('2017-18 (visible)'!$A28,Input!$A$1:$A$400,0),MATCH('2017-18 (visible)'!K$1,Input!$A$1:$BK$1,0))</f>
        <v>5101890.6519901166</v>
      </c>
      <c r="L28" s="33">
        <f>INDEX(Input!$A$1:$BK$400,MATCH('2017-18 (visible)'!$A28,Input!$A$1:$A$400,0),MATCH('2017-18 (visible)'!L$1,Input!$A$1:$BK$1,0))</f>
        <v>183508.77053616359</v>
      </c>
      <c r="M28" s="33">
        <f>INDEX(Input!$A$1:$BK$400,MATCH('2017-18 (visible)'!$A28,Input!$A$1:$A$400,0),MATCH('2017-18 (visible)'!M$1,Input!$A$1:$BK$1,0))</f>
        <v>133259.97415485862</v>
      </c>
      <c r="N28" s="33">
        <f>INDEX(Input!$A$1:$BK$400,MATCH('2017-18 (visible)'!$A28,Input!$A$1:$A$400,0),MATCH('2017-18 (visible)'!N$1,Input!$A$1:$BK$1,0))</f>
        <v>50248.796381304965</v>
      </c>
      <c r="O28" s="75">
        <f>INDEX(Input!$A$1:$BK$400,MATCH('2017-18 (visible)'!$A28,Input!$A$1:$A$400,0),MATCH('2017-18 (visible)'!O$1,Input!$A$1:$BK$1,0))</f>
        <v>9073.8916269084111</v>
      </c>
    </row>
    <row r="29" spans="1:15" ht="15" customHeight="1" x14ac:dyDescent="0.3">
      <c r="A29" s="61" t="s">
        <v>57</v>
      </c>
      <c r="B29" s="61"/>
      <c r="C29" s="61" t="str">
        <f>INDEX(Input!$B:$B,MATCH('2017-18 (visible)'!$A29,Input!$A$1:$A$400,0))</f>
        <v>Birmingham</v>
      </c>
      <c r="D29" s="23">
        <f>INDEX(Input!$A$1:$BK$400,MATCH('2017-18 (visible)'!$A29,Input!$A$1:$A$400,0),MATCH('2017-18 (visible)'!D$1,Input!$A$1:$BK$1,0))</f>
        <v>880249074.16149747</v>
      </c>
      <c r="E29" s="33">
        <f>INDEX(Input!$A$1:$BK$400,MATCH('2017-18 (visible)'!$A29,Input!$A$1:$A$400,0),MATCH('2017-18 (visible)'!E$1,Input!$A$1:$BK$1,0))</f>
        <v>1067875.5763704134</v>
      </c>
      <c r="F29" s="33">
        <f>INDEX(Input!$A$1:$BK$400,MATCH('2017-18 (visible)'!$A29,Input!$A$1:$A$400,0),MATCH('2017-18 (visible)'!F$1,Input!$A$1:$BK$1,0))</f>
        <v>40475771.001556784</v>
      </c>
      <c r="G29" s="33">
        <f>INDEX(Input!$A$1:$BK$400,MATCH('2017-18 (visible)'!$A29,Input!$A$1:$A$400,0),MATCH('2017-18 (visible)'!G$1,Input!$A$1:$BK$1,0))</f>
        <v>8051945.7813553456</v>
      </c>
      <c r="H29" s="33">
        <f>INDEX(Input!$A$1:$BK$400,MATCH('2017-18 (visible)'!$A29,Input!$A$1:$A$400,0),MATCH('2017-18 (visible)'!H$1,Input!$A$1:$BK$1,0))</f>
        <v>2542189.5719519127</v>
      </c>
      <c r="I29" s="33">
        <f>INDEX(Input!$A$1:$BK$400,MATCH('2017-18 (visible)'!$A29,Input!$A$1:$A$400,0),MATCH('2017-18 (visible)'!I$1,Input!$A$1:$BK$1,0))</f>
        <v>5509756.2094034329</v>
      </c>
      <c r="J29" s="33">
        <f>INDEX(Input!$A$1:$BK$400,MATCH('2017-18 (visible)'!$A29,Input!$A$1:$A$400,0),MATCH('2017-18 (visible)'!J$1,Input!$A$1:$BK$1,0))</f>
        <v>5545942.9647481758</v>
      </c>
      <c r="K29" s="33">
        <f>INDEX(Input!$A$1:$BK$400,MATCH('2017-18 (visible)'!$A29,Input!$A$1:$A$400,0),MATCH('2017-18 (visible)'!K$1,Input!$A$1:$BK$1,0))</f>
        <v>32404467.641791902</v>
      </c>
      <c r="L29" s="33">
        <f>INDEX(Input!$A$1:$BK$400,MATCH('2017-18 (visible)'!$A29,Input!$A$1:$A$400,0),MATCH('2017-18 (visible)'!L$1,Input!$A$1:$BK$1,0))</f>
        <v>273762.93996881525</v>
      </c>
      <c r="M29" s="33">
        <f>INDEX(Input!$A$1:$BK$400,MATCH('2017-18 (visible)'!$A29,Input!$A$1:$A$400,0),MATCH('2017-18 (visible)'!M$1,Input!$A$1:$BK$1,0))</f>
        <v>160075.10284969141</v>
      </c>
      <c r="N29" s="33">
        <f>INDEX(Input!$A$1:$BK$400,MATCH('2017-18 (visible)'!$A29,Input!$A$1:$A$400,0),MATCH('2017-18 (visible)'!N$1,Input!$A$1:$BK$1,0))</f>
        <v>113687.83711912385</v>
      </c>
      <c r="O29" s="75">
        <f>INDEX(Input!$A$1:$BK$400,MATCH('2017-18 (visible)'!$A29,Input!$A$1:$A$400,0),MATCH('2017-18 (visible)'!O$1,Input!$A$1:$BK$1,0))</f>
        <v>18147.783249885564</v>
      </c>
    </row>
    <row r="30" spans="1:15" ht="15" customHeight="1" x14ac:dyDescent="0.3">
      <c r="A30" s="61" t="s">
        <v>59</v>
      </c>
      <c r="B30" s="61"/>
      <c r="C30" s="61" t="str">
        <f>INDEX(Input!$B:$B,MATCH('2017-18 (visible)'!$A30,Input!$A$1:$A$400,0))</f>
        <v>Blaby</v>
      </c>
      <c r="D30" s="23">
        <f>INDEX(Input!$A$1:$BK$400,MATCH('2017-18 (visible)'!$A30,Input!$A$1:$A$400,0),MATCH('2017-18 (visible)'!D$1,Input!$A$1:$BK$1,0))</f>
        <v>9901887.6836684905</v>
      </c>
      <c r="E30" s="33">
        <f>INDEX(Input!$A$1:$BK$400,MATCH('2017-18 (visible)'!$A30,Input!$A$1:$A$400,0),MATCH('2017-18 (visible)'!E$1,Input!$A$1:$BK$1,0))</f>
        <v>56303.748385956242</v>
      </c>
      <c r="F30" s="33">
        <f>INDEX(Input!$A$1:$BK$400,MATCH('2017-18 (visible)'!$A30,Input!$A$1:$A$400,0),MATCH('2017-18 (visible)'!F$1,Input!$A$1:$BK$1,0))</f>
        <v>0</v>
      </c>
      <c r="G30" s="33">
        <f>INDEX(Input!$A$1:$BK$400,MATCH('2017-18 (visible)'!$A30,Input!$A$1:$A$400,0),MATCH('2017-18 (visible)'!G$1,Input!$A$1:$BK$1,0))</f>
        <v>0</v>
      </c>
      <c r="H30" s="33">
        <f>INDEX(Input!$A$1:$BK$400,MATCH('2017-18 (visible)'!$A30,Input!$A$1:$A$400,0),MATCH('2017-18 (visible)'!H$1,Input!$A$1:$BK$1,0))</f>
        <v>0</v>
      </c>
      <c r="I30" s="33">
        <f>INDEX(Input!$A$1:$BK$400,MATCH('2017-18 (visible)'!$A30,Input!$A$1:$A$400,0),MATCH('2017-18 (visible)'!I$1,Input!$A$1:$BK$1,0))</f>
        <v>0</v>
      </c>
      <c r="J30" s="33">
        <f>INDEX(Input!$A$1:$BK$400,MATCH('2017-18 (visible)'!$A30,Input!$A$1:$A$400,0),MATCH('2017-18 (visible)'!J$1,Input!$A$1:$BK$1,0))</f>
        <v>0</v>
      </c>
      <c r="K30" s="33">
        <f>INDEX(Input!$A$1:$BK$400,MATCH('2017-18 (visible)'!$A30,Input!$A$1:$A$400,0),MATCH('2017-18 (visible)'!K$1,Input!$A$1:$BK$1,0))</f>
        <v>0</v>
      </c>
      <c r="L30" s="33">
        <f>INDEX(Input!$A$1:$BK$400,MATCH('2017-18 (visible)'!$A30,Input!$A$1:$A$400,0),MATCH('2017-18 (visible)'!L$1,Input!$A$1:$BK$1,0))</f>
        <v>0</v>
      </c>
      <c r="M30" s="33">
        <f>INDEX(Input!$A$1:$BK$400,MATCH('2017-18 (visible)'!$A30,Input!$A$1:$A$400,0),MATCH('2017-18 (visible)'!M$1,Input!$A$1:$BK$1,0))</f>
        <v>0</v>
      </c>
      <c r="N30" s="33">
        <f>INDEX(Input!$A$1:$BK$400,MATCH('2017-18 (visible)'!$A30,Input!$A$1:$A$400,0),MATCH('2017-18 (visible)'!N$1,Input!$A$1:$BK$1,0))</f>
        <v>0</v>
      </c>
      <c r="O30" s="75">
        <f>INDEX(Input!$A$1:$BK$400,MATCH('2017-18 (visible)'!$A30,Input!$A$1:$A$400,0),MATCH('2017-18 (visible)'!O$1,Input!$A$1:$BK$1,0))</f>
        <v>0</v>
      </c>
    </row>
    <row r="31" spans="1:15" ht="15" customHeight="1" x14ac:dyDescent="0.3">
      <c r="A31" s="61" t="s">
        <v>61</v>
      </c>
      <c r="B31" s="61"/>
      <c r="C31" s="61" t="str">
        <f>INDEX(Input!$B:$B,MATCH('2017-18 (visible)'!$A31,Input!$A$1:$A$400,0))</f>
        <v>Blackburn with Darwen</v>
      </c>
      <c r="D31" s="23">
        <f>INDEX(Input!$A$1:$BK$400,MATCH('2017-18 (visible)'!$A31,Input!$A$1:$A$400,0),MATCH('2017-18 (visible)'!D$1,Input!$A$1:$BK$1,0))</f>
        <v>117952212.58161893</v>
      </c>
      <c r="E31" s="33">
        <f>INDEX(Input!$A$1:$BK$400,MATCH('2017-18 (visible)'!$A31,Input!$A$1:$A$400,0),MATCH('2017-18 (visible)'!E$1,Input!$A$1:$BK$1,0))</f>
        <v>106757.99979524294</v>
      </c>
      <c r="F31" s="33">
        <f>INDEX(Input!$A$1:$BK$400,MATCH('2017-18 (visible)'!$A31,Input!$A$1:$A$400,0),MATCH('2017-18 (visible)'!F$1,Input!$A$1:$BK$1,0))</f>
        <v>4534894.4140361082</v>
      </c>
      <c r="G31" s="33">
        <f>INDEX(Input!$A$1:$BK$400,MATCH('2017-18 (visible)'!$A31,Input!$A$1:$A$400,0),MATCH('2017-18 (visible)'!G$1,Input!$A$1:$BK$1,0))</f>
        <v>1083247.5997362239</v>
      </c>
      <c r="H31" s="33">
        <f>INDEX(Input!$A$1:$BK$400,MATCH('2017-18 (visible)'!$A31,Input!$A$1:$A$400,0),MATCH('2017-18 (visible)'!H$1,Input!$A$1:$BK$1,0))</f>
        <v>331190.38559352921</v>
      </c>
      <c r="I31" s="33">
        <f>INDEX(Input!$A$1:$BK$400,MATCH('2017-18 (visible)'!$A31,Input!$A$1:$A$400,0),MATCH('2017-18 (visible)'!I$1,Input!$A$1:$BK$1,0))</f>
        <v>752057.2141426946</v>
      </c>
      <c r="J31" s="33">
        <f>INDEX(Input!$A$1:$BK$400,MATCH('2017-18 (visible)'!$A31,Input!$A$1:$A$400,0),MATCH('2017-18 (visible)'!J$1,Input!$A$1:$BK$1,0))</f>
        <v>579825.75027170847</v>
      </c>
      <c r="K31" s="33">
        <f>INDEX(Input!$A$1:$BK$400,MATCH('2017-18 (visible)'!$A31,Input!$A$1:$A$400,0),MATCH('2017-18 (visible)'!K$1,Input!$A$1:$BK$1,0))</f>
        <v>6118171.2422557548</v>
      </c>
      <c r="L31" s="33">
        <f>INDEX(Input!$A$1:$BK$400,MATCH('2017-18 (visible)'!$A31,Input!$A$1:$A$400,0),MATCH('2017-18 (visible)'!L$1,Input!$A$1:$BK$1,0))</f>
        <v>142966.92928651266</v>
      </c>
      <c r="M31" s="33">
        <f>INDEX(Input!$A$1:$BK$400,MATCH('2017-18 (visible)'!$A31,Input!$A$1:$A$400,0),MATCH('2017-18 (visible)'!M$1,Input!$A$1:$BK$1,0))</f>
        <v>121228.85177484751</v>
      </c>
      <c r="N31" s="33">
        <f>INDEX(Input!$A$1:$BK$400,MATCH('2017-18 (visible)'!$A31,Input!$A$1:$A$400,0),MATCH('2017-18 (visible)'!N$1,Input!$A$1:$BK$1,0))</f>
        <v>21738.077511665164</v>
      </c>
      <c r="O31" s="75">
        <f>INDEX(Input!$A$1:$BK$400,MATCH('2017-18 (visible)'!$A31,Input!$A$1:$A$400,0),MATCH('2017-18 (visible)'!O$1,Input!$A$1:$BK$1,0))</f>
        <v>9073.8916269084111</v>
      </c>
    </row>
    <row r="32" spans="1:15" ht="15" customHeight="1" x14ac:dyDescent="0.3">
      <c r="A32" s="61" t="s">
        <v>63</v>
      </c>
      <c r="B32" s="61"/>
      <c r="C32" s="61" t="str">
        <f>INDEX(Input!$B:$B,MATCH('2017-18 (visible)'!$A32,Input!$A$1:$A$400,0))</f>
        <v>Blackpool</v>
      </c>
      <c r="D32" s="23">
        <f>INDEX(Input!$A$1:$BK$400,MATCH('2017-18 (visible)'!$A32,Input!$A$1:$A$400,0),MATCH('2017-18 (visible)'!D$1,Input!$A$1:$BK$1,0))</f>
        <v>128419779.39192235</v>
      </c>
      <c r="E32" s="33">
        <f>INDEX(Input!$A$1:$BK$400,MATCH('2017-18 (visible)'!$A32,Input!$A$1:$A$400,0),MATCH('2017-18 (visible)'!E$1,Input!$A$1:$BK$1,0))</f>
        <v>517743.04643205646</v>
      </c>
      <c r="F32" s="33">
        <f>INDEX(Input!$A$1:$BK$400,MATCH('2017-18 (visible)'!$A32,Input!$A$1:$A$400,0),MATCH('2017-18 (visible)'!F$1,Input!$A$1:$BK$1,0))</f>
        <v>5122710.4592288258</v>
      </c>
      <c r="G32" s="33">
        <f>INDEX(Input!$A$1:$BK$400,MATCH('2017-18 (visible)'!$A32,Input!$A$1:$A$400,0),MATCH('2017-18 (visible)'!G$1,Input!$A$1:$BK$1,0))</f>
        <v>1393159.4130904302</v>
      </c>
      <c r="H32" s="33">
        <f>INDEX(Input!$A$1:$BK$400,MATCH('2017-18 (visible)'!$A32,Input!$A$1:$A$400,0),MATCH('2017-18 (visible)'!H$1,Input!$A$1:$BK$1,0))</f>
        <v>504084.5721255184</v>
      </c>
      <c r="I32" s="33">
        <f>INDEX(Input!$A$1:$BK$400,MATCH('2017-18 (visible)'!$A32,Input!$A$1:$A$400,0),MATCH('2017-18 (visible)'!I$1,Input!$A$1:$BK$1,0))</f>
        <v>889074.84096491185</v>
      </c>
      <c r="J32" s="33">
        <f>INDEX(Input!$A$1:$BK$400,MATCH('2017-18 (visible)'!$A32,Input!$A$1:$A$400,0),MATCH('2017-18 (visible)'!J$1,Input!$A$1:$BK$1,0))</f>
        <v>846459.52038257755</v>
      </c>
      <c r="K32" s="33">
        <f>INDEX(Input!$A$1:$BK$400,MATCH('2017-18 (visible)'!$A32,Input!$A$1:$A$400,0),MATCH('2017-18 (visible)'!K$1,Input!$A$1:$BK$1,0))</f>
        <v>4411469.3372872137</v>
      </c>
      <c r="L32" s="33">
        <f>INDEX(Input!$A$1:$BK$400,MATCH('2017-18 (visible)'!$A32,Input!$A$1:$A$400,0),MATCH('2017-18 (visible)'!L$1,Input!$A$1:$BK$1,0))</f>
        <v>134995.09131624689</v>
      </c>
      <c r="M32" s="33">
        <f>INDEX(Input!$A$1:$BK$400,MATCH('2017-18 (visible)'!$A32,Input!$A$1:$A$400,0),MATCH('2017-18 (visible)'!M$1,Input!$A$1:$BK$1,0))</f>
        <v>118883.80249813975</v>
      </c>
      <c r="N32" s="33">
        <f>INDEX(Input!$A$1:$BK$400,MATCH('2017-18 (visible)'!$A32,Input!$A$1:$A$400,0),MATCH('2017-18 (visible)'!N$1,Input!$A$1:$BK$1,0))</f>
        <v>16111.288818107154</v>
      </c>
      <c r="O32" s="75">
        <f>INDEX(Input!$A$1:$BK$400,MATCH('2017-18 (visible)'!$A32,Input!$A$1:$A$400,0),MATCH('2017-18 (visible)'!O$1,Input!$A$1:$BK$1,0))</f>
        <v>9073.8916269084111</v>
      </c>
    </row>
    <row r="33" spans="1:15" ht="15" customHeight="1" x14ac:dyDescent="0.3">
      <c r="A33" s="61" t="s">
        <v>65</v>
      </c>
      <c r="B33" s="61"/>
      <c r="C33" s="61" t="str">
        <f>INDEX(Input!$B:$B,MATCH('2017-18 (visible)'!$A33,Input!$A$1:$A$400,0))</f>
        <v>Bolsover</v>
      </c>
      <c r="D33" s="23">
        <f>INDEX(Input!$A$1:$BK$400,MATCH('2017-18 (visible)'!$A33,Input!$A$1:$A$400,0),MATCH('2017-18 (visible)'!D$1,Input!$A$1:$BK$1,0))</f>
        <v>9383212.8991385102</v>
      </c>
      <c r="E33" s="33">
        <f>INDEX(Input!$A$1:$BK$400,MATCH('2017-18 (visible)'!$A33,Input!$A$1:$A$400,0),MATCH('2017-18 (visible)'!E$1,Input!$A$1:$BK$1,0))</f>
        <v>49445.343728382068</v>
      </c>
      <c r="F33" s="33">
        <f>INDEX(Input!$A$1:$BK$400,MATCH('2017-18 (visible)'!$A33,Input!$A$1:$A$400,0),MATCH('2017-18 (visible)'!F$1,Input!$A$1:$BK$1,0))</f>
        <v>0</v>
      </c>
      <c r="G33" s="33">
        <f>INDEX(Input!$A$1:$BK$400,MATCH('2017-18 (visible)'!$A33,Input!$A$1:$A$400,0),MATCH('2017-18 (visible)'!G$1,Input!$A$1:$BK$1,0))</f>
        <v>0</v>
      </c>
      <c r="H33" s="33">
        <f>INDEX(Input!$A$1:$BK$400,MATCH('2017-18 (visible)'!$A33,Input!$A$1:$A$400,0),MATCH('2017-18 (visible)'!H$1,Input!$A$1:$BK$1,0))</f>
        <v>0</v>
      </c>
      <c r="I33" s="33">
        <f>INDEX(Input!$A$1:$BK$400,MATCH('2017-18 (visible)'!$A33,Input!$A$1:$A$400,0),MATCH('2017-18 (visible)'!I$1,Input!$A$1:$BK$1,0))</f>
        <v>0</v>
      </c>
      <c r="J33" s="33">
        <f>INDEX(Input!$A$1:$BK$400,MATCH('2017-18 (visible)'!$A33,Input!$A$1:$A$400,0),MATCH('2017-18 (visible)'!J$1,Input!$A$1:$BK$1,0))</f>
        <v>0</v>
      </c>
      <c r="K33" s="33">
        <f>INDEX(Input!$A$1:$BK$400,MATCH('2017-18 (visible)'!$A33,Input!$A$1:$A$400,0),MATCH('2017-18 (visible)'!K$1,Input!$A$1:$BK$1,0))</f>
        <v>0</v>
      </c>
      <c r="L33" s="33">
        <f>INDEX(Input!$A$1:$BK$400,MATCH('2017-18 (visible)'!$A33,Input!$A$1:$A$400,0),MATCH('2017-18 (visible)'!L$1,Input!$A$1:$BK$1,0))</f>
        <v>0</v>
      </c>
      <c r="M33" s="33">
        <f>INDEX(Input!$A$1:$BK$400,MATCH('2017-18 (visible)'!$A33,Input!$A$1:$A$400,0),MATCH('2017-18 (visible)'!M$1,Input!$A$1:$BK$1,0))</f>
        <v>0</v>
      </c>
      <c r="N33" s="33">
        <f>INDEX(Input!$A$1:$BK$400,MATCH('2017-18 (visible)'!$A33,Input!$A$1:$A$400,0),MATCH('2017-18 (visible)'!N$1,Input!$A$1:$BK$1,0))</f>
        <v>0</v>
      </c>
      <c r="O33" s="75">
        <f>INDEX(Input!$A$1:$BK$400,MATCH('2017-18 (visible)'!$A33,Input!$A$1:$A$400,0),MATCH('2017-18 (visible)'!O$1,Input!$A$1:$BK$1,0))</f>
        <v>0</v>
      </c>
    </row>
    <row r="34" spans="1:15" ht="15" customHeight="1" x14ac:dyDescent="0.3">
      <c r="A34" s="61" t="s">
        <v>67</v>
      </c>
      <c r="B34" s="61"/>
      <c r="C34" s="61" t="str">
        <f>INDEX(Input!$B:$B,MATCH('2017-18 (visible)'!$A34,Input!$A$1:$A$400,0))</f>
        <v>Bolton</v>
      </c>
      <c r="D34" s="23">
        <f>INDEX(Input!$A$1:$BK$400,MATCH('2017-18 (visible)'!$A34,Input!$A$1:$A$400,0),MATCH('2017-18 (visible)'!D$1,Input!$A$1:$BK$1,0))</f>
        <v>210465550.49370828</v>
      </c>
      <c r="E34" s="33">
        <f>INDEX(Input!$A$1:$BK$400,MATCH('2017-18 (visible)'!$A34,Input!$A$1:$A$400,0),MATCH('2017-18 (visible)'!E$1,Input!$A$1:$BK$1,0))</f>
        <v>149865.15689044018</v>
      </c>
      <c r="F34" s="33">
        <f>INDEX(Input!$A$1:$BK$400,MATCH('2017-18 (visible)'!$A34,Input!$A$1:$A$400,0),MATCH('2017-18 (visible)'!F$1,Input!$A$1:$BK$1,0))</f>
        <v>8293601.5225985749</v>
      </c>
      <c r="G34" s="33">
        <f>INDEX(Input!$A$1:$BK$400,MATCH('2017-18 (visible)'!$A34,Input!$A$1:$A$400,0),MATCH('2017-18 (visible)'!G$1,Input!$A$1:$BK$1,0))</f>
        <v>2064511.8292112704</v>
      </c>
      <c r="H34" s="33">
        <f>INDEX(Input!$A$1:$BK$400,MATCH('2017-18 (visible)'!$A34,Input!$A$1:$A$400,0),MATCH('2017-18 (visible)'!H$1,Input!$A$1:$BK$1,0))</f>
        <v>696883.99652827915</v>
      </c>
      <c r="I34" s="33">
        <f>INDEX(Input!$A$1:$BK$400,MATCH('2017-18 (visible)'!$A34,Input!$A$1:$A$400,0),MATCH('2017-18 (visible)'!I$1,Input!$A$1:$BK$1,0))</f>
        <v>1367627.8326829912</v>
      </c>
      <c r="J34" s="33">
        <f>INDEX(Input!$A$1:$BK$400,MATCH('2017-18 (visible)'!$A34,Input!$A$1:$A$400,0),MATCH('2017-18 (visible)'!J$1,Input!$A$1:$BK$1,0))</f>
        <v>914081.71394309064</v>
      </c>
      <c r="K34" s="33">
        <f>INDEX(Input!$A$1:$BK$400,MATCH('2017-18 (visible)'!$A34,Input!$A$1:$A$400,0),MATCH('2017-18 (visible)'!K$1,Input!$A$1:$BK$1,0))</f>
        <v>7766879.2969870195</v>
      </c>
      <c r="L34" s="33">
        <f>INDEX(Input!$A$1:$BK$400,MATCH('2017-18 (visible)'!$A34,Input!$A$1:$A$400,0),MATCH('2017-18 (visible)'!L$1,Input!$A$1:$BK$1,0))</f>
        <v>146075.85816031345</v>
      </c>
      <c r="M34" s="33">
        <f>INDEX(Input!$A$1:$BK$400,MATCH('2017-18 (visible)'!$A34,Input!$A$1:$A$400,0),MATCH('2017-18 (visible)'!M$1,Input!$A$1:$BK$1,0))</f>
        <v>122146.47975382445</v>
      </c>
      <c r="N34" s="33">
        <f>INDEX(Input!$A$1:$BK$400,MATCH('2017-18 (visible)'!$A34,Input!$A$1:$A$400,0),MATCH('2017-18 (visible)'!N$1,Input!$A$1:$BK$1,0))</f>
        <v>23929.378406488991</v>
      </c>
      <c r="O34" s="75">
        <f>INDEX(Input!$A$1:$BK$400,MATCH('2017-18 (visible)'!$A34,Input!$A$1:$A$400,0),MATCH('2017-18 (visible)'!O$1,Input!$A$1:$BK$1,0))</f>
        <v>9073.8916269084111</v>
      </c>
    </row>
    <row r="35" spans="1:15" ht="15" customHeight="1" x14ac:dyDescent="0.3">
      <c r="A35" s="61" t="s">
        <v>69</v>
      </c>
      <c r="B35" s="61"/>
      <c r="C35" s="61" t="str">
        <f>INDEX(Input!$B:$B,MATCH('2017-18 (visible)'!$A35,Input!$A$1:$A$400,0))</f>
        <v>Boston</v>
      </c>
      <c r="D35" s="23">
        <f>INDEX(Input!$A$1:$BK$400,MATCH('2017-18 (visible)'!$A35,Input!$A$1:$A$400,0),MATCH('2017-18 (visible)'!D$1,Input!$A$1:$BK$1,0))</f>
        <v>7726185.2225670135</v>
      </c>
      <c r="E35" s="33">
        <f>INDEX(Input!$A$1:$BK$400,MATCH('2017-18 (visible)'!$A35,Input!$A$1:$A$400,0),MATCH('2017-18 (visible)'!E$1,Input!$A$1:$BK$1,0))</f>
        <v>79326.351691618067</v>
      </c>
      <c r="F35" s="33">
        <f>INDEX(Input!$A$1:$BK$400,MATCH('2017-18 (visible)'!$A35,Input!$A$1:$A$400,0),MATCH('2017-18 (visible)'!F$1,Input!$A$1:$BK$1,0))</f>
        <v>0</v>
      </c>
      <c r="G35" s="33">
        <f>INDEX(Input!$A$1:$BK$400,MATCH('2017-18 (visible)'!$A35,Input!$A$1:$A$400,0),MATCH('2017-18 (visible)'!G$1,Input!$A$1:$BK$1,0))</f>
        <v>0</v>
      </c>
      <c r="H35" s="33">
        <f>INDEX(Input!$A$1:$BK$400,MATCH('2017-18 (visible)'!$A35,Input!$A$1:$A$400,0),MATCH('2017-18 (visible)'!H$1,Input!$A$1:$BK$1,0))</f>
        <v>0</v>
      </c>
      <c r="I35" s="33">
        <f>INDEX(Input!$A$1:$BK$400,MATCH('2017-18 (visible)'!$A35,Input!$A$1:$A$400,0),MATCH('2017-18 (visible)'!I$1,Input!$A$1:$BK$1,0))</f>
        <v>0</v>
      </c>
      <c r="J35" s="33">
        <f>INDEX(Input!$A$1:$BK$400,MATCH('2017-18 (visible)'!$A35,Input!$A$1:$A$400,0),MATCH('2017-18 (visible)'!J$1,Input!$A$1:$BK$1,0))</f>
        <v>0</v>
      </c>
      <c r="K35" s="33">
        <f>INDEX(Input!$A$1:$BK$400,MATCH('2017-18 (visible)'!$A35,Input!$A$1:$A$400,0),MATCH('2017-18 (visible)'!K$1,Input!$A$1:$BK$1,0))</f>
        <v>0</v>
      </c>
      <c r="L35" s="33">
        <f>INDEX(Input!$A$1:$BK$400,MATCH('2017-18 (visible)'!$A35,Input!$A$1:$A$400,0),MATCH('2017-18 (visible)'!L$1,Input!$A$1:$BK$1,0))</f>
        <v>0</v>
      </c>
      <c r="M35" s="33">
        <f>INDEX(Input!$A$1:$BK$400,MATCH('2017-18 (visible)'!$A35,Input!$A$1:$A$400,0),MATCH('2017-18 (visible)'!M$1,Input!$A$1:$BK$1,0))</f>
        <v>0</v>
      </c>
      <c r="N35" s="33">
        <f>INDEX(Input!$A$1:$BK$400,MATCH('2017-18 (visible)'!$A35,Input!$A$1:$A$400,0),MATCH('2017-18 (visible)'!N$1,Input!$A$1:$BK$1,0))</f>
        <v>0</v>
      </c>
      <c r="O35" s="75">
        <f>INDEX(Input!$A$1:$BK$400,MATCH('2017-18 (visible)'!$A35,Input!$A$1:$A$400,0),MATCH('2017-18 (visible)'!O$1,Input!$A$1:$BK$1,0))</f>
        <v>0</v>
      </c>
    </row>
    <row r="36" spans="1:15" ht="15" customHeight="1" x14ac:dyDescent="0.3">
      <c r="A36" s="61" t="s">
        <v>71</v>
      </c>
      <c r="B36" s="61"/>
      <c r="C36" s="61" t="str">
        <f>INDEX(Input!$B:$B,MATCH('2017-18 (visible)'!$A36,Input!$A$1:$A$400,0))</f>
        <v>Bournemouth</v>
      </c>
      <c r="D36" s="23">
        <f>INDEX(Input!$A$1:$BK$400,MATCH('2017-18 (visible)'!$A36,Input!$A$1:$A$400,0),MATCH('2017-18 (visible)'!D$1,Input!$A$1:$BK$1,0))</f>
        <v>134263603.23645738</v>
      </c>
      <c r="E36" s="33">
        <f>INDEX(Input!$A$1:$BK$400,MATCH('2017-18 (visible)'!$A36,Input!$A$1:$A$400,0),MATCH('2017-18 (visible)'!E$1,Input!$A$1:$BK$1,0))</f>
        <v>559899.42626988899</v>
      </c>
      <c r="F36" s="33">
        <f>INDEX(Input!$A$1:$BK$400,MATCH('2017-18 (visible)'!$A36,Input!$A$1:$A$400,0),MATCH('2017-18 (visible)'!F$1,Input!$A$1:$BK$1,0))</f>
        <v>37811.955861786111</v>
      </c>
      <c r="G36" s="33">
        <f>INDEX(Input!$A$1:$BK$400,MATCH('2017-18 (visible)'!$A36,Input!$A$1:$A$400,0),MATCH('2017-18 (visible)'!G$1,Input!$A$1:$BK$1,0))</f>
        <v>1429547.7526956517</v>
      </c>
      <c r="H36" s="33">
        <f>INDEX(Input!$A$1:$BK$400,MATCH('2017-18 (visible)'!$A36,Input!$A$1:$A$400,0),MATCH('2017-18 (visible)'!H$1,Input!$A$1:$BK$1,0))</f>
        <v>559924.34101263434</v>
      </c>
      <c r="I36" s="33">
        <f>INDEX(Input!$A$1:$BK$400,MATCH('2017-18 (visible)'!$A36,Input!$A$1:$A$400,0),MATCH('2017-18 (visible)'!I$1,Input!$A$1:$BK$1,0))</f>
        <v>869623.4116830175</v>
      </c>
      <c r="J36" s="33">
        <f>INDEX(Input!$A$1:$BK$400,MATCH('2017-18 (visible)'!$A36,Input!$A$1:$A$400,0),MATCH('2017-18 (visible)'!J$1,Input!$A$1:$BK$1,0))</f>
        <v>445655.79496615054</v>
      </c>
      <c r="K36" s="33">
        <f>INDEX(Input!$A$1:$BK$400,MATCH('2017-18 (visible)'!$A36,Input!$A$1:$A$400,0),MATCH('2017-18 (visible)'!K$1,Input!$A$1:$BK$1,0))</f>
        <v>3664970.2642023861</v>
      </c>
      <c r="L36" s="33">
        <f>INDEX(Input!$A$1:$BK$400,MATCH('2017-18 (visible)'!$A36,Input!$A$1:$A$400,0),MATCH('2017-18 (visible)'!L$1,Input!$A$1:$BK$1,0))</f>
        <v>134089.89401166301</v>
      </c>
      <c r="M36" s="33">
        <f>INDEX(Input!$A$1:$BK$400,MATCH('2017-18 (visible)'!$A36,Input!$A$1:$A$400,0),MATCH('2017-18 (visible)'!M$1,Input!$A$1:$BK$1,0))</f>
        <v>118577.92650583881</v>
      </c>
      <c r="N36" s="33">
        <f>INDEX(Input!$A$1:$BK$400,MATCH('2017-18 (visible)'!$A36,Input!$A$1:$A$400,0),MATCH('2017-18 (visible)'!N$1,Input!$A$1:$BK$1,0))</f>
        <v>15511.967505824206</v>
      </c>
      <c r="O36" s="75">
        <f>INDEX(Input!$A$1:$BK$400,MATCH('2017-18 (visible)'!$A36,Input!$A$1:$A$400,0),MATCH('2017-18 (visible)'!O$1,Input!$A$1:$BK$1,0))</f>
        <v>9073.8916269084111</v>
      </c>
    </row>
    <row r="37" spans="1:15" ht="15" customHeight="1" x14ac:dyDescent="0.3">
      <c r="A37" s="61" t="s">
        <v>73</v>
      </c>
      <c r="B37" s="61"/>
      <c r="C37" s="61" t="str">
        <f>INDEX(Input!$B:$B,MATCH('2017-18 (visible)'!$A37,Input!$A$1:$A$400,0))</f>
        <v>Bracknell Forest</v>
      </c>
      <c r="D37" s="23">
        <f>INDEX(Input!$A$1:$BK$400,MATCH('2017-18 (visible)'!$A37,Input!$A$1:$A$400,0),MATCH('2017-18 (visible)'!D$1,Input!$A$1:$BK$1,0))</f>
        <v>81284911.746477693</v>
      </c>
      <c r="E37" s="33">
        <f>INDEX(Input!$A$1:$BK$400,MATCH('2017-18 (visible)'!$A37,Input!$A$1:$A$400,0),MATCH('2017-18 (visible)'!E$1,Input!$A$1:$BK$1,0))</f>
        <v>49263.070367664652</v>
      </c>
      <c r="F37" s="33">
        <f>INDEX(Input!$A$1:$BK$400,MATCH('2017-18 (visible)'!$A37,Input!$A$1:$A$400,0),MATCH('2017-18 (visible)'!F$1,Input!$A$1:$BK$1,0))</f>
        <v>8550609.8508446179</v>
      </c>
      <c r="G37" s="33">
        <f>INDEX(Input!$A$1:$BK$400,MATCH('2017-18 (visible)'!$A37,Input!$A$1:$A$400,0),MATCH('2017-18 (visible)'!G$1,Input!$A$1:$BK$1,0))</f>
        <v>562237.57136762305</v>
      </c>
      <c r="H37" s="33">
        <f>INDEX(Input!$A$1:$BK$400,MATCH('2017-18 (visible)'!$A37,Input!$A$1:$A$400,0),MATCH('2017-18 (visible)'!H$1,Input!$A$1:$BK$1,0))</f>
        <v>206249.92823746061</v>
      </c>
      <c r="I37" s="33">
        <f>INDEX(Input!$A$1:$BK$400,MATCH('2017-18 (visible)'!$A37,Input!$A$1:$A$400,0),MATCH('2017-18 (visible)'!I$1,Input!$A$1:$BK$1,0))</f>
        <v>355987.64313016244</v>
      </c>
      <c r="J37" s="33">
        <f>INDEX(Input!$A$1:$BK$400,MATCH('2017-18 (visible)'!$A37,Input!$A$1:$A$400,0),MATCH('2017-18 (visible)'!J$1,Input!$A$1:$BK$1,0))</f>
        <v>156628.36609167751</v>
      </c>
      <c r="K37" s="33">
        <f>INDEX(Input!$A$1:$BK$400,MATCH('2017-18 (visible)'!$A37,Input!$A$1:$A$400,0),MATCH('2017-18 (visible)'!K$1,Input!$A$1:$BK$1,0))</f>
        <v>2476455.8830763437</v>
      </c>
      <c r="L37" s="33">
        <f>INDEX(Input!$A$1:$BK$400,MATCH('2017-18 (visible)'!$A37,Input!$A$1:$A$400,0),MATCH('2017-18 (visible)'!L$1,Input!$A$1:$BK$1,0))</f>
        <v>144937.76397166945</v>
      </c>
      <c r="M37" s="33">
        <f>INDEX(Input!$A$1:$BK$400,MATCH('2017-18 (visible)'!$A37,Input!$A$1:$A$400,0),MATCH('2017-18 (visible)'!M$1,Input!$A$1:$BK$1,0))</f>
        <v>121840.60376047491</v>
      </c>
      <c r="N37" s="33">
        <f>INDEX(Input!$A$1:$BK$400,MATCH('2017-18 (visible)'!$A37,Input!$A$1:$A$400,0),MATCH('2017-18 (visible)'!N$1,Input!$A$1:$BK$1,0))</f>
        <v>23097.160211194536</v>
      </c>
      <c r="O37" s="75">
        <f>INDEX(Input!$A$1:$BK$400,MATCH('2017-18 (visible)'!$A37,Input!$A$1:$A$400,0),MATCH('2017-18 (visible)'!O$1,Input!$A$1:$BK$1,0))</f>
        <v>9073.8916269084111</v>
      </c>
    </row>
    <row r="38" spans="1:15" ht="15" customHeight="1" x14ac:dyDescent="0.3">
      <c r="A38" s="61" t="s">
        <v>75</v>
      </c>
      <c r="B38" s="61"/>
      <c r="C38" s="61" t="str">
        <f>INDEX(Input!$B:$B,MATCH('2017-18 (visible)'!$A38,Input!$A$1:$A$400,0))</f>
        <v>Bradford</v>
      </c>
      <c r="D38" s="23">
        <f>INDEX(Input!$A$1:$BK$400,MATCH('2017-18 (visible)'!$A38,Input!$A$1:$A$400,0),MATCH('2017-18 (visible)'!D$1,Input!$A$1:$BK$1,0))</f>
        <v>389146383.53050375</v>
      </c>
      <c r="E38" s="33">
        <f>INDEX(Input!$A$1:$BK$400,MATCH('2017-18 (visible)'!$A38,Input!$A$1:$A$400,0),MATCH('2017-18 (visible)'!E$1,Input!$A$1:$BK$1,0))</f>
        <v>118024.46398788609</v>
      </c>
      <c r="F38" s="33">
        <f>INDEX(Input!$A$1:$BK$400,MATCH('2017-18 (visible)'!$A38,Input!$A$1:$A$400,0),MATCH('2017-18 (visible)'!F$1,Input!$A$1:$BK$1,0))</f>
        <v>13215353.503844801</v>
      </c>
      <c r="G38" s="33">
        <f>INDEX(Input!$A$1:$BK$400,MATCH('2017-18 (visible)'!$A38,Input!$A$1:$A$400,0),MATCH('2017-18 (visible)'!G$1,Input!$A$1:$BK$1,0))</f>
        <v>3360256.7565995026</v>
      </c>
      <c r="H38" s="33">
        <f>INDEX(Input!$A$1:$BK$400,MATCH('2017-18 (visible)'!$A38,Input!$A$1:$A$400,0),MATCH('2017-18 (visible)'!H$1,Input!$A$1:$BK$1,0))</f>
        <v>1100184.0276800601</v>
      </c>
      <c r="I38" s="33">
        <f>INDEX(Input!$A$1:$BK$400,MATCH('2017-18 (visible)'!$A38,Input!$A$1:$A$400,0),MATCH('2017-18 (visible)'!I$1,Input!$A$1:$BK$1,0))</f>
        <v>2260072.7289194427</v>
      </c>
      <c r="J38" s="33">
        <f>INDEX(Input!$A$1:$BK$400,MATCH('2017-18 (visible)'!$A38,Input!$A$1:$A$400,0),MATCH('2017-18 (visible)'!J$1,Input!$A$1:$BK$1,0))</f>
        <v>1758828.317450973</v>
      </c>
      <c r="K38" s="33">
        <f>INDEX(Input!$A$1:$BK$400,MATCH('2017-18 (visible)'!$A38,Input!$A$1:$A$400,0),MATCH('2017-18 (visible)'!K$1,Input!$A$1:$BK$1,0))</f>
        <v>15470871.442773182</v>
      </c>
      <c r="L38" s="33">
        <f>INDEX(Input!$A$1:$BK$400,MATCH('2017-18 (visible)'!$A38,Input!$A$1:$A$400,0),MATCH('2017-18 (visible)'!L$1,Input!$A$1:$BK$1,0))</f>
        <v>187655.38916352726</v>
      </c>
      <c r="M38" s="33">
        <f>INDEX(Input!$A$1:$BK$400,MATCH('2017-18 (visible)'!$A38,Input!$A$1:$A$400,0),MATCH('2017-18 (visible)'!M$1,Input!$A$1:$BK$1,0))</f>
        <v>134483.47812611342</v>
      </c>
      <c r="N38" s="33">
        <f>INDEX(Input!$A$1:$BK$400,MATCH('2017-18 (visible)'!$A38,Input!$A$1:$A$400,0),MATCH('2017-18 (visible)'!N$1,Input!$A$1:$BK$1,0))</f>
        <v>53171.911037413833</v>
      </c>
      <c r="O38" s="75">
        <f>INDEX(Input!$A$1:$BK$400,MATCH('2017-18 (visible)'!$A38,Input!$A$1:$A$400,0),MATCH('2017-18 (visible)'!O$1,Input!$A$1:$BK$1,0))</f>
        <v>18147.783249885564</v>
      </c>
    </row>
    <row r="39" spans="1:15" ht="15" customHeight="1" x14ac:dyDescent="0.3">
      <c r="A39" s="61" t="s">
        <v>77</v>
      </c>
      <c r="B39" s="61"/>
      <c r="C39" s="61" t="str">
        <f>INDEX(Input!$B:$B,MATCH('2017-18 (visible)'!$A39,Input!$A$1:$A$400,0))</f>
        <v>Braintree</v>
      </c>
      <c r="D39" s="23">
        <f>INDEX(Input!$A$1:$BK$400,MATCH('2017-18 (visible)'!$A39,Input!$A$1:$A$400,0),MATCH('2017-18 (visible)'!D$1,Input!$A$1:$BK$1,0))</f>
        <v>15025690.933895536</v>
      </c>
      <c r="E39" s="33">
        <f>INDEX(Input!$A$1:$BK$400,MATCH('2017-18 (visible)'!$A39,Input!$A$1:$A$400,0),MATCH('2017-18 (visible)'!E$1,Input!$A$1:$BK$1,0))</f>
        <v>70019.572437244395</v>
      </c>
      <c r="F39" s="33">
        <f>INDEX(Input!$A$1:$BK$400,MATCH('2017-18 (visible)'!$A39,Input!$A$1:$A$400,0),MATCH('2017-18 (visible)'!F$1,Input!$A$1:$BK$1,0))</f>
        <v>0</v>
      </c>
      <c r="G39" s="33">
        <f>INDEX(Input!$A$1:$BK$400,MATCH('2017-18 (visible)'!$A39,Input!$A$1:$A$400,0),MATCH('2017-18 (visible)'!G$1,Input!$A$1:$BK$1,0))</f>
        <v>0</v>
      </c>
      <c r="H39" s="33">
        <f>INDEX(Input!$A$1:$BK$400,MATCH('2017-18 (visible)'!$A39,Input!$A$1:$A$400,0),MATCH('2017-18 (visible)'!H$1,Input!$A$1:$BK$1,0))</f>
        <v>0</v>
      </c>
      <c r="I39" s="33">
        <f>INDEX(Input!$A$1:$BK$400,MATCH('2017-18 (visible)'!$A39,Input!$A$1:$A$400,0),MATCH('2017-18 (visible)'!I$1,Input!$A$1:$BK$1,0))</f>
        <v>0</v>
      </c>
      <c r="J39" s="33">
        <f>INDEX(Input!$A$1:$BK$400,MATCH('2017-18 (visible)'!$A39,Input!$A$1:$A$400,0),MATCH('2017-18 (visible)'!J$1,Input!$A$1:$BK$1,0))</f>
        <v>0</v>
      </c>
      <c r="K39" s="33">
        <f>INDEX(Input!$A$1:$BK$400,MATCH('2017-18 (visible)'!$A39,Input!$A$1:$A$400,0),MATCH('2017-18 (visible)'!K$1,Input!$A$1:$BK$1,0))</f>
        <v>0</v>
      </c>
      <c r="L39" s="33">
        <f>INDEX(Input!$A$1:$BK$400,MATCH('2017-18 (visible)'!$A39,Input!$A$1:$A$400,0),MATCH('2017-18 (visible)'!L$1,Input!$A$1:$BK$1,0))</f>
        <v>0</v>
      </c>
      <c r="M39" s="33">
        <f>INDEX(Input!$A$1:$BK$400,MATCH('2017-18 (visible)'!$A39,Input!$A$1:$A$400,0),MATCH('2017-18 (visible)'!M$1,Input!$A$1:$BK$1,0))</f>
        <v>0</v>
      </c>
      <c r="N39" s="33">
        <f>INDEX(Input!$A$1:$BK$400,MATCH('2017-18 (visible)'!$A39,Input!$A$1:$A$400,0),MATCH('2017-18 (visible)'!N$1,Input!$A$1:$BK$1,0))</f>
        <v>0</v>
      </c>
      <c r="O39" s="75">
        <f>INDEX(Input!$A$1:$BK$400,MATCH('2017-18 (visible)'!$A39,Input!$A$1:$A$400,0),MATCH('2017-18 (visible)'!O$1,Input!$A$1:$BK$1,0))</f>
        <v>0</v>
      </c>
    </row>
    <row r="40" spans="1:15" ht="15" customHeight="1" x14ac:dyDescent="0.3">
      <c r="A40" s="61" t="s">
        <v>79</v>
      </c>
      <c r="B40" s="61"/>
      <c r="C40" s="61" t="str">
        <f>INDEX(Input!$B:$B,MATCH('2017-18 (visible)'!$A40,Input!$A$1:$A$400,0))</f>
        <v>Breckland</v>
      </c>
      <c r="D40" s="23">
        <f>INDEX(Input!$A$1:$BK$400,MATCH('2017-18 (visible)'!$A40,Input!$A$1:$A$400,0),MATCH('2017-18 (visible)'!D$1,Input!$A$1:$BK$1,0))</f>
        <v>11691705.984478971</v>
      </c>
      <c r="E40" s="33">
        <f>INDEX(Input!$A$1:$BK$400,MATCH('2017-18 (visible)'!$A40,Input!$A$1:$A$400,0),MATCH('2017-18 (visible)'!E$1,Input!$A$1:$BK$1,0))</f>
        <v>138598.69269674842</v>
      </c>
      <c r="F40" s="33">
        <f>INDEX(Input!$A$1:$BK$400,MATCH('2017-18 (visible)'!$A40,Input!$A$1:$A$400,0),MATCH('2017-18 (visible)'!F$1,Input!$A$1:$BK$1,0))</f>
        <v>0</v>
      </c>
      <c r="G40" s="33">
        <f>INDEX(Input!$A$1:$BK$400,MATCH('2017-18 (visible)'!$A40,Input!$A$1:$A$400,0),MATCH('2017-18 (visible)'!G$1,Input!$A$1:$BK$1,0))</f>
        <v>0</v>
      </c>
      <c r="H40" s="33">
        <f>INDEX(Input!$A$1:$BK$400,MATCH('2017-18 (visible)'!$A40,Input!$A$1:$A$400,0),MATCH('2017-18 (visible)'!H$1,Input!$A$1:$BK$1,0))</f>
        <v>0</v>
      </c>
      <c r="I40" s="33">
        <f>INDEX(Input!$A$1:$BK$400,MATCH('2017-18 (visible)'!$A40,Input!$A$1:$A$400,0),MATCH('2017-18 (visible)'!I$1,Input!$A$1:$BK$1,0))</f>
        <v>0</v>
      </c>
      <c r="J40" s="33">
        <f>INDEX(Input!$A$1:$BK$400,MATCH('2017-18 (visible)'!$A40,Input!$A$1:$A$400,0),MATCH('2017-18 (visible)'!J$1,Input!$A$1:$BK$1,0))</f>
        <v>0</v>
      </c>
      <c r="K40" s="33">
        <f>INDEX(Input!$A$1:$BK$400,MATCH('2017-18 (visible)'!$A40,Input!$A$1:$A$400,0),MATCH('2017-18 (visible)'!K$1,Input!$A$1:$BK$1,0))</f>
        <v>0</v>
      </c>
      <c r="L40" s="33">
        <f>INDEX(Input!$A$1:$BK$400,MATCH('2017-18 (visible)'!$A40,Input!$A$1:$A$400,0),MATCH('2017-18 (visible)'!L$1,Input!$A$1:$BK$1,0))</f>
        <v>0</v>
      </c>
      <c r="M40" s="33">
        <f>INDEX(Input!$A$1:$BK$400,MATCH('2017-18 (visible)'!$A40,Input!$A$1:$A$400,0),MATCH('2017-18 (visible)'!M$1,Input!$A$1:$BK$1,0))</f>
        <v>0</v>
      </c>
      <c r="N40" s="33">
        <f>INDEX(Input!$A$1:$BK$400,MATCH('2017-18 (visible)'!$A40,Input!$A$1:$A$400,0),MATCH('2017-18 (visible)'!N$1,Input!$A$1:$BK$1,0))</f>
        <v>0</v>
      </c>
      <c r="O40" s="75">
        <f>INDEX(Input!$A$1:$BK$400,MATCH('2017-18 (visible)'!$A40,Input!$A$1:$A$400,0),MATCH('2017-18 (visible)'!O$1,Input!$A$1:$BK$1,0))</f>
        <v>0</v>
      </c>
    </row>
    <row r="41" spans="1:15" ht="15" customHeight="1" x14ac:dyDescent="0.3">
      <c r="A41" s="61" t="s">
        <v>81</v>
      </c>
      <c r="B41" s="61"/>
      <c r="C41" s="61" t="str">
        <f>INDEX(Input!$B:$B,MATCH('2017-18 (visible)'!$A41,Input!$A$1:$A$400,0))</f>
        <v>Brent</v>
      </c>
      <c r="D41" s="23">
        <f>INDEX(Input!$A$1:$BK$400,MATCH('2017-18 (visible)'!$A41,Input!$A$1:$A$400,0),MATCH('2017-18 (visible)'!D$1,Input!$A$1:$BK$1,0))</f>
        <v>252679797.38393643</v>
      </c>
      <c r="E41" s="33">
        <f>INDEX(Input!$A$1:$BK$400,MATCH('2017-18 (visible)'!$A41,Input!$A$1:$A$400,0),MATCH('2017-18 (visible)'!E$1,Input!$A$1:$BK$1,0))</f>
        <v>1540091.6636918446</v>
      </c>
      <c r="F41" s="33">
        <f>INDEX(Input!$A$1:$BK$400,MATCH('2017-18 (visible)'!$A41,Input!$A$1:$A$400,0),MATCH('2017-18 (visible)'!F$1,Input!$A$1:$BK$1,0))</f>
        <v>8198552.361745473</v>
      </c>
      <c r="G41" s="33">
        <f>INDEX(Input!$A$1:$BK$400,MATCH('2017-18 (visible)'!$A41,Input!$A$1:$A$400,0),MATCH('2017-18 (visible)'!G$1,Input!$A$1:$BK$1,0))</f>
        <v>1861045.7674129333</v>
      </c>
      <c r="H41" s="33">
        <f>INDEX(Input!$A$1:$BK$400,MATCH('2017-18 (visible)'!$A41,Input!$A$1:$A$400,0),MATCH('2017-18 (visible)'!H$1,Input!$A$1:$BK$1,0))</f>
        <v>539723.08562423475</v>
      </c>
      <c r="I41" s="33">
        <f>INDEX(Input!$A$1:$BK$400,MATCH('2017-18 (visible)'!$A41,Input!$A$1:$A$400,0),MATCH('2017-18 (visible)'!I$1,Input!$A$1:$BK$1,0))</f>
        <v>1321322.6817886985</v>
      </c>
      <c r="J41" s="33">
        <f>INDEX(Input!$A$1:$BK$400,MATCH('2017-18 (visible)'!$A41,Input!$A$1:$A$400,0),MATCH('2017-18 (visible)'!J$1,Input!$A$1:$BK$1,0))</f>
        <v>768899.39722685225</v>
      </c>
      <c r="K41" s="33">
        <f>INDEX(Input!$A$1:$BK$400,MATCH('2017-18 (visible)'!$A41,Input!$A$1:$A$400,0),MATCH('2017-18 (visible)'!K$1,Input!$A$1:$BK$1,0))</f>
        <v>8291819.7573316824</v>
      </c>
      <c r="L41" s="33">
        <f>INDEX(Input!$A$1:$BK$400,MATCH('2017-18 (visible)'!$A41,Input!$A$1:$A$400,0),MATCH('2017-18 (visible)'!L$1,Input!$A$1:$BK$1,0))</f>
        <v>193142.46507626961</v>
      </c>
      <c r="M41" s="33">
        <f>INDEX(Input!$A$1:$BK$400,MATCH('2017-18 (visible)'!$A41,Input!$A$1:$A$400,0),MATCH('2017-18 (visible)'!M$1,Input!$A$1:$BK$1,0))</f>
        <v>136114.81675344304</v>
      </c>
      <c r="N41" s="33">
        <f>INDEX(Input!$A$1:$BK$400,MATCH('2017-18 (visible)'!$A41,Input!$A$1:$A$400,0),MATCH('2017-18 (visible)'!N$1,Input!$A$1:$BK$1,0))</f>
        <v>57027.648322826564</v>
      </c>
      <c r="O41" s="75">
        <f>INDEX(Input!$A$1:$BK$400,MATCH('2017-18 (visible)'!$A41,Input!$A$1:$A$400,0),MATCH('2017-18 (visible)'!O$1,Input!$A$1:$BK$1,0))</f>
        <v>9073.8916269084111</v>
      </c>
    </row>
    <row r="42" spans="1:15" ht="15" customHeight="1" x14ac:dyDescent="0.3">
      <c r="A42" s="61" t="s">
        <v>83</v>
      </c>
      <c r="B42" s="61"/>
      <c r="C42" s="61" t="str">
        <f>INDEX(Input!$B:$B,MATCH('2017-18 (visible)'!$A42,Input!$A$1:$A$400,0))</f>
        <v>Brentwood</v>
      </c>
      <c r="D42" s="23">
        <f>INDEX(Input!$A$1:$BK$400,MATCH('2017-18 (visible)'!$A42,Input!$A$1:$A$400,0),MATCH('2017-18 (visible)'!D$1,Input!$A$1:$BK$1,0))</f>
        <v>8749220.1186763216</v>
      </c>
      <c r="E42" s="33">
        <f>INDEX(Input!$A$1:$BK$400,MATCH('2017-18 (visible)'!$A42,Input!$A$1:$A$400,0),MATCH('2017-18 (visible)'!E$1,Input!$A$1:$BK$1,0))</f>
        <v>49263.070367664652</v>
      </c>
      <c r="F42" s="33">
        <f>INDEX(Input!$A$1:$BK$400,MATCH('2017-18 (visible)'!$A42,Input!$A$1:$A$400,0),MATCH('2017-18 (visible)'!F$1,Input!$A$1:$BK$1,0))</f>
        <v>0</v>
      </c>
      <c r="G42" s="33">
        <f>INDEX(Input!$A$1:$BK$400,MATCH('2017-18 (visible)'!$A42,Input!$A$1:$A$400,0),MATCH('2017-18 (visible)'!G$1,Input!$A$1:$BK$1,0))</f>
        <v>0</v>
      </c>
      <c r="H42" s="33">
        <f>INDEX(Input!$A$1:$BK$400,MATCH('2017-18 (visible)'!$A42,Input!$A$1:$A$400,0),MATCH('2017-18 (visible)'!H$1,Input!$A$1:$BK$1,0))</f>
        <v>0</v>
      </c>
      <c r="I42" s="33">
        <f>INDEX(Input!$A$1:$BK$400,MATCH('2017-18 (visible)'!$A42,Input!$A$1:$A$400,0),MATCH('2017-18 (visible)'!I$1,Input!$A$1:$BK$1,0))</f>
        <v>0</v>
      </c>
      <c r="J42" s="33">
        <f>INDEX(Input!$A$1:$BK$400,MATCH('2017-18 (visible)'!$A42,Input!$A$1:$A$400,0),MATCH('2017-18 (visible)'!J$1,Input!$A$1:$BK$1,0))</f>
        <v>0</v>
      </c>
      <c r="K42" s="33">
        <f>INDEX(Input!$A$1:$BK$400,MATCH('2017-18 (visible)'!$A42,Input!$A$1:$A$400,0),MATCH('2017-18 (visible)'!K$1,Input!$A$1:$BK$1,0))</f>
        <v>0</v>
      </c>
      <c r="L42" s="33">
        <f>INDEX(Input!$A$1:$BK$400,MATCH('2017-18 (visible)'!$A42,Input!$A$1:$A$400,0),MATCH('2017-18 (visible)'!L$1,Input!$A$1:$BK$1,0))</f>
        <v>0</v>
      </c>
      <c r="M42" s="33">
        <f>INDEX(Input!$A$1:$BK$400,MATCH('2017-18 (visible)'!$A42,Input!$A$1:$A$400,0),MATCH('2017-18 (visible)'!M$1,Input!$A$1:$BK$1,0))</f>
        <v>0</v>
      </c>
      <c r="N42" s="33">
        <f>INDEX(Input!$A$1:$BK$400,MATCH('2017-18 (visible)'!$A42,Input!$A$1:$A$400,0),MATCH('2017-18 (visible)'!N$1,Input!$A$1:$BK$1,0))</f>
        <v>0</v>
      </c>
      <c r="O42" s="75">
        <f>INDEX(Input!$A$1:$BK$400,MATCH('2017-18 (visible)'!$A42,Input!$A$1:$A$400,0),MATCH('2017-18 (visible)'!O$1,Input!$A$1:$BK$1,0))</f>
        <v>0</v>
      </c>
    </row>
    <row r="43" spans="1:15" ht="15" customHeight="1" x14ac:dyDescent="0.3">
      <c r="A43" s="61" t="s">
        <v>84</v>
      </c>
      <c r="B43" s="61"/>
      <c r="C43" s="61" t="str">
        <f>INDEX(Input!$B:$B,MATCH('2017-18 (visible)'!$A43,Input!$A$1:$A$400,0))</f>
        <v>Brighton And Hove</v>
      </c>
      <c r="D43" s="23">
        <f>INDEX(Input!$A$1:$BK$400,MATCH('2017-18 (visible)'!$A43,Input!$A$1:$A$400,0),MATCH('2017-18 (visible)'!D$1,Input!$A$1:$BK$1,0))</f>
        <v>216543782.55220839</v>
      </c>
      <c r="E43" s="33">
        <f>INDEX(Input!$A$1:$BK$400,MATCH('2017-18 (visible)'!$A43,Input!$A$1:$A$400,0),MATCH('2017-18 (visible)'!E$1,Input!$A$1:$BK$1,0))</f>
        <v>1273612.937149008</v>
      </c>
      <c r="F43" s="33">
        <f>INDEX(Input!$A$1:$BK$400,MATCH('2017-18 (visible)'!$A43,Input!$A$1:$A$400,0),MATCH('2017-18 (visible)'!F$1,Input!$A$1:$BK$1,0))</f>
        <v>7241154.603461504</v>
      </c>
      <c r="G43" s="33">
        <f>INDEX(Input!$A$1:$BK$400,MATCH('2017-18 (visible)'!$A43,Input!$A$1:$A$400,0),MATCH('2017-18 (visible)'!G$1,Input!$A$1:$BK$1,0))</f>
        <v>1844294.4600772387</v>
      </c>
      <c r="H43" s="33">
        <f>INDEX(Input!$A$1:$BK$400,MATCH('2017-18 (visible)'!$A43,Input!$A$1:$A$400,0),MATCH('2017-18 (visible)'!H$1,Input!$A$1:$BK$1,0))</f>
        <v>635496.39371527836</v>
      </c>
      <c r="I43" s="33">
        <f>INDEX(Input!$A$1:$BK$400,MATCH('2017-18 (visible)'!$A43,Input!$A$1:$A$400,0),MATCH('2017-18 (visible)'!I$1,Input!$A$1:$BK$1,0))</f>
        <v>1208798.0663619605</v>
      </c>
      <c r="J43" s="33">
        <f>INDEX(Input!$A$1:$BK$400,MATCH('2017-18 (visible)'!$A43,Input!$A$1:$A$400,0),MATCH('2017-18 (visible)'!J$1,Input!$A$1:$BK$1,0))</f>
        <v>565759.50277585594</v>
      </c>
      <c r="K43" s="33">
        <f>INDEX(Input!$A$1:$BK$400,MATCH('2017-18 (visible)'!$A43,Input!$A$1:$A$400,0),MATCH('2017-18 (visible)'!K$1,Input!$A$1:$BK$1,0))</f>
        <v>5581619.2177431658</v>
      </c>
      <c r="L43" s="33">
        <f>INDEX(Input!$A$1:$BK$400,MATCH('2017-18 (visible)'!$A43,Input!$A$1:$A$400,0),MATCH('2017-18 (visible)'!L$1,Input!$A$1:$BK$1,0))</f>
        <v>217977.66765638313</v>
      </c>
      <c r="M43" s="33">
        <f>INDEX(Input!$A$1:$BK$400,MATCH('2017-18 (visible)'!$A43,Input!$A$1:$A$400,0),MATCH('2017-18 (visible)'!M$1,Input!$A$1:$BK$1,0))</f>
        <v>143455.84057899</v>
      </c>
      <c r="N43" s="33">
        <f>INDEX(Input!$A$1:$BK$400,MATCH('2017-18 (visible)'!$A43,Input!$A$1:$A$400,0),MATCH('2017-18 (visible)'!N$1,Input!$A$1:$BK$1,0))</f>
        <v>74521.827077393144</v>
      </c>
      <c r="O43" s="75">
        <f>INDEX(Input!$A$1:$BK$400,MATCH('2017-18 (visible)'!$A43,Input!$A$1:$A$400,0),MATCH('2017-18 (visible)'!O$1,Input!$A$1:$BK$1,0))</f>
        <v>9073.8916269084111</v>
      </c>
    </row>
    <row r="44" spans="1:15" ht="15" customHeight="1" x14ac:dyDescent="0.3">
      <c r="A44" s="61" t="s">
        <v>85</v>
      </c>
      <c r="B44" s="61"/>
      <c r="C44" s="61" t="str">
        <f>INDEX(Input!$B:$B,MATCH('2017-18 (visible)'!$A44,Input!$A$1:$A$400,0))</f>
        <v>Bristol</v>
      </c>
      <c r="D44" s="23">
        <f>INDEX(Input!$A$1:$BK$400,MATCH('2017-18 (visible)'!$A44,Input!$A$1:$A$400,0),MATCH('2017-18 (visible)'!D$1,Input!$A$1:$BK$1,0))</f>
        <v>352072406.8284778</v>
      </c>
      <c r="E44" s="33">
        <f>INDEX(Input!$A$1:$BK$400,MATCH('2017-18 (visible)'!$A44,Input!$A$1:$A$400,0),MATCH('2017-18 (visible)'!E$1,Input!$A$1:$BK$1,0))</f>
        <v>1064446.8666720658</v>
      </c>
      <c r="F44" s="33">
        <f>INDEX(Input!$A$1:$BK$400,MATCH('2017-18 (visible)'!$A44,Input!$A$1:$A$400,0),MATCH('2017-18 (visible)'!F$1,Input!$A$1:$BK$1,0))</f>
        <v>18842461.264699273</v>
      </c>
      <c r="G44" s="33">
        <f>INDEX(Input!$A$1:$BK$400,MATCH('2017-18 (visible)'!$A44,Input!$A$1:$A$400,0),MATCH('2017-18 (visible)'!G$1,Input!$A$1:$BK$1,0))</f>
        <v>3062359.4033746319</v>
      </c>
      <c r="H44" s="33">
        <f>INDEX(Input!$A$1:$BK$400,MATCH('2017-18 (visible)'!$A44,Input!$A$1:$A$400,0),MATCH('2017-18 (visible)'!H$1,Input!$A$1:$BK$1,0))</f>
        <v>1066783.9387809366</v>
      </c>
      <c r="I44" s="33">
        <f>INDEX(Input!$A$1:$BK$400,MATCH('2017-18 (visible)'!$A44,Input!$A$1:$A$400,0),MATCH('2017-18 (visible)'!I$1,Input!$A$1:$BK$1,0))</f>
        <v>1995575.464593695</v>
      </c>
      <c r="J44" s="33">
        <f>INDEX(Input!$A$1:$BK$400,MATCH('2017-18 (visible)'!$A44,Input!$A$1:$A$400,0),MATCH('2017-18 (visible)'!J$1,Input!$A$1:$BK$1,0))</f>
        <v>1406325.8361789857</v>
      </c>
      <c r="K44" s="33">
        <f>INDEX(Input!$A$1:$BK$400,MATCH('2017-18 (visible)'!$A44,Input!$A$1:$A$400,0),MATCH('2017-18 (visible)'!K$1,Input!$A$1:$BK$1,0))</f>
        <v>9979234.9769480936</v>
      </c>
      <c r="L44" s="33">
        <f>INDEX(Input!$A$1:$BK$400,MATCH('2017-18 (visible)'!$A44,Input!$A$1:$A$400,0),MATCH('2017-18 (visible)'!L$1,Input!$A$1:$BK$1,0))</f>
        <v>203132.75220660088</v>
      </c>
      <c r="M44" s="33">
        <f>INDEX(Input!$A$1:$BK$400,MATCH('2017-18 (visible)'!$A44,Input!$A$1:$A$400,0),MATCH('2017-18 (visible)'!M$1,Input!$A$1:$BK$1,0))</f>
        <v>139071.6180168268</v>
      </c>
      <c r="N44" s="33">
        <f>INDEX(Input!$A$1:$BK$400,MATCH('2017-18 (visible)'!$A44,Input!$A$1:$A$400,0),MATCH('2017-18 (visible)'!N$1,Input!$A$1:$BK$1,0))</f>
        <v>64061.134189774079</v>
      </c>
      <c r="O44" s="75">
        <f>INDEX(Input!$A$1:$BK$400,MATCH('2017-18 (visible)'!$A44,Input!$A$1:$A$400,0),MATCH('2017-18 (visible)'!O$1,Input!$A$1:$BK$1,0))</f>
        <v>18147.783249885564</v>
      </c>
    </row>
    <row r="45" spans="1:15" ht="15" customHeight="1" x14ac:dyDescent="0.3">
      <c r="A45" s="61" t="s">
        <v>87</v>
      </c>
      <c r="B45" s="61"/>
      <c r="C45" s="61" t="str">
        <f>INDEX(Input!$B:$B,MATCH('2017-18 (visible)'!$A45,Input!$A$1:$A$400,0))</f>
        <v>Broadland</v>
      </c>
      <c r="D45" s="23">
        <f>INDEX(Input!$A$1:$BK$400,MATCH('2017-18 (visible)'!$A45,Input!$A$1:$A$400,0),MATCH('2017-18 (visible)'!D$1,Input!$A$1:$BK$1,0))</f>
        <v>10925809.753671236</v>
      </c>
      <c r="E45" s="33">
        <f>INDEX(Input!$A$1:$BK$400,MATCH('2017-18 (visible)'!$A45,Input!$A$1:$A$400,0),MATCH('2017-18 (visible)'!E$1,Input!$A$1:$BK$1,0))</f>
        <v>111167.0445921574</v>
      </c>
      <c r="F45" s="33">
        <f>INDEX(Input!$A$1:$BK$400,MATCH('2017-18 (visible)'!$A45,Input!$A$1:$A$400,0),MATCH('2017-18 (visible)'!F$1,Input!$A$1:$BK$1,0))</f>
        <v>0</v>
      </c>
      <c r="G45" s="33">
        <f>INDEX(Input!$A$1:$BK$400,MATCH('2017-18 (visible)'!$A45,Input!$A$1:$A$400,0),MATCH('2017-18 (visible)'!G$1,Input!$A$1:$BK$1,0))</f>
        <v>0</v>
      </c>
      <c r="H45" s="33">
        <f>INDEX(Input!$A$1:$BK$400,MATCH('2017-18 (visible)'!$A45,Input!$A$1:$A$400,0),MATCH('2017-18 (visible)'!H$1,Input!$A$1:$BK$1,0))</f>
        <v>0</v>
      </c>
      <c r="I45" s="33">
        <f>INDEX(Input!$A$1:$BK$400,MATCH('2017-18 (visible)'!$A45,Input!$A$1:$A$400,0),MATCH('2017-18 (visible)'!I$1,Input!$A$1:$BK$1,0))</f>
        <v>0</v>
      </c>
      <c r="J45" s="33">
        <f>INDEX(Input!$A$1:$BK$400,MATCH('2017-18 (visible)'!$A45,Input!$A$1:$A$400,0),MATCH('2017-18 (visible)'!J$1,Input!$A$1:$BK$1,0))</f>
        <v>0</v>
      </c>
      <c r="K45" s="33">
        <f>INDEX(Input!$A$1:$BK$400,MATCH('2017-18 (visible)'!$A45,Input!$A$1:$A$400,0),MATCH('2017-18 (visible)'!K$1,Input!$A$1:$BK$1,0))</f>
        <v>0</v>
      </c>
      <c r="L45" s="33">
        <f>INDEX(Input!$A$1:$BK$400,MATCH('2017-18 (visible)'!$A45,Input!$A$1:$A$400,0),MATCH('2017-18 (visible)'!L$1,Input!$A$1:$BK$1,0))</f>
        <v>0</v>
      </c>
      <c r="M45" s="33">
        <f>INDEX(Input!$A$1:$BK$400,MATCH('2017-18 (visible)'!$A45,Input!$A$1:$A$400,0),MATCH('2017-18 (visible)'!M$1,Input!$A$1:$BK$1,0))</f>
        <v>0</v>
      </c>
      <c r="N45" s="33">
        <f>INDEX(Input!$A$1:$BK$400,MATCH('2017-18 (visible)'!$A45,Input!$A$1:$A$400,0),MATCH('2017-18 (visible)'!N$1,Input!$A$1:$BK$1,0))</f>
        <v>0</v>
      </c>
      <c r="O45" s="75">
        <f>INDEX(Input!$A$1:$BK$400,MATCH('2017-18 (visible)'!$A45,Input!$A$1:$A$400,0),MATCH('2017-18 (visible)'!O$1,Input!$A$1:$BK$1,0))</f>
        <v>0</v>
      </c>
    </row>
    <row r="46" spans="1:15" ht="15" customHeight="1" x14ac:dyDescent="0.3">
      <c r="A46" s="61" t="s">
        <v>89</v>
      </c>
      <c r="B46" s="61"/>
      <c r="C46" s="61" t="str">
        <f>INDEX(Input!$B:$B,MATCH('2017-18 (visible)'!$A46,Input!$A$1:$A$400,0))</f>
        <v>Bromley</v>
      </c>
      <c r="D46" s="23">
        <f>INDEX(Input!$A$1:$BK$400,MATCH('2017-18 (visible)'!$A46,Input!$A$1:$A$400,0),MATCH('2017-18 (visible)'!D$1,Input!$A$1:$BK$1,0))</f>
        <v>204029108.82826599</v>
      </c>
      <c r="E46" s="33">
        <f>INDEX(Input!$A$1:$BK$400,MATCH('2017-18 (visible)'!$A46,Input!$A$1:$A$400,0),MATCH('2017-18 (visible)'!E$1,Input!$A$1:$BK$1,0))</f>
        <v>394104.56294534664</v>
      </c>
      <c r="F46" s="33">
        <f>INDEX(Input!$A$1:$BK$400,MATCH('2017-18 (visible)'!$A46,Input!$A$1:$A$400,0),MATCH('2017-18 (visible)'!F$1,Input!$A$1:$BK$1,0))</f>
        <v>9457519.3577620052</v>
      </c>
      <c r="G46" s="33">
        <f>INDEX(Input!$A$1:$BK$400,MATCH('2017-18 (visible)'!$A46,Input!$A$1:$A$400,0),MATCH('2017-18 (visible)'!G$1,Input!$A$1:$BK$1,0))</f>
        <v>2039278.0609090102</v>
      </c>
      <c r="H46" s="33">
        <f>INDEX(Input!$A$1:$BK$400,MATCH('2017-18 (visible)'!$A46,Input!$A$1:$A$400,0),MATCH('2017-18 (visible)'!H$1,Input!$A$1:$BK$1,0))</f>
        <v>868067.49006513646</v>
      </c>
      <c r="I46" s="33">
        <f>INDEX(Input!$A$1:$BK$400,MATCH('2017-18 (visible)'!$A46,Input!$A$1:$A$400,0),MATCH('2017-18 (visible)'!I$1,Input!$A$1:$BK$1,0))</f>
        <v>1171210.5708438738</v>
      </c>
      <c r="J46" s="33">
        <f>INDEX(Input!$A$1:$BK$400,MATCH('2017-18 (visible)'!$A46,Input!$A$1:$A$400,0),MATCH('2017-18 (visible)'!J$1,Input!$A$1:$BK$1,0))</f>
        <v>736567.05593754153</v>
      </c>
      <c r="K46" s="33">
        <f>INDEX(Input!$A$1:$BK$400,MATCH('2017-18 (visible)'!$A46,Input!$A$1:$A$400,0),MATCH('2017-18 (visible)'!K$1,Input!$A$1:$BK$1,0))</f>
        <v>6332366.8147742897</v>
      </c>
      <c r="L46" s="33">
        <f>INDEX(Input!$A$1:$BK$400,MATCH('2017-18 (visible)'!$A46,Input!$A$1:$A$400,0),MATCH('2017-18 (visible)'!L$1,Input!$A$1:$BK$1,0))</f>
        <v>221037.94695801736</v>
      </c>
      <c r="M46" s="33">
        <f>INDEX(Input!$A$1:$BK$400,MATCH('2017-18 (visible)'!$A46,Input!$A$1:$A$400,0),MATCH('2017-18 (visible)'!M$1,Input!$A$1:$BK$1,0))</f>
        <v>144373.46855691832</v>
      </c>
      <c r="N46" s="33">
        <f>INDEX(Input!$A$1:$BK$400,MATCH('2017-18 (visible)'!$A46,Input!$A$1:$A$400,0),MATCH('2017-18 (visible)'!N$1,Input!$A$1:$BK$1,0))</f>
        <v>76664.478401099026</v>
      </c>
      <c r="O46" s="75">
        <f>INDEX(Input!$A$1:$BK$400,MATCH('2017-18 (visible)'!$A46,Input!$A$1:$A$400,0),MATCH('2017-18 (visible)'!O$1,Input!$A$1:$BK$1,0))</f>
        <v>13610.837434957135</v>
      </c>
    </row>
    <row r="47" spans="1:15" ht="15" customHeight="1" x14ac:dyDescent="0.3">
      <c r="A47" s="61" t="s">
        <v>91</v>
      </c>
      <c r="B47" s="61"/>
      <c r="C47" s="61" t="str">
        <f>INDEX(Input!$B:$B,MATCH('2017-18 (visible)'!$A47,Input!$A$1:$A$400,0))</f>
        <v>Bromsgrove</v>
      </c>
      <c r="D47" s="23">
        <f>INDEX(Input!$A$1:$BK$400,MATCH('2017-18 (visible)'!$A47,Input!$A$1:$A$400,0),MATCH('2017-18 (visible)'!D$1,Input!$A$1:$BK$1,0))</f>
        <v>11266760.664823802</v>
      </c>
      <c r="E47" s="33">
        <f>INDEX(Input!$A$1:$BK$400,MATCH('2017-18 (visible)'!$A47,Input!$A$1:$A$400,0),MATCH('2017-18 (visible)'!E$1,Input!$A$1:$BK$1,0))</f>
        <v>111167.0445921574</v>
      </c>
      <c r="F47" s="33">
        <f>INDEX(Input!$A$1:$BK$400,MATCH('2017-18 (visible)'!$A47,Input!$A$1:$A$400,0),MATCH('2017-18 (visible)'!F$1,Input!$A$1:$BK$1,0))</f>
        <v>0</v>
      </c>
      <c r="G47" s="33">
        <f>INDEX(Input!$A$1:$BK$400,MATCH('2017-18 (visible)'!$A47,Input!$A$1:$A$400,0),MATCH('2017-18 (visible)'!G$1,Input!$A$1:$BK$1,0))</f>
        <v>0</v>
      </c>
      <c r="H47" s="33">
        <f>INDEX(Input!$A$1:$BK$400,MATCH('2017-18 (visible)'!$A47,Input!$A$1:$A$400,0),MATCH('2017-18 (visible)'!H$1,Input!$A$1:$BK$1,0))</f>
        <v>0</v>
      </c>
      <c r="I47" s="33">
        <f>INDEX(Input!$A$1:$BK$400,MATCH('2017-18 (visible)'!$A47,Input!$A$1:$A$400,0),MATCH('2017-18 (visible)'!I$1,Input!$A$1:$BK$1,0))</f>
        <v>0</v>
      </c>
      <c r="J47" s="33">
        <f>INDEX(Input!$A$1:$BK$400,MATCH('2017-18 (visible)'!$A47,Input!$A$1:$A$400,0),MATCH('2017-18 (visible)'!J$1,Input!$A$1:$BK$1,0))</f>
        <v>0</v>
      </c>
      <c r="K47" s="33">
        <f>INDEX(Input!$A$1:$BK$400,MATCH('2017-18 (visible)'!$A47,Input!$A$1:$A$400,0),MATCH('2017-18 (visible)'!K$1,Input!$A$1:$BK$1,0))</f>
        <v>0</v>
      </c>
      <c r="L47" s="33">
        <f>INDEX(Input!$A$1:$BK$400,MATCH('2017-18 (visible)'!$A47,Input!$A$1:$A$400,0),MATCH('2017-18 (visible)'!L$1,Input!$A$1:$BK$1,0))</f>
        <v>0</v>
      </c>
      <c r="M47" s="33">
        <f>INDEX(Input!$A$1:$BK$400,MATCH('2017-18 (visible)'!$A47,Input!$A$1:$A$400,0),MATCH('2017-18 (visible)'!M$1,Input!$A$1:$BK$1,0))</f>
        <v>0</v>
      </c>
      <c r="N47" s="33">
        <f>INDEX(Input!$A$1:$BK$400,MATCH('2017-18 (visible)'!$A47,Input!$A$1:$A$400,0),MATCH('2017-18 (visible)'!N$1,Input!$A$1:$BK$1,0))</f>
        <v>0</v>
      </c>
      <c r="O47" s="75">
        <f>INDEX(Input!$A$1:$BK$400,MATCH('2017-18 (visible)'!$A47,Input!$A$1:$A$400,0),MATCH('2017-18 (visible)'!O$1,Input!$A$1:$BK$1,0))</f>
        <v>0</v>
      </c>
    </row>
    <row r="48" spans="1:15" ht="15" customHeight="1" x14ac:dyDescent="0.3">
      <c r="A48" s="61" t="s">
        <v>93</v>
      </c>
      <c r="B48" s="61"/>
      <c r="C48" s="61" t="str">
        <f>INDEX(Input!$B:$B,MATCH('2017-18 (visible)'!$A48,Input!$A$1:$A$400,0))</f>
        <v>Broxbourne</v>
      </c>
      <c r="D48" s="23">
        <f>INDEX(Input!$A$1:$BK$400,MATCH('2017-18 (visible)'!$A48,Input!$A$1:$A$400,0),MATCH('2017-18 (visible)'!D$1,Input!$A$1:$BK$1,0))</f>
        <v>8179630.4584545065</v>
      </c>
      <c r="E48" s="33">
        <f>INDEX(Input!$A$1:$BK$400,MATCH('2017-18 (visible)'!$A48,Input!$A$1:$A$400,0),MATCH('2017-18 (visible)'!E$1,Input!$A$1:$BK$1,0))</f>
        <v>63161.167780636351</v>
      </c>
      <c r="F48" s="33">
        <f>INDEX(Input!$A$1:$BK$400,MATCH('2017-18 (visible)'!$A48,Input!$A$1:$A$400,0),MATCH('2017-18 (visible)'!F$1,Input!$A$1:$BK$1,0))</f>
        <v>0</v>
      </c>
      <c r="G48" s="33">
        <f>INDEX(Input!$A$1:$BK$400,MATCH('2017-18 (visible)'!$A48,Input!$A$1:$A$400,0),MATCH('2017-18 (visible)'!G$1,Input!$A$1:$BK$1,0))</f>
        <v>0</v>
      </c>
      <c r="H48" s="33">
        <f>INDEX(Input!$A$1:$BK$400,MATCH('2017-18 (visible)'!$A48,Input!$A$1:$A$400,0),MATCH('2017-18 (visible)'!H$1,Input!$A$1:$BK$1,0))</f>
        <v>0</v>
      </c>
      <c r="I48" s="33">
        <f>INDEX(Input!$A$1:$BK$400,MATCH('2017-18 (visible)'!$A48,Input!$A$1:$A$400,0),MATCH('2017-18 (visible)'!I$1,Input!$A$1:$BK$1,0))</f>
        <v>0</v>
      </c>
      <c r="J48" s="33">
        <f>INDEX(Input!$A$1:$BK$400,MATCH('2017-18 (visible)'!$A48,Input!$A$1:$A$400,0),MATCH('2017-18 (visible)'!J$1,Input!$A$1:$BK$1,0))</f>
        <v>0</v>
      </c>
      <c r="K48" s="33">
        <f>INDEX(Input!$A$1:$BK$400,MATCH('2017-18 (visible)'!$A48,Input!$A$1:$A$400,0),MATCH('2017-18 (visible)'!K$1,Input!$A$1:$BK$1,0))</f>
        <v>0</v>
      </c>
      <c r="L48" s="33">
        <f>INDEX(Input!$A$1:$BK$400,MATCH('2017-18 (visible)'!$A48,Input!$A$1:$A$400,0),MATCH('2017-18 (visible)'!L$1,Input!$A$1:$BK$1,0))</f>
        <v>0</v>
      </c>
      <c r="M48" s="33">
        <f>INDEX(Input!$A$1:$BK$400,MATCH('2017-18 (visible)'!$A48,Input!$A$1:$A$400,0),MATCH('2017-18 (visible)'!M$1,Input!$A$1:$BK$1,0))</f>
        <v>0</v>
      </c>
      <c r="N48" s="33">
        <f>INDEX(Input!$A$1:$BK$400,MATCH('2017-18 (visible)'!$A48,Input!$A$1:$A$400,0),MATCH('2017-18 (visible)'!N$1,Input!$A$1:$BK$1,0))</f>
        <v>0</v>
      </c>
      <c r="O48" s="75">
        <f>INDEX(Input!$A$1:$BK$400,MATCH('2017-18 (visible)'!$A48,Input!$A$1:$A$400,0),MATCH('2017-18 (visible)'!O$1,Input!$A$1:$BK$1,0))</f>
        <v>0</v>
      </c>
    </row>
    <row r="49" spans="1:15" ht="15" customHeight="1" x14ac:dyDescent="0.3">
      <c r="A49" s="61" t="s">
        <v>95</v>
      </c>
      <c r="B49" s="61"/>
      <c r="C49" s="61" t="str">
        <f>INDEX(Input!$B:$B,MATCH('2017-18 (visible)'!$A49,Input!$A$1:$A$400,0))</f>
        <v>Broxtowe</v>
      </c>
      <c r="D49" s="23">
        <f>INDEX(Input!$A$1:$BK$400,MATCH('2017-18 (visible)'!$A49,Input!$A$1:$A$400,0),MATCH('2017-18 (visible)'!D$1,Input!$A$1:$BK$1,0))</f>
        <v>9405847.463199228</v>
      </c>
      <c r="E49" s="33">
        <f>INDEX(Input!$A$1:$BK$400,MATCH('2017-18 (visible)'!$A49,Input!$A$1:$A$400,0),MATCH('2017-18 (visible)'!E$1,Input!$A$1:$BK$1,0))</f>
        <v>86478.364246630779</v>
      </c>
      <c r="F49" s="33">
        <f>INDEX(Input!$A$1:$BK$400,MATCH('2017-18 (visible)'!$A49,Input!$A$1:$A$400,0),MATCH('2017-18 (visible)'!F$1,Input!$A$1:$BK$1,0))</f>
        <v>0</v>
      </c>
      <c r="G49" s="33">
        <f>INDEX(Input!$A$1:$BK$400,MATCH('2017-18 (visible)'!$A49,Input!$A$1:$A$400,0),MATCH('2017-18 (visible)'!G$1,Input!$A$1:$BK$1,0))</f>
        <v>0</v>
      </c>
      <c r="H49" s="33">
        <f>INDEX(Input!$A$1:$BK$400,MATCH('2017-18 (visible)'!$A49,Input!$A$1:$A$400,0),MATCH('2017-18 (visible)'!H$1,Input!$A$1:$BK$1,0))</f>
        <v>0</v>
      </c>
      <c r="I49" s="33">
        <f>INDEX(Input!$A$1:$BK$400,MATCH('2017-18 (visible)'!$A49,Input!$A$1:$A$400,0),MATCH('2017-18 (visible)'!I$1,Input!$A$1:$BK$1,0))</f>
        <v>0</v>
      </c>
      <c r="J49" s="33">
        <f>INDEX(Input!$A$1:$BK$400,MATCH('2017-18 (visible)'!$A49,Input!$A$1:$A$400,0),MATCH('2017-18 (visible)'!J$1,Input!$A$1:$BK$1,0))</f>
        <v>0</v>
      </c>
      <c r="K49" s="33">
        <f>INDEX(Input!$A$1:$BK$400,MATCH('2017-18 (visible)'!$A49,Input!$A$1:$A$400,0),MATCH('2017-18 (visible)'!K$1,Input!$A$1:$BK$1,0))</f>
        <v>0</v>
      </c>
      <c r="L49" s="33">
        <f>INDEX(Input!$A$1:$BK$400,MATCH('2017-18 (visible)'!$A49,Input!$A$1:$A$400,0),MATCH('2017-18 (visible)'!L$1,Input!$A$1:$BK$1,0))</f>
        <v>0</v>
      </c>
      <c r="M49" s="33">
        <f>INDEX(Input!$A$1:$BK$400,MATCH('2017-18 (visible)'!$A49,Input!$A$1:$A$400,0),MATCH('2017-18 (visible)'!M$1,Input!$A$1:$BK$1,0))</f>
        <v>0</v>
      </c>
      <c r="N49" s="33">
        <f>INDEX(Input!$A$1:$BK$400,MATCH('2017-18 (visible)'!$A49,Input!$A$1:$A$400,0),MATCH('2017-18 (visible)'!N$1,Input!$A$1:$BK$1,0))</f>
        <v>0</v>
      </c>
      <c r="O49" s="75">
        <f>INDEX(Input!$A$1:$BK$400,MATCH('2017-18 (visible)'!$A49,Input!$A$1:$A$400,0),MATCH('2017-18 (visible)'!O$1,Input!$A$1:$BK$1,0))</f>
        <v>0</v>
      </c>
    </row>
    <row r="50" spans="1:15" ht="15" customHeight="1" x14ac:dyDescent="0.3">
      <c r="A50" s="61" t="s">
        <v>97</v>
      </c>
      <c r="B50" s="61"/>
      <c r="C50" s="61" t="str">
        <f>INDEX(Input!$B:$B,MATCH('2017-18 (visible)'!$A50,Input!$A$1:$A$400,0))</f>
        <v>Buckinghamshire</v>
      </c>
      <c r="D50" s="23">
        <f>INDEX(Input!$A$1:$BK$400,MATCH('2017-18 (visible)'!$A50,Input!$A$1:$A$400,0),MATCH('2017-18 (visible)'!D$1,Input!$A$1:$BK$1,0))</f>
        <v>324674056.34353334</v>
      </c>
      <c r="E50" s="33">
        <f>INDEX(Input!$A$1:$BK$400,MATCH('2017-18 (visible)'!$A50,Input!$A$1:$A$400,0),MATCH('2017-18 (visible)'!E$1,Input!$A$1:$BK$1,0))</f>
        <v>0</v>
      </c>
      <c r="F50" s="33">
        <f>INDEX(Input!$A$1:$BK$400,MATCH('2017-18 (visible)'!$A50,Input!$A$1:$A$400,0),MATCH('2017-18 (visible)'!F$1,Input!$A$1:$BK$1,0))</f>
        <v>17221269.334231462</v>
      </c>
      <c r="G50" s="33">
        <f>INDEX(Input!$A$1:$BK$400,MATCH('2017-18 (visible)'!$A50,Input!$A$1:$A$400,0),MATCH('2017-18 (visible)'!G$1,Input!$A$1:$BK$1,0))</f>
        <v>2774686.5710650105</v>
      </c>
      <c r="H50" s="33">
        <f>INDEX(Input!$A$1:$BK$400,MATCH('2017-18 (visible)'!$A50,Input!$A$1:$A$400,0),MATCH('2017-18 (visible)'!H$1,Input!$A$1:$BK$1,0))</f>
        <v>1130388.9012765456</v>
      </c>
      <c r="I50" s="33">
        <f>INDEX(Input!$A$1:$BK$400,MATCH('2017-18 (visible)'!$A50,Input!$A$1:$A$400,0),MATCH('2017-18 (visible)'!I$1,Input!$A$1:$BK$1,0))</f>
        <v>1644297.6697884647</v>
      </c>
      <c r="J50" s="33">
        <f>INDEX(Input!$A$1:$BK$400,MATCH('2017-18 (visible)'!$A50,Input!$A$1:$A$400,0),MATCH('2017-18 (visible)'!J$1,Input!$A$1:$BK$1,0))</f>
        <v>430965.36809046392</v>
      </c>
      <c r="K50" s="33">
        <f>INDEX(Input!$A$1:$BK$400,MATCH('2017-18 (visible)'!$A50,Input!$A$1:$A$400,0),MATCH('2017-18 (visible)'!K$1,Input!$A$1:$BK$1,0))</f>
        <v>9293084.1462439448</v>
      </c>
      <c r="L50" s="33">
        <f>INDEX(Input!$A$1:$BK$400,MATCH('2017-18 (visible)'!$A50,Input!$A$1:$A$400,0),MATCH('2017-18 (visible)'!L$1,Input!$A$1:$BK$1,0))</f>
        <v>289037.93991308007</v>
      </c>
      <c r="M50" s="33">
        <f>INDEX(Input!$A$1:$BK$400,MATCH('2017-18 (visible)'!$A50,Input!$A$1:$A$400,0),MATCH('2017-18 (visible)'!M$1,Input!$A$1:$BK$1,0))</f>
        <v>164561.28407560539</v>
      </c>
      <c r="N50" s="33">
        <f>INDEX(Input!$A$1:$BK$400,MATCH('2017-18 (visible)'!$A50,Input!$A$1:$A$400,0),MATCH('2017-18 (visible)'!N$1,Input!$A$1:$BK$1,0))</f>
        <v>124476.6558374747</v>
      </c>
      <c r="O50" s="75">
        <f>INDEX(Input!$A$1:$BK$400,MATCH('2017-18 (visible)'!$A50,Input!$A$1:$A$400,0),MATCH('2017-18 (visible)'!O$1,Input!$A$1:$BK$1,0))</f>
        <v>18147.783249885564</v>
      </c>
    </row>
    <row r="51" spans="1:15" ht="15" customHeight="1" x14ac:dyDescent="0.3">
      <c r="A51" s="61" t="s">
        <v>99</v>
      </c>
      <c r="B51" s="61"/>
      <c r="C51" s="61" t="str">
        <f>INDEX(Input!$B:$B,MATCH('2017-18 (visible)'!$A51,Input!$A$1:$A$400,0))</f>
        <v>Buckinghamshire Fire</v>
      </c>
      <c r="D51" s="23">
        <f>INDEX(Input!$A$1:$BK$400,MATCH('2017-18 (visible)'!$A51,Input!$A$1:$A$400,0),MATCH('2017-18 (visible)'!D$1,Input!$A$1:$BK$1,0))</f>
        <v>26276983.354482122</v>
      </c>
      <c r="E51" s="33">
        <f>INDEX(Input!$A$1:$BK$400,MATCH('2017-18 (visible)'!$A51,Input!$A$1:$A$400,0),MATCH('2017-18 (visible)'!E$1,Input!$A$1:$BK$1,0))</f>
        <v>0</v>
      </c>
      <c r="F51" s="33">
        <f>INDEX(Input!$A$1:$BK$400,MATCH('2017-18 (visible)'!$A51,Input!$A$1:$A$400,0),MATCH('2017-18 (visible)'!F$1,Input!$A$1:$BK$1,0))</f>
        <v>0</v>
      </c>
      <c r="G51" s="33">
        <f>INDEX(Input!$A$1:$BK$400,MATCH('2017-18 (visible)'!$A51,Input!$A$1:$A$400,0),MATCH('2017-18 (visible)'!G$1,Input!$A$1:$BK$1,0))</f>
        <v>0</v>
      </c>
      <c r="H51" s="33">
        <f>INDEX(Input!$A$1:$BK$400,MATCH('2017-18 (visible)'!$A51,Input!$A$1:$A$400,0),MATCH('2017-18 (visible)'!H$1,Input!$A$1:$BK$1,0))</f>
        <v>0</v>
      </c>
      <c r="I51" s="33">
        <f>INDEX(Input!$A$1:$BK$400,MATCH('2017-18 (visible)'!$A51,Input!$A$1:$A$400,0),MATCH('2017-18 (visible)'!I$1,Input!$A$1:$BK$1,0))</f>
        <v>0</v>
      </c>
      <c r="J51" s="33">
        <f>INDEX(Input!$A$1:$BK$400,MATCH('2017-18 (visible)'!$A51,Input!$A$1:$A$400,0),MATCH('2017-18 (visible)'!J$1,Input!$A$1:$BK$1,0))</f>
        <v>0</v>
      </c>
      <c r="K51" s="33">
        <f>INDEX(Input!$A$1:$BK$400,MATCH('2017-18 (visible)'!$A51,Input!$A$1:$A$400,0),MATCH('2017-18 (visible)'!K$1,Input!$A$1:$BK$1,0))</f>
        <v>0</v>
      </c>
      <c r="L51" s="33">
        <f>INDEX(Input!$A$1:$BK$400,MATCH('2017-18 (visible)'!$A51,Input!$A$1:$A$400,0),MATCH('2017-18 (visible)'!L$1,Input!$A$1:$BK$1,0))</f>
        <v>0</v>
      </c>
      <c r="M51" s="33">
        <f>INDEX(Input!$A$1:$BK$400,MATCH('2017-18 (visible)'!$A51,Input!$A$1:$A$400,0),MATCH('2017-18 (visible)'!M$1,Input!$A$1:$BK$1,0))</f>
        <v>0</v>
      </c>
      <c r="N51" s="33">
        <f>INDEX(Input!$A$1:$BK$400,MATCH('2017-18 (visible)'!$A51,Input!$A$1:$A$400,0),MATCH('2017-18 (visible)'!N$1,Input!$A$1:$BK$1,0))</f>
        <v>0</v>
      </c>
      <c r="O51" s="75">
        <f>INDEX(Input!$A$1:$BK$400,MATCH('2017-18 (visible)'!$A51,Input!$A$1:$A$400,0),MATCH('2017-18 (visible)'!O$1,Input!$A$1:$BK$1,0))</f>
        <v>0</v>
      </c>
    </row>
    <row r="52" spans="1:15" ht="15" customHeight="1" x14ac:dyDescent="0.3">
      <c r="A52" s="61" t="s">
        <v>101</v>
      </c>
      <c r="B52" s="61"/>
      <c r="C52" s="61" t="str">
        <f>INDEX(Input!$B:$B,MATCH('2017-18 (visible)'!$A52,Input!$A$1:$A$400,0))</f>
        <v>Burnley</v>
      </c>
      <c r="D52" s="23">
        <f>INDEX(Input!$A$1:$BK$400,MATCH('2017-18 (visible)'!$A52,Input!$A$1:$A$400,0),MATCH('2017-18 (visible)'!D$1,Input!$A$1:$BK$1,0))</f>
        <v>14189407.191427751</v>
      </c>
      <c r="E52" s="33">
        <f>INDEX(Input!$A$1:$BK$400,MATCH('2017-18 (visible)'!$A52,Input!$A$1:$A$400,0),MATCH('2017-18 (visible)'!E$1,Input!$A$1:$BK$1,0))</f>
        <v>106757.99979524294</v>
      </c>
      <c r="F52" s="33">
        <f>INDEX(Input!$A$1:$BK$400,MATCH('2017-18 (visible)'!$A52,Input!$A$1:$A$400,0),MATCH('2017-18 (visible)'!F$1,Input!$A$1:$BK$1,0))</f>
        <v>0</v>
      </c>
      <c r="G52" s="33">
        <f>INDEX(Input!$A$1:$BK$400,MATCH('2017-18 (visible)'!$A52,Input!$A$1:$A$400,0),MATCH('2017-18 (visible)'!G$1,Input!$A$1:$BK$1,0))</f>
        <v>0</v>
      </c>
      <c r="H52" s="33">
        <f>INDEX(Input!$A$1:$BK$400,MATCH('2017-18 (visible)'!$A52,Input!$A$1:$A$400,0),MATCH('2017-18 (visible)'!H$1,Input!$A$1:$BK$1,0))</f>
        <v>0</v>
      </c>
      <c r="I52" s="33">
        <f>INDEX(Input!$A$1:$BK$400,MATCH('2017-18 (visible)'!$A52,Input!$A$1:$A$400,0),MATCH('2017-18 (visible)'!I$1,Input!$A$1:$BK$1,0))</f>
        <v>0</v>
      </c>
      <c r="J52" s="33">
        <f>INDEX(Input!$A$1:$BK$400,MATCH('2017-18 (visible)'!$A52,Input!$A$1:$A$400,0),MATCH('2017-18 (visible)'!J$1,Input!$A$1:$BK$1,0))</f>
        <v>0</v>
      </c>
      <c r="K52" s="33">
        <f>INDEX(Input!$A$1:$BK$400,MATCH('2017-18 (visible)'!$A52,Input!$A$1:$A$400,0),MATCH('2017-18 (visible)'!K$1,Input!$A$1:$BK$1,0))</f>
        <v>0</v>
      </c>
      <c r="L52" s="33">
        <f>INDEX(Input!$A$1:$BK$400,MATCH('2017-18 (visible)'!$A52,Input!$A$1:$A$400,0),MATCH('2017-18 (visible)'!L$1,Input!$A$1:$BK$1,0))</f>
        <v>0</v>
      </c>
      <c r="M52" s="33">
        <f>INDEX(Input!$A$1:$BK$400,MATCH('2017-18 (visible)'!$A52,Input!$A$1:$A$400,0),MATCH('2017-18 (visible)'!M$1,Input!$A$1:$BK$1,0))</f>
        <v>0</v>
      </c>
      <c r="N52" s="33">
        <f>INDEX(Input!$A$1:$BK$400,MATCH('2017-18 (visible)'!$A52,Input!$A$1:$A$400,0),MATCH('2017-18 (visible)'!N$1,Input!$A$1:$BK$1,0))</f>
        <v>0</v>
      </c>
      <c r="O52" s="75">
        <f>INDEX(Input!$A$1:$BK$400,MATCH('2017-18 (visible)'!$A52,Input!$A$1:$A$400,0),MATCH('2017-18 (visible)'!O$1,Input!$A$1:$BK$1,0))</f>
        <v>0</v>
      </c>
    </row>
    <row r="53" spans="1:15" ht="15" customHeight="1" x14ac:dyDescent="0.3">
      <c r="A53" s="61" t="s">
        <v>103</v>
      </c>
      <c r="B53" s="61"/>
      <c r="C53" s="61" t="str">
        <f>INDEX(Input!$B:$B,MATCH('2017-18 (visible)'!$A53,Input!$A$1:$A$400,0))</f>
        <v>Bury</v>
      </c>
      <c r="D53" s="23">
        <f>INDEX(Input!$A$1:$BK$400,MATCH('2017-18 (visible)'!$A53,Input!$A$1:$A$400,0),MATCH('2017-18 (visible)'!D$1,Input!$A$1:$BK$1,0))</f>
        <v>130856375.61581951</v>
      </c>
      <c r="E53" s="33">
        <f>INDEX(Input!$A$1:$BK$400,MATCH('2017-18 (visible)'!$A53,Input!$A$1:$A$400,0),MATCH('2017-18 (visible)'!E$1,Input!$A$1:$BK$1,0))</f>
        <v>456512.00574945362</v>
      </c>
      <c r="F53" s="33">
        <f>INDEX(Input!$A$1:$BK$400,MATCH('2017-18 (visible)'!$A53,Input!$A$1:$A$400,0),MATCH('2017-18 (visible)'!F$1,Input!$A$1:$BK$1,0))</f>
        <v>4600386.5115296263</v>
      </c>
      <c r="G53" s="33">
        <f>INDEX(Input!$A$1:$BK$400,MATCH('2017-18 (visible)'!$A53,Input!$A$1:$A$400,0),MATCH('2017-18 (visible)'!G$1,Input!$A$1:$BK$1,0))</f>
        <v>1281073.8009120245</v>
      </c>
      <c r="H53" s="33">
        <f>INDEX(Input!$A$1:$BK$400,MATCH('2017-18 (visible)'!$A53,Input!$A$1:$A$400,0),MATCH('2017-18 (visible)'!H$1,Input!$A$1:$BK$1,0))</f>
        <v>477568.27636105131</v>
      </c>
      <c r="I53" s="33">
        <f>INDEX(Input!$A$1:$BK$400,MATCH('2017-18 (visible)'!$A53,Input!$A$1:$A$400,0),MATCH('2017-18 (visible)'!I$1,Input!$A$1:$BK$1,0))</f>
        <v>803505.52455097309</v>
      </c>
      <c r="J53" s="33">
        <f>INDEX(Input!$A$1:$BK$400,MATCH('2017-18 (visible)'!$A53,Input!$A$1:$A$400,0),MATCH('2017-18 (visible)'!J$1,Input!$A$1:$BK$1,0))</f>
        <v>513077.70901516074</v>
      </c>
      <c r="K53" s="33">
        <f>INDEX(Input!$A$1:$BK$400,MATCH('2017-18 (visible)'!$A53,Input!$A$1:$A$400,0),MATCH('2017-18 (visible)'!K$1,Input!$A$1:$BK$1,0))</f>
        <v>4235028.402162821</v>
      </c>
      <c r="L53" s="33">
        <f>INDEX(Input!$A$1:$BK$400,MATCH('2017-18 (visible)'!$A53,Input!$A$1:$A$400,0),MATCH('2017-18 (visible)'!L$1,Input!$A$1:$BK$1,0))</f>
        <v>151883.29825923397</v>
      </c>
      <c r="M53" s="33">
        <f>INDEX(Input!$A$1:$BK$400,MATCH('2017-18 (visible)'!$A53,Input!$A$1:$A$400,0),MATCH('2017-18 (visible)'!M$1,Input!$A$1:$BK$1,0))</f>
        <v>123879.77704593036</v>
      </c>
      <c r="N53" s="33">
        <f>INDEX(Input!$A$1:$BK$400,MATCH('2017-18 (visible)'!$A53,Input!$A$1:$A$400,0),MATCH('2017-18 (visible)'!N$1,Input!$A$1:$BK$1,0))</f>
        <v>28003.521213303622</v>
      </c>
      <c r="O53" s="75">
        <f>INDEX(Input!$A$1:$BK$400,MATCH('2017-18 (visible)'!$A53,Input!$A$1:$A$400,0),MATCH('2017-18 (visible)'!O$1,Input!$A$1:$BK$1,0))</f>
        <v>9073.8916269084111</v>
      </c>
    </row>
    <row r="54" spans="1:15" ht="15" customHeight="1" x14ac:dyDescent="0.3">
      <c r="A54" s="61" t="s">
        <v>105</v>
      </c>
      <c r="B54" s="61"/>
      <c r="C54" s="61" t="str">
        <f>INDEX(Input!$B:$B,MATCH('2017-18 (visible)'!$A54,Input!$A$1:$A$400,0))</f>
        <v>Calderdale</v>
      </c>
      <c r="D54" s="23">
        <f>INDEX(Input!$A$1:$BK$400,MATCH('2017-18 (visible)'!$A54,Input!$A$1:$A$400,0),MATCH('2017-18 (visible)'!D$1,Input!$A$1:$BK$1,0))</f>
        <v>147323293.41864598</v>
      </c>
      <c r="E54" s="33">
        <f>INDEX(Input!$A$1:$BK$400,MATCH('2017-18 (visible)'!$A54,Input!$A$1:$A$400,0),MATCH('2017-18 (visible)'!E$1,Input!$A$1:$BK$1,0))</f>
        <v>102869.17301973695</v>
      </c>
      <c r="F54" s="33">
        <f>INDEX(Input!$A$1:$BK$400,MATCH('2017-18 (visible)'!$A54,Input!$A$1:$A$400,0),MATCH('2017-18 (visible)'!F$1,Input!$A$1:$BK$1,0))</f>
        <v>1649603.5580659634</v>
      </c>
      <c r="G54" s="33">
        <f>INDEX(Input!$A$1:$BK$400,MATCH('2017-18 (visible)'!$A54,Input!$A$1:$A$400,0),MATCH('2017-18 (visible)'!G$1,Input!$A$1:$BK$1,0))</f>
        <v>1386751.0910880971</v>
      </c>
      <c r="H54" s="33">
        <f>INDEX(Input!$A$1:$BK$400,MATCH('2017-18 (visible)'!$A54,Input!$A$1:$A$400,0),MATCH('2017-18 (visible)'!H$1,Input!$A$1:$BK$1,0))</f>
        <v>481016.27066750667</v>
      </c>
      <c r="I54" s="33">
        <f>INDEX(Input!$A$1:$BK$400,MATCH('2017-18 (visible)'!$A54,Input!$A$1:$A$400,0),MATCH('2017-18 (visible)'!I$1,Input!$A$1:$BK$1,0))</f>
        <v>905734.82042059035</v>
      </c>
      <c r="J54" s="33">
        <f>INDEX(Input!$A$1:$BK$400,MATCH('2017-18 (visible)'!$A54,Input!$A$1:$A$400,0),MATCH('2017-18 (visible)'!J$1,Input!$A$1:$BK$1,0))</f>
        <v>494498.39613604418</v>
      </c>
      <c r="K54" s="33">
        <f>INDEX(Input!$A$1:$BK$400,MATCH('2017-18 (visible)'!$A54,Input!$A$1:$A$400,0),MATCH('2017-18 (visible)'!K$1,Input!$A$1:$BK$1,0))</f>
        <v>5381555.8756692186</v>
      </c>
      <c r="L54" s="33">
        <f>INDEX(Input!$A$1:$BK$400,MATCH('2017-18 (visible)'!$A54,Input!$A$1:$A$400,0),MATCH('2017-18 (visible)'!L$1,Input!$A$1:$BK$1,0))</f>
        <v>204097.98515213883</v>
      </c>
      <c r="M54" s="33">
        <f>INDEX(Input!$A$1:$BK$400,MATCH('2017-18 (visible)'!$A54,Input!$A$1:$A$400,0),MATCH('2017-18 (visible)'!M$1,Input!$A$1:$BK$1,0))</f>
        <v>139377.49400912772</v>
      </c>
      <c r="N54" s="33">
        <f>INDEX(Input!$A$1:$BK$400,MATCH('2017-18 (visible)'!$A54,Input!$A$1:$A$400,0),MATCH('2017-18 (visible)'!N$1,Input!$A$1:$BK$1,0))</f>
        <v>64720.491143011102</v>
      </c>
      <c r="O54" s="75">
        <f>INDEX(Input!$A$1:$BK$400,MATCH('2017-18 (visible)'!$A54,Input!$A$1:$A$400,0),MATCH('2017-18 (visible)'!O$1,Input!$A$1:$BK$1,0))</f>
        <v>9073.8916269084111</v>
      </c>
    </row>
    <row r="55" spans="1:15" ht="15" customHeight="1" x14ac:dyDescent="0.3">
      <c r="A55" s="61" t="s">
        <v>107</v>
      </c>
      <c r="B55" s="61"/>
      <c r="C55" s="61" t="str">
        <f>INDEX(Input!$B:$B,MATCH('2017-18 (visible)'!$A55,Input!$A$1:$A$400,0))</f>
        <v>Cambridge</v>
      </c>
      <c r="D55" s="23">
        <f>INDEX(Input!$A$1:$BK$400,MATCH('2017-18 (visible)'!$A55,Input!$A$1:$A$400,0),MATCH('2017-18 (visible)'!D$1,Input!$A$1:$BK$1,0))</f>
        <v>18965718.690369572</v>
      </c>
      <c r="E55" s="33">
        <f>INDEX(Input!$A$1:$BK$400,MATCH('2017-18 (visible)'!$A55,Input!$A$1:$A$400,0),MATCH('2017-18 (visible)'!E$1,Input!$A$1:$BK$1,0))</f>
        <v>563789.23830522574</v>
      </c>
      <c r="F55" s="33">
        <f>INDEX(Input!$A$1:$BK$400,MATCH('2017-18 (visible)'!$A55,Input!$A$1:$A$400,0),MATCH('2017-18 (visible)'!F$1,Input!$A$1:$BK$1,0))</f>
        <v>0</v>
      </c>
      <c r="G55" s="33">
        <f>INDEX(Input!$A$1:$BK$400,MATCH('2017-18 (visible)'!$A55,Input!$A$1:$A$400,0),MATCH('2017-18 (visible)'!G$1,Input!$A$1:$BK$1,0))</f>
        <v>0</v>
      </c>
      <c r="H55" s="33">
        <f>INDEX(Input!$A$1:$BK$400,MATCH('2017-18 (visible)'!$A55,Input!$A$1:$A$400,0),MATCH('2017-18 (visible)'!H$1,Input!$A$1:$BK$1,0))</f>
        <v>0</v>
      </c>
      <c r="I55" s="33">
        <f>INDEX(Input!$A$1:$BK$400,MATCH('2017-18 (visible)'!$A55,Input!$A$1:$A$400,0),MATCH('2017-18 (visible)'!I$1,Input!$A$1:$BK$1,0))</f>
        <v>0</v>
      </c>
      <c r="J55" s="33">
        <f>INDEX(Input!$A$1:$BK$400,MATCH('2017-18 (visible)'!$A55,Input!$A$1:$A$400,0),MATCH('2017-18 (visible)'!J$1,Input!$A$1:$BK$1,0))</f>
        <v>0</v>
      </c>
      <c r="K55" s="33">
        <f>INDEX(Input!$A$1:$BK$400,MATCH('2017-18 (visible)'!$A55,Input!$A$1:$A$400,0),MATCH('2017-18 (visible)'!K$1,Input!$A$1:$BK$1,0))</f>
        <v>0</v>
      </c>
      <c r="L55" s="33">
        <f>INDEX(Input!$A$1:$BK$400,MATCH('2017-18 (visible)'!$A55,Input!$A$1:$A$400,0),MATCH('2017-18 (visible)'!L$1,Input!$A$1:$BK$1,0))</f>
        <v>0</v>
      </c>
      <c r="M55" s="33">
        <f>INDEX(Input!$A$1:$BK$400,MATCH('2017-18 (visible)'!$A55,Input!$A$1:$A$400,0),MATCH('2017-18 (visible)'!M$1,Input!$A$1:$BK$1,0))</f>
        <v>0</v>
      </c>
      <c r="N55" s="33">
        <f>INDEX(Input!$A$1:$BK$400,MATCH('2017-18 (visible)'!$A55,Input!$A$1:$A$400,0),MATCH('2017-18 (visible)'!N$1,Input!$A$1:$BK$1,0))</f>
        <v>0</v>
      </c>
      <c r="O55" s="75">
        <f>INDEX(Input!$A$1:$BK$400,MATCH('2017-18 (visible)'!$A55,Input!$A$1:$A$400,0),MATCH('2017-18 (visible)'!O$1,Input!$A$1:$BK$1,0))</f>
        <v>0</v>
      </c>
    </row>
    <row r="56" spans="1:15" ht="15" customHeight="1" x14ac:dyDescent="0.3">
      <c r="A56" s="61" t="s">
        <v>109</v>
      </c>
      <c r="B56" s="61"/>
      <c r="C56" s="61" t="str">
        <f>INDEX(Input!$B:$B,MATCH('2017-18 (visible)'!$A56,Input!$A$1:$A$400,0))</f>
        <v>Cambridgeshire</v>
      </c>
      <c r="D56" s="23">
        <f>INDEX(Input!$A$1:$BK$400,MATCH('2017-18 (visible)'!$A56,Input!$A$1:$A$400,0),MATCH('2017-18 (visible)'!D$1,Input!$A$1:$BK$1,0))</f>
        <v>357650551.80045891</v>
      </c>
      <c r="E56" s="33">
        <f>INDEX(Input!$A$1:$BK$400,MATCH('2017-18 (visible)'!$A56,Input!$A$1:$A$400,0),MATCH('2017-18 (visible)'!E$1,Input!$A$1:$BK$1,0))</f>
        <v>0</v>
      </c>
      <c r="F56" s="33">
        <f>INDEX(Input!$A$1:$BK$400,MATCH('2017-18 (visible)'!$A56,Input!$A$1:$A$400,0),MATCH('2017-18 (visible)'!F$1,Input!$A$1:$BK$1,0))</f>
        <v>10981316.761193544</v>
      </c>
      <c r="G56" s="33">
        <f>INDEX(Input!$A$1:$BK$400,MATCH('2017-18 (visible)'!$A56,Input!$A$1:$A$400,0),MATCH('2017-18 (visible)'!G$1,Input!$A$1:$BK$1,0))</f>
        <v>3637520.2847468178</v>
      </c>
      <c r="H56" s="33">
        <f>INDEX(Input!$A$1:$BK$400,MATCH('2017-18 (visible)'!$A56,Input!$A$1:$A$400,0),MATCH('2017-18 (visible)'!H$1,Input!$A$1:$BK$1,0))</f>
        <v>1351036.1459331797</v>
      </c>
      <c r="I56" s="33">
        <f>INDEX(Input!$A$1:$BK$400,MATCH('2017-18 (visible)'!$A56,Input!$A$1:$A$400,0),MATCH('2017-18 (visible)'!I$1,Input!$A$1:$BK$1,0))</f>
        <v>2286484.1388136381</v>
      </c>
      <c r="J56" s="33">
        <f>INDEX(Input!$A$1:$BK$400,MATCH('2017-18 (visible)'!$A56,Input!$A$1:$A$400,0),MATCH('2017-18 (visible)'!J$1,Input!$A$1:$BK$1,0))</f>
        <v>773541.96665514831</v>
      </c>
      <c r="K56" s="33">
        <f>INDEX(Input!$A$1:$BK$400,MATCH('2017-18 (visible)'!$A56,Input!$A$1:$A$400,0),MATCH('2017-18 (visible)'!K$1,Input!$A$1:$BK$1,0))</f>
        <v>11092284.01220043</v>
      </c>
      <c r="L56" s="33">
        <f>INDEX(Input!$A$1:$BK$400,MATCH('2017-18 (visible)'!$A56,Input!$A$1:$A$400,0),MATCH('2017-18 (visible)'!L$1,Input!$A$1:$BK$1,0))</f>
        <v>293076.90842460399</v>
      </c>
      <c r="M56" s="33">
        <f>INDEX(Input!$A$1:$BK$400,MATCH('2017-18 (visible)'!$A56,Input!$A$1:$A$400,0),MATCH('2017-18 (visible)'!M$1,Input!$A$1:$BK$1,0))</f>
        <v>165784.78804583463</v>
      </c>
      <c r="N56" s="33">
        <f>INDEX(Input!$A$1:$BK$400,MATCH('2017-18 (visible)'!$A56,Input!$A$1:$A$400,0),MATCH('2017-18 (visible)'!N$1,Input!$A$1:$BK$1,0))</f>
        <v>127292.12037876937</v>
      </c>
      <c r="O56" s="75">
        <f>INDEX(Input!$A$1:$BK$400,MATCH('2017-18 (visible)'!$A56,Input!$A$1:$A$400,0),MATCH('2017-18 (visible)'!O$1,Input!$A$1:$BK$1,0))</f>
        <v>18147.783249885564</v>
      </c>
    </row>
    <row r="57" spans="1:15" ht="15" customHeight="1" x14ac:dyDescent="0.3">
      <c r="A57" s="61" t="s">
        <v>111</v>
      </c>
      <c r="B57" s="61"/>
      <c r="C57" s="61" t="str">
        <f>INDEX(Input!$B:$B,MATCH('2017-18 (visible)'!$A57,Input!$A$1:$A$400,0))</f>
        <v>Cambridgeshire Fire</v>
      </c>
      <c r="D57" s="23">
        <f>INDEX(Input!$A$1:$BK$400,MATCH('2017-18 (visible)'!$A57,Input!$A$1:$A$400,0),MATCH('2017-18 (visible)'!D$1,Input!$A$1:$BK$1,0))</f>
        <v>28052661.91707626</v>
      </c>
      <c r="E57" s="33">
        <f>INDEX(Input!$A$1:$BK$400,MATCH('2017-18 (visible)'!$A57,Input!$A$1:$A$400,0),MATCH('2017-18 (visible)'!E$1,Input!$A$1:$BK$1,0))</f>
        <v>0</v>
      </c>
      <c r="F57" s="33">
        <f>INDEX(Input!$A$1:$BK$400,MATCH('2017-18 (visible)'!$A57,Input!$A$1:$A$400,0),MATCH('2017-18 (visible)'!F$1,Input!$A$1:$BK$1,0))</f>
        <v>0</v>
      </c>
      <c r="G57" s="33">
        <f>INDEX(Input!$A$1:$BK$400,MATCH('2017-18 (visible)'!$A57,Input!$A$1:$A$400,0),MATCH('2017-18 (visible)'!G$1,Input!$A$1:$BK$1,0))</f>
        <v>0</v>
      </c>
      <c r="H57" s="33">
        <f>INDEX(Input!$A$1:$BK$400,MATCH('2017-18 (visible)'!$A57,Input!$A$1:$A$400,0),MATCH('2017-18 (visible)'!H$1,Input!$A$1:$BK$1,0))</f>
        <v>0</v>
      </c>
      <c r="I57" s="33">
        <f>INDEX(Input!$A$1:$BK$400,MATCH('2017-18 (visible)'!$A57,Input!$A$1:$A$400,0),MATCH('2017-18 (visible)'!I$1,Input!$A$1:$BK$1,0))</f>
        <v>0</v>
      </c>
      <c r="J57" s="33">
        <f>INDEX(Input!$A$1:$BK$400,MATCH('2017-18 (visible)'!$A57,Input!$A$1:$A$400,0),MATCH('2017-18 (visible)'!J$1,Input!$A$1:$BK$1,0))</f>
        <v>0</v>
      </c>
      <c r="K57" s="33">
        <f>INDEX(Input!$A$1:$BK$400,MATCH('2017-18 (visible)'!$A57,Input!$A$1:$A$400,0),MATCH('2017-18 (visible)'!K$1,Input!$A$1:$BK$1,0))</f>
        <v>0</v>
      </c>
      <c r="L57" s="33">
        <f>INDEX(Input!$A$1:$BK$400,MATCH('2017-18 (visible)'!$A57,Input!$A$1:$A$400,0),MATCH('2017-18 (visible)'!L$1,Input!$A$1:$BK$1,0))</f>
        <v>0</v>
      </c>
      <c r="M57" s="33">
        <f>INDEX(Input!$A$1:$BK$400,MATCH('2017-18 (visible)'!$A57,Input!$A$1:$A$400,0),MATCH('2017-18 (visible)'!M$1,Input!$A$1:$BK$1,0))</f>
        <v>0</v>
      </c>
      <c r="N57" s="33">
        <f>INDEX(Input!$A$1:$BK$400,MATCH('2017-18 (visible)'!$A57,Input!$A$1:$A$400,0),MATCH('2017-18 (visible)'!N$1,Input!$A$1:$BK$1,0))</f>
        <v>0</v>
      </c>
      <c r="O57" s="75">
        <f>INDEX(Input!$A$1:$BK$400,MATCH('2017-18 (visible)'!$A57,Input!$A$1:$A$400,0),MATCH('2017-18 (visible)'!O$1,Input!$A$1:$BK$1,0))</f>
        <v>0</v>
      </c>
    </row>
    <row r="58" spans="1:15" ht="15" customHeight="1" x14ac:dyDescent="0.3">
      <c r="A58" s="61" t="s">
        <v>113</v>
      </c>
      <c r="B58" s="61"/>
      <c r="C58" s="61" t="str">
        <f>INDEX(Input!$B:$B,MATCH('2017-18 (visible)'!$A58,Input!$A$1:$A$400,0))</f>
        <v>Camden</v>
      </c>
      <c r="D58" s="23">
        <f>INDEX(Input!$A$1:$BK$400,MATCH('2017-18 (visible)'!$A58,Input!$A$1:$A$400,0),MATCH('2017-18 (visible)'!D$1,Input!$A$1:$BK$1,0))</f>
        <v>244153524.60210392</v>
      </c>
      <c r="E58" s="33">
        <f>INDEX(Input!$A$1:$BK$400,MATCH('2017-18 (visible)'!$A58,Input!$A$1:$A$400,0),MATCH('2017-18 (visible)'!E$1,Input!$A$1:$BK$1,0))</f>
        <v>2008389.3663955191</v>
      </c>
      <c r="F58" s="33">
        <f>INDEX(Input!$A$1:$BK$400,MATCH('2017-18 (visible)'!$A58,Input!$A$1:$A$400,0),MATCH('2017-18 (visible)'!F$1,Input!$A$1:$BK$1,0))</f>
        <v>3851435.0066398587</v>
      </c>
      <c r="G58" s="33">
        <f>INDEX(Input!$A$1:$BK$400,MATCH('2017-18 (visible)'!$A58,Input!$A$1:$A$400,0),MATCH('2017-18 (visible)'!G$1,Input!$A$1:$BK$1,0))</f>
        <v>1696596.4154211651</v>
      </c>
      <c r="H58" s="33">
        <f>INDEX(Input!$A$1:$BK$400,MATCH('2017-18 (visible)'!$A58,Input!$A$1:$A$400,0),MATCH('2017-18 (visible)'!H$1,Input!$A$1:$BK$1,0))</f>
        <v>431623.47505757335</v>
      </c>
      <c r="I58" s="33">
        <f>INDEX(Input!$A$1:$BK$400,MATCH('2017-18 (visible)'!$A58,Input!$A$1:$A$400,0),MATCH('2017-18 (visible)'!I$1,Input!$A$1:$BK$1,0))</f>
        <v>1264972.9403635918</v>
      </c>
      <c r="J58" s="33">
        <f>INDEX(Input!$A$1:$BK$400,MATCH('2017-18 (visible)'!$A58,Input!$A$1:$A$400,0),MATCH('2017-18 (visible)'!J$1,Input!$A$1:$BK$1,0))</f>
        <v>769758.4909209304</v>
      </c>
      <c r="K58" s="33">
        <f>INDEX(Input!$A$1:$BK$400,MATCH('2017-18 (visible)'!$A58,Input!$A$1:$A$400,0),MATCH('2017-18 (visible)'!K$1,Input!$A$1:$BK$1,0))</f>
        <v>6788388.7981621232</v>
      </c>
      <c r="L58" s="33">
        <f>INDEX(Input!$A$1:$BK$400,MATCH('2017-18 (visible)'!$A58,Input!$A$1:$A$400,0),MATCH('2017-18 (visible)'!L$1,Input!$A$1:$BK$1,0))</f>
        <v>196258.63962982656</v>
      </c>
      <c r="M58" s="33">
        <f>INDEX(Input!$A$1:$BK$400,MATCH('2017-18 (visible)'!$A58,Input!$A$1:$A$400,0),MATCH('2017-18 (visible)'!M$1,Input!$A$1:$BK$1,0))</f>
        <v>137032.44473137136</v>
      </c>
      <c r="N58" s="33">
        <f>INDEX(Input!$A$1:$BK$400,MATCH('2017-18 (visible)'!$A58,Input!$A$1:$A$400,0),MATCH('2017-18 (visible)'!N$1,Input!$A$1:$BK$1,0))</f>
        <v>59226.194898455193</v>
      </c>
      <c r="O58" s="75">
        <f>INDEX(Input!$A$1:$BK$400,MATCH('2017-18 (visible)'!$A58,Input!$A$1:$A$400,0),MATCH('2017-18 (visible)'!O$1,Input!$A$1:$BK$1,0))</f>
        <v>13610.837434957135</v>
      </c>
    </row>
    <row r="59" spans="1:15" ht="15" customHeight="1" x14ac:dyDescent="0.3">
      <c r="A59" s="61" t="s">
        <v>115</v>
      </c>
      <c r="B59" s="61"/>
      <c r="C59" s="61" t="str">
        <f>INDEX(Input!$B:$B,MATCH('2017-18 (visible)'!$A59,Input!$A$1:$A$400,0))</f>
        <v>Cannock Chase</v>
      </c>
      <c r="D59" s="23">
        <f>INDEX(Input!$A$1:$BK$400,MATCH('2017-18 (visible)'!$A59,Input!$A$1:$A$400,0),MATCH('2017-18 (visible)'!D$1,Input!$A$1:$BK$1,0))</f>
        <v>10403423.997925732</v>
      </c>
      <c r="E59" s="33">
        <f>INDEX(Input!$A$1:$BK$400,MATCH('2017-18 (visible)'!$A59,Input!$A$1:$A$400,0),MATCH('2017-18 (visible)'!E$1,Input!$A$1:$BK$1,0))</f>
        <v>72762.540195342634</v>
      </c>
      <c r="F59" s="33">
        <f>INDEX(Input!$A$1:$BK$400,MATCH('2017-18 (visible)'!$A59,Input!$A$1:$A$400,0),MATCH('2017-18 (visible)'!F$1,Input!$A$1:$BK$1,0))</f>
        <v>0</v>
      </c>
      <c r="G59" s="33">
        <f>INDEX(Input!$A$1:$BK$400,MATCH('2017-18 (visible)'!$A59,Input!$A$1:$A$400,0),MATCH('2017-18 (visible)'!G$1,Input!$A$1:$BK$1,0))</f>
        <v>0</v>
      </c>
      <c r="H59" s="33">
        <f>INDEX(Input!$A$1:$BK$400,MATCH('2017-18 (visible)'!$A59,Input!$A$1:$A$400,0),MATCH('2017-18 (visible)'!H$1,Input!$A$1:$BK$1,0))</f>
        <v>0</v>
      </c>
      <c r="I59" s="33">
        <f>INDEX(Input!$A$1:$BK$400,MATCH('2017-18 (visible)'!$A59,Input!$A$1:$A$400,0),MATCH('2017-18 (visible)'!I$1,Input!$A$1:$BK$1,0))</f>
        <v>0</v>
      </c>
      <c r="J59" s="33">
        <f>INDEX(Input!$A$1:$BK$400,MATCH('2017-18 (visible)'!$A59,Input!$A$1:$A$400,0),MATCH('2017-18 (visible)'!J$1,Input!$A$1:$BK$1,0))</f>
        <v>0</v>
      </c>
      <c r="K59" s="33">
        <f>INDEX(Input!$A$1:$BK$400,MATCH('2017-18 (visible)'!$A59,Input!$A$1:$A$400,0),MATCH('2017-18 (visible)'!K$1,Input!$A$1:$BK$1,0))</f>
        <v>0</v>
      </c>
      <c r="L59" s="33">
        <f>INDEX(Input!$A$1:$BK$400,MATCH('2017-18 (visible)'!$A59,Input!$A$1:$A$400,0),MATCH('2017-18 (visible)'!L$1,Input!$A$1:$BK$1,0))</f>
        <v>0</v>
      </c>
      <c r="M59" s="33">
        <f>INDEX(Input!$A$1:$BK$400,MATCH('2017-18 (visible)'!$A59,Input!$A$1:$A$400,0),MATCH('2017-18 (visible)'!M$1,Input!$A$1:$BK$1,0))</f>
        <v>0</v>
      </c>
      <c r="N59" s="33">
        <f>INDEX(Input!$A$1:$BK$400,MATCH('2017-18 (visible)'!$A59,Input!$A$1:$A$400,0),MATCH('2017-18 (visible)'!N$1,Input!$A$1:$BK$1,0))</f>
        <v>0</v>
      </c>
      <c r="O59" s="75">
        <f>INDEX(Input!$A$1:$BK$400,MATCH('2017-18 (visible)'!$A59,Input!$A$1:$A$400,0),MATCH('2017-18 (visible)'!O$1,Input!$A$1:$BK$1,0))</f>
        <v>0</v>
      </c>
    </row>
    <row r="60" spans="1:15" ht="15" customHeight="1" x14ac:dyDescent="0.3">
      <c r="A60" s="61" t="s">
        <v>117</v>
      </c>
      <c r="B60" s="61"/>
      <c r="C60" s="61" t="str">
        <f>INDEX(Input!$B:$B,MATCH('2017-18 (visible)'!$A60,Input!$A$1:$A$400,0))</f>
        <v>Canterbury</v>
      </c>
      <c r="D60" s="23">
        <f>INDEX(Input!$A$1:$BK$400,MATCH('2017-18 (visible)'!$A60,Input!$A$1:$A$400,0),MATCH('2017-18 (visible)'!D$1,Input!$A$1:$BK$1,0))</f>
        <v>17628186.591091678</v>
      </c>
      <c r="E60" s="33">
        <f>INDEX(Input!$A$1:$BK$400,MATCH('2017-18 (visible)'!$A60,Input!$A$1:$A$400,0),MATCH('2017-18 (visible)'!E$1,Input!$A$1:$BK$1,0))</f>
        <v>319353.76522939699</v>
      </c>
      <c r="F60" s="33">
        <f>INDEX(Input!$A$1:$BK$400,MATCH('2017-18 (visible)'!$A60,Input!$A$1:$A$400,0),MATCH('2017-18 (visible)'!F$1,Input!$A$1:$BK$1,0))</f>
        <v>0</v>
      </c>
      <c r="G60" s="33">
        <f>INDEX(Input!$A$1:$BK$400,MATCH('2017-18 (visible)'!$A60,Input!$A$1:$A$400,0),MATCH('2017-18 (visible)'!G$1,Input!$A$1:$BK$1,0))</f>
        <v>0</v>
      </c>
      <c r="H60" s="33">
        <f>INDEX(Input!$A$1:$BK$400,MATCH('2017-18 (visible)'!$A60,Input!$A$1:$A$400,0),MATCH('2017-18 (visible)'!H$1,Input!$A$1:$BK$1,0))</f>
        <v>0</v>
      </c>
      <c r="I60" s="33">
        <f>INDEX(Input!$A$1:$BK$400,MATCH('2017-18 (visible)'!$A60,Input!$A$1:$A$400,0),MATCH('2017-18 (visible)'!I$1,Input!$A$1:$BK$1,0))</f>
        <v>0</v>
      </c>
      <c r="J60" s="33">
        <f>INDEX(Input!$A$1:$BK$400,MATCH('2017-18 (visible)'!$A60,Input!$A$1:$A$400,0),MATCH('2017-18 (visible)'!J$1,Input!$A$1:$BK$1,0))</f>
        <v>0</v>
      </c>
      <c r="K60" s="33">
        <f>INDEX(Input!$A$1:$BK$400,MATCH('2017-18 (visible)'!$A60,Input!$A$1:$A$400,0),MATCH('2017-18 (visible)'!K$1,Input!$A$1:$BK$1,0))</f>
        <v>0</v>
      </c>
      <c r="L60" s="33">
        <f>INDEX(Input!$A$1:$BK$400,MATCH('2017-18 (visible)'!$A60,Input!$A$1:$A$400,0),MATCH('2017-18 (visible)'!L$1,Input!$A$1:$BK$1,0))</f>
        <v>0</v>
      </c>
      <c r="M60" s="33">
        <f>INDEX(Input!$A$1:$BK$400,MATCH('2017-18 (visible)'!$A60,Input!$A$1:$A$400,0),MATCH('2017-18 (visible)'!M$1,Input!$A$1:$BK$1,0))</f>
        <v>0</v>
      </c>
      <c r="N60" s="33">
        <f>INDEX(Input!$A$1:$BK$400,MATCH('2017-18 (visible)'!$A60,Input!$A$1:$A$400,0),MATCH('2017-18 (visible)'!N$1,Input!$A$1:$BK$1,0))</f>
        <v>0</v>
      </c>
      <c r="O60" s="75">
        <f>INDEX(Input!$A$1:$BK$400,MATCH('2017-18 (visible)'!$A60,Input!$A$1:$A$400,0),MATCH('2017-18 (visible)'!O$1,Input!$A$1:$BK$1,0))</f>
        <v>0</v>
      </c>
    </row>
    <row r="61" spans="1:15" ht="15" customHeight="1" x14ac:dyDescent="0.3">
      <c r="A61" s="61" t="s">
        <v>119</v>
      </c>
      <c r="B61" s="61"/>
      <c r="C61" s="61" t="str">
        <f>INDEX(Input!$B:$B,MATCH('2017-18 (visible)'!$A61,Input!$A$1:$A$400,0))</f>
        <v>Carlisle</v>
      </c>
      <c r="D61" s="23">
        <f>INDEX(Input!$A$1:$BK$400,MATCH('2017-18 (visible)'!$A61,Input!$A$1:$A$400,0),MATCH('2017-18 (visible)'!D$1,Input!$A$1:$BK$1,0))</f>
        <v>12870065.294014089</v>
      </c>
      <c r="E61" s="33">
        <f>INDEX(Input!$A$1:$BK$400,MATCH('2017-18 (visible)'!$A61,Input!$A$1:$A$400,0),MATCH('2017-18 (visible)'!E$1,Input!$A$1:$BK$1,0))</f>
        <v>65610.527639281339</v>
      </c>
      <c r="F61" s="33">
        <f>INDEX(Input!$A$1:$BK$400,MATCH('2017-18 (visible)'!$A61,Input!$A$1:$A$400,0),MATCH('2017-18 (visible)'!F$1,Input!$A$1:$BK$1,0))</f>
        <v>0</v>
      </c>
      <c r="G61" s="33">
        <f>INDEX(Input!$A$1:$BK$400,MATCH('2017-18 (visible)'!$A61,Input!$A$1:$A$400,0),MATCH('2017-18 (visible)'!G$1,Input!$A$1:$BK$1,0))</f>
        <v>0</v>
      </c>
      <c r="H61" s="33">
        <f>INDEX(Input!$A$1:$BK$400,MATCH('2017-18 (visible)'!$A61,Input!$A$1:$A$400,0),MATCH('2017-18 (visible)'!H$1,Input!$A$1:$BK$1,0))</f>
        <v>0</v>
      </c>
      <c r="I61" s="33">
        <f>INDEX(Input!$A$1:$BK$400,MATCH('2017-18 (visible)'!$A61,Input!$A$1:$A$400,0),MATCH('2017-18 (visible)'!I$1,Input!$A$1:$BK$1,0))</f>
        <v>0</v>
      </c>
      <c r="J61" s="33">
        <f>INDEX(Input!$A$1:$BK$400,MATCH('2017-18 (visible)'!$A61,Input!$A$1:$A$400,0),MATCH('2017-18 (visible)'!J$1,Input!$A$1:$BK$1,0))</f>
        <v>0</v>
      </c>
      <c r="K61" s="33">
        <f>INDEX(Input!$A$1:$BK$400,MATCH('2017-18 (visible)'!$A61,Input!$A$1:$A$400,0),MATCH('2017-18 (visible)'!K$1,Input!$A$1:$BK$1,0))</f>
        <v>0</v>
      </c>
      <c r="L61" s="33">
        <f>INDEX(Input!$A$1:$BK$400,MATCH('2017-18 (visible)'!$A61,Input!$A$1:$A$400,0),MATCH('2017-18 (visible)'!L$1,Input!$A$1:$BK$1,0))</f>
        <v>0</v>
      </c>
      <c r="M61" s="33">
        <f>INDEX(Input!$A$1:$BK$400,MATCH('2017-18 (visible)'!$A61,Input!$A$1:$A$400,0),MATCH('2017-18 (visible)'!M$1,Input!$A$1:$BK$1,0))</f>
        <v>0</v>
      </c>
      <c r="N61" s="33">
        <f>INDEX(Input!$A$1:$BK$400,MATCH('2017-18 (visible)'!$A61,Input!$A$1:$A$400,0),MATCH('2017-18 (visible)'!N$1,Input!$A$1:$BK$1,0))</f>
        <v>0</v>
      </c>
      <c r="O61" s="75">
        <f>INDEX(Input!$A$1:$BK$400,MATCH('2017-18 (visible)'!$A61,Input!$A$1:$A$400,0),MATCH('2017-18 (visible)'!O$1,Input!$A$1:$BK$1,0))</f>
        <v>0</v>
      </c>
    </row>
    <row r="62" spans="1:15" ht="15" customHeight="1" x14ac:dyDescent="0.3">
      <c r="A62" s="61" t="s">
        <v>121</v>
      </c>
      <c r="B62" s="61"/>
      <c r="C62" s="61" t="str">
        <f>INDEX(Input!$B:$B,MATCH('2017-18 (visible)'!$A62,Input!$A$1:$A$400,0))</f>
        <v>Castle Point</v>
      </c>
      <c r="D62" s="23">
        <f>INDEX(Input!$A$1:$BK$400,MATCH('2017-18 (visible)'!$A62,Input!$A$1:$A$400,0),MATCH('2017-18 (visible)'!D$1,Input!$A$1:$BK$1,0))</f>
        <v>10818290.120754505</v>
      </c>
      <c r="E62" s="33">
        <f>INDEX(Input!$A$1:$BK$400,MATCH('2017-18 (visible)'!$A62,Input!$A$1:$A$400,0),MATCH('2017-18 (visible)'!E$1,Input!$A$1:$BK$1,0))</f>
        <v>83735.39648853254</v>
      </c>
      <c r="F62" s="33">
        <f>INDEX(Input!$A$1:$BK$400,MATCH('2017-18 (visible)'!$A62,Input!$A$1:$A$400,0),MATCH('2017-18 (visible)'!F$1,Input!$A$1:$BK$1,0))</f>
        <v>0</v>
      </c>
      <c r="G62" s="33">
        <f>INDEX(Input!$A$1:$BK$400,MATCH('2017-18 (visible)'!$A62,Input!$A$1:$A$400,0),MATCH('2017-18 (visible)'!G$1,Input!$A$1:$BK$1,0))</f>
        <v>0</v>
      </c>
      <c r="H62" s="33">
        <f>INDEX(Input!$A$1:$BK$400,MATCH('2017-18 (visible)'!$A62,Input!$A$1:$A$400,0),MATCH('2017-18 (visible)'!H$1,Input!$A$1:$BK$1,0))</f>
        <v>0</v>
      </c>
      <c r="I62" s="33">
        <f>INDEX(Input!$A$1:$BK$400,MATCH('2017-18 (visible)'!$A62,Input!$A$1:$A$400,0),MATCH('2017-18 (visible)'!I$1,Input!$A$1:$BK$1,0))</f>
        <v>0</v>
      </c>
      <c r="J62" s="33">
        <f>INDEX(Input!$A$1:$BK$400,MATCH('2017-18 (visible)'!$A62,Input!$A$1:$A$400,0),MATCH('2017-18 (visible)'!J$1,Input!$A$1:$BK$1,0))</f>
        <v>0</v>
      </c>
      <c r="K62" s="33">
        <f>INDEX(Input!$A$1:$BK$400,MATCH('2017-18 (visible)'!$A62,Input!$A$1:$A$400,0),MATCH('2017-18 (visible)'!K$1,Input!$A$1:$BK$1,0))</f>
        <v>0</v>
      </c>
      <c r="L62" s="33">
        <f>INDEX(Input!$A$1:$BK$400,MATCH('2017-18 (visible)'!$A62,Input!$A$1:$A$400,0),MATCH('2017-18 (visible)'!L$1,Input!$A$1:$BK$1,0))</f>
        <v>0</v>
      </c>
      <c r="M62" s="33">
        <f>INDEX(Input!$A$1:$BK$400,MATCH('2017-18 (visible)'!$A62,Input!$A$1:$A$400,0),MATCH('2017-18 (visible)'!M$1,Input!$A$1:$BK$1,0))</f>
        <v>0</v>
      </c>
      <c r="N62" s="33">
        <f>INDEX(Input!$A$1:$BK$400,MATCH('2017-18 (visible)'!$A62,Input!$A$1:$A$400,0),MATCH('2017-18 (visible)'!N$1,Input!$A$1:$BK$1,0))</f>
        <v>0</v>
      </c>
      <c r="O62" s="75">
        <f>INDEX(Input!$A$1:$BK$400,MATCH('2017-18 (visible)'!$A62,Input!$A$1:$A$400,0),MATCH('2017-18 (visible)'!O$1,Input!$A$1:$BK$1,0))</f>
        <v>0</v>
      </c>
    </row>
    <row r="63" spans="1:15" ht="15" customHeight="1" x14ac:dyDescent="0.3">
      <c r="A63" s="61" t="s">
        <v>123</v>
      </c>
      <c r="B63" s="61"/>
      <c r="C63" s="61" t="str">
        <f>INDEX(Input!$B:$B,MATCH('2017-18 (visible)'!$A63,Input!$A$1:$A$400,0))</f>
        <v>Central Bedfordshire</v>
      </c>
      <c r="D63" s="23">
        <f>INDEX(Input!$A$1:$BK$400,MATCH('2017-18 (visible)'!$A63,Input!$A$1:$A$400,0),MATCH('2017-18 (visible)'!D$1,Input!$A$1:$BK$1,0))</f>
        <v>196420088.2278527</v>
      </c>
      <c r="E63" s="33">
        <f>INDEX(Input!$A$1:$BK$400,MATCH('2017-18 (visible)'!$A63,Input!$A$1:$A$400,0),MATCH('2017-18 (visible)'!E$1,Input!$A$1:$BK$1,0))</f>
        <v>138598.69269674842</v>
      </c>
      <c r="F63" s="33">
        <f>INDEX(Input!$A$1:$BK$400,MATCH('2017-18 (visible)'!$A63,Input!$A$1:$A$400,0),MATCH('2017-18 (visible)'!F$1,Input!$A$1:$BK$1,0))</f>
        <v>10839868.544167215</v>
      </c>
      <c r="G63" s="33">
        <f>INDEX(Input!$A$1:$BK$400,MATCH('2017-18 (visible)'!$A63,Input!$A$1:$A$400,0),MATCH('2017-18 (visible)'!G$1,Input!$A$1:$BK$1,0))</f>
        <v>1406501.5931358677</v>
      </c>
      <c r="H63" s="33">
        <f>INDEX(Input!$A$1:$BK$400,MATCH('2017-18 (visible)'!$A63,Input!$A$1:$A$400,0),MATCH('2017-18 (visible)'!H$1,Input!$A$1:$BK$1,0))</f>
        <v>554529.50490484922</v>
      </c>
      <c r="I63" s="33">
        <f>INDEX(Input!$A$1:$BK$400,MATCH('2017-18 (visible)'!$A63,Input!$A$1:$A$400,0),MATCH('2017-18 (visible)'!I$1,Input!$A$1:$BK$1,0))</f>
        <v>851972.0882310184</v>
      </c>
      <c r="J63" s="33">
        <f>INDEX(Input!$A$1:$BK$400,MATCH('2017-18 (visible)'!$A63,Input!$A$1:$A$400,0),MATCH('2017-18 (visible)'!J$1,Input!$A$1:$BK$1,0))</f>
        <v>319872.73243739939</v>
      </c>
      <c r="K63" s="33">
        <f>INDEX(Input!$A$1:$BK$400,MATCH('2017-18 (visible)'!$A63,Input!$A$1:$A$400,0),MATCH('2017-18 (visible)'!K$1,Input!$A$1:$BK$1,0))</f>
        <v>5143178.4160159733</v>
      </c>
      <c r="L63" s="33">
        <f>INDEX(Input!$A$1:$BK$400,MATCH('2017-18 (visible)'!$A63,Input!$A$1:$A$400,0),MATCH('2017-18 (visible)'!L$1,Input!$A$1:$BK$1,0))</f>
        <v>176678.13204524363</v>
      </c>
      <c r="M63" s="33">
        <f>INDEX(Input!$A$1:$BK$400,MATCH('2017-18 (visible)'!$A63,Input!$A$1:$A$400,0),MATCH('2017-18 (visible)'!M$1,Input!$A$1:$BK$1,0))</f>
        <v>131220.80087042873</v>
      </c>
      <c r="N63" s="33">
        <f>INDEX(Input!$A$1:$BK$400,MATCH('2017-18 (visible)'!$A63,Input!$A$1:$A$400,0),MATCH('2017-18 (visible)'!N$1,Input!$A$1:$BK$1,0))</f>
        <v>45457.331174814892</v>
      </c>
      <c r="O63" s="75">
        <f>INDEX(Input!$A$1:$BK$400,MATCH('2017-18 (visible)'!$A63,Input!$A$1:$A$400,0),MATCH('2017-18 (visible)'!O$1,Input!$A$1:$BK$1,0))</f>
        <v>9073.8916269084111</v>
      </c>
    </row>
    <row r="64" spans="1:15" ht="15" customHeight="1" x14ac:dyDescent="0.3">
      <c r="A64" s="61" t="s">
        <v>125</v>
      </c>
      <c r="B64" s="61"/>
      <c r="C64" s="61" t="str">
        <f>INDEX(Input!$B:$B,MATCH('2017-18 (visible)'!$A64,Input!$A$1:$A$400,0))</f>
        <v>Charnwood</v>
      </c>
      <c r="D64" s="23">
        <f>INDEX(Input!$A$1:$BK$400,MATCH('2017-18 (visible)'!$A64,Input!$A$1:$A$400,0),MATCH('2017-18 (visible)'!D$1,Input!$A$1:$BK$1,0))</f>
        <v>16649838.150850069</v>
      </c>
      <c r="E64" s="33">
        <f>INDEX(Input!$A$1:$BK$400,MATCH('2017-18 (visible)'!$A64,Input!$A$1:$A$400,0),MATCH('2017-18 (visible)'!E$1,Input!$A$1:$BK$1,0))</f>
        <v>102937.15605706576</v>
      </c>
      <c r="F64" s="33">
        <f>INDEX(Input!$A$1:$BK$400,MATCH('2017-18 (visible)'!$A64,Input!$A$1:$A$400,0),MATCH('2017-18 (visible)'!F$1,Input!$A$1:$BK$1,0))</f>
        <v>0</v>
      </c>
      <c r="G64" s="33">
        <f>INDEX(Input!$A$1:$BK$400,MATCH('2017-18 (visible)'!$A64,Input!$A$1:$A$400,0),MATCH('2017-18 (visible)'!G$1,Input!$A$1:$BK$1,0))</f>
        <v>0</v>
      </c>
      <c r="H64" s="33">
        <f>INDEX(Input!$A$1:$BK$400,MATCH('2017-18 (visible)'!$A64,Input!$A$1:$A$400,0),MATCH('2017-18 (visible)'!H$1,Input!$A$1:$BK$1,0))</f>
        <v>0</v>
      </c>
      <c r="I64" s="33">
        <f>INDEX(Input!$A$1:$BK$400,MATCH('2017-18 (visible)'!$A64,Input!$A$1:$A$400,0),MATCH('2017-18 (visible)'!I$1,Input!$A$1:$BK$1,0))</f>
        <v>0</v>
      </c>
      <c r="J64" s="33">
        <f>INDEX(Input!$A$1:$BK$400,MATCH('2017-18 (visible)'!$A64,Input!$A$1:$A$400,0),MATCH('2017-18 (visible)'!J$1,Input!$A$1:$BK$1,0))</f>
        <v>0</v>
      </c>
      <c r="K64" s="33">
        <f>INDEX(Input!$A$1:$BK$400,MATCH('2017-18 (visible)'!$A64,Input!$A$1:$A$400,0),MATCH('2017-18 (visible)'!K$1,Input!$A$1:$BK$1,0))</f>
        <v>0</v>
      </c>
      <c r="L64" s="33">
        <f>INDEX(Input!$A$1:$BK$400,MATCH('2017-18 (visible)'!$A64,Input!$A$1:$A$400,0),MATCH('2017-18 (visible)'!L$1,Input!$A$1:$BK$1,0))</f>
        <v>0</v>
      </c>
      <c r="M64" s="33">
        <f>INDEX(Input!$A$1:$BK$400,MATCH('2017-18 (visible)'!$A64,Input!$A$1:$A$400,0),MATCH('2017-18 (visible)'!M$1,Input!$A$1:$BK$1,0))</f>
        <v>0</v>
      </c>
      <c r="N64" s="33">
        <f>INDEX(Input!$A$1:$BK$400,MATCH('2017-18 (visible)'!$A64,Input!$A$1:$A$400,0),MATCH('2017-18 (visible)'!N$1,Input!$A$1:$BK$1,0))</f>
        <v>0</v>
      </c>
      <c r="O64" s="75">
        <f>INDEX(Input!$A$1:$BK$400,MATCH('2017-18 (visible)'!$A64,Input!$A$1:$A$400,0),MATCH('2017-18 (visible)'!O$1,Input!$A$1:$BK$1,0))</f>
        <v>0</v>
      </c>
    </row>
    <row r="65" spans="1:15" ht="15" customHeight="1" x14ac:dyDescent="0.3">
      <c r="A65" s="61" t="s">
        <v>127</v>
      </c>
      <c r="B65" s="61"/>
      <c r="C65" s="61" t="str">
        <f>INDEX(Input!$B:$B,MATCH('2017-18 (visible)'!$A65,Input!$A$1:$A$400,0))</f>
        <v>Chelmsford</v>
      </c>
      <c r="D65" s="23">
        <f>INDEX(Input!$A$1:$BK$400,MATCH('2017-18 (visible)'!$A65,Input!$A$1:$A$400,0),MATCH('2017-18 (visible)'!D$1,Input!$A$1:$BK$1,0))</f>
        <v>18171901.180858061</v>
      </c>
      <c r="E65" s="33">
        <f>INDEX(Input!$A$1:$BK$400,MATCH('2017-18 (visible)'!$A65,Input!$A$1:$A$400,0),MATCH('2017-18 (visible)'!E$1,Input!$A$1:$BK$1,0))</f>
        <v>63161.167780636351</v>
      </c>
      <c r="F65" s="33">
        <f>INDEX(Input!$A$1:$BK$400,MATCH('2017-18 (visible)'!$A65,Input!$A$1:$A$400,0),MATCH('2017-18 (visible)'!F$1,Input!$A$1:$BK$1,0))</f>
        <v>0</v>
      </c>
      <c r="G65" s="33">
        <f>INDEX(Input!$A$1:$BK$400,MATCH('2017-18 (visible)'!$A65,Input!$A$1:$A$400,0),MATCH('2017-18 (visible)'!G$1,Input!$A$1:$BK$1,0))</f>
        <v>0</v>
      </c>
      <c r="H65" s="33">
        <f>INDEX(Input!$A$1:$BK$400,MATCH('2017-18 (visible)'!$A65,Input!$A$1:$A$400,0),MATCH('2017-18 (visible)'!H$1,Input!$A$1:$BK$1,0))</f>
        <v>0</v>
      </c>
      <c r="I65" s="33">
        <f>INDEX(Input!$A$1:$BK$400,MATCH('2017-18 (visible)'!$A65,Input!$A$1:$A$400,0),MATCH('2017-18 (visible)'!I$1,Input!$A$1:$BK$1,0))</f>
        <v>0</v>
      </c>
      <c r="J65" s="33">
        <f>INDEX(Input!$A$1:$BK$400,MATCH('2017-18 (visible)'!$A65,Input!$A$1:$A$400,0),MATCH('2017-18 (visible)'!J$1,Input!$A$1:$BK$1,0))</f>
        <v>0</v>
      </c>
      <c r="K65" s="33">
        <f>INDEX(Input!$A$1:$BK$400,MATCH('2017-18 (visible)'!$A65,Input!$A$1:$A$400,0),MATCH('2017-18 (visible)'!K$1,Input!$A$1:$BK$1,0))</f>
        <v>0</v>
      </c>
      <c r="L65" s="33">
        <f>INDEX(Input!$A$1:$BK$400,MATCH('2017-18 (visible)'!$A65,Input!$A$1:$A$400,0),MATCH('2017-18 (visible)'!L$1,Input!$A$1:$BK$1,0))</f>
        <v>0</v>
      </c>
      <c r="M65" s="33">
        <f>INDEX(Input!$A$1:$BK$400,MATCH('2017-18 (visible)'!$A65,Input!$A$1:$A$400,0),MATCH('2017-18 (visible)'!M$1,Input!$A$1:$BK$1,0))</f>
        <v>0</v>
      </c>
      <c r="N65" s="33">
        <f>INDEX(Input!$A$1:$BK$400,MATCH('2017-18 (visible)'!$A65,Input!$A$1:$A$400,0),MATCH('2017-18 (visible)'!N$1,Input!$A$1:$BK$1,0))</f>
        <v>0</v>
      </c>
      <c r="O65" s="75">
        <f>INDEX(Input!$A$1:$BK$400,MATCH('2017-18 (visible)'!$A65,Input!$A$1:$A$400,0),MATCH('2017-18 (visible)'!O$1,Input!$A$1:$BK$1,0))</f>
        <v>0</v>
      </c>
    </row>
    <row r="66" spans="1:15" ht="15" customHeight="1" x14ac:dyDescent="0.3">
      <c r="A66" s="61" t="s">
        <v>129</v>
      </c>
      <c r="B66" s="61"/>
      <c r="C66" s="61" t="str">
        <f>INDEX(Input!$B:$B,MATCH('2017-18 (visible)'!$A66,Input!$A$1:$A$400,0))</f>
        <v>Cheltenham</v>
      </c>
      <c r="D66" s="23">
        <f>INDEX(Input!$A$1:$BK$400,MATCH('2017-18 (visible)'!$A66,Input!$A$1:$A$400,0),MATCH('2017-18 (visible)'!D$1,Input!$A$1:$BK$1,0))</f>
        <v>13179588.096792374</v>
      </c>
      <c r="E66" s="33">
        <f>INDEX(Input!$A$1:$BK$400,MATCH('2017-18 (visible)'!$A66,Input!$A$1:$A$400,0),MATCH('2017-18 (visible)'!E$1,Input!$A$1:$BK$1,0))</f>
        <v>90592.815884261217</v>
      </c>
      <c r="F66" s="33">
        <f>INDEX(Input!$A$1:$BK$400,MATCH('2017-18 (visible)'!$A66,Input!$A$1:$A$400,0),MATCH('2017-18 (visible)'!F$1,Input!$A$1:$BK$1,0))</f>
        <v>0</v>
      </c>
      <c r="G66" s="33">
        <f>INDEX(Input!$A$1:$BK$400,MATCH('2017-18 (visible)'!$A66,Input!$A$1:$A$400,0),MATCH('2017-18 (visible)'!G$1,Input!$A$1:$BK$1,0))</f>
        <v>0</v>
      </c>
      <c r="H66" s="33">
        <f>INDEX(Input!$A$1:$BK$400,MATCH('2017-18 (visible)'!$A66,Input!$A$1:$A$400,0),MATCH('2017-18 (visible)'!H$1,Input!$A$1:$BK$1,0))</f>
        <v>0</v>
      </c>
      <c r="I66" s="33">
        <f>INDEX(Input!$A$1:$BK$400,MATCH('2017-18 (visible)'!$A66,Input!$A$1:$A$400,0),MATCH('2017-18 (visible)'!I$1,Input!$A$1:$BK$1,0))</f>
        <v>0</v>
      </c>
      <c r="J66" s="33">
        <f>INDEX(Input!$A$1:$BK$400,MATCH('2017-18 (visible)'!$A66,Input!$A$1:$A$400,0),MATCH('2017-18 (visible)'!J$1,Input!$A$1:$BK$1,0))</f>
        <v>0</v>
      </c>
      <c r="K66" s="33">
        <f>INDEX(Input!$A$1:$BK$400,MATCH('2017-18 (visible)'!$A66,Input!$A$1:$A$400,0),MATCH('2017-18 (visible)'!K$1,Input!$A$1:$BK$1,0))</f>
        <v>0</v>
      </c>
      <c r="L66" s="33">
        <f>INDEX(Input!$A$1:$BK$400,MATCH('2017-18 (visible)'!$A66,Input!$A$1:$A$400,0),MATCH('2017-18 (visible)'!L$1,Input!$A$1:$BK$1,0))</f>
        <v>0</v>
      </c>
      <c r="M66" s="33">
        <f>INDEX(Input!$A$1:$BK$400,MATCH('2017-18 (visible)'!$A66,Input!$A$1:$A$400,0),MATCH('2017-18 (visible)'!M$1,Input!$A$1:$BK$1,0))</f>
        <v>0</v>
      </c>
      <c r="N66" s="33">
        <f>INDEX(Input!$A$1:$BK$400,MATCH('2017-18 (visible)'!$A66,Input!$A$1:$A$400,0),MATCH('2017-18 (visible)'!N$1,Input!$A$1:$BK$1,0))</f>
        <v>0</v>
      </c>
      <c r="O66" s="75">
        <f>INDEX(Input!$A$1:$BK$400,MATCH('2017-18 (visible)'!$A66,Input!$A$1:$A$400,0),MATCH('2017-18 (visible)'!O$1,Input!$A$1:$BK$1,0))</f>
        <v>0</v>
      </c>
    </row>
    <row r="67" spans="1:15" ht="15" customHeight="1" x14ac:dyDescent="0.3">
      <c r="A67" s="61" t="s">
        <v>131</v>
      </c>
      <c r="B67" s="61"/>
      <c r="C67" s="61" t="str">
        <f>INDEX(Input!$B:$B,MATCH('2017-18 (visible)'!$A67,Input!$A$1:$A$400,0))</f>
        <v>Cherwell</v>
      </c>
      <c r="D67" s="23">
        <f>INDEX(Input!$A$1:$BK$400,MATCH('2017-18 (visible)'!$A67,Input!$A$1:$A$400,0),MATCH('2017-18 (visible)'!D$1,Input!$A$1:$BK$1,0))</f>
        <v>15578918.103418266</v>
      </c>
      <c r="E67" s="33">
        <f>INDEX(Input!$A$1:$BK$400,MATCH('2017-18 (visible)'!$A67,Input!$A$1:$A$400,0),MATCH('2017-18 (visible)'!E$1,Input!$A$1:$BK$1,0))</f>
        <v>99900.580399514263</v>
      </c>
      <c r="F67" s="33">
        <f>INDEX(Input!$A$1:$BK$400,MATCH('2017-18 (visible)'!$A67,Input!$A$1:$A$400,0),MATCH('2017-18 (visible)'!F$1,Input!$A$1:$BK$1,0))</f>
        <v>0</v>
      </c>
      <c r="G67" s="33">
        <f>INDEX(Input!$A$1:$BK$400,MATCH('2017-18 (visible)'!$A67,Input!$A$1:$A$400,0),MATCH('2017-18 (visible)'!G$1,Input!$A$1:$BK$1,0))</f>
        <v>0</v>
      </c>
      <c r="H67" s="33">
        <f>INDEX(Input!$A$1:$BK$400,MATCH('2017-18 (visible)'!$A67,Input!$A$1:$A$400,0),MATCH('2017-18 (visible)'!H$1,Input!$A$1:$BK$1,0))</f>
        <v>0</v>
      </c>
      <c r="I67" s="33">
        <f>INDEX(Input!$A$1:$BK$400,MATCH('2017-18 (visible)'!$A67,Input!$A$1:$A$400,0),MATCH('2017-18 (visible)'!I$1,Input!$A$1:$BK$1,0))</f>
        <v>0</v>
      </c>
      <c r="J67" s="33">
        <f>INDEX(Input!$A$1:$BK$400,MATCH('2017-18 (visible)'!$A67,Input!$A$1:$A$400,0),MATCH('2017-18 (visible)'!J$1,Input!$A$1:$BK$1,0))</f>
        <v>0</v>
      </c>
      <c r="K67" s="33">
        <f>INDEX(Input!$A$1:$BK$400,MATCH('2017-18 (visible)'!$A67,Input!$A$1:$A$400,0),MATCH('2017-18 (visible)'!K$1,Input!$A$1:$BK$1,0))</f>
        <v>0</v>
      </c>
      <c r="L67" s="33">
        <f>INDEX(Input!$A$1:$BK$400,MATCH('2017-18 (visible)'!$A67,Input!$A$1:$A$400,0),MATCH('2017-18 (visible)'!L$1,Input!$A$1:$BK$1,0))</f>
        <v>0</v>
      </c>
      <c r="M67" s="33">
        <f>INDEX(Input!$A$1:$BK$400,MATCH('2017-18 (visible)'!$A67,Input!$A$1:$A$400,0),MATCH('2017-18 (visible)'!M$1,Input!$A$1:$BK$1,0))</f>
        <v>0</v>
      </c>
      <c r="N67" s="33">
        <f>INDEX(Input!$A$1:$BK$400,MATCH('2017-18 (visible)'!$A67,Input!$A$1:$A$400,0),MATCH('2017-18 (visible)'!N$1,Input!$A$1:$BK$1,0))</f>
        <v>0</v>
      </c>
      <c r="O67" s="75">
        <f>INDEX(Input!$A$1:$BK$400,MATCH('2017-18 (visible)'!$A67,Input!$A$1:$A$400,0),MATCH('2017-18 (visible)'!O$1,Input!$A$1:$BK$1,0))</f>
        <v>0</v>
      </c>
    </row>
    <row r="68" spans="1:15" ht="15" customHeight="1" x14ac:dyDescent="0.3">
      <c r="A68" s="61" t="s">
        <v>133</v>
      </c>
      <c r="B68" s="61"/>
      <c r="C68" s="61" t="str">
        <f>INDEX(Input!$B:$B,MATCH('2017-18 (visible)'!$A68,Input!$A$1:$A$400,0))</f>
        <v>Cheshire East</v>
      </c>
      <c r="D68" s="23">
        <f>INDEX(Input!$A$1:$BK$400,MATCH('2017-18 (visible)'!$A68,Input!$A$1:$A$400,0),MATCH('2017-18 (visible)'!D$1,Input!$A$1:$BK$1,0))</f>
        <v>262265115.40396422</v>
      </c>
      <c r="E68" s="33">
        <f>INDEX(Input!$A$1:$BK$400,MATCH('2017-18 (visible)'!$A68,Input!$A$1:$A$400,0),MATCH('2017-18 (visible)'!E$1,Input!$A$1:$BK$1,0))</f>
        <v>212076.53267362487</v>
      </c>
      <c r="F68" s="33">
        <f>INDEX(Input!$A$1:$BK$400,MATCH('2017-18 (visible)'!$A68,Input!$A$1:$A$400,0),MATCH('2017-18 (visible)'!F$1,Input!$A$1:$BK$1,0))</f>
        <v>11326732.190032143</v>
      </c>
      <c r="G68" s="33">
        <f>INDEX(Input!$A$1:$BK$400,MATCH('2017-18 (visible)'!$A68,Input!$A$1:$A$400,0),MATCH('2017-18 (visible)'!G$1,Input!$A$1:$BK$1,0))</f>
        <v>2467323.5473299841</v>
      </c>
      <c r="H68" s="33">
        <f>INDEX(Input!$A$1:$BK$400,MATCH('2017-18 (visible)'!$A68,Input!$A$1:$A$400,0),MATCH('2017-18 (visible)'!H$1,Input!$A$1:$BK$1,0))</f>
        <v>1040137.9274750369</v>
      </c>
      <c r="I68" s="33">
        <f>INDEX(Input!$A$1:$BK$400,MATCH('2017-18 (visible)'!$A68,Input!$A$1:$A$400,0),MATCH('2017-18 (visible)'!I$1,Input!$A$1:$BK$1,0))</f>
        <v>1427185.6198549471</v>
      </c>
      <c r="J68" s="33">
        <f>INDEX(Input!$A$1:$BK$400,MATCH('2017-18 (visible)'!$A68,Input!$A$1:$A$400,0),MATCH('2017-18 (visible)'!J$1,Input!$A$1:$BK$1,0))</f>
        <v>550071.44299512671</v>
      </c>
      <c r="K68" s="33">
        <f>INDEX(Input!$A$1:$BK$400,MATCH('2017-18 (visible)'!$A68,Input!$A$1:$A$400,0),MATCH('2017-18 (visible)'!K$1,Input!$A$1:$BK$1,0))</f>
        <v>6783469.2735773008</v>
      </c>
      <c r="L68" s="33">
        <f>INDEX(Input!$A$1:$BK$400,MATCH('2017-18 (visible)'!$A68,Input!$A$1:$A$400,0),MATCH('2017-18 (visible)'!L$1,Input!$A$1:$BK$1,0))</f>
        <v>162854.34479397064</v>
      </c>
      <c r="M68" s="33">
        <f>INDEX(Input!$A$1:$BK$400,MATCH('2017-18 (visible)'!$A68,Input!$A$1:$A$400,0),MATCH('2017-18 (visible)'!M$1,Input!$A$1:$BK$1,0))</f>
        <v>127142.45430161506</v>
      </c>
      <c r="N68" s="33">
        <f>INDEX(Input!$A$1:$BK$400,MATCH('2017-18 (visible)'!$A68,Input!$A$1:$A$400,0),MATCH('2017-18 (visible)'!N$1,Input!$A$1:$BK$1,0))</f>
        <v>35711.890492355597</v>
      </c>
      <c r="O68" s="75">
        <f>INDEX(Input!$A$1:$BK$400,MATCH('2017-18 (visible)'!$A68,Input!$A$1:$A$400,0),MATCH('2017-18 (visible)'!O$1,Input!$A$1:$BK$1,0))</f>
        <v>18147.783249885564</v>
      </c>
    </row>
    <row r="69" spans="1:15" ht="15" customHeight="1" x14ac:dyDescent="0.3">
      <c r="A69" s="61" t="s">
        <v>135</v>
      </c>
      <c r="B69" s="61"/>
      <c r="C69" s="61" t="str">
        <f>INDEX(Input!$B:$B,MATCH('2017-18 (visible)'!$A69,Input!$A$1:$A$400,0))</f>
        <v>Cheshire Fire</v>
      </c>
      <c r="D69" s="23">
        <f>INDEX(Input!$A$1:$BK$400,MATCH('2017-18 (visible)'!$A69,Input!$A$1:$A$400,0),MATCH('2017-18 (visible)'!D$1,Input!$A$1:$BK$1,0))</f>
        <v>40999455.836958356</v>
      </c>
      <c r="E69" s="33">
        <f>INDEX(Input!$A$1:$BK$400,MATCH('2017-18 (visible)'!$A69,Input!$A$1:$A$400,0),MATCH('2017-18 (visible)'!E$1,Input!$A$1:$BK$1,0))</f>
        <v>0</v>
      </c>
      <c r="F69" s="33">
        <f>INDEX(Input!$A$1:$BK$400,MATCH('2017-18 (visible)'!$A69,Input!$A$1:$A$400,0),MATCH('2017-18 (visible)'!F$1,Input!$A$1:$BK$1,0))</f>
        <v>0</v>
      </c>
      <c r="G69" s="33">
        <f>INDEX(Input!$A$1:$BK$400,MATCH('2017-18 (visible)'!$A69,Input!$A$1:$A$400,0),MATCH('2017-18 (visible)'!G$1,Input!$A$1:$BK$1,0))</f>
        <v>0</v>
      </c>
      <c r="H69" s="33">
        <f>INDEX(Input!$A$1:$BK$400,MATCH('2017-18 (visible)'!$A69,Input!$A$1:$A$400,0),MATCH('2017-18 (visible)'!H$1,Input!$A$1:$BK$1,0))</f>
        <v>0</v>
      </c>
      <c r="I69" s="33">
        <f>INDEX(Input!$A$1:$BK$400,MATCH('2017-18 (visible)'!$A69,Input!$A$1:$A$400,0),MATCH('2017-18 (visible)'!I$1,Input!$A$1:$BK$1,0))</f>
        <v>0</v>
      </c>
      <c r="J69" s="33">
        <f>INDEX(Input!$A$1:$BK$400,MATCH('2017-18 (visible)'!$A69,Input!$A$1:$A$400,0),MATCH('2017-18 (visible)'!J$1,Input!$A$1:$BK$1,0))</f>
        <v>0</v>
      </c>
      <c r="K69" s="33">
        <f>INDEX(Input!$A$1:$BK$400,MATCH('2017-18 (visible)'!$A69,Input!$A$1:$A$400,0),MATCH('2017-18 (visible)'!K$1,Input!$A$1:$BK$1,0))</f>
        <v>0</v>
      </c>
      <c r="L69" s="33">
        <f>INDEX(Input!$A$1:$BK$400,MATCH('2017-18 (visible)'!$A69,Input!$A$1:$A$400,0),MATCH('2017-18 (visible)'!L$1,Input!$A$1:$BK$1,0))</f>
        <v>0</v>
      </c>
      <c r="M69" s="33">
        <f>INDEX(Input!$A$1:$BK$400,MATCH('2017-18 (visible)'!$A69,Input!$A$1:$A$400,0),MATCH('2017-18 (visible)'!M$1,Input!$A$1:$BK$1,0))</f>
        <v>0</v>
      </c>
      <c r="N69" s="33">
        <f>INDEX(Input!$A$1:$BK$400,MATCH('2017-18 (visible)'!$A69,Input!$A$1:$A$400,0),MATCH('2017-18 (visible)'!N$1,Input!$A$1:$BK$1,0))</f>
        <v>0</v>
      </c>
      <c r="O69" s="75">
        <f>INDEX(Input!$A$1:$BK$400,MATCH('2017-18 (visible)'!$A69,Input!$A$1:$A$400,0),MATCH('2017-18 (visible)'!O$1,Input!$A$1:$BK$1,0))</f>
        <v>0</v>
      </c>
    </row>
    <row r="70" spans="1:15" ht="15" customHeight="1" x14ac:dyDescent="0.3">
      <c r="A70" s="61" t="s">
        <v>136</v>
      </c>
      <c r="B70" s="61"/>
      <c r="C70" s="61" t="str">
        <f>INDEX(Input!$B:$B,MATCH('2017-18 (visible)'!$A70,Input!$A$1:$A$400,0))</f>
        <v>Cheshire West and Chester</v>
      </c>
      <c r="D70" s="23">
        <f>INDEX(Input!$A$1:$BK$400,MATCH('2017-18 (visible)'!$A70,Input!$A$1:$A$400,0),MATCH('2017-18 (visible)'!D$1,Input!$A$1:$BK$1,0))</f>
        <v>247135505.06242174</v>
      </c>
      <c r="E70" s="33">
        <f>INDEX(Input!$A$1:$BK$400,MATCH('2017-18 (visible)'!$A70,Input!$A$1:$A$400,0),MATCH('2017-18 (visible)'!E$1,Input!$A$1:$BK$1,0))</f>
        <v>504516.8973000953</v>
      </c>
      <c r="F70" s="33">
        <f>INDEX(Input!$A$1:$BK$400,MATCH('2017-18 (visible)'!$A70,Input!$A$1:$A$400,0),MATCH('2017-18 (visible)'!F$1,Input!$A$1:$BK$1,0))</f>
        <v>9511194.4985655807</v>
      </c>
      <c r="G70" s="33">
        <f>INDEX(Input!$A$1:$BK$400,MATCH('2017-18 (visible)'!$A70,Input!$A$1:$A$400,0),MATCH('2017-18 (visible)'!G$1,Input!$A$1:$BK$1,0))</f>
        <v>2356450.6523737218</v>
      </c>
      <c r="H70" s="33">
        <f>INDEX(Input!$A$1:$BK$400,MATCH('2017-18 (visible)'!$A70,Input!$A$1:$A$400,0),MATCH('2017-18 (visible)'!H$1,Input!$A$1:$BK$1,0))</f>
        <v>912953.50212016911</v>
      </c>
      <c r="I70" s="33">
        <f>INDEX(Input!$A$1:$BK$400,MATCH('2017-18 (visible)'!$A70,Input!$A$1:$A$400,0),MATCH('2017-18 (visible)'!I$1,Input!$A$1:$BK$1,0))</f>
        <v>1443497.1502535527</v>
      </c>
      <c r="J70" s="33">
        <f>INDEX(Input!$A$1:$BK$400,MATCH('2017-18 (visible)'!$A70,Input!$A$1:$A$400,0),MATCH('2017-18 (visible)'!J$1,Input!$A$1:$BK$1,0))</f>
        <v>678583.87856597523</v>
      </c>
      <c r="K70" s="33">
        <f>INDEX(Input!$A$1:$BK$400,MATCH('2017-18 (visible)'!$A70,Input!$A$1:$A$400,0),MATCH('2017-18 (visible)'!K$1,Input!$A$1:$BK$1,0))</f>
        <v>6332781.237757396</v>
      </c>
      <c r="L70" s="33">
        <f>INDEX(Input!$A$1:$BK$400,MATCH('2017-18 (visible)'!$A70,Input!$A$1:$A$400,0),MATCH('2017-18 (visible)'!L$1,Input!$A$1:$BK$1,0))</f>
        <v>175866.61262637092</v>
      </c>
      <c r="M70" s="33">
        <f>INDEX(Input!$A$1:$BK$400,MATCH('2017-18 (visible)'!$A70,Input!$A$1:$A$400,0),MATCH('2017-18 (visible)'!M$1,Input!$A$1:$BK$1,0))</f>
        <v>131016.88354190161</v>
      </c>
      <c r="N70" s="33">
        <f>INDEX(Input!$A$1:$BK$400,MATCH('2017-18 (visible)'!$A70,Input!$A$1:$A$400,0),MATCH('2017-18 (visible)'!N$1,Input!$A$1:$BK$1,0))</f>
        <v>44849.729084469313</v>
      </c>
      <c r="O70" s="75">
        <f>INDEX(Input!$A$1:$BK$400,MATCH('2017-18 (visible)'!$A70,Input!$A$1:$A$400,0),MATCH('2017-18 (visible)'!O$1,Input!$A$1:$BK$1,0))</f>
        <v>13610.837434957135</v>
      </c>
    </row>
    <row r="71" spans="1:15" ht="15" customHeight="1" x14ac:dyDescent="0.3">
      <c r="A71" s="61" t="s">
        <v>138</v>
      </c>
      <c r="B71" s="61"/>
      <c r="C71" s="61" t="str">
        <f>INDEX(Input!$B:$B,MATCH('2017-18 (visible)'!$A71,Input!$A$1:$A$400,0))</f>
        <v>Chesterfield</v>
      </c>
      <c r="D71" s="23">
        <f>INDEX(Input!$A$1:$BK$400,MATCH('2017-18 (visible)'!$A71,Input!$A$1:$A$400,0),MATCH('2017-18 (visible)'!D$1,Input!$A$1:$BK$1,0))</f>
        <v>9543052.3172298595</v>
      </c>
      <c r="E71" s="33">
        <f>INDEX(Input!$A$1:$BK$400,MATCH('2017-18 (visible)'!$A71,Input!$A$1:$A$400,0),MATCH('2017-18 (visible)'!E$1,Input!$A$1:$BK$1,0))</f>
        <v>83735.39648853254</v>
      </c>
      <c r="F71" s="33">
        <f>INDEX(Input!$A$1:$BK$400,MATCH('2017-18 (visible)'!$A71,Input!$A$1:$A$400,0),MATCH('2017-18 (visible)'!F$1,Input!$A$1:$BK$1,0))</f>
        <v>0</v>
      </c>
      <c r="G71" s="33">
        <f>INDEX(Input!$A$1:$BK$400,MATCH('2017-18 (visible)'!$A71,Input!$A$1:$A$400,0),MATCH('2017-18 (visible)'!G$1,Input!$A$1:$BK$1,0))</f>
        <v>0</v>
      </c>
      <c r="H71" s="33">
        <f>INDEX(Input!$A$1:$BK$400,MATCH('2017-18 (visible)'!$A71,Input!$A$1:$A$400,0),MATCH('2017-18 (visible)'!H$1,Input!$A$1:$BK$1,0))</f>
        <v>0</v>
      </c>
      <c r="I71" s="33">
        <f>INDEX(Input!$A$1:$BK$400,MATCH('2017-18 (visible)'!$A71,Input!$A$1:$A$400,0),MATCH('2017-18 (visible)'!I$1,Input!$A$1:$BK$1,0))</f>
        <v>0</v>
      </c>
      <c r="J71" s="33">
        <f>INDEX(Input!$A$1:$BK$400,MATCH('2017-18 (visible)'!$A71,Input!$A$1:$A$400,0),MATCH('2017-18 (visible)'!J$1,Input!$A$1:$BK$1,0))</f>
        <v>0</v>
      </c>
      <c r="K71" s="33">
        <f>INDEX(Input!$A$1:$BK$400,MATCH('2017-18 (visible)'!$A71,Input!$A$1:$A$400,0),MATCH('2017-18 (visible)'!K$1,Input!$A$1:$BK$1,0))</f>
        <v>0</v>
      </c>
      <c r="L71" s="33">
        <f>INDEX(Input!$A$1:$BK$400,MATCH('2017-18 (visible)'!$A71,Input!$A$1:$A$400,0),MATCH('2017-18 (visible)'!L$1,Input!$A$1:$BK$1,0))</f>
        <v>0</v>
      </c>
      <c r="M71" s="33">
        <f>INDEX(Input!$A$1:$BK$400,MATCH('2017-18 (visible)'!$A71,Input!$A$1:$A$400,0),MATCH('2017-18 (visible)'!M$1,Input!$A$1:$BK$1,0))</f>
        <v>0</v>
      </c>
      <c r="N71" s="33">
        <f>INDEX(Input!$A$1:$BK$400,MATCH('2017-18 (visible)'!$A71,Input!$A$1:$A$400,0),MATCH('2017-18 (visible)'!N$1,Input!$A$1:$BK$1,0))</f>
        <v>0</v>
      </c>
      <c r="O71" s="75">
        <f>INDEX(Input!$A$1:$BK$400,MATCH('2017-18 (visible)'!$A71,Input!$A$1:$A$400,0),MATCH('2017-18 (visible)'!O$1,Input!$A$1:$BK$1,0))</f>
        <v>0</v>
      </c>
    </row>
    <row r="72" spans="1:15" ht="15" customHeight="1" x14ac:dyDescent="0.3">
      <c r="A72" s="61" t="s">
        <v>140</v>
      </c>
      <c r="B72" s="61"/>
      <c r="C72" s="61" t="str">
        <f>INDEX(Input!$B:$B,MATCH('2017-18 (visible)'!$A72,Input!$A$1:$A$400,0))</f>
        <v>Chichester</v>
      </c>
      <c r="D72" s="23">
        <f>INDEX(Input!$A$1:$BK$400,MATCH('2017-18 (visible)'!$A72,Input!$A$1:$A$400,0),MATCH('2017-18 (visible)'!D$1,Input!$A$1:$BK$1,0))</f>
        <v>13478352.399682365</v>
      </c>
      <c r="E72" s="33">
        <f>INDEX(Input!$A$1:$BK$400,MATCH('2017-18 (visible)'!$A72,Input!$A$1:$A$400,0),MATCH('2017-18 (visible)'!E$1,Input!$A$1:$BK$1,0))</f>
        <v>111167.0445921574</v>
      </c>
      <c r="F72" s="33">
        <f>INDEX(Input!$A$1:$BK$400,MATCH('2017-18 (visible)'!$A72,Input!$A$1:$A$400,0),MATCH('2017-18 (visible)'!F$1,Input!$A$1:$BK$1,0))</f>
        <v>0</v>
      </c>
      <c r="G72" s="33">
        <f>INDEX(Input!$A$1:$BK$400,MATCH('2017-18 (visible)'!$A72,Input!$A$1:$A$400,0),MATCH('2017-18 (visible)'!G$1,Input!$A$1:$BK$1,0))</f>
        <v>0</v>
      </c>
      <c r="H72" s="33">
        <f>INDEX(Input!$A$1:$BK$400,MATCH('2017-18 (visible)'!$A72,Input!$A$1:$A$400,0),MATCH('2017-18 (visible)'!H$1,Input!$A$1:$BK$1,0))</f>
        <v>0</v>
      </c>
      <c r="I72" s="33">
        <f>INDEX(Input!$A$1:$BK$400,MATCH('2017-18 (visible)'!$A72,Input!$A$1:$A$400,0),MATCH('2017-18 (visible)'!I$1,Input!$A$1:$BK$1,0))</f>
        <v>0</v>
      </c>
      <c r="J72" s="33">
        <f>INDEX(Input!$A$1:$BK$400,MATCH('2017-18 (visible)'!$A72,Input!$A$1:$A$400,0),MATCH('2017-18 (visible)'!J$1,Input!$A$1:$BK$1,0))</f>
        <v>0</v>
      </c>
      <c r="K72" s="33">
        <f>INDEX(Input!$A$1:$BK$400,MATCH('2017-18 (visible)'!$A72,Input!$A$1:$A$400,0),MATCH('2017-18 (visible)'!K$1,Input!$A$1:$BK$1,0))</f>
        <v>0</v>
      </c>
      <c r="L72" s="33">
        <f>INDEX(Input!$A$1:$BK$400,MATCH('2017-18 (visible)'!$A72,Input!$A$1:$A$400,0),MATCH('2017-18 (visible)'!L$1,Input!$A$1:$BK$1,0))</f>
        <v>0</v>
      </c>
      <c r="M72" s="33">
        <f>INDEX(Input!$A$1:$BK$400,MATCH('2017-18 (visible)'!$A72,Input!$A$1:$A$400,0),MATCH('2017-18 (visible)'!M$1,Input!$A$1:$BK$1,0))</f>
        <v>0</v>
      </c>
      <c r="N72" s="33">
        <f>INDEX(Input!$A$1:$BK$400,MATCH('2017-18 (visible)'!$A72,Input!$A$1:$A$400,0),MATCH('2017-18 (visible)'!N$1,Input!$A$1:$BK$1,0))</f>
        <v>0</v>
      </c>
      <c r="O72" s="75">
        <f>INDEX(Input!$A$1:$BK$400,MATCH('2017-18 (visible)'!$A72,Input!$A$1:$A$400,0),MATCH('2017-18 (visible)'!O$1,Input!$A$1:$BK$1,0))</f>
        <v>0</v>
      </c>
    </row>
    <row r="73" spans="1:15" ht="15" customHeight="1" x14ac:dyDescent="0.3">
      <c r="A73" s="61" t="s">
        <v>142</v>
      </c>
      <c r="B73" s="61"/>
      <c r="C73" s="61" t="str">
        <f>INDEX(Input!$B:$B,MATCH('2017-18 (visible)'!$A73,Input!$A$1:$A$400,0))</f>
        <v>Chiltern</v>
      </c>
      <c r="D73" s="23">
        <f>INDEX(Input!$A$1:$BK$400,MATCH('2017-18 (visible)'!$A73,Input!$A$1:$A$400,0),MATCH('2017-18 (visible)'!D$1,Input!$A$1:$BK$1,0))</f>
        <v>10357964.835189993</v>
      </c>
      <c r="E73" s="33">
        <f>INDEX(Input!$A$1:$BK$400,MATCH('2017-18 (visible)'!$A73,Input!$A$1:$A$400,0),MATCH('2017-18 (visible)'!E$1,Input!$A$1:$BK$1,0))</f>
        <v>70019.572437244395</v>
      </c>
      <c r="F73" s="33">
        <f>INDEX(Input!$A$1:$BK$400,MATCH('2017-18 (visible)'!$A73,Input!$A$1:$A$400,0),MATCH('2017-18 (visible)'!F$1,Input!$A$1:$BK$1,0))</f>
        <v>0</v>
      </c>
      <c r="G73" s="33">
        <f>INDEX(Input!$A$1:$BK$400,MATCH('2017-18 (visible)'!$A73,Input!$A$1:$A$400,0),MATCH('2017-18 (visible)'!G$1,Input!$A$1:$BK$1,0))</f>
        <v>0</v>
      </c>
      <c r="H73" s="33">
        <f>INDEX(Input!$A$1:$BK$400,MATCH('2017-18 (visible)'!$A73,Input!$A$1:$A$400,0),MATCH('2017-18 (visible)'!H$1,Input!$A$1:$BK$1,0))</f>
        <v>0</v>
      </c>
      <c r="I73" s="33">
        <f>INDEX(Input!$A$1:$BK$400,MATCH('2017-18 (visible)'!$A73,Input!$A$1:$A$400,0),MATCH('2017-18 (visible)'!I$1,Input!$A$1:$BK$1,0))</f>
        <v>0</v>
      </c>
      <c r="J73" s="33">
        <f>INDEX(Input!$A$1:$BK$400,MATCH('2017-18 (visible)'!$A73,Input!$A$1:$A$400,0),MATCH('2017-18 (visible)'!J$1,Input!$A$1:$BK$1,0))</f>
        <v>0</v>
      </c>
      <c r="K73" s="33">
        <f>INDEX(Input!$A$1:$BK$400,MATCH('2017-18 (visible)'!$A73,Input!$A$1:$A$400,0),MATCH('2017-18 (visible)'!K$1,Input!$A$1:$BK$1,0))</f>
        <v>0</v>
      </c>
      <c r="L73" s="33">
        <f>INDEX(Input!$A$1:$BK$400,MATCH('2017-18 (visible)'!$A73,Input!$A$1:$A$400,0),MATCH('2017-18 (visible)'!L$1,Input!$A$1:$BK$1,0))</f>
        <v>0</v>
      </c>
      <c r="M73" s="33">
        <f>INDEX(Input!$A$1:$BK$400,MATCH('2017-18 (visible)'!$A73,Input!$A$1:$A$400,0),MATCH('2017-18 (visible)'!M$1,Input!$A$1:$BK$1,0))</f>
        <v>0</v>
      </c>
      <c r="N73" s="33">
        <f>INDEX(Input!$A$1:$BK$400,MATCH('2017-18 (visible)'!$A73,Input!$A$1:$A$400,0),MATCH('2017-18 (visible)'!N$1,Input!$A$1:$BK$1,0))</f>
        <v>0</v>
      </c>
      <c r="O73" s="75">
        <f>INDEX(Input!$A$1:$BK$400,MATCH('2017-18 (visible)'!$A73,Input!$A$1:$A$400,0),MATCH('2017-18 (visible)'!O$1,Input!$A$1:$BK$1,0))</f>
        <v>0</v>
      </c>
    </row>
    <row r="74" spans="1:15" ht="15" customHeight="1" x14ac:dyDescent="0.3">
      <c r="A74" s="61" t="s">
        <v>144</v>
      </c>
      <c r="B74" s="61"/>
      <c r="C74" s="61" t="str">
        <f>INDEX(Input!$B:$B,MATCH('2017-18 (visible)'!$A74,Input!$A$1:$A$400,0))</f>
        <v>Chorley</v>
      </c>
      <c r="D74" s="23">
        <f>INDEX(Input!$A$1:$BK$400,MATCH('2017-18 (visible)'!$A74,Input!$A$1:$A$400,0),MATCH('2017-18 (visible)'!D$1,Input!$A$1:$BK$1,0))</f>
        <v>14031242.039767252</v>
      </c>
      <c r="E74" s="33">
        <f>INDEX(Input!$A$1:$BK$400,MATCH('2017-18 (visible)'!$A74,Input!$A$1:$A$400,0),MATCH('2017-18 (visible)'!E$1,Input!$A$1:$BK$1,0))</f>
        <v>70019.572437244395</v>
      </c>
      <c r="F74" s="33">
        <f>INDEX(Input!$A$1:$BK$400,MATCH('2017-18 (visible)'!$A74,Input!$A$1:$A$400,0),MATCH('2017-18 (visible)'!F$1,Input!$A$1:$BK$1,0))</f>
        <v>0</v>
      </c>
      <c r="G74" s="33">
        <f>INDEX(Input!$A$1:$BK$400,MATCH('2017-18 (visible)'!$A74,Input!$A$1:$A$400,0),MATCH('2017-18 (visible)'!G$1,Input!$A$1:$BK$1,0))</f>
        <v>0</v>
      </c>
      <c r="H74" s="33">
        <f>INDEX(Input!$A$1:$BK$400,MATCH('2017-18 (visible)'!$A74,Input!$A$1:$A$400,0),MATCH('2017-18 (visible)'!H$1,Input!$A$1:$BK$1,0))</f>
        <v>0</v>
      </c>
      <c r="I74" s="33">
        <f>INDEX(Input!$A$1:$BK$400,MATCH('2017-18 (visible)'!$A74,Input!$A$1:$A$400,0),MATCH('2017-18 (visible)'!I$1,Input!$A$1:$BK$1,0))</f>
        <v>0</v>
      </c>
      <c r="J74" s="33">
        <f>INDEX(Input!$A$1:$BK$400,MATCH('2017-18 (visible)'!$A74,Input!$A$1:$A$400,0),MATCH('2017-18 (visible)'!J$1,Input!$A$1:$BK$1,0))</f>
        <v>0</v>
      </c>
      <c r="K74" s="33">
        <f>INDEX(Input!$A$1:$BK$400,MATCH('2017-18 (visible)'!$A74,Input!$A$1:$A$400,0),MATCH('2017-18 (visible)'!K$1,Input!$A$1:$BK$1,0))</f>
        <v>0</v>
      </c>
      <c r="L74" s="33">
        <f>INDEX(Input!$A$1:$BK$400,MATCH('2017-18 (visible)'!$A74,Input!$A$1:$A$400,0),MATCH('2017-18 (visible)'!L$1,Input!$A$1:$BK$1,0))</f>
        <v>0</v>
      </c>
      <c r="M74" s="33">
        <f>INDEX(Input!$A$1:$BK$400,MATCH('2017-18 (visible)'!$A74,Input!$A$1:$A$400,0),MATCH('2017-18 (visible)'!M$1,Input!$A$1:$BK$1,0))</f>
        <v>0</v>
      </c>
      <c r="N74" s="33">
        <f>INDEX(Input!$A$1:$BK$400,MATCH('2017-18 (visible)'!$A74,Input!$A$1:$A$400,0),MATCH('2017-18 (visible)'!N$1,Input!$A$1:$BK$1,0))</f>
        <v>0</v>
      </c>
      <c r="O74" s="75">
        <f>INDEX(Input!$A$1:$BK$400,MATCH('2017-18 (visible)'!$A74,Input!$A$1:$A$400,0),MATCH('2017-18 (visible)'!O$1,Input!$A$1:$BK$1,0))</f>
        <v>0</v>
      </c>
    </row>
    <row r="75" spans="1:15" ht="15" customHeight="1" x14ac:dyDescent="0.3">
      <c r="A75" s="61" t="s">
        <v>146</v>
      </c>
      <c r="B75" s="61"/>
      <c r="C75" s="61" t="str">
        <f>INDEX(Input!$B:$B,MATCH('2017-18 (visible)'!$A75,Input!$A$1:$A$400,0))</f>
        <v>Christchurch</v>
      </c>
      <c r="D75" s="23">
        <f>INDEX(Input!$A$1:$BK$400,MATCH('2017-18 (visible)'!$A75,Input!$A$1:$A$400,0),MATCH('2017-18 (visible)'!D$1,Input!$A$1:$BK$1,0))</f>
        <v>5493805.930938147</v>
      </c>
      <c r="E75" s="33">
        <f>INDEX(Input!$A$1:$BK$400,MATCH('2017-18 (visible)'!$A75,Input!$A$1:$A$400,0),MATCH('2017-18 (visible)'!E$1,Input!$A$1:$BK$1,0))</f>
        <v>70019.572437244395</v>
      </c>
      <c r="F75" s="33">
        <f>INDEX(Input!$A$1:$BK$400,MATCH('2017-18 (visible)'!$A75,Input!$A$1:$A$400,0),MATCH('2017-18 (visible)'!F$1,Input!$A$1:$BK$1,0))</f>
        <v>0</v>
      </c>
      <c r="G75" s="33">
        <f>INDEX(Input!$A$1:$BK$400,MATCH('2017-18 (visible)'!$A75,Input!$A$1:$A$400,0),MATCH('2017-18 (visible)'!G$1,Input!$A$1:$BK$1,0))</f>
        <v>0</v>
      </c>
      <c r="H75" s="33">
        <f>INDEX(Input!$A$1:$BK$400,MATCH('2017-18 (visible)'!$A75,Input!$A$1:$A$400,0),MATCH('2017-18 (visible)'!H$1,Input!$A$1:$BK$1,0))</f>
        <v>0</v>
      </c>
      <c r="I75" s="33">
        <f>INDEX(Input!$A$1:$BK$400,MATCH('2017-18 (visible)'!$A75,Input!$A$1:$A$400,0),MATCH('2017-18 (visible)'!I$1,Input!$A$1:$BK$1,0))</f>
        <v>0</v>
      </c>
      <c r="J75" s="33">
        <f>INDEX(Input!$A$1:$BK$400,MATCH('2017-18 (visible)'!$A75,Input!$A$1:$A$400,0),MATCH('2017-18 (visible)'!J$1,Input!$A$1:$BK$1,0))</f>
        <v>0</v>
      </c>
      <c r="K75" s="33">
        <f>INDEX(Input!$A$1:$BK$400,MATCH('2017-18 (visible)'!$A75,Input!$A$1:$A$400,0),MATCH('2017-18 (visible)'!K$1,Input!$A$1:$BK$1,0))</f>
        <v>0</v>
      </c>
      <c r="L75" s="33">
        <f>INDEX(Input!$A$1:$BK$400,MATCH('2017-18 (visible)'!$A75,Input!$A$1:$A$400,0),MATCH('2017-18 (visible)'!L$1,Input!$A$1:$BK$1,0))</f>
        <v>0</v>
      </c>
      <c r="M75" s="33">
        <f>INDEX(Input!$A$1:$BK$400,MATCH('2017-18 (visible)'!$A75,Input!$A$1:$A$400,0),MATCH('2017-18 (visible)'!M$1,Input!$A$1:$BK$1,0))</f>
        <v>0</v>
      </c>
      <c r="N75" s="33">
        <f>INDEX(Input!$A$1:$BK$400,MATCH('2017-18 (visible)'!$A75,Input!$A$1:$A$400,0),MATCH('2017-18 (visible)'!N$1,Input!$A$1:$BK$1,0))</f>
        <v>0</v>
      </c>
      <c r="O75" s="75">
        <f>INDEX(Input!$A$1:$BK$400,MATCH('2017-18 (visible)'!$A75,Input!$A$1:$A$400,0),MATCH('2017-18 (visible)'!O$1,Input!$A$1:$BK$1,0))</f>
        <v>0</v>
      </c>
    </row>
    <row r="76" spans="1:15" ht="15" customHeight="1" x14ac:dyDescent="0.3">
      <c r="A76" s="61" t="s">
        <v>148</v>
      </c>
      <c r="B76" s="61"/>
      <c r="C76" s="61" t="str">
        <f>INDEX(Input!$B:$B,MATCH('2017-18 (visible)'!$A76,Input!$A$1:$A$400,0))</f>
        <v>City of London</v>
      </c>
      <c r="D76" s="23">
        <f>INDEX(Input!$A$1:$BK$400,MATCH('2017-18 (visible)'!$A76,Input!$A$1:$A$400,0),MATCH('2017-18 (visible)'!D$1,Input!$A$1:$BK$1,0))</f>
        <v>32050285.710314091</v>
      </c>
      <c r="E76" s="33">
        <f>INDEX(Input!$A$1:$BK$400,MATCH('2017-18 (visible)'!$A76,Input!$A$1:$A$400,0),MATCH('2017-18 (visible)'!E$1,Input!$A$1:$BK$1,0))</f>
        <v>394104.56294534664</v>
      </c>
      <c r="F76" s="33">
        <f>INDEX(Input!$A$1:$BK$400,MATCH('2017-18 (visible)'!$A76,Input!$A$1:$A$400,0),MATCH('2017-18 (visible)'!F$1,Input!$A$1:$BK$1,0))</f>
        <v>13595.368848157686</v>
      </c>
      <c r="G76" s="33">
        <f>INDEX(Input!$A$1:$BK$400,MATCH('2017-18 (visible)'!$A76,Input!$A$1:$A$400,0),MATCH('2017-18 (visible)'!G$1,Input!$A$1:$BK$1,0))</f>
        <v>69005.224447570392</v>
      </c>
      <c r="H76" s="33">
        <f>INDEX(Input!$A$1:$BK$400,MATCH('2017-18 (visible)'!$A76,Input!$A$1:$A$400,0),MATCH('2017-18 (visible)'!H$1,Input!$A$1:$BK$1,0))</f>
        <v>21002.830913662452</v>
      </c>
      <c r="I76" s="33">
        <f>INDEX(Input!$A$1:$BK$400,MATCH('2017-18 (visible)'!$A76,Input!$A$1:$A$400,0),MATCH('2017-18 (visible)'!I$1,Input!$A$1:$BK$1,0))</f>
        <v>48002.39353390794</v>
      </c>
      <c r="J76" s="33">
        <f>INDEX(Input!$A$1:$BK$400,MATCH('2017-18 (visible)'!$A76,Input!$A$1:$A$400,0),MATCH('2017-18 (visible)'!J$1,Input!$A$1:$BK$1,0))</f>
        <v>18868.438188955359</v>
      </c>
      <c r="K76" s="33">
        <f>INDEX(Input!$A$1:$BK$400,MATCH('2017-18 (visible)'!$A76,Input!$A$1:$A$400,0),MATCH('2017-18 (visible)'!K$1,Input!$A$1:$BK$1,0))</f>
        <v>568904.74049082701</v>
      </c>
      <c r="L76" s="33">
        <f>INDEX(Input!$A$1:$BK$400,MATCH('2017-18 (visible)'!$A76,Input!$A$1:$A$400,0),MATCH('2017-18 (visible)'!L$1,Input!$A$1:$BK$1,0))</f>
        <v>127289.7924737267</v>
      </c>
      <c r="M76" s="33">
        <f>INDEX(Input!$A$1:$BK$400,MATCH('2017-18 (visible)'!$A76,Input!$A$1:$A$400,0),MATCH('2017-18 (visible)'!M$1,Input!$A$1:$BK$1,0))</f>
        <v>116640.71188518277</v>
      </c>
      <c r="N76" s="33">
        <f>INDEX(Input!$A$1:$BK$400,MATCH('2017-18 (visible)'!$A76,Input!$A$1:$A$400,0),MATCH('2017-18 (visible)'!N$1,Input!$A$1:$BK$1,0))</f>
        <v>10649.080588543937</v>
      </c>
      <c r="O76" s="75">
        <f>INDEX(Input!$A$1:$BK$400,MATCH('2017-18 (visible)'!$A76,Input!$A$1:$A$400,0),MATCH('2017-18 (visible)'!O$1,Input!$A$1:$BK$1,0))</f>
        <v>9073.8916269084111</v>
      </c>
    </row>
    <row r="77" spans="1:15" ht="15" customHeight="1" x14ac:dyDescent="0.3">
      <c r="A77" s="61" t="s">
        <v>150</v>
      </c>
      <c r="B77" s="61"/>
      <c r="C77" s="61" t="str">
        <f>INDEX(Input!$B:$B,MATCH('2017-18 (visible)'!$A77,Input!$A$1:$A$400,0))</f>
        <v>Cleveland Fire</v>
      </c>
      <c r="D77" s="23">
        <f>INDEX(Input!$A$1:$BK$400,MATCH('2017-18 (visible)'!$A77,Input!$A$1:$A$400,0),MATCH('2017-18 (visible)'!D$1,Input!$A$1:$BK$1,0))</f>
        <v>26213537.748209834</v>
      </c>
      <c r="E77" s="33">
        <f>INDEX(Input!$A$1:$BK$400,MATCH('2017-18 (visible)'!$A77,Input!$A$1:$A$400,0),MATCH('2017-18 (visible)'!E$1,Input!$A$1:$BK$1,0))</f>
        <v>0</v>
      </c>
      <c r="F77" s="33">
        <f>INDEX(Input!$A$1:$BK$400,MATCH('2017-18 (visible)'!$A77,Input!$A$1:$A$400,0),MATCH('2017-18 (visible)'!F$1,Input!$A$1:$BK$1,0))</f>
        <v>0</v>
      </c>
      <c r="G77" s="33">
        <f>INDEX(Input!$A$1:$BK$400,MATCH('2017-18 (visible)'!$A77,Input!$A$1:$A$400,0),MATCH('2017-18 (visible)'!G$1,Input!$A$1:$BK$1,0))</f>
        <v>0</v>
      </c>
      <c r="H77" s="33">
        <f>INDEX(Input!$A$1:$BK$400,MATCH('2017-18 (visible)'!$A77,Input!$A$1:$A$400,0),MATCH('2017-18 (visible)'!H$1,Input!$A$1:$BK$1,0))</f>
        <v>0</v>
      </c>
      <c r="I77" s="33">
        <f>INDEX(Input!$A$1:$BK$400,MATCH('2017-18 (visible)'!$A77,Input!$A$1:$A$400,0),MATCH('2017-18 (visible)'!I$1,Input!$A$1:$BK$1,0))</f>
        <v>0</v>
      </c>
      <c r="J77" s="33">
        <f>INDEX(Input!$A$1:$BK$400,MATCH('2017-18 (visible)'!$A77,Input!$A$1:$A$400,0),MATCH('2017-18 (visible)'!J$1,Input!$A$1:$BK$1,0))</f>
        <v>0</v>
      </c>
      <c r="K77" s="33">
        <f>INDEX(Input!$A$1:$BK$400,MATCH('2017-18 (visible)'!$A77,Input!$A$1:$A$400,0),MATCH('2017-18 (visible)'!K$1,Input!$A$1:$BK$1,0))</f>
        <v>0</v>
      </c>
      <c r="L77" s="33">
        <f>INDEX(Input!$A$1:$BK$400,MATCH('2017-18 (visible)'!$A77,Input!$A$1:$A$400,0),MATCH('2017-18 (visible)'!L$1,Input!$A$1:$BK$1,0))</f>
        <v>0</v>
      </c>
      <c r="M77" s="33">
        <f>INDEX(Input!$A$1:$BK$400,MATCH('2017-18 (visible)'!$A77,Input!$A$1:$A$400,0),MATCH('2017-18 (visible)'!M$1,Input!$A$1:$BK$1,0))</f>
        <v>0</v>
      </c>
      <c r="N77" s="33">
        <f>INDEX(Input!$A$1:$BK$400,MATCH('2017-18 (visible)'!$A77,Input!$A$1:$A$400,0),MATCH('2017-18 (visible)'!N$1,Input!$A$1:$BK$1,0))</f>
        <v>0</v>
      </c>
      <c r="O77" s="75">
        <f>INDEX(Input!$A$1:$BK$400,MATCH('2017-18 (visible)'!$A77,Input!$A$1:$A$400,0),MATCH('2017-18 (visible)'!O$1,Input!$A$1:$BK$1,0))</f>
        <v>0</v>
      </c>
    </row>
    <row r="78" spans="1:15" ht="15" customHeight="1" x14ac:dyDescent="0.3">
      <c r="A78" s="61" t="s">
        <v>152</v>
      </c>
      <c r="B78" s="61"/>
      <c r="C78" s="61" t="str">
        <f>INDEX(Input!$B:$B,MATCH('2017-18 (visible)'!$A78,Input!$A$1:$A$400,0))</f>
        <v>Colchester</v>
      </c>
      <c r="D78" s="23">
        <f>INDEX(Input!$A$1:$BK$400,MATCH('2017-18 (visible)'!$A78,Input!$A$1:$A$400,0),MATCH('2017-18 (visible)'!D$1,Input!$A$1:$BK$1,0))</f>
        <v>20916692.823817182</v>
      </c>
      <c r="E78" s="33">
        <f>INDEX(Input!$A$1:$BK$400,MATCH('2017-18 (visible)'!$A78,Input!$A$1:$A$400,0),MATCH('2017-18 (visible)'!E$1,Input!$A$1:$BK$1,0))</f>
        <v>193461.98890399816</v>
      </c>
      <c r="F78" s="33">
        <f>INDEX(Input!$A$1:$BK$400,MATCH('2017-18 (visible)'!$A78,Input!$A$1:$A$400,0),MATCH('2017-18 (visible)'!F$1,Input!$A$1:$BK$1,0))</f>
        <v>0</v>
      </c>
      <c r="G78" s="33">
        <f>INDEX(Input!$A$1:$BK$400,MATCH('2017-18 (visible)'!$A78,Input!$A$1:$A$400,0),MATCH('2017-18 (visible)'!G$1,Input!$A$1:$BK$1,0))</f>
        <v>0</v>
      </c>
      <c r="H78" s="33">
        <f>INDEX(Input!$A$1:$BK$400,MATCH('2017-18 (visible)'!$A78,Input!$A$1:$A$400,0),MATCH('2017-18 (visible)'!H$1,Input!$A$1:$BK$1,0))</f>
        <v>0</v>
      </c>
      <c r="I78" s="33">
        <f>INDEX(Input!$A$1:$BK$400,MATCH('2017-18 (visible)'!$A78,Input!$A$1:$A$400,0),MATCH('2017-18 (visible)'!I$1,Input!$A$1:$BK$1,0))</f>
        <v>0</v>
      </c>
      <c r="J78" s="33">
        <f>INDEX(Input!$A$1:$BK$400,MATCH('2017-18 (visible)'!$A78,Input!$A$1:$A$400,0),MATCH('2017-18 (visible)'!J$1,Input!$A$1:$BK$1,0))</f>
        <v>0</v>
      </c>
      <c r="K78" s="33">
        <f>INDEX(Input!$A$1:$BK$400,MATCH('2017-18 (visible)'!$A78,Input!$A$1:$A$400,0),MATCH('2017-18 (visible)'!K$1,Input!$A$1:$BK$1,0))</f>
        <v>0</v>
      </c>
      <c r="L78" s="33">
        <f>INDEX(Input!$A$1:$BK$400,MATCH('2017-18 (visible)'!$A78,Input!$A$1:$A$400,0),MATCH('2017-18 (visible)'!L$1,Input!$A$1:$BK$1,0))</f>
        <v>0</v>
      </c>
      <c r="M78" s="33">
        <f>INDEX(Input!$A$1:$BK$400,MATCH('2017-18 (visible)'!$A78,Input!$A$1:$A$400,0),MATCH('2017-18 (visible)'!M$1,Input!$A$1:$BK$1,0))</f>
        <v>0</v>
      </c>
      <c r="N78" s="33">
        <f>INDEX(Input!$A$1:$BK$400,MATCH('2017-18 (visible)'!$A78,Input!$A$1:$A$400,0),MATCH('2017-18 (visible)'!N$1,Input!$A$1:$BK$1,0))</f>
        <v>0</v>
      </c>
      <c r="O78" s="75">
        <f>INDEX(Input!$A$1:$BK$400,MATCH('2017-18 (visible)'!$A78,Input!$A$1:$A$400,0),MATCH('2017-18 (visible)'!O$1,Input!$A$1:$BK$1,0))</f>
        <v>0</v>
      </c>
    </row>
    <row r="79" spans="1:15" ht="15" customHeight="1" x14ac:dyDescent="0.3">
      <c r="A79" s="61" t="s">
        <v>154</v>
      </c>
      <c r="B79" s="61"/>
      <c r="C79" s="61" t="str">
        <f>INDEX(Input!$B:$B,MATCH('2017-18 (visible)'!$A79,Input!$A$1:$A$400,0))</f>
        <v>Copeland</v>
      </c>
      <c r="D79" s="23">
        <f>INDEX(Input!$A$1:$BK$400,MATCH('2017-18 (visible)'!$A79,Input!$A$1:$A$400,0),MATCH('2017-18 (visible)'!D$1,Input!$A$1:$BK$1,0))</f>
        <v>7787309.4810151216</v>
      </c>
      <c r="E79" s="33">
        <f>INDEX(Input!$A$1:$BK$400,MATCH('2017-18 (visible)'!$A79,Input!$A$1:$A$400,0),MATCH('2017-18 (visible)'!E$1,Input!$A$1:$BK$1,0))</f>
        <v>49445.343728382068</v>
      </c>
      <c r="F79" s="33">
        <f>INDEX(Input!$A$1:$BK$400,MATCH('2017-18 (visible)'!$A79,Input!$A$1:$A$400,0),MATCH('2017-18 (visible)'!F$1,Input!$A$1:$BK$1,0))</f>
        <v>0</v>
      </c>
      <c r="G79" s="33">
        <f>INDEX(Input!$A$1:$BK$400,MATCH('2017-18 (visible)'!$A79,Input!$A$1:$A$400,0),MATCH('2017-18 (visible)'!G$1,Input!$A$1:$BK$1,0))</f>
        <v>0</v>
      </c>
      <c r="H79" s="33">
        <f>INDEX(Input!$A$1:$BK$400,MATCH('2017-18 (visible)'!$A79,Input!$A$1:$A$400,0),MATCH('2017-18 (visible)'!H$1,Input!$A$1:$BK$1,0))</f>
        <v>0</v>
      </c>
      <c r="I79" s="33">
        <f>INDEX(Input!$A$1:$BK$400,MATCH('2017-18 (visible)'!$A79,Input!$A$1:$A$400,0),MATCH('2017-18 (visible)'!I$1,Input!$A$1:$BK$1,0))</f>
        <v>0</v>
      </c>
      <c r="J79" s="33">
        <f>INDEX(Input!$A$1:$BK$400,MATCH('2017-18 (visible)'!$A79,Input!$A$1:$A$400,0),MATCH('2017-18 (visible)'!J$1,Input!$A$1:$BK$1,0))</f>
        <v>0</v>
      </c>
      <c r="K79" s="33">
        <f>INDEX(Input!$A$1:$BK$400,MATCH('2017-18 (visible)'!$A79,Input!$A$1:$A$400,0),MATCH('2017-18 (visible)'!K$1,Input!$A$1:$BK$1,0))</f>
        <v>0</v>
      </c>
      <c r="L79" s="33">
        <f>INDEX(Input!$A$1:$BK$400,MATCH('2017-18 (visible)'!$A79,Input!$A$1:$A$400,0),MATCH('2017-18 (visible)'!L$1,Input!$A$1:$BK$1,0))</f>
        <v>0</v>
      </c>
      <c r="M79" s="33">
        <f>INDEX(Input!$A$1:$BK$400,MATCH('2017-18 (visible)'!$A79,Input!$A$1:$A$400,0),MATCH('2017-18 (visible)'!M$1,Input!$A$1:$BK$1,0))</f>
        <v>0</v>
      </c>
      <c r="N79" s="33">
        <f>INDEX(Input!$A$1:$BK$400,MATCH('2017-18 (visible)'!$A79,Input!$A$1:$A$400,0),MATCH('2017-18 (visible)'!N$1,Input!$A$1:$BK$1,0))</f>
        <v>0</v>
      </c>
      <c r="O79" s="75">
        <f>INDEX(Input!$A$1:$BK$400,MATCH('2017-18 (visible)'!$A79,Input!$A$1:$A$400,0),MATCH('2017-18 (visible)'!O$1,Input!$A$1:$BK$1,0))</f>
        <v>0</v>
      </c>
    </row>
    <row r="80" spans="1:15" ht="15" customHeight="1" x14ac:dyDescent="0.3">
      <c r="A80" s="61" t="s">
        <v>156</v>
      </c>
      <c r="B80" s="61"/>
      <c r="C80" s="61" t="str">
        <f>INDEX(Input!$B:$B,MATCH('2017-18 (visible)'!$A80,Input!$A$1:$A$400,0))</f>
        <v>Corby</v>
      </c>
      <c r="D80" s="23">
        <f>INDEX(Input!$A$1:$BK$400,MATCH('2017-18 (visible)'!$A80,Input!$A$1:$A$400,0),MATCH('2017-18 (visible)'!D$1,Input!$A$1:$BK$1,0))</f>
        <v>8517942.0397466514</v>
      </c>
      <c r="E80" s="33">
        <f>INDEX(Input!$A$1:$BK$400,MATCH('2017-18 (visible)'!$A80,Input!$A$1:$A$400,0),MATCH('2017-18 (visible)'!E$1,Input!$A$1:$BK$1,0))</f>
        <v>70019.572437244395</v>
      </c>
      <c r="F80" s="33">
        <f>INDEX(Input!$A$1:$BK$400,MATCH('2017-18 (visible)'!$A80,Input!$A$1:$A$400,0),MATCH('2017-18 (visible)'!F$1,Input!$A$1:$BK$1,0))</f>
        <v>0</v>
      </c>
      <c r="G80" s="33">
        <f>INDEX(Input!$A$1:$BK$400,MATCH('2017-18 (visible)'!$A80,Input!$A$1:$A$400,0),MATCH('2017-18 (visible)'!G$1,Input!$A$1:$BK$1,0))</f>
        <v>0</v>
      </c>
      <c r="H80" s="33">
        <f>INDEX(Input!$A$1:$BK$400,MATCH('2017-18 (visible)'!$A80,Input!$A$1:$A$400,0),MATCH('2017-18 (visible)'!H$1,Input!$A$1:$BK$1,0))</f>
        <v>0</v>
      </c>
      <c r="I80" s="33">
        <f>INDEX(Input!$A$1:$BK$400,MATCH('2017-18 (visible)'!$A80,Input!$A$1:$A$400,0),MATCH('2017-18 (visible)'!I$1,Input!$A$1:$BK$1,0))</f>
        <v>0</v>
      </c>
      <c r="J80" s="33">
        <f>INDEX(Input!$A$1:$BK$400,MATCH('2017-18 (visible)'!$A80,Input!$A$1:$A$400,0),MATCH('2017-18 (visible)'!J$1,Input!$A$1:$BK$1,0))</f>
        <v>0</v>
      </c>
      <c r="K80" s="33">
        <f>INDEX(Input!$A$1:$BK$400,MATCH('2017-18 (visible)'!$A80,Input!$A$1:$A$400,0),MATCH('2017-18 (visible)'!K$1,Input!$A$1:$BK$1,0))</f>
        <v>0</v>
      </c>
      <c r="L80" s="33">
        <f>INDEX(Input!$A$1:$BK$400,MATCH('2017-18 (visible)'!$A80,Input!$A$1:$A$400,0),MATCH('2017-18 (visible)'!L$1,Input!$A$1:$BK$1,0))</f>
        <v>0</v>
      </c>
      <c r="M80" s="33">
        <f>INDEX(Input!$A$1:$BK$400,MATCH('2017-18 (visible)'!$A80,Input!$A$1:$A$400,0),MATCH('2017-18 (visible)'!M$1,Input!$A$1:$BK$1,0))</f>
        <v>0</v>
      </c>
      <c r="N80" s="33">
        <f>INDEX(Input!$A$1:$BK$400,MATCH('2017-18 (visible)'!$A80,Input!$A$1:$A$400,0),MATCH('2017-18 (visible)'!N$1,Input!$A$1:$BK$1,0))</f>
        <v>0</v>
      </c>
      <c r="O80" s="75">
        <f>INDEX(Input!$A$1:$BK$400,MATCH('2017-18 (visible)'!$A80,Input!$A$1:$A$400,0),MATCH('2017-18 (visible)'!O$1,Input!$A$1:$BK$1,0))</f>
        <v>0</v>
      </c>
    </row>
    <row r="81" spans="1:15" ht="15" customHeight="1" x14ac:dyDescent="0.3">
      <c r="A81" s="61" t="s">
        <v>158</v>
      </c>
      <c r="B81" s="61"/>
      <c r="C81" s="61" t="str">
        <f>INDEX(Input!$B:$B,MATCH('2017-18 (visible)'!$A81,Input!$A$1:$A$400,0))</f>
        <v>Cornwall</v>
      </c>
      <c r="D81" s="23">
        <f>INDEX(Input!$A$1:$BK$400,MATCH('2017-18 (visible)'!$A81,Input!$A$1:$A$400,0),MATCH('2017-18 (visible)'!D$1,Input!$A$1:$BK$1,0))</f>
        <v>445047524.79385859</v>
      </c>
      <c r="E81" s="33">
        <f>INDEX(Input!$A$1:$BK$400,MATCH('2017-18 (visible)'!$A81,Input!$A$1:$A$400,0),MATCH('2017-18 (visible)'!E$1,Input!$A$1:$BK$1,0))</f>
        <v>740135.26604095974</v>
      </c>
      <c r="F81" s="33">
        <f>INDEX(Input!$A$1:$BK$400,MATCH('2017-18 (visible)'!$A81,Input!$A$1:$A$400,0),MATCH('2017-18 (visible)'!F$1,Input!$A$1:$BK$1,0))</f>
        <v>2410540.7434843951</v>
      </c>
      <c r="G81" s="33">
        <f>INDEX(Input!$A$1:$BK$400,MATCH('2017-18 (visible)'!$A81,Input!$A$1:$A$400,0),MATCH('2017-18 (visible)'!G$1,Input!$A$1:$BK$1,0))</f>
        <v>4422057.9672085354</v>
      </c>
      <c r="H81" s="33">
        <f>INDEX(Input!$A$1:$BK$400,MATCH('2017-18 (visible)'!$A81,Input!$A$1:$A$400,0),MATCH('2017-18 (visible)'!H$1,Input!$A$1:$BK$1,0))</f>
        <v>1673833.8251280377</v>
      </c>
      <c r="I81" s="33">
        <f>INDEX(Input!$A$1:$BK$400,MATCH('2017-18 (visible)'!$A81,Input!$A$1:$A$400,0),MATCH('2017-18 (visible)'!I$1,Input!$A$1:$BK$1,0))</f>
        <v>2748224.1420804975</v>
      </c>
      <c r="J81" s="33">
        <f>INDEX(Input!$A$1:$BK$400,MATCH('2017-18 (visible)'!$A81,Input!$A$1:$A$400,0),MATCH('2017-18 (visible)'!J$1,Input!$A$1:$BK$1,0))</f>
        <v>885347.62748638284</v>
      </c>
      <c r="K81" s="33">
        <f>INDEX(Input!$A$1:$BK$400,MATCH('2017-18 (visible)'!$A81,Input!$A$1:$A$400,0),MATCH('2017-18 (visible)'!K$1,Input!$A$1:$BK$1,0))</f>
        <v>11229661.307508811</v>
      </c>
      <c r="L81" s="33">
        <f>INDEX(Input!$A$1:$BK$400,MATCH('2017-18 (visible)'!$A81,Input!$A$1:$A$400,0),MATCH('2017-18 (visible)'!L$1,Input!$A$1:$BK$1,0))</f>
        <v>269707.40989909193</v>
      </c>
      <c r="M81" s="33">
        <f>INDEX(Input!$A$1:$BK$400,MATCH('2017-18 (visible)'!$A81,Input!$A$1:$A$400,0),MATCH('2017-18 (visible)'!M$1,Input!$A$1:$BK$1,0))</f>
        <v>158851.59887738799</v>
      </c>
      <c r="N81" s="33">
        <f>INDEX(Input!$A$1:$BK$400,MATCH('2017-18 (visible)'!$A81,Input!$A$1:$A$400,0),MATCH('2017-18 (visible)'!N$1,Input!$A$1:$BK$1,0))</f>
        <v>110855.81102170394</v>
      </c>
      <c r="O81" s="75">
        <f>INDEX(Input!$A$1:$BK$400,MATCH('2017-18 (visible)'!$A81,Input!$A$1:$A$400,0),MATCH('2017-18 (visible)'!O$1,Input!$A$1:$BK$1,0))</f>
        <v>18147.783249885564</v>
      </c>
    </row>
    <row r="82" spans="1:15" ht="15" customHeight="1" x14ac:dyDescent="0.3">
      <c r="A82" s="61" t="s">
        <v>160</v>
      </c>
      <c r="B82" s="61"/>
      <c r="C82" s="61" t="str">
        <f>INDEX(Input!$B:$B,MATCH('2017-18 (visible)'!$A82,Input!$A$1:$A$400,0))</f>
        <v>Cotswold</v>
      </c>
      <c r="D82" s="23">
        <f>INDEX(Input!$A$1:$BK$400,MATCH('2017-18 (visible)'!$A82,Input!$A$1:$A$400,0),MATCH('2017-18 (visible)'!D$1,Input!$A$1:$BK$1,0))</f>
        <v>10788479.056573834</v>
      </c>
      <c r="E82" s="33">
        <f>INDEX(Input!$A$1:$BK$400,MATCH('2017-18 (visible)'!$A82,Input!$A$1:$A$400,0),MATCH('2017-18 (visible)'!E$1,Input!$A$1:$BK$1,0))</f>
        <v>49445.343728382068</v>
      </c>
      <c r="F82" s="33">
        <f>INDEX(Input!$A$1:$BK$400,MATCH('2017-18 (visible)'!$A82,Input!$A$1:$A$400,0),MATCH('2017-18 (visible)'!F$1,Input!$A$1:$BK$1,0))</f>
        <v>0</v>
      </c>
      <c r="G82" s="33">
        <f>INDEX(Input!$A$1:$BK$400,MATCH('2017-18 (visible)'!$A82,Input!$A$1:$A$400,0),MATCH('2017-18 (visible)'!G$1,Input!$A$1:$BK$1,0))</f>
        <v>0</v>
      </c>
      <c r="H82" s="33">
        <f>INDEX(Input!$A$1:$BK$400,MATCH('2017-18 (visible)'!$A82,Input!$A$1:$A$400,0),MATCH('2017-18 (visible)'!H$1,Input!$A$1:$BK$1,0))</f>
        <v>0</v>
      </c>
      <c r="I82" s="33">
        <f>INDEX(Input!$A$1:$BK$400,MATCH('2017-18 (visible)'!$A82,Input!$A$1:$A$400,0),MATCH('2017-18 (visible)'!I$1,Input!$A$1:$BK$1,0))</f>
        <v>0</v>
      </c>
      <c r="J82" s="33">
        <f>INDEX(Input!$A$1:$BK$400,MATCH('2017-18 (visible)'!$A82,Input!$A$1:$A$400,0),MATCH('2017-18 (visible)'!J$1,Input!$A$1:$BK$1,0))</f>
        <v>0</v>
      </c>
      <c r="K82" s="33">
        <f>INDEX(Input!$A$1:$BK$400,MATCH('2017-18 (visible)'!$A82,Input!$A$1:$A$400,0),MATCH('2017-18 (visible)'!K$1,Input!$A$1:$BK$1,0))</f>
        <v>0</v>
      </c>
      <c r="L82" s="33">
        <f>INDEX(Input!$A$1:$BK$400,MATCH('2017-18 (visible)'!$A82,Input!$A$1:$A$400,0),MATCH('2017-18 (visible)'!L$1,Input!$A$1:$BK$1,0))</f>
        <v>0</v>
      </c>
      <c r="M82" s="33">
        <f>INDEX(Input!$A$1:$BK$400,MATCH('2017-18 (visible)'!$A82,Input!$A$1:$A$400,0),MATCH('2017-18 (visible)'!M$1,Input!$A$1:$BK$1,0))</f>
        <v>0</v>
      </c>
      <c r="N82" s="33">
        <f>INDEX(Input!$A$1:$BK$400,MATCH('2017-18 (visible)'!$A82,Input!$A$1:$A$400,0),MATCH('2017-18 (visible)'!N$1,Input!$A$1:$BK$1,0))</f>
        <v>0</v>
      </c>
      <c r="O82" s="75">
        <f>INDEX(Input!$A$1:$BK$400,MATCH('2017-18 (visible)'!$A82,Input!$A$1:$A$400,0),MATCH('2017-18 (visible)'!O$1,Input!$A$1:$BK$1,0))</f>
        <v>0</v>
      </c>
    </row>
    <row r="83" spans="1:15" ht="15" customHeight="1" x14ac:dyDescent="0.3">
      <c r="A83" s="61" t="s">
        <v>162</v>
      </c>
      <c r="B83" s="61"/>
      <c r="C83" s="61" t="str">
        <f>INDEX(Input!$B:$B,MATCH('2017-18 (visible)'!$A83,Input!$A$1:$A$400,0))</f>
        <v>Coventry</v>
      </c>
      <c r="D83" s="23">
        <f>INDEX(Input!$A$1:$BK$400,MATCH('2017-18 (visible)'!$A83,Input!$A$1:$A$400,0),MATCH('2017-18 (visible)'!D$1,Input!$A$1:$BK$1,0))</f>
        <v>247224660.28751895</v>
      </c>
      <c r="E83" s="33">
        <f>INDEX(Input!$A$1:$BK$400,MATCH('2017-18 (visible)'!$A83,Input!$A$1:$A$400,0),MATCH('2017-18 (visible)'!E$1,Input!$A$1:$BK$1,0))</f>
        <v>106268.32487486744</v>
      </c>
      <c r="F83" s="33">
        <f>INDEX(Input!$A$1:$BK$400,MATCH('2017-18 (visible)'!$A83,Input!$A$1:$A$400,0),MATCH('2017-18 (visible)'!F$1,Input!$A$1:$BK$1,0))</f>
        <v>1539412.2184958956</v>
      </c>
      <c r="G83" s="33">
        <f>INDEX(Input!$A$1:$BK$400,MATCH('2017-18 (visible)'!$A83,Input!$A$1:$A$400,0),MATCH('2017-18 (visible)'!G$1,Input!$A$1:$BK$1,0))</f>
        <v>2382971.949169917</v>
      </c>
      <c r="H83" s="33">
        <f>INDEX(Input!$A$1:$BK$400,MATCH('2017-18 (visible)'!$A83,Input!$A$1:$A$400,0),MATCH('2017-18 (visible)'!H$1,Input!$A$1:$BK$1,0))</f>
        <v>856986.23505130317</v>
      </c>
      <c r="I83" s="33">
        <f>INDEX(Input!$A$1:$BK$400,MATCH('2017-18 (visible)'!$A83,Input!$A$1:$A$400,0),MATCH('2017-18 (visible)'!I$1,Input!$A$1:$BK$1,0))</f>
        <v>1525985.7141186141</v>
      </c>
      <c r="J83" s="33">
        <f>INDEX(Input!$A$1:$BK$400,MATCH('2017-18 (visible)'!$A83,Input!$A$1:$A$400,0),MATCH('2017-18 (visible)'!J$1,Input!$A$1:$BK$1,0))</f>
        <v>1074897.1265139694</v>
      </c>
      <c r="K83" s="33">
        <f>INDEX(Input!$A$1:$BK$400,MATCH('2017-18 (visible)'!$A83,Input!$A$1:$A$400,0),MATCH('2017-18 (visible)'!K$1,Input!$A$1:$BK$1,0))</f>
        <v>7864604.6100967452</v>
      </c>
      <c r="L83" s="33">
        <f>INDEX(Input!$A$1:$BK$400,MATCH('2017-18 (visible)'!$A83,Input!$A$1:$A$400,0),MATCH('2017-18 (visible)'!L$1,Input!$A$1:$BK$1,0))</f>
        <v>172256.69351207174</v>
      </c>
      <c r="M83" s="33">
        <f>INDEX(Input!$A$1:$BK$400,MATCH('2017-18 (visible)'!$A83,Input!$A$1:$A$400,0),MATCH('2017-18 (visible)'!M$1,Input!$A$1:$BK$1,0))</f>
        <v>129895.33823542314</v>
      </c>
      <c r="N83" s="33">
        <f>INDEX(Input!$A$1:$BK$400,MATCH('2017-18 (visible)'!$A83,Input!$A$1:$A$400,0),MATCH('2017-18 (visible)'!N$1,Input!$A$1:$BK$1,0))</f>
        <v>42361.355276648581</v>
      </c>
      <c r="O83" s="75">
        <f>INDEX(Input!$A$1:$BK$400,MATCH('2017-18 (visible)'!$A83,Input!$A$1:$A$400,0),MATCH('2017-18 (visible)'!O$1,Input!$A$1:$BK$1,0))</f>
        <v>9073.8916269084111</v>
      </c>
    </row>
    <row r="84" spans="1:15" ht="15" customHeight="1" x14ac:dyDescent="0.3">
      <c r="A84" s="61" t="s">
        <v>164</v>
      </c>
      <c r="B84" s="61"/>
      <c r="C84" s="61" t="str">
        <f>INDEX(Input!$B:$B,MATCH('2017-18 (visible)'!$A84,Input!$A$1:$A$400,0))</f>
        <v>Craven</v>
      </c>
      <c r="D84" s="23">
        <f>INDEX(Input!$A$1:$BK$400,MATCH('2017-18 (visible)'!$A84,Input!$A$1:$A$400,0),MATCH('2017-18 (visible)'!D$1,Input!$A$1:$BK$1,0))</f>
        <v>6410181.1122540999</v>
      </c>
      <c r="E84" s="33">
        <f>INDEX(Input!$A$1:$BK$400,MATCH('2017-18 (visible)'!$A84,Input!$A$1:$A$400,0),MATCH('2017-18 (visible)'!E$1,Input!$A$1:$BK$1,0))</f>
        <v>83735.39648853254</v>
      </c>
      <c r="F84" s="33">
        <f>INDEX(Input!$A$1:$BK$400,MATCH('2017-18 (visible)'!$A84,Input!$A$1:$A$400,0),MATCH('2017-18 (visible)'!F$1,Input!$A$1:$BK$1,0))</f>
        <v>0</v>
      </c>
      <c r="G84" s="33">
        <f>INDEX(Input!$A$1:$BK$400,MATCH('2017-18 (visible)'!$A84,Input!$A$1:$A$400,0),MATCH('2017-18 (visible)'!G$1,Input!$A$1:$BK$1,0))</f>
        <v>0</v>
      </c>
      <c r="H84" s="33">
        <f>INDEX(Input!$A$1:$BK$400,MATCH('2017-18 (visible)'!$A84,Input!$A$1:$A$400,0),MATCH('2017-18 (visible)'!H$1,Input!$A$1:$BK$1,0))</f>
        <v>0</v>
      </c>
      <c r="I84" s="33">
        <f>INDEX(Input!$A$1:$BK$400,MATCH('2017-18 (visible)'!$A84,Input!$A$1:$A$400,0),MATCH('2017-18 (visible)'!I$1,Input!$A$1:$BK$1,0))</f>
        <v>0</v>
      </c>
      <c r="J84" s="33">
        <f>INDEX(Input!$A$1:$BK$400,MATCH('2017-18 (visible)'!$A84,Input!$A$1:$A$400,0),MATCH('2017-18 (visible)'!J$1,Input!$A$1:$BK$1,0))</f>
        <v>0</v>
      </c>
      <c r="K84" s="33">
        <f>INDEX(Input!$A$1:$BK$400,MATCH('2017-18 (visible)'!$A84,Input!$A$1:$A$400,0),MATCH('2017-18 (visible)'!K$1,Input!$A$1:$BK$1,0))</f>
        <v>0</v>
      </c>
      <c r="L84" s="33">
        <f>INDEX(Input!$A$1:$BK$400,MATCH('2017-18 (visible)'!$A84,Input!$A$1:$A$400,0),MATCH('2017-18 (visible)'!L$1,Input!$A$1:$BK$1,0))</f>
        <v>0</v>
      </c>
      <c r="M84" s="33">
        <f>INDEX(Input!$A$1:$BK$400,MATCH('2017-18 (visible)'!$A84,Input!$A$1:$A$400,0),MATCH('2017-18 (visible)'!M$1,Input!$A$1:$BK$1,0))</f>
        <v>0</v>
      </c>
      <c r="N84" s="33">
        <f>INDEX(Input!$A$1:$BK$400,MATCH('2017-18 (visible)'!$A84,Input!$A$1:$A$400,0),MATCH('2017-18 (visible)'!N$1,Input!$A$1:$BK$1,0))</f>
        <v>0</v>
      </c>
      <c r="O84" s="75">
        <f>INDEX(Input!$A$1:$BK$400,MATCH('2017-18 (visible)'!$A84,Input!$A$1:$A$400,0),MATCH('2017-18 (visible)'!O$1,Input!$A$1:$BK$1,0))</f>
        <v>0</v>
      </c>
    </row>
    <row r="85" spans="1:15" ht="15" customHeight="1" x14ac:dyDescent="0.3">
      <c r="A85" s="61" t="s">
        <v>166</v>
      </c>
      <c r="B85" s="61"/>
      <c r="C85" s="61" t="str">
        <f>INDEX(Input!$B:$B,MATCH('2017-18 (visible)'!$A85,Input!$A$1:$A$400,0))</f>
        <v>Crawley</v>
      </c>
      <c r="D85" s="23">
        <f>INDEX(Input!$A$1:$BK$400,MATCH('2017-18 (visible)'!$A85,Input!$A$1:$A$400,0),MATCH('2017-18 (visible)'!D$1,Input!$A$1:$BK$1,0))</f>
        <v>12506226.946613438</v>
      </c>
      <c r="E85" s="33">
        <f>INDEX(Input!$A$1:$BK$400,MATCH('2017-18 (visible)'!$A85,Input!$A$1:$A$400,0),MATCH('2017-18 (visible)'!E$1,Input!$A$1:$BK$1,0))</f>
        <v>139970.17657531452</v>
      </c>
      <c r="F85" s="33">
        <f>INDEX(Input!$A$1:$BK$400,MATCH('2017-18 (visible)'!$A85,Input!$A$1:$A$400,0),MATCH('2017-18 (visible)'!F$1,Input!$A$1:$BK$1,0))</f>
        <v>0</v>
      </c>
      <c r="G85" s="33">
        <f>INDEX(Input!$A$1:$BK$400,MATCH('2017-18 (visible)'!$A85,Input!$A$1:$A$400,0),MATCH('2017-18 (visible)'!G$1,Input!$A$1:$BK$1,0))</f>
        <v>0</v>
      </c>
      <c r="H85" s="33">
        <f>INDEX(Input!$A$1:$BK$400,MATCH('2017-18 (visible)'!$A85,Input!$A$1:$A$400,0),MATCH('2017-18 (visible)'!H$1,Input!$A$1:$BK$1,0))</f>
        <v>0</v>
      </c>
      <c r="I85" s="33">
        <f>INDEX(Input!$A$1:$BK$400,MATCH('2017-18 (visible)'!$A85,Input!$A$1:$A$400,0),MATCH('2017-18 (visible)'!I$1,Input!$A$1:$BK$1,0))</f>
        <v>0</v>
      </c>
      <c r="J85" s="33">
        <f>INDEX(Input!$A$1:$BK$400,MATCH('2017-18 (visible)'!$A85,Input!$A$1:$A$400,0),MATCH('2017-18 (visible)'!J$1,Input!$A$1:$BK$1,0))</f>
        <v>0</v>
      </c>
      <c r="K85" s="33">
        <f>INDEX(Input!$A$1:$BK$400,MATCH('2017-18 (visible)'!$A85,Input!$A$1:$A$400,0),MATCH('2017-18 (visible)'!K$1,Input!$A$1:$BK$1,0))</f>
        <v>0</v>
      </c>
      <c r="L85" s="33">
        <f>INDEX(Input!$A$1:$BK$400,MATCH('2017-18 (visible)'!$A85,Input!$A$1:$A$400,0),MATCH('2017-18 (visible)'!L$1,Input!$A$1:$BK$1,0))</f>
        <v>0</v>
      </c>
      <c r="M85" s="33">
        <f>INDEX(Input!$A$1:$BK$400,MATCH('2017-18 (visible)'!$A85,Input!$A$1:$A$400,0),MATCH('2017-18 (visible)'!M$1,Input!$A$1:$BK$1,0))</f>
        <v>0</v>
      </c>
      <c r="N85" s="33">
        <f>INDEX(Input!$A$1:$BK$400,MATCH('2017-18 (visible)'!$A85,Input!$A$1:$A$400,0),MATCH('2017-18 (visible)'!N$1,Input!$A$1:$BK$1,0))</f>
        <v>0</v>
      </c>
      <c r="O85" s="75">
        <f>INDEX(Input!$A$1:$BK$400,MATCH('2017-18 (visible)'!$A85,Input!$A$1:$A$400,0),MATCH('2017-18 (visible)'!O$1,Input!$A$1:$BK$1,0))</f>
        <v>0</v>
      </c>
    </row>
    <row r="86" spans="1:15" ht="15" customHeight="1" x14ac:dyDescent="0.3">
      <c r="A86" s="61" t="s">
        <v>168</v>
      </c>
      <c r="B86" s="61"/>
      <c r="C86" s="61" t="str">
        <f>INDEX(Input!$B:$B,MATCH('2017-18 (visible)'!$A86,Input!$A$1:$A$400,0))</f>
        <v>Croydon</v>
      </c>
      <c r="D86" s="23">
        <f>INDEX(Input!$A$1:$BK$400,MATCH('2017-18 (visible)'!$A86,Input!$A$1:$A$400,0),MATCH('2017-18 (visible)'!D$1,Input!$A$1:$BK$1,0))</f>
        <v>273838408.49367666</v>
      </c>
      <c r="E86" s="33">
        <f>INDEX(Input!$A$1:$BK$400,MATCH('2017-18 (visible)'!$A86,Input!$A$1:$A$400,0),MATCH('2017-18 (visible)'!E$1,Input!$A$1:$BK$1,0))</f>
        <v>930717.33585237141</v>
      </c>
      <c r="F86" s="33">
        <f>INDEX(Input!$A$1:$BK$400,MATCH('2017-18 (visible)'!$A86,Input!$A$1:$A$400,0),MATCH('2017-18 (visible)'!F$1,Input!$A$1:$BK$1,0))</f>
        <v>16403639.890386283</v>
      </c>
      <c r="G86" s="33">
        <f>INDEX(Input!$A$1:$BK$400,MATCH('2017-18 (visible)'!$A86,Input!$A$1:$A$400,0),MATCH('2017-18 (visible)'!G$1,Input!$A$1:$BK$1,0))</f>
        <v>2139846.4446457792</v>
      </c>
      <c r="H86" s="33">
        <f>INDEX(Input!$A$1:$BK$400,MATCH('2017-18 (visible)'!$A86,Input!$A$1:$A$400,0),MATCH('2017-18 (visible)'!H$1,Input!$A$1:$BK$1,0))</f>
        <v>761160.81900771824</v>
      </c>
      <c r="I86" s="33">
        <f>INDEX(Input!$A$1:$BK$400,MATCH('2017-18 (visible)'!$A86,Input!$A$1:$A$400,0),MATCH('2017-18 (visible)'!I$1,Input!$A$1:$BK$1,0))</f>
        <v>1378685.625638061</v>
      </c>
      <c r="J86" s="33">
        <f>INDEX(Input!$A$1:$BK$400,MATCH('2017-18 (visible)'!$A86,Input!$A$1:$A$400,0),MATCH('2017-18 (visible)'!J$1,Input!$A$1:$BK$1,0))</f>
        <v>1035255.3359852983</v>
      </c>
      <c r="K86" s="33">
        <f>INDEX(Input!$A$1:$BK$400,MATCH('2017-18 (visible)'!$A86,Input!$A$1:$A$400,0),MATCH('2017-18 (visible)'!K$1,Input!$A$1:$BK$1,0))</f>
        <v>9047559.2726594321</v>
      </c>
      <c r="L86" s="33">
        <f>INDEX(Input!$A$1:$BK$400,MATCH('2017-18 (visible)'!$A86,Input!$A$1:$A$400,0),MATCH('2017-18 (visible)'!L$1,Input!$A$1:$BK$1,0))</f>
        <v>221701.44746904355</v>
      </c>
      <c r="M86" s="33">
        <f>INDEX(Input!$A$1:$BK$400,MATCH('2017-18 (visible)'!$A86,Input!$A$1:$A$400,0),MATCH('2017-18 (visible)'!M$1,Input!$A$1:$BK$1,0))</f>
        <v>144577.38588546848</v>
      </c>
      <c r="N86" s="33">
        <f>INDEX(Input!$A$1:$BK$400,MATCH('2017-18 (visible)'!$A86,Input!$A$1:$A$400,0),MATCH('2017-18 (visible)'!N$1,Input!$A$1:$BK$1,0))</f>
        <v>77124.061583575065</v>
      </c>
      <c r="O86" s="75">
        <f>INDEX(Input!$A$1:$BK$400,MATCH('2017-18 (visible)'!$A86,Input!$A$1:$A$400,0),MATCH('2017-18 (visible)'!O$1,Input!$A$1:$BK$1,0))</f>
        <v>9073.8916269084111</v>
      </c>
    </row>
    <row r="87" spans="1:15" ht="15" customHeight="1" x14ac:dyDescent="0.3">
      <c r="A87" s="61" t="s">
        <v>170</v>
      </c>
      <c r="B87" s="61"/>
      <c r="C87" s="61" t="str">
        <f>INDEX(Input!$B:$B,MATCH('2017-18 (visible)'!$A87,Input!$A$1:$A$400,0))</f>
        <v>Cumbria</v>
      </c>
      <c r="D87" s="23">
        <f>INDEX(Input!$A$1:$BK$400,MATCH('2017-18 (visible)'!$A87,Input!$A$1:$A$400,0),MATCH('2017-18 (visible)'!D$1,Input!$A$1:$BK$1,0))</f>
        <v>360843998.89126396</v>
      </c>
      <c r="E87" s="33">
        <f>INDEX(Input!$A$1:$BK$400,MATCH('2017-18 (visible)'!$A87,Input!$A$1:$A$400,0),MATCH('2017-18 (visible)'!E$1,Input!$A$1:$BK$1,0))</f>
        <v>0</v>
      </c>
      <c r="F87" s="33">
        <f>INDEX(Input!$A$1:$BK$400,MATCH('2017-18 (visible)'!$A87,Input!$A$1:$A$400,0),MATCH('2017-18 (visible)'!F$1,Input!$A$1:$BK$1,0))</f>
        <v>17756581.873736564</v>
      </c>
      <c r="G87" s="33">
        <f>INDEX(Input!$A$1:$BK$400,MATCH('2017-18 (visible)'!$A87,Input!$A$1:$A$400,0),MATCH('2017-18 (visible)'!G$1,Input!$A$1:$BK$1,0))</f>
        <v>4079165.0327455448</v>
      </c>
      <c r="H87" s="33">
        <f>INDEX(Input!$A$1:$BK$400,MATCH('2017-18 (visible)'!$A87,Input!$A$1:$A$400,0),MATCH('2017-18 (visible)'!H$1,Input!$A$1:$BK$1,0))</f>
        <v>1612476.1566707517</v>
      </c>
      <c r="I87" s="33">
        <f>INDEX(Input!$A$1:$BK$400,MATCH('2017-18 (visible)'!$A87,Input!$A$1:$A$400,0),MATCH('2017-18 (visible)'!I$1,Input!$A$1:$BK$1,0))</f>
        <v>2466688.8760747933</v>
      </c>
      <c r="J87" s="33">
        <f>INDEX(Input!$A$1:$BK$400,MATCH('2017-18 (visible)'!$A87,Input!$A$1:$A$400,0),MATCH('2017-18 (visible)'!J$1,Input!$A$1:$BK$1,0))</f>
        <v>1031985.3588482419</v>
      </c>
      <c r="K87" s="33">
        <f>INDEX(Input!$A$1:$BK$400,MATCH('2017-18 (visible)'!$A87,Input!$A$1:$A$400,0),MATCH('2017-18 (visible)'!K$1,Input!$A$1:$BK$1,0))</f>
        <v>10002085.982906241</v>
      </c>
      <c r="L87" s="33">
        <f>INDEX(Input!$A$1:$BK$400,MATCH('2017-18 (visible)'!$A87,Input!$A$1:$A$400,0),MATCH('2017-18 (visible)'!L$1,Input!$A$1:$BK$1,0))</f>
        <v>286847.66460926353</v>
      </c>
      <c r="M87" s="33">
        <f>INDEX(Input!$A$1:$BK$400,MATCH('2017-18 (visible)'!$A87,Input!$A$1:$A$400,0),MATCH('2017-18 (visible)'!M$1,Input!$A$1:$BK$1,0))</f>
        <v>163949.53208997796</v>
      </c>
      <c r="N87" s="33">
        <f>INDEX(Input!$A$1:$BK$400,MATCH('2017-18 (visible)'!$A87,Input!$A$1:$A$400,0),MATCH('2017-18 (visible)'!N$1,Input!$A$1:$BK$1,0))</f>
        <v>122898.1325192856</v>
      </c>
      <c r="O87" s="75">
        <f>INDEX(Input!$A$1:$BK$400,MATCH('2017-18 (visible)'!$A87,Input!$A$1:$A$400,0),MATCH('2017-18 (visible)'!O$1,Input!$A$1:$BK$1,0))</f>
        <v>18147.783249885564</v>
      </c>
    </row>
    <row r="88" spans="1:15" ht="15" customHeight="1" x14ac:dyDescent="0.3">
      <c r="A88" s="61" t="s">
        <v>172</v>
      </c>
      <c r="B88" s="61"/>
      <c r="C88" s="61" t="str">
        <f>INDEX(Input!$B:$B,MATCH('2017-18 (visible)'!$A88,Input!$A$1:$A$400,0))</f>
        <v>Dacorum</v>
      </c>
      <c r="D88" s="23">
        <f>INDEX(Input!$A$1:$BK$400,MATCH('2017-18 (visible)'!$A88,Input!$A$1:$A$400,0),MATCH('2017-18 (visible)'!D$1,Input!$A$1:$BK$1,0))</f>
        <v>16905011.058735196</v>
      </c>
      <c r="E88" s="33">
        <f>INDEX(Input!$A$1:$BK$400,MATCH('2017-18 (visible)'!$A88,Input!$A$1:$A$400,0),MATCH('2017-18 (visible)'!E$1,Input!$A$1:$BK$1,0))</f>
        <v>49263.070367664652</v>
      </c>
      <c r="F88" s="33">
        <f>INDEX(Input!$A$1:$BK$400,MATCH('2017-18 (visible)'!$A88,Input!$A$1:$A$400,0),MATCH('2017-18 (visible)'!F$1,Input!$A$1:$BK$1,0))</f>
        <v>0</v>
      </c>
      <c r="G88" s="33">
        <f>INDEX(Input!$A$1:$BK$400,MATCH('2017-18 (visible)'!$A88,Input!$A$1:$A$400,0),MATCH('2017-18 (visible)'!G$1,Input!$A$1:$BK$1,0))</f>
        <v>0</v>
      </c>
      <c r="H88" s="33">
        <f>INDEX(Input!$A$1:$BK$400,MATCH('2017-18 (visible)'!$A88,Input!$A$1:$A$400,0),MATCH('2017-18 (visible)'!H$1,Input!$A$1:$BK$1,0))</f>
        <v>0</v>
      </c>
      <c r="I88" s="33">
        <f>INDEX(Input!$A$1:$BK$400,MATCH('2017-18 (visible)'!$A88,Input!$A$1:$A$400,0),MATCH('2017-18 (visible)'!I$1,Input!$A$1:$BK$1,0))</f>
        <v>0</v>
      </c>
      <c r="J88" s="33">
        <f>INDEX(Input!$A$1:$BK$400,MATCH('2017-18 (visible)'!$A88,Input!$A$1:$A$400,0),MATCH('2017-18 (visible)'!J$1,Input!$A$1:$BK$1,0))</f>
        <v>0</v>
      </c>
      <c r="K88" s="33">
        <f>INDEX(Input!$A$1:$BK$400,MATCH('2017-18 (visible)'!$A88,Input!$A$1:$A$400,0),MATCH('2017-18 (visible)'!K$1,Input!$A$1:$BK$1,0))</f>
        <v>0</v>
      </c>
      <c r="L88" s="33">
        <f>INDEX(Input!$A$1:$BK$400,MATCH('2017-18 (visible)'!$A88,Input!$A$1:$A$400,0),MATCH('2017-18 (visible)'!L$1,Input!$A$1:$BK$1,0))</f>
        <v>0</v>
      </c>
      <c r="M88" s="33">
        <f>INDEX(Input!$A$1:$BK$400,MATCH('2017-18 (visible)'!$A88,Input!$A$1:$A$400,0),MATCH('2017-18 (visible)'!M$1,Input!$A$1:$BK$1,0))</f>
        <v>0</v>
      </c>
      <c r="N88" s="33">
        <f>INDEX(Input!$A$1:$BK$400,MATCH('2017-18 (visible)'!$A88,Input!$A$1:$A$400,0),MATCH('2017-18 (visible)'!N$1,Input!$A$1:$BK$1,0))</f>
        <v>0</v>
      </c>
      <c r="O88" s="75">
        <f>INDEX(Input!$A$1:$BK$400,MATCH('2017-18 (visible)'!$A88,Input!$A$1:$A$400,0),MATCH('2017-18 (visible)'!O$1,Input!$A$1:$BK$1,0))</f>
        <v>0</v>
      </c>
    </row>
    <row r="89" spans="1:15" ht="15" customHeight="1" x14ac:dyDescent="0.3">
      <c r="A89" s="61" t="s">
        <v>174</v>
      </c>
      <c r="B89" s="61"/>
      <c r="C89" s="61" t="str">
        <f>INDEX(Input!$B:$B,MATCH('2017-18 (visible)'!$A89,Input!$A$1:$A$400,0))</f>
        <v>Darlington</v>
      </c>
      <c r="D89" s="23">
        <f>INDEX(Input!$A$1:$BK$400,MATCH('2017-18 (visible)'!$A89,Input!$A$1:$A$400,0),MATCH('2017-18 (visible)'!D$1,Input!$A$1:$BK$1,0))</f>
        <v>80066210.168245763</v>
      </c>
      <c r="E89" s="33">
        <f>INDEX(Input!$A$1:$BK$400,MATCH('2017-18 (visible)'!$A89,Input!$A$1:$A$400,0),MATCH('2017-18 (visible)'!E$1,Input!$A$1:$BK$1,0))</f>
        <v>83735.39648853254</v>
      </c>
      <c r="F89" s="33">
        <f>INDEX(Input!$A$1:$BK$400,MATCH('2017-18 (visible)'!$A89,Input!$A$1:$A$400,0),MATCH('2017-18 (visible)'!F$1,Input!$A$1:$BK$1,0))</f>
        <v>2887857.3447021563</v>
      </c>
      <c r="G89" s="33">
        <f>INDEX(Input!$A$1:$BK$400,MATCH('2017-18 (visible)'!$A89,Input!$A$1:$A$400,0),MATCH('2017-18 (visible)'!G$1,Input!$A$1:$BK$1,0))</f>
        <v>763375.68287478457</v>
      </c>
      <c r="H89" s="33">
        <f>INDEX(Input!$A$1:$BK$400,MATCH('2017-18 (visible)'!$A89,Input!$A$1:$A$400,0),MATCH('2017-18 (visible)'!H$1,Input!$A$1:$BK$1,0))</f>
        <v>270306.12342848018</v>
      </c>
      <c r="I89" s="33">
        <f>INDEX(Input!$A$1:$BK$400,MATCH('2017-18 (visible)'!$A89,Input!$A$1:$A$400,0),MATCH('2017-18 (visible)'!I$1,Input!$A$1:$BK$1,0))</f>
        <v>493069.5594463044</v>
      </c>
      <c r="J89" s="33">
        <f>INDEX(Input!$A$1:$BK$400,MATCH('2017-18 (visible)'!$A89,Input!$A$1:$A$400,0),MATCH('2017-18 (visible)'!J$1,Input!$A$1:$BK$1,0))</f>
        <v>366039.41863029596</v>
      </c>
      <c r="K89" s="33">
        <f>INDEX(Input!$A$1:$BK$400,MATCH('2017-18 (visible)'!$A89,Input!$A$1:$A$400,0),MATCH('2017-18 (visible)'!K$1,Input!$A$1:$BK$1,0))</f>
        <v>2897972.3069726853</v>
      </c>
      <c r="L89" s="33">
        <f>INDEX(Input!$A$1:$BK$400,MATCH('2017-18 (visible)'!$A89,Input!$A$1:$A$400,0),MATCH('2017-18 (visible)'!L$1,Input!$A$1:$BK$1,0))</f>
        <v>125519.76665554015</v>
      </c>
      <c r="M89" s="33">
        <f>INDEX(Input!$A$1:$BK$400,MATCH('2017-18 (visible)'!$A89,Input!$A$1:$A$400,0),MATCH('2017-18 (visible)'!M$1,Input!$A$1:$BK$1,0))</f>
        <v>116028.95989850677</v>
      </c>
      <c r="N89" s="33">
        <f>INDEX(Input!$A$1:$BK$400,MATCH('2017-18 (visible)'!$A89,Input!$A$1:$A$400,0),MATCH('2017-18 (visible)'!N$1,Input!$A$1:$BK$1,0))</f>
        <v>9490.8067570333751</v>
      </c>
      <c r="O89" s="75">
        <f>INDEX(Input!$A$1:$BK$400,MATCH('2017-18 (visible)'!$A89,Input!$A$1:$A$400,0),MATCH('2017-18 (visible)'!O$1,Input!$A$1:$BK$1,0))</f>
        <v>9073.8916269084111</v>
      </c>
    </row>
    <row r="90" spans="1:15" ht="15" customHeight="1" x14ac:dyDescent="0.3">
      <c r="A90" s="61" t="s">
        <v>176</v>
      </c>
      <c r="B90" s="61"/>
      <c r="C90" s="61" t="str">
        <f>INDEX(Input!$B:$B,MATCH('2017-18 (visible)'!$A90,Input!$A$1:$A$400,0))</f>
        <v>Dartford</v>
      </c>
      <c r="D90" s="23">
        <f>INDEX(Input!$A$1:$BK$400,MATCH('2017-18 (visible)'!$A90,Input!$A$1:$A$400,0),MATCH('2017-18 (visible)'!D$1,Input!$A$1:$BK$1,0))</f>
        <v>12885858.728859778</v>
      </c>
      <c r="E90" s="33">
        <f>INDEX(Input!$A$1:$BK$400,MATCH('2017-18 (visible)'!$A90,Input!$A$1:$A$400,0),MATCH('2017-18 (visible)'!E$1,Input!$A$1:$BK$1,0))</f>
        <v>104308.63993659796</v>
      </c>
      <c r="F90" s="33">
        <f>INDEX(Input!$A$1:$BK$400,MATCH('2017-18 (visible)'!$A90,Input!$A$1:$A$400,0),MATCH('2017-18 (visible)'!F$1,Input!$A$1:$BK$1,0))</f>
        <v>0</v>
      </c>
      <c r="G90" s="33">
        <f>INDEX(Input!$A$1:$BK$400,MATCH('2017-18 (visible)'!$A90,Input!$A$1:$A$400,0),MATCH('2017-18 (visible)'!G$1,Input!$A$1:$BK$1,0))</f>
        <v>0</v>
      </c>
      <c r="H90" s="33">
        <f>INDEX(Input!$A$1:$BK$400,MATCH('2017-18 (visible)'!$A90,Input!$A$1:$A$400,0),MATCH('2017-18 (visible)'!H$1,Input!$A$1:$BK$1,0))</f>
        <v>0</v>
      </c>
      <c r="I90" s="33">
        <f>INDEX(Input!$A$1:$BK$400,MATCH('2017-18 (visible)'!$A90,Input!$A$1:$A$400,0),MATCH('2017-18 (visible)'!I$1,Input!$A$1:$BK$1,0))</f>
        <v>0</v>
      </c>
      <c r="J90" s="33">
        <f>INDEX(Input!$A$1:$BK$400,MATCH('2017-18 (visible)'!$A90,Input!$A$1:$A$400,0),MATCH('2017-18 (visible)'!J$1,Input!$A$1:$BK$1,0))</f>
        <v>0</v>
      </c>
      <c r="K90" s="33">
        <f>INDEX(Input!$A$1:$BK$400,MATCH('2017-18 (visible)'!$A90,Input!$A$1:$A$400,0),MATCH('2017-18 (visible)'!K$1,Input!$A$1:$BK$1,0))</f>
        <v>0</v>
      </c>
      <c r="L90" s="33">
        <f>INDEX(Input!$A$1:$BK$400,MATCH('2017-18 (visible)'!$A90,Input!$A$1:$A$400,0),MATCH('2017-18 (visible)'!L$1,Input!$A$1:$BK$1,0))</f>
        <v>0</v>
      </c>
      <c r="M90" s="33">
        <f>INDEX(Input!$A$1:$BK$400,MATCH('2017-18 (visible)'!$A90,Input!$A$1:$A$400,0),MATCH('2017-18 (visible)'!M$1,Input!$A$1:$BK$1,0))</f>
        <v>0</v>
      </c>
      <c r="N90" s="33">
        <f>INDEX(Input!$A$1:$BK$400,MATCH('2017-18 (visible)'!$A90,Input!$A$1:$A$400,0),MATCH('2017-18 (visible)'!N$1,Input!$A$1:$BK$1,0))</f>
        <v>0</v>
      </c>
      <c r="O90" s="75">
        <f>INDEX(Input!$A$1:$BK$400,MATCH('2017-18 (visible)'!$A90,Input!$A$1:$A$400,0),MATCH('2017-18 (visible)'!O$1,Input!$A$1:$BK$1,0))</f>
        <v>0</v>
      </c>
    </row>
    <row r="91" spans="1:15" ht="15" customHeight="1" x14ac:dyDescent="0.3">
      <c r="A91" s="61" t="s">
        <v>178</v>
      </c>
      <c r="B91" s="61"/>
      <c r="C91" s="61" t="str">
        <f>INDEX(Input!$B:$B,MATCH('2017-18 (visible)'!$A91,Input!$A$1:$A$400,0))</f>
        <v>Daventry</v>
      </c>
      <c r="D91" s="23">
        <f>INDEX(Input!$A$1:$BK$400,MATCH('2017-18 (visible)'!$A91,Input!$A$1:$A$400,0),MATCH('2017-18 (visible)'!D$1,Input!$A$1:$BK$1,0))</f>
        <v>9266553.5905299317</v>
      </c>
      <c r="E91" s="33">
        <f>INDEX(Input!$A$1:$BK$400,MATCH('2017-18 (visible)'!$A91,Input!$A$1:$A$400,0),MATCH('2017-18 (visible)'!E$1,Input!$A$1:$BK$1,0))</f>
        <v>53560.780627857996</v>
      </c>
      <c r="F91" s="33">
        <f>INDEX(Input!$A$1:$BK$400,MATCH('2017-18 (visible)'!$A91,Input!$A$1:$A$400,0),MATCH('2017-18 (visible)'!F$1,Input!$A$1:$BK$1,0))</f>
        <v>0</v>
      </c>
      <c r="G91" s="33">
        <f>INDEX(Input!$A$1:$BK$400,MATCH('2017-18 (visible)'!$A91,Input!$A$1:$A$400,0),MATCH('2017-18 (visible)'!G$1,Input!$A$1:$BK$1,0))</f>
        <v>0</v>
      </c>
      <c r="H91" s="33">
        <f>INDEX(Input!$A$1:$BK$400,MATCH('2017-18 (visible)'!$A91,Input!$A$1:$A$400,0),MATCH('2017-18 (visible)'!H$1,Input!$A$1:$BK$1,0))</f>
        <v>0</v>
      </c>
      <c r="I91" s="33">
        <f>INDEX(Input!$A$1:$BK$400,MATCH('2017-18 (visible)'!$A91,Input!$A$1:$A$400,0),MATCH('2017-18 (visible)'!I$1,Input!$A$1:$BK$1,0))</f>
        <v>0</v>
      </c>
      <c r="J91" s="33">
        <f>INDEX(Input!$A$1:$BK$400,MATCH('2017-18 (visible)'!$A91,Input!$A$1:$A$400,0),MATCH('2017-18 (visible)'!J$1,Input!$A$1:$BK$1,0))</f>
        <v>0</v>
      </c>
      <c r="K91" s="33">
        <f>INDEX(Input!$A$1:$BK$400,MATCH('2017-18 (visible)'!$A91,Input!$A$1:$A$400,0),MATCH('2017-18 (visible)'!K$1,Input!$A$1:$BK$1,0))</f>
        <v>0</v>
      </c>
      <c r="L91" s="33">
        <f>INDEX(Input!$A$1:$BK$400,MATCH('2017-18 (visible)'!$A91,Input!$A$1:$A$400,0),MATCH('2017-18 (visible)'!L$1,Input!$A$1:$BK$1,0))</f>
        <v>0</v>
      </c>
      <c r="M91" s="33">
        <f>INDEX(Input!$A$1:$BK$400,MATCH('2017-18 (visible)'!$A91,Input!$A$1:$A$400,0),MATCH('2017-18 (visible)'!M$1,Input!$A$1:$BK$1,0))</f>
        <v>0</v>
      </c>
      <c r="N91" s="33">
        <f>INDEX(Input!$A$1:$BK$400,MATCH('2017-18 (visible)'!$A91,Input!$A$1:$A$400,0),MATCH('2017-18 (visible)'!N$1,Input!$A$1:$BK$1,0))</f>
        <v>0</v>
      </c>
      <c r="O91" s="75">
        <f>INDEX(Input!$A$1:$BK$400,MATCH('2017-18 (visible)'!$A91,Input!$A$1:$A$400,0),MATCH('2017-18 (visible)'!O$1,Input!$A$1:$BK$1,0))</f>
        <v>0</v>
      </c>
    </row>
    <row r="92" spans="1:15" ht="15" customHeight="1" x14ac:dyDescent="0.3">
      <c r="A92" s="61" t="s">
        <v>180</v>
      </c>
      <c r="B92" s="61"/>
      <c r="C92" s="61" t="str">
        <f>INDEX(Input!$B:$B,MATCH('2017-18 (visible)'!$A92,Input!$A$1:$A$400,0))</f>
        <v>Derby</v>
      </c>
      <c r="D92" s="23">
        <f>INDEX(Input!$A$1:$BK$400,MATCH('2017-18 (visible)'!$A92,Input!$A$1:$A$400,0),MATCH('2017-18 (visible)'!D$1,Input!$A$1:$BK$1,0))</f>
        <v>176667717.33282852</v>
      </c>
      <c r="E92" s="33">
        <f>INDEX(Input!$A$1:$BK$400,MATCH('2017-18 (visible)'!$A92,Input!$A$1:$A$400,0),MATCH('2017-18 (visible)'!E$1,Input!$A$1:$BK$1,0))</f>
        <v>227751.05640335177</v>
      </c>
      <c r="F92" s="33">
        <f>INDEX(Input!$A$1:$BK$400,MATCH('2017-18 (visible)'!$A92,Input!$A$1:$A$400,0),MATCH('2017-18 (visible)'!F$1,Input!$A$1:$BK$1,0))</f>
        <v>6825126.6753582163</v>
      </c>
      <c r="G92" s="33">
        <f>INDEX(Input!$A$1:$BK$400,MATCH('2017-18 (visible)'!$A92,Input!$A$1:$A$400,0),MATCH('2017-18 (visible)'!G$1,Input!$A$1:$BK$1,0))</f>
        <v>1742664.3147317227</v>
      </c>
      <c r="H92" s="33">
        <f>INDEX(Input!$A$1:$BK$400,MATCH('2017-18 (visible)'!$A92,Input!$A$1:$A$400,0),MATCH('2017-18 (visible)'!H$1,Input!$A$1:$BK$1,0))</f>
        <v>612662.02370378166</v>
      </c>
      <c r="I92" s="33">
        <f>INDEX(Input!$A$1:$BK$400,MATCH('2017-18 (visible)'!$A92,Input!$A$1:$A$400,0),MATCH('2017-18 (visible)'!I$1,Input!$A$1:$BK$1,0))</f>
        <v>1130002.291027941</v>
      </c>
      <c r="J92" s="33">
        <f>INDEX(Input!$A$1:$BK$400,MATCH('2017-18 (visible)'!$A92,Input!$A$1:$A$400,0),MATCH('2017-18 (visible)'!J$1,Input!$A$1:$BK$1,0))</f>
        <v>886714.94926416175</v>
      </c>
      <c r="K92" s="33">
        <f>INDEX(Input!$A$1:$BK$400,MATCH('2017-18 (visible)'!$A92,Input!$A$1:$A$400,0),MATCH('2017-18 (visible)'!K$1,Input!$A$1:$BK$1,0))</f>
        <v>6149036.3983900705</v>
      </c>
      <c r="L92" s="33">
        <f>INDEX(Input!$A$1:$BK$400,MATCH('2017-18 (visible)'!$A92,Input!$A$1:$A$400,0),MATCH('2017-18 (visible)'!L$1,Input!$A$1:$BK$1,0))</f>
        <v>162297.45930050086</v>
      </c>
      <c r="M92" s="33">
        <f>INDEX(Input!$A$1:$BK$400,MATCH('2017-18 (visible)'!$A92,Input!$A$1:$A$400,0),MATCH('2017-18 (visible)'!M$1,Input!$A$1:$BK$1,0))</f>
        <v>126938.53697306493</v>
      </c>
      <c r="N92" s="33">
        <f>INDEX(Input!$A$1:$BK$400,MATCH('2017-18 (visible)'!$A92,Input!$A$1:$A$400,0),MATCH('2017-18 (visible)'!N$1,Input!$A$1:$BK$1,0))</f>
        <v>35358.922327435939</v>
      </c>
      <c r="O92" s="75">
        <f>INDEX(Input!$A$1:$BK$400,MATCH('2017-18 (visible)'!$A92,Input!$A$1:$A$400,0),MATCH('2017-18 (visible)'!O$1,Input!$A$1:$BK$1,0))</f>
        <v>9073.8916269084111</v>
      </c>
    </row>
    <row r="93" spans="1:15" ht="15" customHeight="1" x14ac:dyDescent="0.3">
      <c r="A93" s="61" t="s">
        <v>182</v>
      </c>
      <c r="B93" s="61"/>
      <c r="C93" s="61" t="str">
        <f>INDEX(Input!$B:$B,MATCH('2017-18 (visible)'!$A93,Input!$A$1:$A$400,0))</f>
        <v>Derbyshire</v>
      </c>
      <c r="D93" s="23">
        <f>INDEX(Input!$A$1:$BK$400,MATCH('2017-18 (visible)'!$A93,Input!$A$1:$A$400,0),MATCH('2017-18 (visible)'!D$1,Input!$A$1:$BK$1,0))</f>
        <v>468620895.61284971</v>
      </c>
      <c r="E93" s="33">
        <f>INDEX(Input!$A$1:$BK$400,MATCH('2017-18 (visible)'!$A93,Input!$A$1:$A$400,0),MATCH('2017-18 (visible)'!E$1,Input!$A$1:$BK$1,0))</f>
        <v>0</v>
      </c>
      <c r="F93" s="33">
        <f>INDEX(Input!$A$1:$BK$400,MATCH('2017-18 (visible)'!$A93,Input!$A$1:$A$400,0),MATCH('2017-18 (visible)'!F$1,Input!$A$1:$BK$1,0))</f>
        <v>15183702.596213277</v>
      </c>
      <c r="G93" s="33">
        <f>INDEX(Input!$A$1:$BK$400,MATCH('2017-18 (visible)'!$A93,Input!$A$1:$A$400,0),MATCH('2017-18 (visible)'!G$1,Input!$A$1:$BK$1,0))</f>
        <v>5649236.3233687757</v>
      </c>
      <c r="H93" s="33">
        <f>INDEX(Input!$A$1:$BK$400,MATCH('2017-18 (visible)'!$A93,Input!$A$1:$A$400,0),MATCH('2017-18 (visible)'!H$1,Input!$A$1:$BK$1,0))</f>
        <v>2080574.0898273848</v>
      </c>
      <c r="I93" s="33">
        <f>INDEX(Input!$A$1:$BK$400,MATCH('2017-18 (visible)'!$A93,Input!$A$1:$A$400,0),MATCH('2017-18 (visible)'!I$1,Input!$A$1:$BK$1,0))</f>
        <v>3568662.2335413909</v>
      </c>
      <c r="J93" s="33">
        <f>INDEX(Input!$A$1:$BK$400,MATCH('2017-18 (visible)'!$A93,Input!$A$1:$A$400,0),MATCH('2017-18 (visible)'!J$1,Input!$A$1:$BK$1,0))</f>
        <v>1376042.2187648611</v>
      </c>
      <c r="K93" s="33">
        <f>INDEX(Input!$A$1:$BK$400,MATCH('2017-18 (visible)'!$A93,Input!$A$1:$A$400,0),MATCH('2017-18 (visible)'!K$1,Input!$A$1:$BK$1,0))</f>
        <v>15083743.88425236</v>
      </c>
      <c r="L93" s="33">
        <f>INDEX(Input!$A$1:$BK$400,MATCH('2017-18 (visible)'!$A93,Input!$A$1:$A$400,0),MATCH('2017-18 (visible)'!L$1,Input!$A$1:$BK$1,0))</f>
        <v>315745.64293783111</v>
      </c>
      <c r="M93" s="33">
        <f>INDEX(Input!$A$1:$BK$400,MATCH('2017-18 (visible)'!$A93,Input!$A$1:$A$400,0),MATCH('2017-18 (visible)'!M$1,Input!$A$1:$BK$1,0))</f>
        <v>172514.05988575419</v>
      </c>
      <c r="N93" s="33">
        <f>INDEX(Input!$A$1:$BK$400,MATCH('2017-18 (visible)'!$A93,Input!$A$1:$A$400,0),MATCH('2017-18 (visible)'!N$1,Input!$A$1:$BK$1,0))</f>
        <v>143231.58305207692</v>
      </c>
      <c r="O93" s="75">
        <f>INDEX(Input!$A$1:$BK$400,MATCH('2017-18 (visible)'!$A93,Input!$A$1:$A$400,0),MATCH('2017-18 (visible)'!O$1,Input!$A$1:$BK$1,0))</f>
        <v>18147.783249885564</v>
      </c>
    </row>
    <row r="94" spans="1:15" ht="15" customHeight="1" x14ac:dyDescent="0.3">
      <c r="A94" s="61" t="s">
        <v>184</v>
      </c>
      <c r="B94" s="61"/>
      <c r="C94" s="61" t="str">
        <f>INDEX(Input!$B:$B,MATCH('2017-18 (visible)'!$A94,Input!$A$1:$A$400,0))</f>
        <v>Derbyshire Dales</v>
      </c>
      <c r="D94" s="23">
        <f>INDEX(Input!$A$1:$BK$400,MATCH('2017-18 (visible)'!$A94,Input!$A$1:$A$400,0),MATCH('2017-18 (visible)'!D$1,Input!$A$1:$BK$1,0))</f>
        <v>8682892.4585077241</v>
      </c>
      <c r="E94" s="33">
        <f>INDEX(Input!$A$1:$BK$400,MATCH('2017-18 (visible)'!$A94,Input!$A$1:$A$400,0),MATCH('2017-18 (visible)'!E$1,Input!$A$1:$BK$1,0))</f>
        <v>138598.69269674842</v>
      </c>
      <c r="F94" s="33">
        <f>INDEX(Input!$A$1:$BK$400,MATCH('2017-18 (visible)'!$A94,Input!$A$1:$A$400,0),MATCH('2017-18 (visible)'!F$1,Input!$A$1:$BK$1,0))</f>
        <v>0</v>
      </c>
      <c r="G94" s="33">
        <f>INDEX(Input!$A$1:$BK$400,MATCH('2017-18 (visible)'!$A94,Input!$A$1:$A$400,0),MATCH('2017-18 (visible)'!G$1,Input!$A$1:$BK$1,0))</f>
        <v>0</v>
      </c>
      <c r="H94" s="33">
        <f>INDEX(Input!$A$1:$BK$400,MATCH('2017-18 (visible)'!$A94,Input!$A$1:$A$400,0),MATCH('2017-18 (visible)'!H$1,Input!$A$1:$BK$1,0))</f>
        <v>0</v>
      </c>
      <c r="I94" s="33">
        <f>INDEX(Input!$A$1:$BK$400,MATCH('2017-18 (visible)'!$A94,Input!$A$1:$A$400,0),MATCH('2017-18 (visible)'!I$1,Input!$A$1:$BK$1,0))</f>
        <v>0</v>
      </c>
      <c r="J94" s="33">
        <f>INDEX(Input!$A$1:$BK$400,MATCH('2017-18 (visible)'!$A94,Input!$A$1:$A$400,0),MATCH('2017-18 (visible)'!J$1,Input!$A$1:$BK$1,0))</f>
        <v>0</v>
      </c>
      <c r="K94" s="33">
        <f>INDEX(Input!$A$1:$BK$400,MATCH('2017-18 (visible)'!$A94,Input!$A$1:$A$400,0),MATCH('2017-18 (visible)'!K$1,Input!$A$1:$BK$1,0))</f>
        <v>0</v>
      </c>
      <c r="L94" s="33">
        <f>INDEX(Input!$A$1:$BK$400,MATCH('2017-18 (visible)'!$A94,Input!$A$1:$A$400,0),MATCH('2017-18 (visible)'!L$1,Input!$A$1:$BK$1,0))</f>
        <v>0</v>
      </c>
      <c r="M94" s="33">
        <f>INDEX(Input!$A$1:$BK$400,MATCH('2017-18 (visible)'!$A94,Input!$A$1:$A$400,0),MATCH('2017-18 (visible)'!M$1,Input!$A$1:$BK$1,0))</f>
        <v>0</v>
      </c>
      <c r="N94" s="33">
        <f>INDEX(Input!$A$1:$BK$400,MATCH('2017-18 (visible)'!$A94,Input!$A$1:$A$400,0),MATCH('2017-18 (visible)'!N$1,Input!$A$1:$BK$1,0))</f>
        <v>0</v>
      </c>
      <c r="O94" s="75">
        <f>INDEX(Input!$A$1:$BK$400,MATCH('2017-18 (visible)'!$A94,Input!$A$1:$A$400,0),MATCH('2017-18 (visible)'!O$1,Input!$A$1:$BK$1,0))</f>
        <v>0</v>
      </c>
    </row>
    <row r="95" spans="1:15" ht="15" customHeight="1" x14ac:dyDescent="0.3">
      <c r="A95" s="61" t="s">
        <v>186</v>
      </c>
      <c r="B95" s="61"/>
      <c r="C95" s="61" t="str">
        <f>INDEX(Input!$B:$B,MATCH('2017-18 (visible)'!$A95,Input!$A$1:$A$400,0))</f>
        <v>Derbyshire Fire</v>
      </c>
      <c r="D95" s="23">
        <f>INDEX(Input!$A$1:$BK$400,MATCH('2017-18 (visible)'!$A95,Input!$A$1:$A$400,0),MATCH('2017-18 (visible)'!D$1,Input!$A$1:$BK$1,0))</f>
        <v>36469399.396919638</v>
      </c>
      <c r="E95" s="33">
        <f>INDEX(Input!$A$1:$BK$400,MATCH('2017-18 (visible)'!$A95,Input!$A$1:$A$400,0),MATCH('2017-18 (visible)'!E$1,Input!$A$1:$BK$1,0))</f>
        <v>0</v>
      </c>
      <c r="F95" s="33">
        <f>INDEX(Input!$A$1:$BK$400,MATCH('2017-18 (visible)'!$A95,Input!$A$1:$A$400,0),MATCH('2017-18 (visible)'!F$1,Input!$A$1:$BK$1,0))</f>
        <v>0</v>
      </c>
      <c r="G95" s="33">
        <f>INDEX(Input!$A$1:$BK$400,MATCH('2017-18 (visible)'!$A95,Input!$A$1:$A$400,0),MATCH('2017-18 (visible)'!G$1,Input!$A$1:$BK$1,0))</f>
        <v>0</v>
      </c>
      <c r="H95" s="33">
        <f>INDEX(Input!$A$1:$BK$400,MATCH('2017-18 (visible)'!$A95,Input!$A$1:$A$400,0),MATCH('2017-18 (visible)'!H$1,Input!$A$1:$BK$1,0))</f>
        <v>0</v>
      </c>
      <c r="I95" s="33">
        <f>INDEX(Input!$A$1:$BK$400,MATCH('2017-18 (visible)'!$A95,Input!$A$1:$A$400,0),MATCH('2017-18 (visible)'!I$1,Input!$A$1:$BK$1,0))</f>
        <v>0</v>
      </c>
      <c r="J95" s="33">
        <f>INDEX(Input!$A$1:$BK$400,MATCH('2017-18 (visible)'!$A95,Input!$A$1:$A$400,0),MATCH('2017-18 (visible)'!J$1,Input!$A$1:$BK$1,0))</f>
        <v>0</v>
      </c>
      <c r="K95" s="33">
        <f>INDEX(Input!$A$1:$BK$400,MATCH('2017-18 (visible)'!$A95,Input!$A$1:$A$400,0),MATCH('2017-18 (visible)'!K$1,Input!$A$1:$BK$1,0))</f>
        <v>0</v>
      </c>
      <c r="L95" s="33">
        <f>INDEX(Input!$A$1:$BK$400,MATCH('2017-18 (visible)'!$A95,Input!$A$1:$A$400,0),MATCH('2017-18 (visible)'!L$1,Input!$A$1:$BK$1,0))</f>
        <v>0</v>
      </c>
      <c r="M95" s="33">
        <f>INDEX(Input!$A$1:$BK$400,MATCH('2017-18 (visible)'!$A95,Input!$A$1:$A$400,0),MATCH('2017-18 (visible)'!M$1,Input!$A$1:$BK$1,0))</f>
        <v>0</v>
      </c>
      <c r="N95" s="33">
        <f>INDEX(Input!$A$1:$BK$400,MATCH('2017-18 (visible)'!$A95,Input!$A$1:$A$400,0),MATCH('2017-18 (visible)'!N$1,Input!$A$1:$BK$1,0))</f>
        <v>0</v>
      </c>
      <c r="O95" s="75">
        <f>INDEX(Input!$A$1:$BK$400,MATCH('2017-18 (visible)'!$A95,Input!$A$1:$A$400,0),MATCH('2017-18 (visible)'!O$1,Input!$A$1:$BK$1,0))</f>
        <v>0</v>
      </c>
    </row>
    <row r="96" spans="1:15" ht="15" customHeight="1" x14ac:dyDescent="0.3">
      <c r="A96" s="61" t="s">
        <v>188</v>
      </c>
      <c r="B96" s="61"/>
      <c r="C96" s="61" t="str">
        <f>INDEX(Input!$B:$B,MATCH('2017-18 (visible)'!$A96,Input!$A$1:$A$400,0))</f>
        <v>Devon</v>
      </c>
      <c r="D96" s="23">
        <f>INDEX(Input!$A$1:$BK$400,MATCH('2017-18 (visible)'!$A96,Input!$A$1:$A$400,0),MATCH('2017-18 (visible)'!D$1,Input!$A$1:$BK$1,0))</f>
        <v>520804624.36272645</v>
      </c>
      <c r="E96" s="33">
        <f>INDEX(Input!$A$1:$BK$400,MATCH('2017-18 (visible)'!$A96,Input!$A$1:$A$400,0),MATCH('2017-18 (visible)'!E$1,Input!$A$1:$BK$1,0))</f>
        <v>0</v>
      </c>
      <c r="F96" s="33">
        <f>INDEX(Input!$A$1:$BK$400,MATCH('2017-18 (visible)'!$A96,Input!$A$1:$A$400,0),MATCH('2017-18 (visible)'!F$1,Input!$A$1:$BK$1,0))</f>
        <v>10411541.591259051</v>
      </c>
      <c r="G96" s="33">
        <f>INDEX(Input!$A$1:$BK$400,MATCH('2017-18 (visible)'!$A96,Input!$A$1:$A$400,0),MATCH('2017-18 (visible)'!G$1,Input!$A$1:$BK$1,0))</f>
        <v>5945775.8953346564</v>
      </c>
      <c r="H96" s="33">
        <f>INDEX(Input!$A$1:$BK$400,MATCH('2017-18 (visible)'!$A96,Input!$A$1:$A$400,0),MATCH('2017-18 (visible)'!H$1,Input!$A$1:$BK$1,0))</f>
        <v>2428047.6562501453</v>
      </c>
      <c r="I96" s="33">
        <f>INDEX(Input!$A$1:$BK$400,MATCH('2017-18 (visible)'!$A96,Input!$A$1:$A$400,0),MATCH('2017-18 (visible)'!I$1,Input!$A$1:$BK$1,0))</f>
        <v>3517728.2390845111</v>
      </c>
      <c r="J96" s="33">
        <f>INDEX(Input!$A$1:$BK$400,MATCH('2017-18 (visible)'!$A96,Input!$A$1:$A$400,0),MATCH('2017-18 (visible)'!J$1,Input!$A$1:$BK$1,0))</f>
        <v>1013061.9567331973</v>
      </c>
      <c r="K96" s="33">
        <f>INDEX(Input!$A$1:$BK$400,MATCH('2017-18 (visible)'!$A96,Input!$A$1:$A$400,0),MATCH('2017-18 (visible)'!K$1,Input!$A$1:$BK$1,0))</f>
        <v>13314982.032333676</v>
      </c>
      <c r="L96" s="33">
        <f>INDEX(Input!$A$1:$BK$400,MATCH('2017-18 (visible)'!$A96,Input!$A$1:$A$400,0),MATCH('2017-18 (visible)'!L$1,Input!$A$1:$BK$1,0))</f>
        <v>446571.15230605303</v>
      </c>
      <c r="M96" s="33">
        <f>INDEX(Input!$A$1:$BK$400,MATCH('2017-18 (visible)'!$A96,Input!$A$1:$A$400,0),MATCH('2017-18 (visible)'!M$1,Input!$A$1:$BK$1,0))</f>
        <v>211258.35229477315</v>
      </c>
      <c r="N96" s="33">
        <f>INDEX(Input!$A$1:$BK$400,MATCH('2017-18 (visible)'!$A96,Input!$A$1:$A$400,0),MATCH('2017-18 (visible)'!N$1,Input!$A$1:$BK$1,0))</f>
        <v>235312.80001127988</v>
      </c>
      <c r="O96" s="75">
        <f>INDEX(Input!$A$1:$BK$400,MATCH('2017-18 (visible)'!$A96,Input!$A$1:$A$400,0),MATCH('2017-18 (visible)'!O$1,Input!$A$1:$BK$1,0))</f>
        <v>18147.783249885564</v>
      </c>
    </row>
    <row r="97" spans="1:15" ht="15" customHeight="1" x14ac:dyDescent="0.3">
      <c r="A97" s="61" t="s">
        <v>190</v>
      </c>
      <c r="B97" s="61"/>
      <c r="C97" s="61" t="str">
        <f>INDEX(Input!$B:$B,MATCH('2017-18 (visible)'!$A97,Input!$A$1:$A$400,0))</f>
        <v>Devon and Somerset Fire</v>
      </c>
      <c r="D97" s="23">
        <f>INDEX(Input!$A$1:$BK$400,MATCH('2017-18 (visible)'!$A97,Input!$A$1:$A$400,0),MATCH('2017-18 (visible)'!D$1,Input!$A$1:$BK$1,0))</f>
        <v>72781137.550227538</v>
      </c>
      <c r="E97" s="33">
        <f>INDEX(Input!$A$1:$BK$400,MATCH('2017-18 (visible)'!$A97,Input!$A$1:$A$400,0),MATCH('2017-18 (visible)'!E$1,Input!$A$1:$BK$1,0))</f>
        <v>0</v>
      </c>
      <c r="F97" s="33">
        <f>INDEX(Input!$A$1:$BK$400,MATCH('2017-18 (visible)'!$A97,Input!$A$1:$A$400,0),MATCH('2017-18 (visible)'!F$1,Input!$A$1:$BK$1,0))</f>
        <v>0</v>
      </c>
      <c r="G97" s="33">
        <f>INDEX(Input!$A$1:$BK$400,MATCH('2017-18 (visible)'!$A97,Input!$A$1:$A$400,0),MATCH('2017-18 (visible)'!G$1,Input!$A$1:$BK$1,0))</f>
        <v>0</v>
      </c>
      <c r="H97" s="33">
        <f>INDEX(Input!$A$1:$BK$400,MATCH('2017-18 (visible)'!$A97,Input!$A$1:$A$400,0),MATCH('2017-18 (visible)'!H$1,Input!$A$1:$BK$1,0))</f>
        <v>0</v>
      </c>
      <c r="I97" s="33">
        <f>INDEX(Input!$A$1:$BK$400,MATCH('2017-18 (visible)'!$A97,Input!$A$1:$A$400,0),MATCH('2017-18 (visible)'!I$1,Input!$A$1:$BK$1,0))</f>
        <v>0</v>
      </c>
      <c r="J97" s="33">
        <f>INDEX(Input!$A$1:$BK$400,MATCH('2017-18 (visible)'!$A97,Input!$A$1:$A$400,0),MATCH('2017-18 (visible)'!J$1,Input!$A$1:$BK$1,0))</f>
        <v>0</v>
      </c>
      <c r="K97" s="33">
        <f>INDEX(Input!$A$1:$BK$400,MATCH('2017-18 (visible)'!$A97,Input!$A$1:$A$400,0),MATCH('2017-18 (visible)'!K$1,Input!$A$1:$BK$1,0))</f>
        <v>0</v>
      </c>
      <c r="L97" s="33">
        <f>INDEX(Input!$A$1:$BK$400,MATCH('2017-18 (visible)'!$A97,Input!$A$1:$A$400,0),MATCH('2017-18 (visible)'!L$1,Input!$A$1:$BK$1,0))</f>
        <v>0</v>
      </c>
      <c r="M97" s="33">
        <f>INDEX(Input!$A$1:$BK$400,MATCH('2017-18 (visible)'!$A97,Input!$A$1:$A$400,0),MATCH('2017-18 (visible)'!M$1,Input!$A$1:$BK$1,0))</f>
        <v>0</v>
      </c>
      <c r="N97" s="33">
        <f>INDEX(Input!$A$1:$BK$400,MATCH('2017-18 (visible)'!$A97,Input!$A$1:$A$400,0),MATCH('2017-18 (visible)'!N$1,Input!$A$1:$BK$1,0))</f>
        <v>0</v>
      </c>
      <c r="O97" s="75">
        <f>INDEX(Input!$A$1:$BK$400,MATCH('2017-18 (visible)'!$A97,Input!$A$1:$A$400,0),MATCH('2017-18 (visible)'!O$1,Input!$A$1:$BK$1,0))</f>
        <v>0</v>
      </c>
    </row>
    <row r="98" spans="1:15" ht="15" customHeight="1" x14ac:dyDescent="0.3">
      <c r="A98" s="61" t="s">
        <v>192</v>
      </c>
      <c r="B98" s="61"/>
      <c r="C98" s="61" t="str">
        <f>INDEX(Input!$B:$B,MATCH('2017-18 (visible)'!$A98,Input!$A$1:$A$400,0))</f>
        <v>Doncaster</v>
      </c>
      <c r="D98" s="23">
        <f>INDEX(Input!$A$1:$BK$400,MATCH('2017-18 (visible)'!$A98,Input!$A$1:$A$400,0),MATCH('2017-18 (visible)'!D$1,Input!$A$1:$BK$1,0))</f>
        <v>221454885.44705462</v>
      </c>
      <c r="E98" s="33">
        <f>INDEX(Input!$A$1:$BK$400,MATCH('2017-18 (visible)'!$A98,Input!$A$1:$A$400,0),MATCH('2017-18 (visible)'!E$1,Input!$A$1:$BK$1,0))</f>
        <v>133699.97297945846</v>
      </c>
      <c r="F98" s="33">
        <f>INDEX(Input!$A$1:$BK$400,MATCH('2017-18 (visible)'!$A98,Input!$A$1:$A$400,0),MATCH('2017-18 (visible)'!F$1,Input!$A$1:$BK$1,0))</f>
        <v>11332221.478710774</v>
      </c>
      <c r="G98" s="33">
        <f>INDEX(Input!$A$1:$BK$400,MATCH('2017-18 (visible)'!$A98,Input!$A$1:$A$400,0),MATCH('2017-18 (visible)'!G$1,Input!$A$1:$BK$1,0))</f>
        <v>2191533.4090916626</v>
      </c>
      <c r="H98" s="33">
        <f>INDEX(Input!$A$1:$BK$400,MATCH('2017-18 (visible)'!$A98,Input!$A$1:$A$400,0),MATCH('2017-18 (visible)'!H$1,Input!$A$1:$BK$1,0))</f>
        <v>706061.64825459349</v>
      </c>
      <c r="I98" s="33">
        <f>INDEX(Input!$A$1:$BK$400,MATCH('2017-18 (visible)'!$A98,Input!$A$1:$A$400,0),MATCH('2017-18 (visible)'!I$1,Input!$A$1:$BK$1,0))</f>
        <v>1485471.7608370692</v>
      </c>
      <c r="J98" s="33">
        <f>INDEX(Input!$A$1:$BK$400,MATCH('2017-18 (visible)'!$A98,Input!$A$1:$A$400,0),MATCH('2017-18 (visible)'!J$1,Input!$A$1:$BK$1,0))</f>
        <v>821760.38844520773</v>
      </c>
      <c r="K98" s="33">
        <f>INDEX(Input!$A$1:$BK$400,MATCH('2017-18 (visible)'!$A98,Input!$A$1:$A$400,0),MATCH('2017-18 (visible)'!K$1,Input!$A$1:$BK$1,0))</f>
        <v>7839874.1915255077</v>
      </c>
      <c r="L98" s="33">
        <f>INDEX(Input!$A$1:$BK$400,MATCH('2017-18 (visible)'!$A98,Input!$A$1:$A$400,0),MATCH('2017-18 (visible)'!L$1,Input!$A$1:$BK$1,0))</f>
        <v>217733.38470353553</v>
      </c>
      <c r="M98" s="33">
        <f>INDEX(Input!$A$1:$BK$400,MATCH('2017-18 (visible)'!$A98,Input!$A$1:$A$400,0),MATCH('2017-18 (visible)'!M$1,Input!$A$1:$BK$1,0))</f>
        <v>143455.84057899</v>
      </c>
      <c r="N98" s="33">
        <f>INDEX(Input!$A$1:$BK$400,MATCH('2017-18 (visible)'!$A98,Input!$A$1:$A$400,0),MATCH('2017-18 (visible)'!N$1,Input!$A$1:$BK$1,0))</f>
        <v>74277.544124545529</v>
      </c>
      <c r="O98" s="75">
        <f>INDEX(Input!$A$1:$BK$400,MATCH('2017-18 (visible)'!$A98,Input!$A$1:$A$400,0),MATCH('2017-18 (visible)'!O$1,Input!$A$1:$BK$1,0))</f>
        <v>9073.8916269084111</v>
      </c>
    </row>
    <row r="99" spans="1:15" ht="15" customHeight="1" x14ac:dyDescent="0.3">
      <c r="A99" s="61" t="s">
        <v>194</v>
      </c>
      <c r="B99" s="61"/>
      <c r="C99" s="61" t="str">
        <f>INDEX(Input!$B:$B,MATCH('2017-18 (visible)'!$A99,Input!$A$1:$A$400,0))</f>
        <v>Dorset</v>
      </c>
      <c r="D99" s="23">
        <f>INDEX(Input!$A$1:$BK$400,MATCH('2017-18 (visible)'!$A99,Input!$A$1:$A$400,0),MATCH('2017-18 (visible)'!D$1,Input!$A$1:$BK$1,0))</f>
        <v>276450882.8623364</v>
      </c>
      <c r="E99" s="33">
        <f>INDEX(Input!$A$1:$BK$400,MATCH('2017-18 (visible)'!$A99,Input!$A$1:$A$400,0),MATCH('2017-18 (visible)'!E$1,Input!$A$1:$BK$1,0))</f>
        <v>0</v>
      </c>
      <c r="F99" s="33">
        <f>INDEX(Input!$A$1:$BK$400,MATCH('2017-18 (visible)'!$A99,Input!$A$1:$A$400,0),MATCH('2017-18 (visible)'!F$1,Input!$A$1:$BK$1,0))</f>
        <v>1839035.3682034924</v>
      </c>
      <c r="G99" s="33">
        <f>INDEX(Input!$A$1:$BK$400,MATCH('2017-18 (visible)'!$A99,Input!$A$1:$A$400,0),MATCH('2017-18 (visible)'!G$1,Input!$A$1:$BK$1,0))</f>
        <v>3287972.6970011685</v>
      </c>
      <c r="H99" s="33">
        <f>INDEX(Input!$A$1:$BK$400,MATCH('2017-18 (visible)'!$A99,Input!$A$1:$A$400,0),MATCH('2017-18 (visible)'!H$1,Input!$A$1:$BK$1,0))</f>
        <v>1384071.4791645138</v>
      </c>
      <c r="I99" s="33">
        <f>INDEX(Input!$A$1:$BK$400,MATCH('2017-18 (visible)'!$A99,Input!$A$1:$A$400,0),MATCH('2017-18 (visible)'!I$1,Input!$A$1:$BK$1,0))</f>
        <v>1903901.2178366545</v>
      </c>
      <c r="J99" s="33">
        <f>INDEX(Input!$A$1:$BK$400,MATCH('2017-18 (visible)'!$A99,Input!$A$1:$A$400,0),MATCH('2017-18 (visible)'!J$1,Input!$A$1:$BK$1,0))</f>
        <v>448865.53766365722</v>
      </c>
      <c r="K99" s="33">
        <f>INDEX(Input!$A$1:$BK$400,MATCH('2017-18 (visible)'!$A99,Input!$A$1:$A$400,0),MATCH('2017-18 (visible)'!K$1,Input!$A$1:$BK$1,0))</f>
        <v>6516506.3672320349</v>
      </c>
      <c r="L99" s="33">
        <f>INDEX(Input!$A$1:$BK$400,MATCH('2017-18 (visible)'!$A99,Input!$A$1:$A$400,0),MATCH('2017-18 (visible)'!L$1,Input!$A$1:$BK$1,0))</f>
        <v>262183.25307669176</v>
      </c>
      <c r="M99" s="33">
        <f>INDEX(Input!$A$1:$BK$400,MATCH('2017-18 (visible)'!$A99,Input!$A$1:$A$400,0),MATCH('2017-18 (visible)'!M$1,Input!$A$1:$BK$1,0))</f>
        <v>156608.50826443097</v>
      </c>
      <c r="N99" s="33">
        <f>INDEX(Input!$A$1:$BK$400,MATCH('2017-18 (visible)'!$A99,Input!$A$1:$A$400,0),MATCH('2017-18 (visible)'!N$1,Input!$A$1:$BK$1,0))</f>
        <v>105574.74481226079</v>
      </c>
      <c r="O99" s="75">
        <f>INDEX(Input!$A$1:$BK$400,MATCH('2017-18 (visible)'!$A99,Input!$A$1:$A$400,0),MATCH('2017-18 (visible)'!O$1,Input!$A$1:$BK$1,0))</f>
        <v>18147.783249885564</v>
      </c>
    </row>
    <row r="100" spans="1:15" ht="15" customHeight="1" x14ac:dyDescent="0.3">
      <c r="A100" s="61" t="s">
        <v>196</v>
      </c>
      <c r="B100" s="61"/>
      <c r="C100" s="61" t="str">
        <f>INDEX(Input!$B:$B,MATCH('2017-18 (visible)'!$A100,Input!$A$1:$A$400,0))</f>
        <v>Dorset and Wiltshire Fire</v>
      </c>
      <c r="D100" s="23">
        <f>INDEX(Input!$A$1:$BK$400,MATCH('2017-18 (visible)'!$A100,Input!$A$1:$A$400,0),MATCH('2017-18 (visible)'!D$1,Input!$A$1:$BK$1,0))</f>
        <v>53352406.146739691</v>
      </c>
      <c r="E100" s="33">
        <f>INDEX(Input!$A$1:$BK$400,MATCH('2017-18 (visible)'!$A100,Input!$A$1:$A$400,0),MATCH('2017-18 (visible)'!E$1,Input!$A$1:$BK$1,0))</f>
        <v>0</v>
      </c>
      <c r="F100" s="33">
        <f>INDEX(Input!$A$1:$BK$400,MATCH('2017-18 (visible)'!$A100,Input!$A$1:$A$400,0),MATCH('2017-18 (visible)'!F$1,Input!$A$1:$BK$1,0))</f>
        <v>0</v>
      </c>
      <c r="G100" s="33">
        <f>INDEX(Input!$A$1:$BK$400,MATCH('2017-18 (visible)'!$A100,Input!$A$1:$A$400,0),MATCH('2017-18 (visible)'!G$1,Input!$A$1:$BK$1,0))</f>
        <v>0</v>
      </c>
      <c r="H100" s="33">
        <f>INDEX(Input!$A$1:$BK$400,MATCH('2017-18 (visible)'!$A100,Input!$A$1:$A$400,0),MATCH('2017-18 (visible)'!H$1,Input!$A$1:$BK$1,0))</f>
        <v>0</v>
      </c>
      <c r="I100" s="33">
        <f>INDEX(Input!$A$1:$BK$400,MATCH('2017-18 (visible)'!$A100,Input!$A$1:$A$400,0),MATCH('2017-18 (visible)'!I$1,Input!$A$1:$BK$1,0))</f>
        <v>0</v>
      </c>
      <c r="J100" s="33">
        <f>INDEX(Input!$A$1:$BK$400,MATCH('2017-18 (visible)'!$A100,Input!$A$1:$A$400,0),MATCH('2017-18 (visible)'!J$1,Input!$A$1:$BK$1,0))</f>
        <v>0</v>
      </c>
      <c r="K100" s="33">
        <f>INDEX(Input!$A$1:$BK$400,MATCH('2017-18 (visible)'!$A100,Input!$A$1:$A$400,0),MATCH('2017-18 (visible)'!K$1,Input!$A$1:$BK$1,0))</f>
        <v>0</v>
      </c>
      <c r="L100" s="33">
        <f>INDEX(Input!$A$1:$BK$400,MATCH('2017-18 (visible)'!$A100,Input!$A$1:$A$400,0),MATCH('2017-18 (visible)'!L$1,Input!$A$1:$BK$1,0))</f>
        <v>0</v>
      </c>
      <c r="M100" s="33">
        <f>INDEX(Input!$A$1:$BK$400,MATCH('2017-18 (visible)'!$A100,Input!$A$1:$A$400,0),MATCH('2017-18 (visible)'!M$1,Input!$A$1:$BK$1,0))</f>
        <v>0</v>
      </c>
      <c r="N100" s="33">
        <f>INDEX(Input!$A$1:$BK$400,MATCH('2017-18 (visible)'!$A100,Input!$A$1:$A$400,0),MATCH('2017-18 (visible)'!N$1,Input!$A$1:$BK$1,0))</f>
        <v>0</v>
      </c>
      <c r="O100" s="75">
        <f>INDEX(Input!$A$1:$BK$400,MATCH('2017-18 (visible)'!$A100,Input!$A$1:$A$400,0),MATCH('2017-18 (visible)'!O$1,Input!$A$1:$BK$1,0))</f>
        <v>0</v>
      </c>
    </row>
    <row r="101" spans="1:15" ht="15" customHeight="1" x14ac:dyDescent="0.3">
      <c r="A101" s="61" t="s">
        <v>198</v>
      </c>
      <c r="B101" s="61"/>
      <c r="C101" s="61" t="str">
        <f>INDEX(Input!$B:$B,MATCH('2017-18 (visible)'!$A101,Input!$A$1:$A$400,0))</f>
        <v>Dover</v>
      </c>
      <c r="D101" s="23">
        <f>INDEX(Input!$A$1:$BK$400,MATCH('2017-18 (visible)'!$A101,Input!$A$1:$A$400,0),MATCH('2017-18 (visible)'!D$1,Input!$A$1:$BK$1,0))</f>
        <v>13011995.647331689</v>
      </c>
      <c r="E101" s="33">
        <f>INDEX(Input!$A$1:$BK$400,MATCH('2017-18 (visible)'!$A101,Input!$A$1:$A$400,0),MATCH('2017-18 (visible)'!E$1,Input!$A$1:$BK$1,0))</f>
        <v>163287.37304227508</v>
      </c>
      <c r="F101" s="33">
        <f>INDEX(Input!$A$1:$BK$400,MATCH('2017-18 (visible)'!$A101,Input!$A$1:$A$400,0),MATCH('2017-18 (visible)'!F$1,Input!$A$1:$BK$1,0))</f>
        <v>0</v>
      </c>
      <c r="G101" s="33">
        <f>INDEX(Input!$A$1:$BK$400,MATCH('2017-18 (visible)'!$A101,Input!$A$1:$A$400,0),MATCH('2017-18 (visible)'!G$1,Input!$A$1:$BK$1,0))</f>
        <v>0</v>
      </c>
      <c r="H101" s="33">
        <f>INDEX(Input!$A$1:$BK$400,MATCH('2017-18 (visible)'!$A101,Input!$A$1:$A$400,0),MATCH('2017-18 (visible)'!H$1,Input!$A$1:$BK$1,0))</f>
        <v>0</v>
      </c>
      <c r="I101" s="33">
        <f>INDEX(Input!$A$1:$BK$400,MATCH('2017-18 (visible)'!$A101,Input!$A$1:$A$400,0),MATCH('2017-18 (visible)'!I$1,Input!$A$1:$BK$1,0))</f>
        <v>0</v>
      </c>
      <c r="J101" s="33">
        <f>INDEX(Input!$A$1:$BK$400,MATCH('2017-18 (visible)'!$A101,Input!$A$1:$A$400,0),MATCH('2017-18 (visible)'!J$1,Input!$A$1:$BK$1,0))</f>
        <v>0</v>
      </c>
      <c r="K101" s="33">
        <f>INDEX(Input!$A$1:$BK$400,MATCH('2017-18 (visible)'!$A101,Input!$A$1:$A$400,0),MATCH('2017-18 (visible)'!K$1,Input!$A$1:$BK$1,0))</f>
        <v>0</v>
      </c>
      <c r="L101" s="33">
        <f>INDEX(Input!$A$1:$BK$400,MATCH('2017-18 (visible)'!$A101,Input!$A$1:$A$400,0),MATCH('2017-18 (visible)'!L$1,Input!$A$1:$BK$1,0))</f>
        <v>0</v>
      </c>
      <c r="M101" s="33">
        <f>INDEX(Input!$A$1:$BK$400,MATCH('2017-18 (visible)'!$A101,Input!$A$1:$A$400,0),MATCH('2017-18 (visible)'!M$1,Input!$A$1:$BK$1,0))</f>
        <v>0</v>
      </c>
      <c r="N101" s="33">
        <f>INDEX(Input!$A$1:$BK$400,MATCH('2017-18 (visible)'!$A101,Input!$A$1:$A$400,0),MATCH('2017-18 (visible)'!N$1,Input!$A$1:$BK$1,0))</f>
        <v>0</v>
      </c>
      <c r="O101" s="75">
        <f>INDEX(Input!$A$1:$BK$400,MATCH('2017-18 (visible)'!$A101,Input!$A$1:$A$400,0),MATCH('2017-18 (visible)'!O$1,Input!$A$1:$BK$1,0))</f>
        <v>0</v>
      </c>
    </row>
    <row r="102" spans="1:15" ht="15" customHeight="1" x14ac:dyDescent="0.3">
      <c r="A102" s="61" t="s">
        <v>200</v>
      </c>
      <c r="B102" s="61"/>
      <c r="C102" s="61" t="str">
        <f>INDEX(Input!$B:$B,MATCH('2017-18 (visible)'!$A102,Input!$A$1:$A$400,0))</f>
        <v>Dudley</v>
      </c>
      <c r="D102" s="23">
        <f>INDEX(Input!$A$1:$BK$400,MATCH('2017-18 (visible)'!$A102,Input!$A$1:$A$400,0),MATCH('2017-18 (visible)'!D$1,Input!$A$1:$BK$1,0))</f>
        <v>221974109.62848565</v>
      </c>
      <c r="E102" s="33">
        <f>INDEX(Input!$A$1:$BK$400,MATCH('2017-18 (visible)'!$A102,Input!$A$1:$A$400,0),MATCH('2017-18 (visible)'!E$1,Input!$A$1:$BK$1,0))</f>
        <v>138598.69269674842</v>
      </c>
      <c r="F102" s="33">
        <f>INDEX(Input!$A$1:$BK$400,MATCH('2017-18 (visible)'!$A102,Input!$A$1:$A$400,0),MATCH('2017-18 (visible)'!F$1,Input!$A$1:$BK$1,0))</f>
        <v>10063867.778094377</v>
      </c>
      <c r="G102" s="33">
        <f>INDEX(Input!$A$1:$BK$400,MATCH('2017-18 (visible)'!$A102,Input!$A$1:$A$400,0),MATCH('2017-18 (visible)'!G$1,Input!$A$1:$BK$1,0))</f>
        <v>2447118.7995333159</v>
      </c>
      <c r="H102" s="33">
        <f>INDEX(Input!$A$1:$BK$400,MATCH('2017-18 (visible)'!$A102,Input!$A$1:$A$400,0),MATCH('2017-18 (visible)'!H$1,Input!$A$1:$BK$1,0))</f>
        <v>910743.90319645032</v>
      </c>
      <c r="I102" s="33">
        <f>INDEX(Input!$A$1:$BK$400,MATCH('2017-18 (visible)'!$A102,Input!$A$1:$A$400,0),MATCH('2017-18 (visible)'!I$1,Input!$A$1:$BK$1,0))</f>
        <v>1536374.8963368654</v>
      </c>
      <c r="J102" s="33">
        <f>INDEX(Input!$A$1:$BK$400,MATCH('2017-18 (visible)'!$A102,Input!$A$1:$A$400,0),MATCH('2017-18 (visible)'!J$1,Input!$A$1:$BK$1,0))</f>
        <v>622985.2320700842</v>
      </c>
      <c r="K102" s="33">
        <f>INDEX(Input!$A$1:$BK$400,MATCH('2017-18 (visible)'!$A102,Input!$A$1:$A$400,0),MATCH('2017-18 (visible)'!K$1,Input!$A$1:$BK$1,0))</f>
        <v>6590651.4504602645</v>
      </c>
      <c r="L102" s="33">
        <f>INDEX(Input!$A$1:$BK$400,MATCH('2017-18 (visible)'!$A102,Input!$A$1:$A$400,0),MATCH('2017-18 (visible)'!L$1,Input!$A$1:$BK$1,0))</f>
        <v>157055.18547206419</v>
      </c>
      <c r="M102" s="33">
        <f>INDEX(Input!$A$1:$BK$400,MATCH('2017-18 (visible)'!$A102,Input!$A$1:$A$400,0),MATCH('2017-18 (visible)'!M$1,Input!$A$1:$BK$1,0))</f>
        <v>125409.15700846058</v>
      </c>
      <c r="N102" s="33">
        <f>INDEX(Input!$A$1:$BK$400,MATCH('2017-18 (visible)'!$A102,Input!$A$1:$A$400,0),MATCH('2017-18 (visible)'!N$1,Input!$A$1:$BK$1,0))</f>
        <v>31646.028463603598</v>
      </c>
      <c r="O102" s="75">
        <f>INDEX(Input!$A$1:$BK$400,MATCH('2017-18 (visible)'!$A102,Input!$A$1:$A$400,0),MATCH('2017-18 (visible)'!O$1,Input!$A$1:$BK$1,0))</f>
        <v>13610.837434957135</v>
      </c>
    </row>
    <row r="103" spans="1:15" ht="15" customHeight="1" x14ac:dyDescent="0.3">
      <c r="A103" s="61" t="s">
        <v>201</v>
      </c>
      <c r="B103" s="61"/>
      <c r="C103" s="61" t="str">
        <f>INDEX(Input!$B:$B,MATCH('2017-18 (visible)'!$A103,Input!$A$1:$A$400,0))</f>
        <v>Durham</v>
      </c>
      <c r="D103" s="23">
        <f>INDEX(Input!$A$1:$BK$400,MATCH('2017-18 (visible)'!$A103,Input!$A$1:$A$400,0),MATCH('2017-18 (visible)'!D$1,Input!$A$1:$BK$1,0))</f>
        <v>399866368.2294001</v>
      </c>
      <c r="E103" s="33">
        <f>INDEX(Input!$A$1:$BK$400,MATCH('2017-18 (visible)'!$A103,Input!$A$1:$A$400,0),MATCH('2017-18 (visible)'!E$1,Input!$A$1:$BK$1,0))</f>
        <v>426630.9977862176</v>
      </c>
      <c r="F103" s="33">
        <f>INDEX(Input!$A$1:$BK$400,MATCH('2017-18 (visible)'!$A103,Input!$A$1:$A$400,0),MATCH('2017-18 (visible)'!F$1,Input!$A$1:$BK$1,0))</f>
        <v>10790478.569726394</v>
      </c>
      <c r="G103" s="33">
        <f>INDEX(Input!$A$1:$BK$400,MATCH('2017-18 (visible)'!$A103,Input!$A$1:$A$400,0),MATCH('2017-18 (visible)'!G$1,Input!$A$1:$BK$1,0))</f>
        <v>4127569.9212487969</v>
      </c>
      <c r="H103" s="33">
        <f>INDEX(Input!$A$1:$BK$400,MATCH('2017-18 (visible)'!$A103,Input!$A$1:$A$400,0),MATCH('2017-18 (visible)'!H$1,Input!$A$1:$BK$1,0))</f>
        <v>1350824.3880834905</v>
      </c>
      <c r="I103" s="33">
        <f>INDEX(Input!$A$1:$BK$400,MATCH('2017-18 (visible)'!$A103,Input!$A$1:$A$400,0),MATCH('2017-18 (visible)'!I$1,Input!$A$1:$BK$1,0))</f>
        <v>2776745.5331653063</v>
      </c>
      <c r="J103" s="33">
        <f>INDEX(Input!$A$1:$BK$400,MATCH('2017-18 (visible)'!$A103,Input!$A$1:$A$400,0),MATCH('2017-18 (visible)'!J$1,Input!$A$1:$BK$1,0))</f>
        <v>1430881.1583919309</v>
      </c>
      <c r="K103" s="33">
        <f>INDEX(Input!$A$1:$BK$400,MATCH('2017-18 (visible)'!$A103,Input!$A$1:$A$400,0),MATCH('2017-18 (visible)'!K$1,Input!$A$1:$BK$1,0))</f>
        <v>12431407.151096825</v>
      </c>
      <c r="L103" s="33">
        <f>INDEX(Input!$A$1:$BK$400,MATCH('2017-18 (visible)'!$A103,Input!$A$1:$A$400,0),MATCH('2017-18 (visible)'!L$1,Input!$A$1:$BK$1,0))</f>
        <v>181179.27306729139</v>
      </c>
      <c r="M103" s="33">
        <f>INDEX(Input!$A$1:$BK$400,MATCH('2017-18 (visible)'!$A103,Input!$A$1:$A$400,0),MATCH('2017-18 (visible)'!M$1,Input!$A$1:$BK$1,0))</f>
        <v>132546.26350545738</v>
      </c>
      <c r="N103" s="33">
        <f>INDEX(Input!$A$1:$BK$400,MATCH('2017-18 (visible)'!$A103,Input!$A$1:$A$400,0),MATCH('2017-18 (visible)'!N$1,Input!$A$1:$BK$1,0))</f>
        <v>48633.009561834013</v>
      </c>
      <c r="O103" s="75">
        <f>INDEX(Input!$A$1:$BK$400,MATCH('2017-18 (visible)'!$A103,Input!$A$1:$A$400,0),MATCH('2017-18 (visible)'!O$1,Input!$A$1:$BK$1,0))</f>
        <v>18147.783249885564</v>
      </c>
    </row>
    <row r="104" spans="1:15" ht="15" customHeight="1" x14ac:dyDescent="0.3">
      <c r="A104" s="61" t="s">
        <v>203</v>
      </c>
      <c r="B104" s="61"/>
      <c r="C104" s="61" t="str">
        <f>INDEX(Input!$B:$B,MATCH('2017-18 (visible)'!$A104,Input!$A$1:$A$400,0))</f>
        <v>Durham Fire</v>
      </c>
      <c r="D104" s="23">
        <f>INDEX(Input!$A$1:$BK$400,MATCH('2017-18 (visible)'!$A104,Input!$A$1:$A$400,0),MATCH('2017-18 (visible)'!D$1,Input!$A$1:$BK$1,0))</f>
        <v>27655982.811770983</v>
      </c>
      <c r="E104" s="33">
        <f>INDEX(Input!$A$1:$BK$400,MATCH('2017-18 (visible)'!$A104,Input!$A$1:$A$400,0),MATCH('2017-18 (visible)'!E$1,Input!$A$1:$BK$1,0))</f>
        <v>0</v>
      </c>
      <c r="F104" s="33">
        <f>INDEX(Input!$A$1:$BK$400,MATCH('2017-18 (visible)'!$A104,Input!$A$1:$A$400,0),MATCH('2017-18 (visible)'!F$1,Input!$A$1:$BK$1,0))</f>
        <v>0</v>
      </c>
      <c r="G104" s="33">
        <f>INDEX(Input!$A$1:$BK$400,MATCH('2017-18 (visible)'!$A104,Input!$A$1:$A$400,0),MATCH('2017-18 (visible)'!G$1,Input!$A$1:$BK$1,0))</f>
        <v>0</v>
      </c>
      <c r="H104" s="33">
        <f>INDEX(Input!$A$1:$BK$400,MATCH('2017-18 (visible)'!$A104,Input!$A$1:$A$400,0),MATCH('2017-18 (visible)'!H$1,Input!$A$1:$BK$1,0))</f>
        <v>0</v>
      </c>
      <c r="I104" s="33">
        <f>INDEX(Input!$A$1:$BK$400,MATCH('2017-18 (visible)'!$A104,Input!$A$1:$A$400,0),MATCH('2017-18 (visible)'!I$1,Input!$A$1:$BK$1,0))</f>
        <v>0</v>
      </c>
      <c r="J104" s="33">
        <f>INDEX(Input!$A$1:$BK$400,MATCH('2017-18 (visible)'!$A104,Input!$A$1:$A$400,0),MATCH('2017-18 (visible)'!J$1,Input!$A$1:$BK$1,0))</f>
        <v>0</v>
      </c>
      <c r="K104" s="33">
        <f>INDEX(Input!$A$1:$BK$400,MATCH('2017-18 (visible)'!$A104,Input!$A$1:$A$400,0),MATCH('2017-18 (visible)'!K$1,Input!$A$1:$BK$1,0))</f>
        <v>0</v>
      </c>
      <c r="L104" s="33">
        <f>INDEX(Input!$A$1:$BK$400,MATCH('2017-18 (visible)'!$A104,Input!$A$1:$A$400,0),MATCH('2017-18 (visible)'!L$1,Input!$A$1:$BK$1,0))</f>
        <v>0</v>
      </c>
      <c r="M104" s="33">
        <f>INDEX(Input!$A$1:$BK$400,MATCH('2017-18 (visible)'!$A104,Input!$A$1:$A$400,0),MATCH('2017-18 (visible)'!M$1,Input!$A$1:$BK$1,0))</f>
        <v>0</v>
      </c>
      <c r="N104" s="33">
        <f>INDEX(Input!$A$1:$BK$400,MATCH('2017-18 (visible)'!$A104,Input!$A$1:$A$400,0),MATCH('2017-18 (visible)'!N$1,Input!$A$1:$BK$1,0))</f>
        <v>0</v>
      </c>
      <c r="O104" s="75">
        <f>INDEX(Input!$A$1:$BK$400,MATCH('2017-18 (visible)'!$A104,Input!$A$1:$A$400,0),MATCH('2017-18 (visible)'!O$1,Input!$A$1:$BK$1,0))</f>
        <v>0</v>
      </c>
    </row>
    <row r="105" spans="1:15" ht="15" customHeight="1" x14ac:dyDescent="0.3">
      <c r="A105" s="61" t="s">
        <v>205</v>
      </c>
      <c r="B105" s="61"/>
      <c r="C105" s="61" t="str">
        <f>INDEX(Input!$B:$B,MATCH('2017-18 (visible)'!$A105,Input!$A$1:$A$400,0))</f>
        <v>Ealing</v>
      </c>
      <c r="D105" s="23">
        <f>INDEX(Input!$A$1:$BK$400,MATCH('2017-18 (visible)'!$A105,Input!$A$1:$A$400,0),MATCH('2017-18 (visible)'!D$1,Input!$A$1:$BK$1,0))</f>
        <v>243709198.34095037</v>
      </c>
      <c r="E105" s="33">
        <f>INDEX(Input!$A$1:$BK$400,MATCH('2017-18 (visible)'!$A105,Input!$A$1:$A$400,0),MATCH('2017-18 (visible)'!E$1,Input!$A$1:$BK$1,0))</f>
        <v>1018890.3497191898</v>
      </c>
      <c r="F105" s="33">
        <f>INDEX(Input!$A$1:$BK$400,MATCH('2017-18 (visible)'!$A105,Input!$A$1:$A$400,0),MATCH('2017-18 (visible)'!F$1,Input!$A$1:$BK$1,0))</f>
        <v>7200522.5491210315</v>
      </c>
      <c r="G105" s="33">
        <f>INDEX(Input!$A$1:$BK$400,MATCH('2017-18 (visible)'!$A105,Input!$A$1:$A$400,0),MATCH('2017-18 (visible)'!G$1,Input!$A$1:$BK$1,0))</f>
        <v>2080731.36714416</v>
      </c>
      <c r="H105" s="33">
        <f>INDEX(Input!$A$1:$BK$400,MATCH('2017-18 (visible)'!$A105,Input!$A$1:$A$400,0),MATCH('2017-18 (visible)'!H$1,Input!$A$1:$BK$1,0))</f>
        <v>686078.80279493064</v>
      </c>
      <c r="I105" s="33">
        <f>INDEX(Input!$A$1:$BK$400,MATCH('2017-18 (visible)'!$A105,Input!$A$1:$A$400,0),MATCH('2017-18 (visible)'!I$1,Input!$A$1:$BK$1,0))</f>
        <v>1394652.5643492294</v>
      </c>
      <c r="J105" s="33">
        <f>INDEX(Input!$A$1:$BK$400,MATCH('2017-18 (visible)'!$A105,Input!$A$1:$A$400,0),MATCH('2017-18 (visible)'!J$1,Input!$A$1:$BK$1,0))</f>
        <v>779670.06794883951</v>
      </c>
      <c r="K105" s="33">
        <f>INDEX(Input!$A$1:$BK$400,MATCH('2017-18 (visible)'!$A105,Input!$A$1:$A$400,0),MATCH('2017-18 (visible)'!K$1,Input!$A$1:$BK$1,0))</f>
        <v>8936048.6409303918</v>
      </c>
      <c r="L105" s="33">
        <f>INDEX(Input!$A$1:$BK$400,MATCH('2017-18 (visible)'!$A105,Input!$A$1:$A$400,0),MATCH('2017-18 (visible)'!L$1,Input!$A$1:$BK$1,0))</f>
        <v>169128.09779037221</v>
      </c>
      <c r="M105" s="33">
        <f>INDEX(Input!$A$1:$BK$400,MATCH('2017-18 (visible)'!$A105,Input!$A$1:$A$400,0),MATCH('2017-18 (visible)'!M$1,Input!$A$1:$BK$1,0))</f>
        <v>128977.71025644621</v>
      </c>
      <c r="N105" s="33">
        <f>INDEX(Input!$A$1:$BK$400,MATCH('2017-18 (visible)'!$A105,Input!$A$1:$A$400,0),MATCH('2017-18 (visible)'!N$1,Input!$A$1:$BK$1,0))</f>
        <v>40150.387533926012</v>
      </c>
      <c r="O105" s="75">
        <f>INDEX(Input!$A$1:$BK$400,MATCH('2017-18 (visible)'!$A105,Input!$A$1:$A$400,0),MATCH('2017-18 (visible)'!O$1,Input!$A$1:$BK$1,0))</f>
        <v>9073.8916269084111</v>
      </c>
    </row>
    <row r="106" spans="1:15" ht="15" customHeight="1" x14ac:dyDescent="0.3">
      <c r="A106" s="61" t="s">
        <v>207</v>
      </c>
      <c r="B106" s="61"/>
      <c r="C106" s="61" t="str">
        <f>INDEX(Input!$B:$B,MATCH('2017-18 (visible)'!$A106,Input!$A$1:$A$400,0))</f>
        <v>East Cambridgeshire</v>
      </c>
      <c r="D106" s="23">
        <f>INDEX(Input!$A$1:$BK$400,MATCH('2017-18 (visible)'!$A106,Input!$A$1:$A$400,0),MATCH('2017-18 (visible)'!D$1,Input!$A$1:$BK$1,0))</f>
        <v>8577874.1151874959</v>
      </c>
      <c r="E106" s="33">
        <f>INDEX(Input!$A$1:$BK$400,MATCH('2017-18 (visible)'!$A106,Input!$A$1:$A$400,0),MATCH('2017-18 (visible)'!E$1,Input!$A$1:$BK$1,0))</f>
        <v>65904.135538734598</v>
      </c>
      <c r="F106" s="33">
        <f>INDEX(Input!$A$1:$BK$400,MATCH('2017-18 (visible)'!$A106,Input!$A$1:$A$400,0),MATCH('2017-18 (visible)'!F$1,Input!$A$1:$BK$1,0))</f>
        <v>0</v>
      </c>
      <c r="G106" s="33">
        <f>INDEX(Input!$A$1:$BK$400,MATCH('2017-18 (visible)'!$A106,Input!$A$1:$A$400,0),MATCH('2017-18 (visible)'!G$1,Input!$A$1:$BK$1,0))</f>
        <v>0</v>
      </c>
      <c r="H106" s="33">
        <f>INDEX(Input!$A$1:$BK$400,MATCH('2017-18 (visible)'!$A106,Input!$A$1:$A$400,0),MATCH('2017-18 (visible)'!H$1,Input!$A$1:$BK$1,0))</f>
        <v>0</v>
      </c>
      <c r="I106" s="33">
        <f>INDEX(Input!$A$1:$BK$400,MATCH('2017-18 (visible)'!$A106,Input!$A$1:$A$400,0),MATCH('2017-18 (visible)'!I$1,Input!$A$1:$BK$1,0))</f>
        <v>0</v>
      </c>
      <c r="J106" s="33">
        <f>INDEX(Input!$A$1:$BK$400,MATCH('2017-18 (visible)'!$A106,Input!$A$1:$A$400,0),MATCH('2017-18 (visible)'!J$1,Input!$A$1:$BK$1,0))</f>
        <v>0</v>
      </c>
      <c r="K106" s="33">
        <f>INDEX(Input!$A$1:$BK$400,MATCH('2017-18 (visible)'!$A106,Input!$A$1:$A$400,0),MATCH('2017-18 (visible)'!K$1,Input!$A$1:$BK$1,0))</f>
        <v>0</v>
      </c>
      <c r="L106" s="33">
        <f>INDEX(Input!$A$1:$BK$400,MATCH('2017-18 (visible)'!$A106,Input!$A$1:$A$400,0),MATCH('2017-18 (visible)'!L$1,Input!$A$1:$BK$1,0))</f>
        <v>0</v>
      </c>
      <c r="M106" s="33">
        <f>INDEX(Input!$A$1:$BK$400,MATCH('2017-18 (visible)'!$A106,Input!$A$1:$A$400,0),MATCH('2017-18 (visible)'!M$1,Input!$A$1:$BK$1,0))</f>
        <v>0</v>
      </c>
      <c r="N106" s="33">
        <f>INDEX(Input!$A$1:$BK$400,MATCH('2017-18 (visible)'!$A106,Input!$A$1:$A$400,0),MATCH('2017-18 (visible)'!N$1,Input!$A$1:$BK$1,0))</f>
        <v>0</v>
      </c>
      <c r="O106" s="75">
        <f>INDEX(Input!$A$1:$BK$400,MATCH('2017-18 (visible)'!$A106,Input!$A$1:$A$400,0),MATCH('2017-18 (visible)'!O$1,Input!$A$1:$BK$1,0))</f>
        <v>0</v>
      </c>
    </row>
    <row r="107" spans="1:15" ht="15" customHeight="1" x14ac:dyDescent="0.3">
      <c r="A107" s="61" t="s">
        <v>209</v>
      </c>
      <c r="B107" s="61"/>
      <c r="C107" s="61" t="str">
        <f>INDEX(Input!$B:$B,MATCH('2017-18 (visible)'!$A107,Input!$A$1:$A$400,0))</f>
        <v>East Devon</v>
      </c>
      <c r="D107" s="23">
        <f>INDEX(Input!$A$1:$BK$400,MATCH('2017-18 (visible)'!$A107,Input!$A$1:$A$400,0),MATCH('2017-18 (visible)'!D$1,Input!$A$1:$BK$1,0))</f>
        <v>15469302.13873603</v>
      </c>
      <c r="E107" s="33">
        <f>INDEX(Input!$A$1:$BK$400,MATCH('2017-18 (visible)'!$A107,Input!$A$1:$A$400,0),MATCH('2017-18 (visible)'!E$1,Input!$A$1:$BK$1,0))</f>
        <v>97451.220540869253</v>
      </c>
      <c r="F107" s="33">
        <f>INDEX(Input!$A$1:$BK$400,MATCH('2017-18 (visible)'!$A107,Input!$A$1:$A$400,0),MATCH('2017-18 (visible)'!F$1,Input!$A$1:$BK$1,0))</f>
        <v>0</v>
      </c>
      <c r="G107" s="33">
        <f>INDEX(Input!$A$1:$BK$400,MATCH('2017-18 (visible)'!$A107,Input!$A$1:$A$400,0),MATCH('2017-18 (visible)'!G$1,Input!$A$1:$BK$1,0))</f>
        <v>0</v>
      </c>
      <c r="H107" s="33">
        <f>INDEX(Input!$A$1:$BK$400,MATCH('2017-18 (visible)'!$A107,Input!$A$1:$A$400,0),MATCH('2017-18 (visible)'!H$1,Input!$A$1:$BK$1,0))</f>
        <v>0</v>
      </c>
      <c r="I107" s="33">
        <f>INDEX(Input!$A$1:$BK$400,MATCH('2017-18 (visible)'!$A107,Input!$A$1:$A$400,0),MATCH('2017-18 (visible)'!I$1,Input!$A$1:$BK$1,0))</f>
        <v>0</v>
      </c>
      <c r="J107" s="33">
        <f>INDEX(Input!$A$1:$BK$400,MATCH('2017-18 (visible)'!$A107,Input!$A$1:$A$400,0),MATCH('2017-18 (visible)'!J$1,Input!$A$1:$BK$1,0))</f>
        <v>0</v>
      </c>
      <c r="K107" s="33">
        <f>INDEX(Input!$A$1:$BK$400,MATCH('2017-18 (visible)'!$A107,Input!$A$1:$A$400,0),MATCH('2017-18 (visible)'!K$1,Input!$A$1:$BK$1,0))</f>
        <v>0</v>
      </c>
      <c r="L107" s="33">
        <f>INDEX(Input!$A$1:$BK$400,MATCH('2017-18 (visible)'!$A107,Input!$A$1:$A$400,0),MATCH('2017-18 (visible)'!L$1,Input!$A$1:$BK$1,0))</f>
        <v>0</v>
      </c>
      <c r="M107" s="33">
        <f>INDEX(Input!$A$1:$BK$400,MATCH('2017-18 (visible)'!$A107,Input!$A$1:$A$400,0),MATCH('2017-18 (visible)'!M$1,Input!$A$1:$BK$1,0))</f>
        <v>0</v>
      </c>
      <c r="N107" s="33">
        <f>INDEX(Input!$A$1:$BK$400,MATCH('2017-18 (visible)'!$A107,Input!$A$1:$A$400,0),MATCH('2017-18 (visible)'!N$1,Input!$A$1:$BK$1,0))</f>
        <v>0</v>
      </c>
      <c r="O107" s="75">
        <f>INDEX(Input!$A$1:$BK$400,MATCH('2017-18 (visible)'!$A107,Input!$A$1:$A$400,0),MATCH('2017-18 (visible)'!O$1,Input!$A$1:$BK$1,0))</f>
        <v>0</v>
      </c>
    </row>
    <row r="108" spans="1:15" ht="15" customHeight="1" x14ac:dyDescent="0.3">
      <c r="A108" s="61" t="s">
        <v>211</v>
      </c>
      <c r="B108" s="61"/>
      <c r="C108" s="61" t="str">
        <f>INDEX(Input!$B:$B,MATCH('2017-18 (visible)'!$A108,Input!$A$1:$A$400,0))</f>
        <v>East Dorset</v>
      </c>
      <c r="D108" s="23">
        <f>INDEX(Input!$A$1:$BK$400,MATCH('2017-18 (visible)'!$A108,Input!$A$1:$A$400,0),MATCH('2017-18 (visible)'!D$1,Input!$A$1:$BK$1,0))</f>
        <v>10139462.12826531</v>
      </c>
      <c r="E108" s="33">
        <f>INDEX(Input!$A$1:$BK$400,MATCH('2017-18 (visible)'!$A108,Input!$A$1:$A$400,0),MATCH('2017-18 (visible)'!E$1,Input!$A$1:$BK$1,0))</f>
        <v>70019.572437244395</v>
      </c>
      <c r="F108" s="33">
        <f>INDEX(Input!$A$1:$BK$400,MATCH('2017-18 (visible)'!$A108,Input!$A$1:$A$400,0),MATCH('2017-18 (visible)'!F$1,Input!$A$1:$BK$1,0))</f>
        <v>0</v>
      </c>
      <c r="G108" s="33">
        <f>INDEX(Input!$A$1:$BK$400,MATCH('2017-18 (visible)'!$A108,Input!$A$1:$A$400,0),MATCH('2017-18 (visible)'!G$1,Input!$A$1:$BK$1,0))</f>
        <v>0</v>
      </c>
      <c r="H108" s="33">
        <f>INDEX(Input!$A$1:$BK$400,MATCH('2017-18 (visible)'!$A108,Input!$A$1:$A$400,0),MATCH('2017-18 (visible)'!H$1,Input!$A$1:$BK$1,0))</f>
        <v>0</v>
      </c>
      <c r="I108" s="33">
        <f>INDEX(Input!$A$1:$BK$400,MATCH('2017-18 (visible)'!$A108,Input!$A$1:$A$400,0),MATCH('2017-18 (visible)'!I$1,Input!$A$1:$BK$1,0))</f>
        <v>0</v>
      </c>
      <c r="J108" s="33">
        <f>INDEX(Input!$A$1:$BK$400,MATCH('2017-18 (visible)'!$A108,Input!$A$1:$A$400,0),MATCH('2017-18 (visible)'!J$1,Input!$A$1:$BK$1,0))</f>
        <v>0</v>
      </c>
      <c r="K108" s="33">
        <f>INDEX(Input!$A$1:$BK$400,MATCH('2017-18 (visible)'!$A108,Input!$A$1:$A$400,0),MATCH('2017-18 (visible)'!K$1,Input!$A$1:$BK$1,0))</f>
        <v>0</v>
      </c>
      <c r="L108" s="33">
        <f>INDEX(Input!$A$1:$BK$400,MATCH('2017-18 (visible)'!$A108,Input!$A$1:$A$400,0),MATCH('2017-18 (visible)'!L$1,Input!$A$1:$BK$1,0))</f>
        <v>0</v>
      </c>
      <c r="M108" s="33">
        <f>INDEX(Input!$A$1:$BK$400,MATCH('2017-18 (visible)'!$A108,Input!$A$1:$A$400,0),MATCH('2017-18 (visible)'!M$1,Input!$A$1:$BK$1,0))</f>
        <v>0</v>
      </c>
      <c r="N108" s="33">
        <f>INDEX(Input!$A$1:$BK$400,MATCH('2017-18 (visible)'!$A108,Input!$A$1:$A$400,0),MATCH('2017-18 (visible)'!N$1,Input!$A$1:$BK$1,0))</f>
        <v>0</v>
      </c>
      <c r="O108" s="75">
        <f>INDEX(Input!$A$1:$BK$400,MATCH('2017-18 (visible)'!$A108,Input!$A$1:$A$400,0),MATCH('2017-18 (visible)'!O$1,Input!$A$1:$BK$1,0))</f>
        <v>0</v>
      </c>
    </row>
    <row r="109" spans="1:15" ht="15" customHeight="1" x14ac:dyDescent="0.3">
      <c r="A109" s="61" t="s">
        <v>213</v>
      </c>
      <c r="B109" s="61"/>
      <c r="C109" s="61" t="str">
        <f>INDEX(Input!$B:$B,MATCH('2017-18 (visible)'!$A109,Input!$A$1:$A$400,0))</f>
        <v>East Hampshire</v>
      </c>
      <c r="D109" s="23">
        <f>INDEX(Input!$A$1:$BK$400,MATCH('2017-18 (visible)'!$A109,Input!$A$1:$A$400,0),MATCH('2017-18 (visible)'!D$1,Input!$A$1:$BK$1,0))</f>
        <v>11315162.600881869</v>
      </c>
      <c r="E109" s="33">
        <f>INDEX(Input!$A$1:$BK$400,MATCH('2017-18 (visible)'!$A109,Input!$A$1:$A$400,0),MATCH('2017-18 (visible)'!E$1,Input!$A$1:$BK$1,0))</f>
        <v>105680.12381508156</v>
      </c>
      <c r="F109" s="33">
        <f>INDEX(Input!$A$1:$BK$400,MATCH('2017-18 (visible)'!$A109,Input!$A$1:$A$400,0),MATCH('2017-18 (visible)'!F$1,Input!$A$1:$BK$1,0))</f>
        <v>0</v>
      </c>
      <c r="G109" s="33">
        <f>INDEX(Input!$A$1:$BK$400,MATCH('2017-18 (visible)'!$A109,Input!$A$1:$A$400,0),MATCH('2017-18 (visible)'!G$1,Input!$A$1:$BK$1,0))</f>
        <v>0</v>
      </c>
      <c r="H109" s="33">
        <f>INDEX(Input!$A$1:$BK$400,MATCH('2017-18 (visible)'!$A109,Input!$A$1:$A$400,0),MATCH('2017-18 (visible)'!H$1,Input!$A$1:$BK$1,0))</f>
        <v>0</v>
      </c>
      <c r="I109" s="33">
        <f>INDEX(Input!$A$1:$BK$400,MATCH('2017-18 (visible)'!$A109,Input!$A$1:$A$400,0),MATCH('2017-18 (visible)'!I$1,Input!$A$1:$BK$1,0))</f>
        <v>0</v>
      </c>
      <c r="J109" s="33">
        <f>INDEX(Input!$A$1:$BK$400,MATCH('2017-18 (visible)'!$A109,Input!$A$1:$A$400,0),MATCH('2017-18 (visible)'!J$1,Input!$A$1:$BK$1,0))</f>
        <v>0</v>
      </c>
      <c r="K109" s="33">
        <f>INDEX(Input!$A$1:$BK$400,MATCH('2017-18 (visible)'!$A109,Input!$A$1:$A$400,0),MATCH('2017-18 (visible)'!K$1,Input!$A$1:$BK$1,0))</f>
        <v>0</v>
      </c>
      <c r="L109" s="33">
        <f>INDEX(Input!$A$1:$BK$400,MATCH('2017-18 (visible)'!$A109,Input!$A$1:$A$400,0),MATCH('2017-18 (visible)'!L$1,Input!$A$1:$BK$1,0))</f>
        <v>0</v>
      </c>
      <c r="M109" s="33">
        <f>INDEX(Input!$A$1:$BK$400,MATCH('2017-18 (visible)'!$A109,Input!$A$1:$A$400,0),MATCH('2017-18 (visible)'!M$1,Input!$A$1:$BK$1,0))</f>
        <v>0</v>
      </c>
      <c r="N109" s="33">
        <f>INDEX(Input!$A$1:$BK$400,MATCH('2017-18 (visible)'!$A109,Input!$A$1:$A$400,0),MATCH('2017-18 (visible)'!N$1,Input!$A$1:$BK$1,0))</f>
        <v>0</v>
      </c>
      <c r="O109" s="75">
        <f>INDEX(Input!$A$1:$BK$400,MATCH('2017-18 (visible)'!$A109,Input!$A$1:$A$400,0),MATCH('2017-18 (visible)'!O$1,Input!$A$1:$BK$1,0))</f>
        <v>0</v>
      </c>
    </row>
    <row r="110" spans="1:15" ht="15" customHeight="1" x14ac:dyDescent="0.3">
      <c r="A110" s="61" t="s">
        <v>215</v>
      </c>
      <c r="B110" s="61"/>
      <c r="C110" s="61" t="str">
        <f>INDEX(Input!$B:$B,MATCH('2017-18 (visible)'!$A110,Input!$A$1:$A$400,0))</f>
        <v>East Hertfordshire</v>
      </c>
      <c r="D110" s="23">
        <f>INDEX(Input!$A$1:$BK$400,MATCH('2017-18 (visible)'!$A110,Input!$A$1:$A$400,0),MATCH('2017-18 (visible)'!D$1,Input!$A$1:$BK$1,0))</f>
        <v>15949123.325513456</v>
      </c>
      <c r="E110" s="33">
        <f>INDEX(Input!$A$1:$BK$400,MATCH('2017-18 (visible)'!$A110,Input!$A$1:$A$400,0),MATCH('2017-18 (visible)'!E$1,Input!$A$1:$BK$1,0))</f>
        <v>49263.070367664652</v>
      </c>
      <c r="F110" s="33">
        <f>INDEX(Input!$A$1:$BK$400,MATCH('2017-18 (visible)'!$A110,Input!$A$1:$A$400,0),MATCH('2017-18 (visible)'!F$1,Input!$A$1:$BK$1,0))</f>
        <v>0</v>
      </c>
      <c r="G110" s="33">
        <f>INDEX(Input!$A$1:$BK$400,MATCH('2017-18 (visible)'!$A110,Input!$A$1:$A$400,0),MATCH('2017-18 (visible)'!G$1,Input!$A$1:$BK$1,0))</f>
        <v>0</v>
      </c>
      <c r="H110" s="33">
        <f>INDEX(Input!$A$1:$BK$400,MATCH('2017-18 (visible)'!$A110,Input!$A$1:$A$400,0),MATCH('2017-18 (visible)'!H$1,Input!$A$1:$BK$1,0))</f>
        <v>0</v>
      </c>
      <c r="I110" s="33">
        <f>INDEX(Input!$A$1:$BK$400,MATCH('2017-18 (visible)'!$A110,Input!$A$1:$A$400,0),MATCH('2017-18 (visible)'!I$1,Input!$A$1:$BK$1,0))</f>
        <v>0</v>
      </c>
      <c r="J110" s="33">
        <f>INDEX(Input!$A$1:$BK$400,MATCH('2017-18 (visible)'!$A110,Input!$A$1:$A$400,0),MATCH('2017-18 (visible)'!J$1,Input!$A$1:$BK$1,0))</f>
        <v>0</v>
      </c>
      <c r="K110" s="33">
        <f>INDEX(Input!$A$1:$BK$400,MATCH('2017-18 (visible)'!$A110,Input!$A$1:$A$400,0),MATCH('2017-18 (visible)'!K$1,Input!$A$1:$BK$1,0))</f>
        <v>0</v>
      </c>
      <c r="L110" s="33">
        <f>INDEX(Input!$A$1:$BK$400,MATCH('2017-18 (visible)'!$A110,Input!$A$1:$A$400,0),MATCH('2017-18 (visible)'!L$1,Input!$A$1:$BK$1,0))</f>
        <v>0</v>
      </c>
      <c r="M110" s="33">
        <f>INDEX(Input!$A$1:$BK$400,MATCH('2017-18 (visible)'!$A110,Input!$A$1:$A$400,0),MATCH('2017-18 (visible)'!M$1,Input!$A$1:$BK$1,0))</f>
        <v>0</v>
      </c>
      <c r="N110" s="33">
        <f>INDEX(Input!$A$1:$BK$400,MATCH('2017-18 (visible)'!$A110,Input!$A$1:$A$400,0),MATCH('2017-18 (visible)'!N$1,Input!$A$1:$BK$1,0))</f>
        <v>0</v>
      </c>
      <c r="O110" s="75">
        <f>INDEX(Input!$A$1:$BK$400,MATCH('2017-18 (visible)'!$A110,Input!$A$1:$A$400,0),MATCH('2017-18 (visible)'!O$1,Input!$A$1:$BK$1,0))</f>
        <v>0</v>
      </c>
    </row>
    <row r="111" spans="1:15" ht="15" customHeight="1" x14ac:dyDescent="0.3">
      <c r="A111" s="61" t="s">
        <v>217</v>
      </c>
      <c r="B111" s="61"/>
      <c r="C111" s="61" t="str">
        <f>INDEX(Input!$B:$B,MATCH('2017-18 (visible)'!$A111,Input!$A$1:$A$400,0))</f>
        <v>East Lindsey</v>
      </c>
      <c r="D111" s="23">
        <f>INDEX(Input!$A$1:$BK$400,MATCH('2017-18 (visible)'!$A111,Input!$A$1:$A$400,0),MATCH('2017-18 (visible)'!D$1,Input!$A$1:$BK$1,0))</f>
        <v>16164169.595896102</v>
      </c>
      <c r="E111" s="33">
        <f>INDEX(Input!$A$1:$BK$400,MATCH('2017-18 (visible)'!$A111,Input!$A$1:$A$400,0),MATCH('2017-18 (visible)'!E$1,Input!$A$1:$BK$1,0))</f>
        <v>97451.220540869253</v>
      </c>
      <c r="F111" s="33">
        <f>INDEX(Input!$A$1:$BK$400,MATCH('2017-18 (visible)'!$A111,Input!$A$1:$A$400,0),MATCH('2017-18 (visible)'!F$1,Input!$A$1:$BK$1,0))</f>
        <v>0</v>
      </c>
      <c r="G111" s="33">
        <f>INDEX(Input!$A$1:$BK$400,MATCH('2017-18 (visible)'!$A111,Input!$A$1:$A$400,0),MATCH('2017-18 (visible)'!G$1,Input!$A$1:$BK$1,0))</f>
        <v>0</v>
      </c>
      <c r="H111" s="33">
        <f>INDEX(Input!$A$1:$BK$400,MATCH('2017-18 (visible)'!$A111,Input!$A$1:$A$400,0),MATCH('2017-18 (visible)'!H$1,Input!$A$1:$BK$1,0))</f>
        <v>0</v>
      </c>
      <c r="I111" s="33">
        <f>INDEX(Input!$A$1:$BK$400,MATCH('2017-18 (visible)'!$A111,Input!$A$1:$A$400,0),MATCH('2017-18 (visible)'!I$1,Input!$A$1:$BK$1,0))</f>
        <v>0</v>
      </c>
      <c r="J111" s="33">
        <f>INDEX(Input!$A$1:$BK$400,MATCH('2017-18 (visible)'!$A111,Input!$A$1:$A$400,0),MATCH('2017-18 (visible)'!J$1,Input!$A$1:$BK$1,0))</f>
        <v>0</v>
      </c>
      <c r="K111" s="33">
        <f>INDEX(Input!$A$1:$BK$400,MATCH('2017-18 (visible)'!$A111,Input!$A$1:$A$400,0),MATCH('2017-18 (visible)'!K$1,Input!$A$1:$BK$1,0))</f>
        <v>0</v>
      </c>
      <c r="L111" s="33">
        <f>INDEX(Input!$A$1:$BK$400,MATCH('2017-18 (visible)'!$A111,Input!$A$1:$A$400,0),MATCH('2017-18 (visible)'!L$1,Input!$A$1:$BK$1,0))</f>
        <v>0</v>
      </c>
      <c r="M111" s="33">
        <f>INDEX(Input!$A$1:$BK$400,MATCH('2017-18 (visible)'!$A111,Input!$A$1:$A$400,0),MATCH('2017-18 (visible)'!M$1,Input!$A$1:$BK$1,0))</f>
        <v>0</v>
      </c>
      <c r="N111" s="33">
        <f>INDEX(Input!$A$1:$BK$400,MATCH('2017-18 (visible)'!$A111,Input!$A$1:$A$400,0),MATCH('2017-18 (visible)'!N$1,Input!$A$1:$BK$1,0))</f>
        <v>0</v>
      </c>
      <c r="O111" s="75">
        <f>INDEX(Input!$A$1:$BK$400,MATCH('2017-18 (visible)'!$A111,Input!$A$1:$A$400,0),MATCH('2017-18 (visible)'!O$1,Input!$A$1:$BK$1,0))</f>
        <v>0</v>
      </c>
    </row>
    <row r="112" spans="1:15" ht="15" customHeight="1" x14ac:dyDescent="0.3">
      <c r="A112" s="61" t="s">
        <v>219</v>
      </c>
      <c r="B112" s="61"/>
      <c r="C112" s="61" t="str">
        <f>INDEX(Input!$B:$B,MATCH('2017-18 (visible)'!$A112,Input!$A$1:$A$400,0))</f>
        <v>East Northamptonshire</v>
      </c>
      <c r="D112" s="23">
        <f>INDEX(Input!$A$1:$BK$400,MATCH('2017-18 (visible)'!$A112,Input!$A$1:$A$400,0),MATCH('2017-18 (visible)'!D$1,Input!$A$1:$BK$1,0))</f>
        <v>9401377.4274409655</v>
      </c>
      <c r="E112" s="33">
        <f>INDEX(Input!$A$1:$BK$400,MATCH('2017-18 (visible)'!$A112,Input!$A$1:$A$400,0),MATCH('2017-18 (visible)'!E$1,Input!$A$1:$BK$1,0))</f>
        <v>49263.070367664652</v>
      </c>
      <c r="F112" s="33">
        <f>INDEX(Input!$A$1:$BK$400,MATCH('2017-18 (visible)'!$A112,Input!$A$1:$A$400,0),MATCH('2017-18 (visible)'!F$1,Input!$A$1:$BK$1,0))</f>
        <v>0</v>
      </c>
      <c r="G112" s="33">
        <f>INDEX(Input!$A$1:$BK$400,MATCH('2017-18 (visible)'!$A112,Input!$A$1:$A$400,0),MATCH('2017-18 (visible)'!G$1,Input!$A$1:$BK$1,0))</f>
        <v>0</v>
      </c>
      <c r="H112" s="33">
        <f>INDEX(Input!$A$1:$BK$400,MATCH('2017-18 (visible)'!$A112,Input!$A$1:$A$400,0),MATCH('2017-18 (visible)'!H$1,Input!$A$1:$BK$1,0))</f>
        <v>0</v>
      </c>
      <c r="I112" s="33">
        <f>INDEX(Input!$A$1:$BK$400,MATCH('2017-18 (visible)'!$A112,Input!$A$1:$A$400,0),MATCH('2017-18 (visible)'!I$1,Input!$A$1:$BK$1,0))</f>
        <v>0</v>
      </c>
      <c r="J112" s="33">
        <f>INDEX(Input!$A$1:$BK$400,MATCH('2017-18 (visible)'!$A112,Input!$A$1:$A$400,0),MATCH('2017-18 (visible)'!J$1,Input!$A$1:$BK$1,0))</f>
        <v>0</v>
      </c>
      <c r="K112" s="33">
        <f>INDEX(Input!$A$1:$BK$400,MATCH('2017-18 (visible)'!$A112,Input!$A$1:$A$400,0),MATCH('2017-18 (visible)'!K$1,Input!$A$1:$BK$1,0))</f>
        <v>0</v>
      </c>
      <c r="L112" s="33">
        <f>INDEX(Input!$A$1:$BK$400,MATCH('2017-18 (visible)'!$A112,Input!$A$1:$A$400,0),MATCH('2017-18 (visible)'!L$1,Input!$A$1:$BK$1,0))</f>
        <v>0</v>
      </c>
      <c r="M112" s="33">
        <f>INDEX(Input!$A$1:$BK$400,MATCH('2017-18 (visible)'!$A112,Input!$A$1:$A$400,0),MATCH('2017-18 (visible)'!M$1,Input!$A$1:$BK$1,0))</f>
        <v>0</v>
      </c>
      <c r="N112" s="33">
        <f>INDEX(Input!$A$1:$BK$400,MATCH('2017-18 (visible)'!$A112,Input!$A$1:$A$400,0),MATCH('2017-18 (visible)'!N$1,Input!$A$1:$BK$1,0))</f>
        <v>0</v>
      </c>
      <c r="O112" s="75">
        <f>INDEX(Input!$A$1:$BK$400,MATCH('2017-18 (visible)'!$A112,Input!$A$1:$A$400,0),MATCH('2017-18 (visible)'!O$1,Input!$A$1:$BK$1,0))</f>
        <v>0</v>
      </c>
    </row>
    <row r="113" spans="1:15" ht="15" customHeight="1" x14ac:dyDescent="0.3">
      <c r="A113" s="61" t="s">
        <v>221</v>
      </c>
      <c r="B113" s="61"/>
      <c r="C113" s="61" t="str">
        <f>INDEX(Input!$B:$B,MATCH('2017-18 (visible)'!$A113,Input!$A$1:$A$400,0))</f>
        <v>East Riding of Yorkshire</v>
      </c>
      <c r="D113" s="23">
        <f>INDEX(Input!$A$1:$BK$400,MATCH('2017-18 (visible)'!$A113,Input!$A$1:$A$400,0),MATCH('2017-18 (visible)'!D$1,Input!$A$1:$BK$1,0))</f>
        <v>235467603.43884638</v>
      </c>
      <c r="E113" s="33">
        <f>INDEX(Input!$A$1:$BK$400,MATCH('2017-18 (visible)'!$A113,Input!$A$1:$A$400,0),MATCH('2017-18 (visible)'!E$1,Input!$A$1:$BK$1,0))</f>
        <v>111167.0445921574</v>
      </c>
      <c r="F113" s="33">
        <f>INDEX(Input!$A$1:$BK$400,MATCH('2017-18 (visible)'!$A113,Input!$A$1:$A$400,0),MATCH('2017-18 (visible)'!F$1,Input!$A$1:$BK$1,0))</f>
        <v>3766084.8466867022</v>
      </c>
      <c r="G113" s="33">
        <f>INDEX(Input!$A$1:$BK$400,MATCH('2017-18 (visible)'!$A113,Input!$A$1:$A$400,0),MATCH('2017-18 (visible)'!G$1,Input!$A$1:$BK$1,0))</f>
        <v>2296210.1426496245</v>
      </c>
      <c r="H113" s="33">
        <f>INDEX(Input!$A$1:$BK$400,MATCH('2017-18 (visible)'!$A113,Input!$A$1:$A$400,0),MATCH('2017-18 (visible)'!H$1,Input!$A$1:$BK$1,0))</f>
        <v>873618.65003054542</v>
      </c>
      <c r="I113" s="33">
        <f>INDEX(Input!$A$1:$BK$400,MATCH('2017-18 (visible)'!$A113,Input!$A$1:$A$400,0),MATCH('2017-18 (visible)'!I$1,Input!$A$1:$BK$1,0))</f>
        <v>1422591.4926190788</v>
      </c>
      <c r="J113" s="33">
        <f>INDEX(Input!$A$1:$BK$400,MATCH('2017-18 (visible)'!$A113,Input!$A$1:$A$400,0),MATCH('2017-18 (visible)'!J$1,Input!$A$1:$BK$1,0))</f>
        <v>500674.68498137541</v>
      </c>
      <c r="K113" s="33">
        <f>INDEX(Input!$A$1:$BK$400,MATCH('2017-18 (visible)'!$A113,Input!$A$1:$A$400,0),MATCH('2017-18 (visible)'!K$1,Input!$A$1:$BK$1,0))</f>
        <v>5892259.2186508952</v>
      </c>
      <c r="L113" s="33">
        <f>INDEX(Input!$A$1:$BK$400,MATCH('2017-18 (visible)'!$A113,Input!$A$1:$A$400,0),MATCH('2017-18 (visible)'!L$1,Input!$A$1:$BK$1,0))</f>
        <v>292569.70760055858</v>
      </c>
      <c r="M113" s="33">
        <f>INDEX(Input!$A$1:$BK$400,MATCH('2017-18 (visible)'!$A113,Input!$A$1:$A$400,0),MATCH('2017-18 (visible)'!M$1,Input!$A$1:$BK$1,0))</f>
        <v>165580.87071833311</v>
      </c>
      <c r="N113" s="33">
        <f>INDEX(Input!$A$1:$BK$400,MATCH('2017-18 (visible)'!$A113,Input!$A$1:$A$400,0),MATCH('2017-18 (visible)'!N$1,Input!$A$1:$BK$1,0))</f>
        <v>126988.83688222549</v>
      </c>
      <c r="O113" s="75">
        <f>INDEX(Input!$A$1:$BK$400,MATCH('2017-18 (visible)'!$A113,Input!$A$1:$A$400,0),MATCH('2017-18 (visible)'!O$1,Input!$A$1:$BK$1,0))</f>
        <v>18147.783249885564</v>
      </c>
    </row>
    <row r="114" spans="1:15" ht="15" customHeight="1" x14ac:dyDescent="0.3">
      <c r="A114" s="61" t="s">
        <v>223</v>
      </c>
      <c r="B114" s="61"/>
      <c r="C114" s="61" t="str">
        <f>INDEX(Input!$B:$B,MATCH('2017-18 (visible)'!$A114,Input!$A$1:$A$400,0))</f>
        <v>East Staffordshire</v>
      </c>
      <c r="D114" s="23">
        <f>INDEX(Input!$A$1:$BK$400,MATCH('2017-18 (visible)'!$A114,Input!$A$1:$A$400,0),MATCH('2017-18 (visible)'!D$1,Input!$A$1:$BK$1,0))</f>
        <v>12411580.053168951</v>
      </c>
      <c r="E114" s="33">
        <f>INDEX(Input!$A$1:$BK$400,MATCH('2017-18 (visible)'!$A114,Input!$A$1:$A$400,0),MATCH('2017-18 (visible)'!E$1,Input!$A$1:$BK$1,0))</f>
        <v>49263.070367664652</v>
      </c>
      <c r="F114" s="33">
        <f>INDEX(Input!$A$1:$BK$400,MATCH('2017-18 (visible)'!$A114,Input!$A$1:$A$400,0),MATCH('2017-18 (visible)'!F$1,Input!$A$1:$BK$1,0))</f>
        <v>0</v>
      </c>
      <c r="G114" s="33">
        <f>INDEX(Input!$A$1:$BK$400,MATCH('2017-18 (visible)'!$A114,Input!$A$1:$A$400,0),MATCH('2017-18 (visible)'!G$1,Input!$A$1:$BK$1,0))</f>
        <v>0</v>
      </c>
      <c r="H114" s="33">
        <f>INDEX(Input!$A$1:$BK$400,MATCH('2017-18 (visible)'!$A114,Input!$A$1:$A$400,0),MATCH('2017-18 (visible)'!H$1,Input!$A$1:$BK$1,0))</f>
        <v>0</v>
      </c>
      <c r="I114" s="33">
        <f>INDEX(Input!$A$1:$BK$400,MATCH('2017-18 (visible)'!$A114,Input!$A$1:$A$400,0),MATCH('2017-18 (visible)'!I$1,Input!$A$1:$BK$1,0))</f>
        <v>0</v>
      </c>
      <c r="J114" s="33">
        <f>INDEX(Input!$A$1:$BK$400,MATCH('2017-18 (visible)'!$A114,Input!$A$1:$A$400,0),MATCH('2017-18 (visible)'!J$1,Input!$A$1:$BK$1,0))</f>
        <v>0</v>
      </c>
      <c r="K114" s="33">
        <f>INDEX(Input!$A$1:$BK$400,MATCH('2017-18 (visible)'!$A114,Input!$A$1:$A$400,0),MATCH('2017-18 (visible)'!K$1,Input!$A$1:$BK$1,0))</f>
        <v>0</v>
      </c>
      <c r="L114" s="33">
        <f>INDEX(Input!$A$1:$BK$400,MATCH('2017-18 (visible)'!$A114,Input!$A$1:$A$400,0),MATCH('2017-18 (visible)'!L$1,Input!$A$1:$BK$1,0))</f>
        <v>0</v>
      </c>
      <c r="M114" s="33">
        <f>INDEX(Input!$A$1:$BK$400,MATCH('2017-18 (visible)'!$A114,Input!$A$1:$A$400,0),MATCH('2017-18 (visible)'!M$1,Input!$A$1:$BK$1,0))</f>
        <v>0</v>
      </c>
      <c r="N114" s="33">
        <f>INDEX(Input!$A$1:$BK$400,MATCH('2017-18 (visible)'!$A114,Input!$A$1:$A$400,0),MATCH('2017-18 (visible)'!N$1,Input!$A$1:$BK$1,0))</f>
        <v>0</v>
      </c>
      <c r="O114" s="75">
        <f>INDEX(Input!$A$1:$BK$400,MATCH('2017-18 (visible)'!$A114,Input!$A$1:$A$400,0),MATCH('2017-18 (visible)'!O$1,Input!$A$1:$BK$1,0))</f>
        <v>0</v>
      </c>
    </row>
    <row r="115" spans="1:15" ht="15" customHeight="1" x14ac:dyDescent="0.3">
      <c r="A115" s="61" t="s">
        <v>225</v>
      </c>
      <c r="B115" s="61"/>
      <c r="C115" s="61" t="str">
        <f>INDEX(Input!$B:$B,MATCH('2017-18 (visible)'!$A115,Input!$A$1:$A$400,0))</f>
        <v>East Sussex</v>
      </c>
      <c r="D115" s="23">
        <f>INDEX(Input!$A$1:$BK$400,MATCH('2017-18 (visible)'!$A115,Input!$A$1:$A$400,0),MATCH('2017-18 (visible)'!D$1,Input!$A$1:$BK$1,0))</f>
        <v>374112971.42974347</v>
      </c>
      <c r="E115" s="33">
        <f>INDEX(Input!$A$1:$BK$400,MATCH('2017-18 (visible)'!$A115,Input!$A$1:$A$400,0),MATCH('2017-18 (visible)'!E$1,Input!$A$1:$BK$1,0))</f>
        <v>0</v>
      </c>
      <c r="F115" s="33">
        <f>INDEX(Input!$A$1:$BK$400,MATCH('2017-18 (visible)'!$A115,Input!$A$1:$A$400,0),MATCH('2017-18 (visible)'!F$1,Input!$A$1:$BK$1,0))</f>
        <v>19178995.112485308</v>
      </c>
      <c r="G115" s="33">
        <f>INDEX(Input!$A$1:$BK$400,MATCH('2017-18 (visible)'!$A115,Input!$A$1:$A$400,0),MATCH('2017-18 (visible)'!G$1,Input!$A$1:$BK$1,0))</f>
        <v>4397960.0145166731</v>
      </c>
      <c r="H115" s="33">
        <f>INDEX(Input!$A$1:$BK$400,MATCH('2017-18 (visible)'!$A115,Input!$A$1:$A$400,0),MATCH('2017-18 (visible)'!H$1,Input!$A$1:$BK$1,0))</f>
        <v>1854109.6020434287</v>
      </c>
      <c r="I115" s="33">
        <f>INDEX(Input!$A$1:$BK$400,MATCH('2017-18 (visible)'!$A115,Input!$A$1:$A$400,0),MATCH('2017-18 (visible)'!I$1,Input!$A$1:$BK$1,0))</f>
        <v>2543850.4124732441</v>
      </c>
      <c r="J115" s="33">
        <f>INDEX(Input!$A$1:$BK$400,MATCH('2017-18 (visible)'!$A115,Input!$A$1:$A$400,0),MATCH('2017-18 (visible)'!J$1,Input!$A$1:$BK$1,0))</f>
        <v>891992.99202970765</v>
      </c>
      <c r="K115" s="33">
        <f>INDEX(Input!$A$1:$BK$400,MATCH('2017-18 (visible)'!$A115,Input!$A$1:$A$400,0),MATCH('2017-18 (visible)'!K$1,Input!$A$1:$BK$1,0))</f>
        <v>9879272.2682300285</v>
      </c>
      <c r="L115" s="33">
        <f>INDEX(Input!$A$1:$BK$400,MATCH('2017-18 (visible)'!$A115,Input!$A$1:$A$400,0),MATCH('2017-18 (visible)'!L$1,Input!$A$1:$BK$1,0))</f>
        <v>277133.74844677257</v>
      </c>
      <c r="M115" s="33">
        <f>INDEX(Input!$A$1:$BK$400,MATCH('2017-18 (visible)'!$A115,Input!$A$1:$A$400,0),MATCH('2017-18 (visible)'!M$1,Input!$A$1:$BK$1,0))</f>
        <v>160992.73082659417</v>
      </c>
      <c r="N115" s="33">
        <f>INDEX(Input!$A$1:$BK$400,MATCH('2017-18 (visible)'!$A115,Input!$A$1:$A$400,0),MATCH('2017-18 (visible)'!N$1,Input!$A$1:$BK$1,0))</f>
        <v>116141.01762017839</v>
      </c>
      <c r="O115" s="75">
        <f>INDEX(Input!$A$1:$BK$400,MATCH('2017-18 (visible)'!$A115,Input!$A$1:$A$400,0),MATCH('2017-18 (visible)'!O$1,Input!$A$1:$BK$1,0))</f>
        <v>18147.783249885564</v>
      </c>
    </row>
    <row r="116" spans="1:15" ht="15" customHeight="1" x14ac:dyDescent="0.3">
      <c r="A116" s="61" t="s">
        <v>227</v>
      </c>
      <c r="B116" s="61"/>
      <c r="C116" s="61" t="str">
        <f>INDEX(Input!$B:$B,MATCH('2017-18 (visible)'!$A116,Input!$A$1:$A$400,0))</f>
        <v>East Sussex Fire</v>
      </c>
      <c r="D116" s="23">
        <f>INDEX(Input!$A$1:$BK$400,MATCH('2017-18 (visible)'!$A116,Input!$A$1:$A$400,0),MATCH('2017-18 (visible)'!D$1,Input!$A$1:$BK$1,0))</f>
        <v>37040669.735997275</v>
      </c>
      <c r="E116" s="33">
        <f>INDEX(Input!$A$1:$BK$400,MATCH('2017-18 (visible)'!$A116,Input!$A$1:$A$400,0),MATCH('2017-18 (visible)'!E$1,Input!$A$1:$BK$1,0))</f>
        <v>0</v>
      </c>
      <c r="F116" s="33">
        <f>INDEX(Input!$A$1:$BK$400,MATCH('2017-18 (visible)'!$A116,Input!$A$1:$A$400,0),MATCH('2017-18 (visible)'!F$1,Input!$A$1:$BK$1,0))</f>
        <v>0</v>
      </c>
      <c r="G116" s="33">
        <f>INDEX(Input!$A$1:$BK$400,MATCH('2017-18 (visible)'!$A116,Input!$A$1:$A$400,0),MATCH('2017-18 (visible)'!G$1,Input!$A$1:$BK$1,0))</f>
        <v>0</v>
      </c>
      <c r="H116" s="33">
        <f>INDEX(Input!$A$1:$BK$400,MATCH('2017-18 (visible)'!$A116,Input!$A$1:$A$400,0),MATCH('2017-18 (visible)'!H$1,Input!$A$1:$BK$1,0))</f>
        <v>0</v>
      </c>
      <c r="I116" s="33">
        <f>INDEX(Input!$A$1:$BK$400,MATCH('2017-18 (visible)'!$A116,Input!$A$1:$A$400,0),MATCH('2017-18 (visible)'!I$1,Input!$A$1:$BK$1,0))</f>
        <v>0</v>
      </c>
      <c r="J116" s="33">
        <f>INDEX(Input!$A$1:$BK$400,MATCH('2017-18 (visible)'!$A116,Input!$A$1:$A$400,0),MATCH('2017-18 (visible)'!J$1,Input!$A$1:$BK$1,0))</f>
        <v>0</v>
      </c>
      <c r="K116" s="33">
        <f>INDEX(Input!$A$1:$BK$400,MATCH('2017-18 (visible)'!$A116,Input!$A$1:$A$400,0),MATCH('2017-18 (visible)'!K$1,Input!$A$1:$BK$1,0))</f>
        <v>0</v>
      </c>
      <c r="L116" s="33">
        <f>INDEX(Input!$A$1:$BK$400,MATCH('2017-18 (visible)'!$A116,Input!$A$1:$A$400,0),MATCH('2017-18 (visible)'!L$1,Input!$A$1:$BK$1,0))</f>
        <v>0</v>
      </c>
      <c r="M116" s="33">
        <f>INDEX(Input!$A$1:$BK$400,MATCH('2017-18 (visible)'!$A116,Input!$A$1:$A$400,0),MATCH('2017-18 (visible)'!M$1,Input!$A$1:$BK$1,0))</f>
        <v>0</v>
      </c>
      <c r="N116" s="33">
        <f>INDEX(Input!$A$1:$BK$400,MATCH('2017-18 (visible)'!$A116,Input!$A$1:$A$400,0),MATCH('2017-18 (visible)'!N$1,Input!$A$1:$BK$1,0))</f>
        <v>0</v>
      </c>
      <c r="O116" s="75">
        <f>INDEX(Input!$A$1:$BK$400,MATCH('2017-18 (visible)'!$A116,Input!$A$1:$A$400,0),MATCH('2017-18 (visible)'!O$1,Input!$A$1:$BK$1,0))</f>
        <v>0</v>
      </c>
    </row>
    <row r="117" spans="1:15" ht="15" customHeight="1" x14ac:dyDescent="0.3">
      <c r="A117" s="61" t="s">
        <v>229</v>
      </c>
      <c r="B117" s="61"/>
      <c r="C117" s="61" t="str">
        <f>INDEX(Input!$B:$B,MATCH('2017-18 (visible)'!$A117,Input!$A$1:$A$400,0))</f>
        <v>Eastbourne</v>
      </c>
      <c r="D117" s="23">
        <f>INDEX(Input!$A$1:$BK$400,MATCH('2017-18 (visible)'!$A117,Input!$A$1:$A$400,0),MATCH('2017-18 (visible)'!D$1,Input!$A$1:$BK$1,0))</f>
        <v>13189941.9948474</v>
      </c>
      <c r="E117" s="33">
        <f>INDEX(Input!$A$1:$BK$400,MATCH('2017-18 (visible)'!$A117,Input!$A$1:$A$400,0),MATCH('2017-18 (visible)'!E$1,Input!$A$1:$BK$1,0))</f>
        <v>179746.16485271003</v>
      </c>
      <c r="F117" s="33">
        <f>INDEX(Input!$A$1:$BK$400,MATCH('2017-18 (visible)'!$A117,Input!$A$1:$A$400,0),MATCH('2017-18 (visible)'!F$1,Input!$A$1:$BK$1,0))</f>
        <v>0</v>
      </c>
      <c r="G117" s="33">
        <f>INDEX(Input!$A$1:$BK$400,MATCH('2017-18 (visible)'!$A117,Input!$A$1:$A$400,0),MATCH('2017-18 (visible)'!G$1,Input!$A$1:$BK$1,0))</f>
        <v>0</v>
      </c>
      <c r="H117" s="33">
        <f>INDEX(Input!$A$1:$BK$400,MATCH('2017-18 (visible)'!$A117,Input!$A$1:$A$400,0),MATCH('2017-18 (visible)'!H$1,Input!$A$1:$BK$1,0))</f>
        <v>0</v>
      </c>
      <c r="I117" s="33">
        <f>INDEX(Input!$A$1:$BK$400,MATCH('2017-18 (visible)'!$A117,Input!$A$1:$A$400,0),MATCH('2017-18 (visible)'!I$1,Input!$A$1:$BK$1,0))</f>
        <v>0</v>
      </c>
      <c r="J117" s="33">
        <f>INDEX(Input!$A$1:$BK$400,MATCH('2017-18 (visible)'!$A117,Input!$A$1:$A$400,0),MATCH('2017-18 (visible)'!J$1,Input!$A$1:$BK$1,0))</f>
        <v>0</v>
      </c>
      <c r="K117" s="33">
        <f>INDEX(Input!$A$1:$BK$400,MATCH('2017-18 (visible)'!$A117,Input!$A$1:$A$400,0),MATCH('2017-18 (visible)'!K$1,Input!$A$1:$BK$1,0))</f>
        <v>0</v>
      </c>
      <c r="L117" s="33">
        <f>INDEX(Input!$A$1:$BK$400,MATCH('2017-18 (visible)'!$A117,Input!$A$1:$A$400,0),MATCH('2017-18 (visible)'!L$1,Input!$A$1:$BK$1,0))</f>
        <v>0</v>
      </c>
      <c r="M117" s="33">
        <f>INDEX(Input!$A$1:$BK$400,MATCH('2017-18 (visible)'!$A117,Input!$A$1:$A$400,0),MATCH('2017-18 (visible)'!M$1,Input!$A$1:$BK$1,0))</f>
        <v>0</v>
      </c>
      <c r="N117" s="33">
        <f>INDEX(Input!$A$1:$BK$400,MATCH('2017-18 (visible)'!$A117,Input!$A$1:$A$400,0),MATCH('2017-18 (visible)'!N$1,Input!$A$1:$BK$1,0))</f>
        <v>0</v>
      </c>
      <c r="O117" s="75">
        <f>INDEX(Input!$A$1:$BK$400,MATCH('2017-18 (visible)'!$A117,Input!$A$1:$A$400,0),MATCH('2017-18 (visible)'!O$1,Input!$A$1:$BK$1,0))</f>
        <v>0</v>
      </c>
    </row>
    <row r="118" spans="1:15" ht="15" customHeight="1" x14ac:dyDescent="0.3">
      <c r="A118" s="61" t="s">
        <v>231</v>
      </c>
      <c r="B118" s="61"/>
      <c r="C118" s="61" t="str">
        <f>INDEX(Input!$B:$B,MATCH('2017-18 (visible)'!$A118,Input!$A$1:$A$400,0))</f>
        <v>Eastleigh</v>
      </c>
      <c r="D118" s="23">
        <f>INDEX(Input!$A$1:$BK$400,MATCH('2017-18 (visible)'!$A118,Input!$A$1:$A$400,0),MATCH('2017-18 (visible)'!D$1,Input!$A$1:$BK$1,0))</f>
        <v>10767513.440949662</v>
      </c>
      <c r="E118" s="33">
        <f>INDEX(Input!$A$1:$BK$400,MATCH('2017-18 (visible)'!$A118,Input!$A$1:$A$400,0),MATCH('2017-18 (visible)'!E$1,Input!$A$1:$BK$1,0))</f>
        <v>49263.070367664652</v>
      </c>
      <c r="F118" s="33">
        <f>INDEX(Input!$A$1:$BK$400,MATCH('2017-18 (visible)'!$A118,Input!$A$1:$A$400,0),MATCH('2017-18 (visible)'!F$1,Input!$A$1:$BK$1,0))</f>
        <v>0</v>
      </c>
      <c r="G118" s="33">
        <f>INDEX(Input!$A$1:$BK$400,MATCH('2017-18 (visible)'!$A118,Input!$A$1:$A$400,0),MATCH('2017-18 (visible)'!G$1,Input!$A$1:$BK$1,0))</f>
        <v>0</v>
      </c>
      <c r="H118" s="33">
        <f>INDEX(Input!$A$1:$BK$400,MATCH('2017-18 (visible)'!$A118,Input!$A$1:$A$400,0),MATCH('2017-18 (visible)'!H$1,Input!$A$1:$BK$1,0))</f>
        <v>0</v>
      </c>
      <c r="I118" s="33">
        <f>INDEX(Input!$A$1:$BK$400,MATCH('2017-18 (visible)'!$A118,Input!$A$1:$A$400,0),MATCH('2017-18 (visible)'!I$1,Input!$A$1:$BK$1,0))</f>
        <v>0</v>
      </c>
      <c r="J118" s="33">
        <f>INDEX(Input!$A$1:$BK$400,MATCH('2017-18 (visible)'!$A118,Input!$A$1:$A$400,0),MATCH('2017-18 (visible)'!J$1,Input!$A$1:$BK$1,0))</f>
        <v>0</v>
      </c>
      <c r="K118" s="33">
        <f>INDEX(Input!$A$1:$BK$400,MATCH('2017-18 (visible)'!$A118,Input!$A$1:$A$400,0),MATCH('2017-18 (visible)'!K$1,Input!$A$1:$BK$1,0))</f>
        <v>0</v>
      </c>
      <c r="L118" s="33">
        <f>INDEX(Input!$A$1:$BK$400,MATCH('2017-18 (visible)'!$A118,Input!$A$1:$A$400,0),MATCH('2017-18 (visible)'!L$1,Input!$A$1:$BK$1,0))</f>
        <v>0</v>
      </c>
      <c r="M118" s="33">
        <f>INDEX(Input!$A$1:$BK$400,MATCH('2017-18 (visible)'!$A118,Input!$A$1:$A$400,0),MATCH('2017-18 (visible)'!M$1,Input!$A$1:$BK$1,0))</f>
        <v>0</v>
      </c>
      <c r="N118" s="33">
        <f>INDEX(Input!$A$1:$BK$400,MATCH('2017-18 (visible)'!$A118,Input!$A$1:$A$400,0),MATCH('2017-18 (visible)'!N$1,Input!$A$1:$BK$1,0))</f>
        <v>0</v>
      </c>
      <c r="O118" s="75">
        <f>INDEX(Input!$A$1:$BK$400,MATCH('2017-18 (visible)'!$A118,Input!$A$1:$A$400,0),MATCH('2017-18 (visible)'!O$1,Input!$A$1:$BK$1,0))</f>
        <v>0</v>
      </c>
    </row>
    <row r="119" spans="1:15" ht="15" customHeight="1" x14ac:dyDescent="0.3">
      <c r="A119" s="61" t="s">
        <v>233</v>
      </c>
      <c r="B119" s="61"/>
      <c r="C119" s="61" t="str">
        <f>INDEX(Input!$B:$B,MATCH('2017-18 (visible)'!$A119,Input!$A$1:$A$400,0))</f>
        <v>Eden</v>
      </c>
      <c r="D119" s="23">
        <f>INDEX(Input!$A$1:$BK$400,MATCH('2017-18 (visible)'!$A119,Input!$A$1:$A$400,0),MATCH('2017-18 (visible)'!D$1,Input!$A$1:$BK$1,0))</f>
        <v>7305359.7477260847</v>
      </c>
      <c r="E119" s="33">
        <f>INDEX(Input!$A$1:$BK$400,MATCH('2017-18 (visible)'!$A119,Input!$A$1:$A$400,0),MATCH('2017-18 (visible)'!E$1,Input!$A$1:$BK$1,0))</f>
        <v>124882.86864449414</v>
      </c>
      <c r="F119" s="33">
        <f>INDEX(Input!$A$1:$BK$400,MATCH('2017-18 (visible)'!$A119,Input!$A$1:$A$400,0),MATCH('2017-18 (visible)'!F$1,Input!$A$1:$BK$1,0))</f>
        <v>0</v>
      </c>
      <c r="G119" s="33">
        <f>INDEX(Input!$A$1:$BK$400,MATCH('2017-18 (visible)'!$A119,Input!$A$1:$A$400,0),MATCH('2017-18 (visible)'!G$1,Input!$A$1:$BK$1,0))</f>
        <v>0</v>
      </c>
      <c r="H119" s="33">
        <f>INDEX(Input!$A$1:$BK$400,MATCH('2017-18 (visible)'!$A119,Input!$A$1:$A$400,0),MATCH('2017-18 (visible)'!H$1,Input!$A$1:$BK$1,0))</f>
        <v>0</v>
      </c>
      <c r="I119" s="33">
        <f>INDEX(Input!$A$1:$BK$400,MATCH('2017-18 (visible)'!$A119,Input!$A$1:$A$400,0),MATCH('2017-18 (visible)'!I$1,Input!$A$1:$BK$1,0))</f>
        <v>0</v>
      </c>
      <c r="J119" s="33">
        <f>INDEX(Input!$A$1:$BK$400,MATCH('2017-18 (visible)'!$A119,Input!$A$1:$A$400,0),MATCH('2017-18 (visible)'!J$1,Input!$A$1:$BK$1,0))</f>
        <v>0</v>
      </c>
      <c r="K119" s="33">
        <f>INDEX(Input!$A$1:$BK$400,MATCH('2017-18 (visible)'!$A119,Input!$A$1:$A$400,0),MATCH('2017-18 (visible)'!K$1,Input!$A$1:$BK$1,0))</f>
        <v>0</v>
      </c>
      <c r="L119" s="33">
        <f>INDEX(Input!$A$1:$BK$400,MATCH('2017-18 (visible)'!$A119,Input!$A$1:$A$400,0),MATCH('2017-18 (visible)'!L$1,Input!$A$1:$BK$1,0))</f>
        <v>0</v>
      </c>
      <c r="M119" s="33">
        <f>INDEX(Input!$A$1:$BK$400,MATCH('2017-18 (visible)'!$A119,Input!$A$1:$A$400,0),MATCH('2017-18 (visible)'!M$1,Input!$A$1:$BK$1,0))</f>
        <v>0</v>
      </c>
      <c r="N119" s="33">
        <f>INDEX(Input!$A$1:$BK$400,MATCH('2017-18 (visible)'!$A119,Input!$A$1:$A$400,0),MATCH('2017-18 (visible)'!N$1,Input!$A$1:$BK$1,0))</f>
        <v>0</v>
      </c>
      <c r="O119" s="75">
        <f>INDEX(Input!$A$1:$BK$400,MATCH('2017-18 (visible)'!$A119,Input!$A$1:$A$400,0),MATCH('2017-18 (visible)'!O$1,Input!$A$1:$BK$1,0))</f>
        <v>0</v>
      </c>
    </row>
    <row r="120" spans="1:15" ht="15" customHeight="1" x14ac:dyDescent="0.3">
      <c r="A120" s="61" t="s">
        <v>235</v>
      </c>
      <c r="B120" s="61"/>
      <c r="C120" s="61" t="str">
        <f>INDEX(Input!$B:$B,MATCH('2017-18 (visible)'!$A120,Input!$A$1:$A$400,0))</f>
        <v>Elmbridge</v>
      </c>
      <c r="D120" s="23">
        <f>INDEX(Input!$A$1:$BK$400,MATCH('2017-18 (visible)'!$A120,Input!$A$1:$A$400,0),MATCH('2017-18 (visible)'!D$1,Input!$A$1:$BK$1,0))</f>
        <v>17671829.930330679</v>
      </c>
      <c r="E120" s="33">
        <f>INDEX(Input!$A$1:$BK$400,MATCH('2017-18 (visible)'!$A120,Input!$A$1:$A$400,0),MATCH('2017-18 (visible)'!E$1,Input!$A$1:$BK$1,0))</f>
        <v>90592.815884261217</v>
      </c>
      <c r="F120" s="33">
        <f>INDEX(Input!$A$1:$BK$400,MATCH('2017-18 (visible)'!$A120,Input!$A$1:$A$400,0),MATCH('2017-18 (visible)'!F$1,Input!$A$1:$BK$1,0))</f>
        <v>0</v>
      </c>
      <c r="G120" s="33">
        <f>INDEX(Input!$A$1:$BK$400,MATCH('2017-18 (visible)'!$A120,Input!$A$1:$A$400,0),MATCH('2017-18 (visible)'!G$1,Input!$A$1:$BK$1,0))</f>
        <v>0</v>
      </c>
      <c r="H120" s="33">
        <f>INDEX(Input!$A$1:$BK$400,MATCH('2017-18 (visible)'!$A120,Input!$A$1:$A$400,0),MATCH('2017-18 (visible)'!H$1,Input!$A$1:$BK$1,0))</f>
        <v>0</v>
      </c>
      <c r="I120" s="33">
        <f>INDEX(Input!$A$1:$BK$400,MATCH('2017-18 (visible)'!$A120,Input!$A$1:$A$400,0),MATCH('2017-18 (visible)'!I$1,Input!$A$1:$BK$1,0))</f>
        <v>0</v>
      </c>
      <c r="J120" s="33">
        <f>INDEX(Input!$A$1:$BK$400,MATCH('2017-18 (visible)'!$A120,Input!$A$1:$A$400,0),MATCH('2017-18 (visible)'!J$1,Input!$A$1:$BK$1,0))</f>
        <v>0</v>
      </c>
      <c r="K120" s="33">
        <f>INDEX(Input!$A$1:$BK$400,MATCH('2017-18 (visible)'!$A120,Input!$A$1:$A$400,0),MATCH('2017-18 (visible)'!K$1,Input!$A$1:$BK$1,0))</f>
        <v>0</v>
      </c>
      <c r="L120" s="33">
        <f>INDEX(Input!$A$1:$BK$400,MATCH('2017-18 (visible)'!$A120,Input!$A$1:$A$400,0),MATCH('2017-18 (visible)'!L$1,Input!$A$1:$BK$1,0))</f>
        <v>0</v>
      </c>
      <c r="M120" s="33">
        <f>INDEX(Input!$A$1:$BK$400,MATCH('2017-18 (visible)'!$A120,Input!$A$1:$A$400,0),MATCH('2017-18 (visible)'!M$1,Input!$A$1:$BK$1,0))</f>
        <v>0</v>
      </c>
      <c r="N120" s="33">
        <f>INDEX(Input!$A$1:$BK$400,MATCH('2017-18 (visible)'!$A120,Input!$A$1:$A$400,0),MATCH('2017-18 (visible)'!N$1,Input!$A$1:$BK$1,0))</f>
        <v>0</v>
      </c>
      <c r="O120" s="75">
        <f>INDEX(Input!$A$1:$BK$400,MATCH('2017-18 (visible)'!$A120,Input!$A$1:$A$400,0),MATCH('2017-18 (visible)'!O$1,Input!$A$1:$BK$1,0))</f>
        <v>0</v>
      </c>
    </row>
    <row r="121" spans="1:15" ht="15" customHeight="1" x14ac:dyDescent="0.3">
      <c r="A121" s="61" t="s">
        <v>237</v>
      </c>
      <c r="B121" s="61"/>
      <c r="C121" s="61" t="str">
        <f>INDEX(Input!$B:$B,MATCH('2017-18 (visible)'!$A121,Input!$A$1:$A$400,0))</f>
        <v>Enfield</v>
      </c>
      <c r="D121" s="23">
        <f>INDEX(Input!$A$1:$BK$400,MATCH('2017-18 (visible)'!$A121,Input!$A$1:$A$400,0),MATCH('2017-18 (visible)'!D$1,Input!$A$1:$BK$1,0))</f>
        <v>229753664.37500897</v>
      </c>
      <c r="E121" s="33">
        <f>INDEX(Input!$A$1:$BK$400,MATCH('2017-18 (visible)'!$A121,Input!$A$1:$A$400,0),MATCH('2017-18 (visible)'!E$1,Input!$A$1:$BK$1,0))</f>
        <v>538836.50790249661</v>
      </c>
      <c r="F121" s="33">
        <f>INDEX(Input!$A$1:$BK$400,MATCH('2017-18 (visible)'!$A121,Input!$A$1:$A$400,0),MATCH('2017-18 (visible)'!F$1,Input!$A$1:$BK$1,0))</f>
        <v>5393407.4260213394</v>
      </c>
      <c r="G121" s="33">
        <f>INDEX(Input!$A$1:$BK$400,MATCH('2017-18 (visible)'!$A121,Input!$A$1:$A$400,0),MATCH('2017-18 (visible)'!G$1,Input!$A$1:$BK$1,0))</f>
        <v>1964254.6602947821</v>
      </c>
      <c r="H121" s="33">
        <f>INDEX(Input!$A$1:$BK$400,MATCH('2017-18 (visible)'!$A121,Input!$A$1:$A$400,0),MATCH('2017-18 (visible)'!H$1,Input!$A$1:$BK$1,0))</f>
        <v>686615.4038381218</v>
      </c>
      <c r="I121" s="33">
        <f>INDEX(Input!$A$1:$BK$400,MATCH('2017-18 (visible)'!$A121,Input!$A$1:$A$400,0),MATCH('2017-18 (visible)'!I$1,Input!$A$1:$BK$1,0))</f>
        <v>1277639.2564566603</v>
      </c>
      <c r="J121" s="33">
        <f>INDEX(Input!$A$1:$BK$400,MATCH('2017-18 (visible)'!$A121,Input!$A$1:$A$400,0),MATCH('2017-18 (visible)'!J$1,Input!$A$1:$BK$1,0))</f>
        <v>818479.11735073559</v>
      </c>
      <c r="K121" s="33">
        <f>INDEX(Input!$A$1:$BK$400,MATCH('2017-18 (visible)'!$A121,Input!$A$1:$A$400,0),MATCH('2017-18 (visible)'!K$1,Input!$A$1:$BK$1,0))</f>
        <v>8355850.5264689624</v>
      </c>
      <c r="L121" s="33">
        <f>INDEX(Input!$A$1:$BK$400,MATCH('2017-18 (visible)'!$A121,Input!$A$1:$A$400,0),MATCH('2017-18 (visible)'!L$1,Input!$A$1:$BK$1,0))</f>
        <v>196407.17767122824</v>
      </c>
      <c r="M121" s="33">
        <f>INDEX(Input!$A$1:$BK$400,MATCH('2017-18 (visible)'!$A121,Input!$A$1:$A$400,0),MATCH('2017-18 (visible)'!M$1,Input!$A$1:$BK$1,0))</f>
        <v>137134.40339617076</v>
      </c>
      <c r="N121" s="33">
        <f>INDEX(Input!$A$1:$BK$400,MATCH('2017-18 (visible)'!$A121,Input!$A$1:$A$400,0),MATCH('2017-18 (visible)'!N$1,Input!$A$1:$BK$1,0))</f>
        <v>59272.774275057491</v>
      </c>
      <c r="O121" s="75">
        <f>INDEX(Input!$A$1:$BK$400,MATCH('2017-18 (visible)'!$A121,Input!$A$1:$A$400,0),MATCH('2017-18 (visible)'!O$1,Input!$A$1:$BK$1,0))</f>
        <v>9073.8916269084111</v>
      </c>
    </row>
    <row r="122" spans="1:15" ht="15" customHeight="1" x14ac:dyDescent="0.3">
      <c r="A122" s="61" t="s">
        <v>239</v>
      </c>
      <c r="B122" s="61"/>
      <c r="C122" s="61" t="str">
        <f>INDEX(Input!$B:$B,MATCH('2017-18 (visible)'!$A122,Input!$A$1:$A$400,0))</f>
        <v>Epping Forest</v>
      </c>
      <c r="D122" s="23">
        <f>INDEX(Input!$A$1:$BK$400,MATCH('2017-18 (visible)'!$A122,Input!$A$1:$A$400,0),MATCH('2017-18 (visible)'!D$1,Input!$A$1:$BK$1,0))</f>
        <v>13824558.914815955</v>
      </c>
      <c r="E122" s="33">
        <f>INDEX(Input!$A$1:$BK$400,MATCH('2017-18 (visible)'!$A122,Input!$A$1:$A$400,0),MATCH('2017-18 (visible)'!E$1,Input!$A$1:$BK$1,0))</f>
        <v>111167.0445921574</v>
      </c>
      <c r="F122" s="33">
        <f>INDEX(Input!$A$1:$BK$400,MATCH('2017-18 (visible)'!$A122,Input!$A$1:$A$400,0),MATCH('2017-18 (visible)'!F$1,Input!$A$1:$BK$1,0))</f>
        <v>0</v>
      </c>
      <c r="G122" s="33">
        <f>INDEX(Input!$A$1:$BK$400,MATCH('2017-18 (visible)'!$A122,Input!$A$1:$A$400,0),MATCH('2017-18 (visible)'!G$1,Input!$A$1:$BK$1,0))</f>
        <v>0</v>
      </c>
      <c r="H122" s="33">
        <f>INDEX(Input!$A$1:$BK$400,MATCH('2017-18 (visible)'!$A122,Input!$A$1:$A$400,0),MATCH('2017-18 (visible)'!H$1,Input!$A$1:$BK$1,0))</f>
        <v>0</v>
      </c>
      <c r="I122" s="33">
        <f>INDEX(Input!$A$1:$BK$400,MATCH('2017-18 (visible)'!$A122,Input!$A$1:$A$400,0),MATCH('2017-18 (visible)'!I$1,Input!$A$1:$BK$1,0))</f>
        <v>0</v>
      </c>
      <c r="J122" s="33">
        <f>INDEX(Input!$A$1:$BK$400,MATCH('2017-18 (visible)'!$A122,Input!$A$1:$A$400,0),MATCH('2017-18 (visible)'!J$1,Input!$A$1:$BK$1,0))</f>
        <v>0</v>
      </c>
      <c r="K122" s="33">
        <f>INDEX(Input!$A$1:$BK$400,MATCH('2017-18 (visible)'!$A122,Input!$A$1:$A$400,0),MATCH('2017-18 (visible)'!K$1,Input!$A$1:$BK$1,0))</f>
        <v>0</v>
      </c>
      <c r="L122" s="33">
        <f>INDEX(Input!$A$1:$BK$400,MATCH('2017-18 (visible)'!$A122,Input!$A$1:$A$400,0),MATCH('2017-18 (visible)'!L$1,Input!$A$1:$BK$1,0))</f>
        <v>0</v>
      </c>
      <c r="M122" s="33">
        <f>INDEX(Input!$A$1:$BK$400,MATCH('2017-18 (visible)'!$A122,Input!$A$1:$A$400,0),MATCH('2017-18 (visible)'!M$1,Input!$A$1:$BK$1,0))</f>
        <v>0</v>
      </c>
      <c r="N122" s="33">
        <f>INDEX(Input!$A$1:$BK$400,MATCH('2017-18 (visible)'!$A122,Input!$A$1:$A$400,0),MATCH('2017-18 (visible)'!N$1,Input!$A$1:$BK$1,0))</f>
        <v>0</v>
      </c>
      <c r="O122" s="75">
        <f>INDEX(Input!$A$1:$BK$400,MATCH('2017-18 (visible)'!$A122,Input!$A$1:$A$400,0),MATCH('2017-18 (visible)'!O$1,Input!$A$1:$BK$1,0))</f>
        <v>0</v>
      </c>
    </row>
    <row r="123" spans="1:15" ht="15" customHeight="1" x14ac:dyDescent="0.3">
      <c r="A123" s="61" t="s">
        <v>240</v>
      </c>
      <c r="B123" s="61"/>
      <c r="C123" s="61" t="str">
        <f>INDEX(Input!$B:$B,MATCH('2017-18 (visible)'!$A123,Input!$A$1:$A$400,0))</f>
        <v>Epsom And Ewell</v>
      </c>
      <c r="D123" s="23">
        <f>INDEX(Input!$A$1:$BK$400,MATCH('2017-18 (visible)'!$A123,Input!$A$1:$A$400,0),MATCH('2017-18 (visible)'!D$1,Input!$A$1:$BK$1,0))</f>
        <v>9031056.3429453578</v>
      </c>
      <c r="E123" s="33">
        <f>INDEX(Input!$A$1:$BK$400,MATCH('2017-18 (visible)'!$A123,Input!$A$1:$A$400,0),MATCH('2017-18 (visible)'!E$1,Input!$A$1:$BK$1,0))</f>
        <v>131740.28803917425</v>
      </c>
      <c r="F123" s="33">
        <f>INDEX(Input!$A$1:$BK$400,MATCH('2017-18 (visible)'!$A123,Input!$A$1:$A$400,0),MATCH('2017-18 (visible)'!F$1,Input!$A$1:$BK$1,0))</f>
        <v>0</v>
      </c>
      <c r="G123" s="33">
        <f>INDEX(Input!$A$1:$BK$400,MATCH('2017-18 (visible)'!$A123,Input!$A$1:$A$400,0),MATCH('2017-18 (visible)'!G$1,Input!$A$1:$BK$1,0))</f>
        <v>0</v>
      </c>
      <c r="H123" s="33">
        <f>INDEX(Input!$A$1:$BK$400,MATCH('2017-18 (visible)'!$A123,Input!$A$1:$A$400,0),MATCH('2017-18 (visible)'!H$1,Input!$A$1:$BK$1,0))</f>
        <v>0</v>
      </c>
      <c r="I123" s="33">
        <f>INDEX(Input!$A$1:$BK$400,MATCH('2017-18 (visible)'!$A123,Input!$A$1:$A$400,0),MATCH('2017-18 (visible)'!I$1,Input!$A$1:$BK$1,0))</f>
        <v>0</v>
      </c>
      <c r="J123" s="33">
        <f>INDEX(Input!$A$1:$BK$400,MATCH('2017-18 (visible)'!$A123,Input!$A$1:$A$400,0),MATCH('2017-18 (visible)'!J$1,Input!$A$1:$BK$1,0))</f>
        <v>0</v>
      </c>
      <c r="K123" s="33">
        <f>INDEX(Input!$A$1:$BK$400,MATCH('2017-18 (visible)'!$A123,Input!$A$1:$A$400,0),MATCH('2017-18 (visible)'!K$1,Input!$A$1:$BK$1,0))</f>
        <v>0</v>
      </c>
      <c r="L123" s="33">
        <f>INDEX(Input!$A$1:$BK$400,MATCH('2017-18 (visible)'!$A123,Input!$A$1:$A$400,0),MATCH('2017-18 (visible)'!L$1,Input!$A$1:$BK$1,0))</f>
        <v>0</v>
      </c>
      <c r="M123" s="33">
        <f>INDEX(Input!$A$1:$BK$400,MATCH('2017-18 (visible)'!$A123,Input!$A$1:$A$400,0),MATCH('2017-18 (visible)'!M$1,Input!$A$1:$BK$1,0))</f>
        <v>0</v>
      </c>
      <c r="N123" s="33">
        <f>INDEX(Input!$A$1:$BK$400,MATCH('2017-18 (visible)'!$A123,Input!$A$1:$A$400,0),MATCH('2017-18 (visible)'!N$1,Input!$A$1:$BK$1,0))</f>
        <v>0</v>
      </c>
      <c r="O123" s="75">
        <f>INDEX(Input!$A$1:$BK$400,MATCH('2017-18 (visible)'!$A123,Input!$A$1:$A$400,0),MATCH('2017-18 (visible)'!O$1,Input!$A$1:$BK$1,0))</f>
        <v>0</v>
      </c>
    </row>
    <row r="124" spans="1:15" ht="15" customHeight="1" x14ac:dyDescent="0.3">
      <c r="A124" s="61" t="s">
        <v>242</v>
      </c>
      <c r="B124" s="61"/>
      <c r="C124" s="61" t="str">
        <f>INDEX(Input!$B:$B,MATCH('2017-18 (visible)'!$A124,Input!$A$1:$A$400,0))</f>
        <v>Erewash</v>
      </c>
      <c r="D124" s="23">
        <f>INDEX(Input!$A$1:$BK$400,MATCH('2017-18 (visible)'!$A124,Input!$A$1:$A$400,0),MATCH('2017-18 (visible)'!D$1,Input!$A$1:$BK$1,0))</f>
        <v>11149703.285504507</v>
      </c>
      <c r="E124" s="33">
        <f>INDEX(Input!$A$1:$BK$400,MATCH('2017-18 (visible)'!$A124,Input!$A$1:$A$400,0),MATCH('2017-18 (visible)'!E$1,Input!$A$1:$BK$1,0))</f>
        <v>97451.220540869253</v>
      </c>
      <c r="F124" s="33">
        <f>INDEX(Input!$A$1:$BK$400,MATCH('2017-18 (visible)'!$A124,Input!$A$1:$A$400,0),MATCH('2017-18 (visible)'!F$1,Input!$A$1:$BK$1,0))</f>
        <v>0</v>
      </c>
      <c r="G124" s="33">
        <f>INDEX(Input!$A$1:$BK$400,MATCH('2017-18 (visible)'!$A124,Input!$A$1:$A$400,0),MATCH('2017-18 (visible)'!G$1,Input!$A$1:$BK$1,0))</f>
        <v>0</v>
      </c>
      <c r="H124" s="33">
        <f>INDEX(Input!$A$1:$BK$400,MATCH('2017-18 (visible)'!$A124,Input!$A$1:$A$400,0),MATCH('2017-18 (visible)'!H$1,Input!$A$1:$BK$1,0))</f>
        <v>0</v>
      </c>
      <c r="I124" s="33">
        <f>INDEX(Input!$A$1:$BK$400,MATCH('2017-18 (visible)'!$A124,Input!$A$1:$A$400,0),MATCH('2017-18 (visible)'!I$1,Input!$A$1:$BK$1,0))</f>
        <v>0</v>
      </c>
      <c r="J124" s="33">
        <f>INDEX(Input!$A$1:$BK$400,MATCH('2017-18 (visible)'!$A124,Input!$A$1:$A$400,0),MATCH('2017-18 (visible)'!J$1,Input!$A$1:$BK$1,0))</f>
        <v>0</v>
      </c>
      <c r="K124" s="33">
        <f>INDEX(Input!$A$1:$BK$400,MATCH('2017-18 (visible)'!$A124,Input!$A$1:$A$400,0),MATCH('2017-18 (visible)'!K$1,Input!$A$1:$BK$1,0))</f>
        <v>0</v>
      </c>
      <c r="L124" s="33">
        <f>INDEX(Input!$A$1:$BK$400,MATCH('2017-18 (visible)'!$A124,Input!$A$1:$A$400,0),MATCH('2017-18 (visible)'!L$1,Input!$A$1:$BK$1,0))</f>
        <v>0</v>
      </c>
      <c r="M124" s="33">
        <f>INDEX(Input!$A$1:$BK$400,MATCH('2017-18 (visible)'!$A124,Input!$A$1:$A$400,0),MATCH('2017-18 (visible)'!M$1,Input!$A$1:$BK$1,0))</f>
        <v>0</v>
      </c>
      <c r="N124" s="33">
        <f>INDEX(Input!$A$1:$BK$400,MATCH('2017-18 (visible)'!$A124,Input!$A$1:$A$400,0),MATCH('2017-18 (visible)'!N$1,Input!$A$1:$BK$1,0))</f>
        <v>0</v>
      </c>
      <c r="O124" s="75">
        <f>INDEX(Input!$A$1:$BK$400,MATCH('2017-18 (visible)'!$A124,Input!$A$1:$A$400,0),MATCH('2017-18 (visible)'!O$1,Input!$A$1:$BK$1,0))</f>
        <v>0</v>
      </c>
    </row>
    <row r="125" spans="1:15" ht="15" customHeight="1" x14ac:dyDescent="0.3">
      <c r="A125" s="61" t="s">
        <v>244</v>
      </c>
      <c r="B125" s="61"/>
      <c r="C125" s="61" t="str">
        <f>INDEX(Input!$B:$B,MATCH('2017-18 (visible)'!$A125,Input!$A$1:$A$400,0))</f>
        <v>Essex</v>
      </c>
      <c r="D125" s="23">
        <f>INDEX(Input!$A$1:$BK$400,MATCH('2017-18 (visible)'!$A125,Input!$A$1:$A$400,0),MATCH('2017-18 (visible)'!D$1,Input!$A$1:$BK$1,0))</f>
        <v>882212410.14770293</v>
      </c>
      <c r="E125" s="33">
        <f>INDEX(Input!$A$1:$BK$400,MATCH('2017-18 (visible)'!$A125,Input!$A$1:$A$400,0),MATCH('2017-18 (visible)'!E$1,Input!$A$1:$BK$1,0))</f>
        <v>0</v>
      </c>
      <c r="F125" s="33">
        <f>INDEX(Input!$A$1:$BK$400,MATCH('2017-18 (visible)'!$A125,Input!$A$1:$A$400,0),MATCH('2017-18 (visible)'!F$1,Input!$A$1:$BK$1,0))</f>
        <v>48778250.961285755</v>
      </c>
      <c r="G125" s="33">
        <f>INDEX(Input!$A$1:$BK$400,MATCH('2017-18 (visible)'!$A125,Input!$A$1:$A$400,0),MATCH('2017-18 (visible)'!G$1,Input!$A$1:$BK$1,0))</f>
        <v>9612555.494695913</v>
      </c>
      <c r="H125" s="33">
        <f>INDEX(Input!$A$1:$BK$400,MATCH('2017-18 (visible)'!$A125,Input!$A$1:$A$400,0),MATCH('2017-18 (visible)'!H$1,Input!$A$1:$BK$1,0))</f>
        <v>3788759.2511583841</v>
      </c>
      <c r="I125" s="33">
        <f>INDEX(Input!$A$1:$BK$400,MATCH('2017-18 (visible)'!$A125,Input!$A$1:$A$400,0),MATCH('2017-18 (visible)'!I$1,Input!$A$1:$BK$1,0))</f>
        <v>5823796.2435375284</v>
      </c>
      <c r="J125" s="33">
        <f>INDEX(Input!$A$1:$BK$400,MATCH('2017-18 (visible)'!$A125,Input!$A$1:$A$400,0),MATCH('2017-18 (visible)'!J$1,Input!$A$1:$BK$1,0))</f>
        <v>2212145.9331278498</v>
      </c>
      <c r="K125" s="33">
        <f>INDEX(Input!$A$1:$BK$400,MATCH('2017-18 (visible)'!$A125,Input!$A$1:$A$400,0),MATCH('2017-18 (visible)'!K$1,Input!$A$1:$BK$1,0))</f>
        <v>25752985.000503924</v>
      </c>
      <c r="L125" s="33">
        <f>INDEX(Input!$A$1:$BK$400,MATCH('2017-18 (visible)'!$A125,Input!$A$1:$A$400,0),MATCH('2017-18 (visible)'!L$1,Input!$A$1:$BK$1,0))</f>
        <v>485210.99442202435</v>
      </c>
      <c r="M125" s="33">
        <f>INDEX(Input!$A$1:$BK$400,MATCH('2017-18 (visible)'!$A125,Input!$A$1:$A$400,0),MATCH('2017-18 (visible)'!M$1,Input!$A$1:$BK$1,0))</f>
        <v>222779.6813528846</v>
      </c>
      <c r="N125" s="33">
        <f>INDEX(Input!$A$1:$BK$400,MATCH('2017-18 (visible)'!$A125,Input!$A$1:$A$400,0),MATCH('2017-18 (visible)'!N$1,Input!$A$1:$BK$1,0))</f>
        <v>262431.31306913978</v>
      </c>
      <c r="O125" s="75">
        <f>INDEX(Input!$A$1:$BK$400,MATCH('2017-18 (visible)'!$A125,Input!$A$1:$A$400,0),MATCH('2017-18 (visible)'!O$1,Input!$A$1:$BK$1,0))</f>
        <v>18147.783249885564</v>
      </c>
    </row>
    <row r="126" spans="1:15" ht="15" customHeight="1" x14ac:dyDescent="0.3">
      <c r="A126" s="61" t="s">
        <v>245</v>
      </c>
      <c r="B126" s="61"/>
      <c r="C126" s="61" t="str">
        <f>INDEX(Input!$B:$B,MATCH('2017-18 (visible)'!$A126,Input!$A$1:$A$400,0))</f>
        <v>Essex Fire</v>
      </c>
      <c r="D126" s="23">
        <f>INDEX(Input!$A$1:$BK$400,MATCH('2017-18 (visible)'!$A126,Input!$A$1:$A$400,0),MATCH('2017-18 (visible)'!D$1,Input!$A$1:$BK$1,0))</f>
        <v>69583927.099537089</v>
      </c>
      <c r="E126" s="33">
        <f>INDEX(Input!$A$1:$BK$400,MATCH('2017-18 (visible)'!$A126,Input!$A$1:$A$400,0),MATCH('2017-18 (visible)'!E$1,Input!$A$1:$BK$1,0))</f>
        <v>0</v>
      </c>
      <c r="F126" s="33">
        <f>INDEX(Input!$A$1:$BK$400,MATCH('2017-18 (visible)'!$A126,Input!$A$1:$A$400,0),MATCH('2017-18 (visible)'!F$1,Input!$A$1:$BK$1,0))</f>
        <v>0</v>
      </c>
      <c r="G126" s="33">
        <f>INDEX(Input!$A$1:$BK$400,MATCH('2017-18 (visible)'!$A126,Input!$A$1:$A$400,0),MATCH('2017-18 (visible)'!G$1,Input!$A$1:$BK$1,0))</f>
        <v>0</v>
      </c>
      <c r="H126" s="33">
        <f>INDEX(Input!$A$1:$BK$400,MATCH('2017-18 (visible)'!$A126,Input!$A$1:$A$400,0),MATCH('2017-18 (visible)'!H$1,Input!$A$1:$BK$1,0))</f>
        <v>0</v>
      </c>
      <c r="I126" s="33">
        <f>INDEX(Input!$A$1:$BK$400,MATCH('2017-18 (visible)'!$A126,Input!$A$1:$A$400,0),MATCH('2017-18 (visible)'!I$1,Input!$A$1:$BK$1,0))</f>
        <v>0</v>
      </c>
      <c r="J126" s="33">
        <f>INDEX(Input!$A$1:$BK$400,MATCH('2017-18 (visible)'!$A126,Input!$A$1:$A$400,0),MATCH('2017-18 (visible)'!J$1,Input!$A$1:$BK$1,0))</f>
        <v>0</v>
      </c>
      <c r="K126" s="33">
        <f>INDEX(Input!$A$1:$BK$400,MATCH('2017-18 (visible)'!$A126,Input!$A$1:$A$400,0),MATCH('2017-18 (visible)'!K$1,Input!$A$1:$BK$1,0))</f>
        <v>0</v>
      </c>
      <c r="L126" s="33">
        <f>INDEX(Input!$A$1:$BK$400,MATCH('2017-18 (visible)'!$A126,Input!$A$1:$A$400,0),MATCH('2017-18 (visible)'!L$1,Input!$A$1:$BK$1,0))</f>
        <v>0</v>
      </c>
      <c r="M126" s="33">
        <f>INDEX(Input!$A$1:$BK$400,MATCH('2017-18 (visible)'!$A126,Input!$A$1:$A$400,0),MATCH('2017-18 (visible)'!M$1,Input!$A$1:$BK$1,0))</f>
        <v>0</v>
      </c>
      <c r="N126" s="33">
        <f>INDEX(Input!$A$1:$BK$400,MATCH('2017-18 (visible)'!$A126,Input!$A$1:$A$400,0),MATCH('2017-18 (visible)'!N$1,Input!$A$1:$BK$1,0))</f>
        <v>0</v>
      </c>
      <c r="O126" s="75">
        <f>INDEX(Input!$A$1:$BK$400,MATCH('2017-18 (visible)'!$A126,Input!$A$1:$A$400,0),MATCH('2017-18 (visible)'!O$1,Input!$A$1:$BK$1,0))</f>
        <v>0</v>
      </c>
    </row>
    <row r="127" spans="1:15" ht="15" customHeight="1" x14ac:dyDescent="0.3">
      <c r="A127" s="61" t="s">
        <v>247</v>
      </c>
      <c r="B127" s="61"/>
      <c r="C127" s="61" t="str">
        <f>INDEX(Input!$B:$B,MATCH('2017-18 (visible)'!$A127,Input!$A$1:$A$400,0))</f>
        <v>Exeter</v>
      </c>
      <c r="D127" s="23">
        <f>INDEX(Input!$A$1:$BK$400,MATCH('2017-18 (visible)'!$A127,Input!$A$1:$A$400,0),MATCH('2017-18 (visible)'!D$1,Input!$A$1:$BK$1,0))</f>
        <v>14091198.803973293</v>
      </c>
      <c r="E127" s="33">
        <f>INDEX(Input!$A$1:$BK$400,MATCH('2017-18 (visible)'!$A127,Input!$A$1:$A$400,0),MATCH('2017-18 (visible)'!E$1,Input!$A$1:$BK$1,0))</f>
        <v>495210.11804572161</v>
      </c>
      <c r="F127" s="33">
        <f>INDEX(Input!$A$1:$BK$400,MATCH('2017-18 (visible)'!$A127,Input!$A$1:$A$400,0),MATCH('2017-18 (visible)'!F$1,Input!$A$1:$BK$1,0))</f>
        <v>0</v>
      </c>
      <c r="G127" s="33">
        <f>INDEX(Input!$A$1:$BK$400,MATCH('2017-18 (visible)'!$A127,Input!$A$1:$A$400,0),MATCH('2017-18 (visible)'!G$1,Input!$A$1:$BK$1,0))</f>
        <v>0</v>
      </c>
      <c r="H127" s="33">
        <f>INDEX(Input!$A$1:$BK$400,MATCH('2017-18 (visible)'!$A127,Input!$A$1:$A$400,0),MATCH('2017-18 (visible)'!H$1,Input!$A$1:$BK$1,0))</f>
        <v>0</v>
      </c>
      <c r="I127" s="33">
        <f>INDEX(Input!$A$1:$BK$400,MATCH('2017-18 (visible)'!$A127,Input!$A$1:$A$400,0),MATCH('2017-18 (visible)'!I$1,Input!$A$1:$BK$1,0))</f>
        <v>0</v>
      </c>
      <c r="J127" s="33">
        <f>INDEX(Input!$A$1:$BK$400,MATCH('2017-18 (visible)'!$A127,Input!$A$1:$A$400,0),MATCH('2017-18 (visible)'!J$1,Input!$A$1:$BK$1,0))</f>
        <v>0</v>
      </c>
      <c r="K127" s="33">
        <f>INDEX(Input!$A$1:$BK$400,MATCH('2017-18 (visible)'!$A127,Input!$A$1:$A$400,0),MATCH('2017-18 (visible)'!K$1,Input!$A$1:$BK$1,0))</f>
        <v>0</v>
      </c>
      <c r="L127" s="33">
        <f>INDEX(Input!$A$1:$BK$400,MATCH('2017-18 (visible)'!$A127,Input!$A$1:$A$400,0),MATCH('2017-18 (visible)'!L$1,Input!$A$1:$BK$1,0))</f>
        <v>0</v>
      </c>
      <c r="M127" s="33">
        <f>INDEX(Input!$A$1:$BK$400,MATCH('2017-18 (visible)'!$A127,Input!$A$1:$A$400,0),MATCH('2017-18 (visible)'!M$1,Input!$A$1:$BK$1,0))</f>
        <v>0</v>
      </c>
      <c r="N127" s="33">
        <f>INDEX(Input!$A$1:$BK$400,MATCH('2017-18 (visible)'!$A127,Input!$A$1:$A$400,0),MATCH('2017-18 (visible)'!N$1,Input!$A$1:$BK$1,0))</f>
        <v>0</v>
      </c>
      <c r="O127" s="75">
        <f>INDEX(Input!$A$1:$BK$400,MATCH('2017-18 (visible)'!$A127,Input!$A$1:$A$400,0),MATCH('2017-18 (visible)'!O$1,Input!$A$1:$BK$1,0))</f>
        <v>0</v>
      </c>
    </row>
    <row r="128" spans="1:15" ht="15" customHeight="1" x14ac:dyDescent="0.3">
      <c r="A128" s="61" t="s">
        <v>249</v>
      </c>
      <c r="B128" s="61"/>
      <c r="C128" s="61" t="str">
        <f>INDEX(Input!$B:$B,MATCH('2017-18 (visible)'!$A128,Input!$A$1:$A$400,0))</f>
        <v>Fareham</v>
      </c>
      <c r="D128" s="23">
        <f>INDEX(Input!$A$1:$BK$400,MATCH('2017-18 (visible)'!$A128,Input!$A$1:$A$400,0),MATCH('2017-18 (visible)'!D$1,Input!$A$1:$BK$1,0))</f>
        <v>10133591.137221802</v>
      </c>
      <c r="E128" s="33">
        <f>INDEX(Input!$A$1:$BK$400,MATCH('2017-18 (visible)'!$A128,Input!$A$1:$A$400,0),MATCH('2017-18 (visible)'!E$1,Input!$A$1:$BK$1,0))</f>
        <v>56303.748385956242</v>
      </c>
      <c r="F128" s="33">
        <f>INDEX(Input!$A$1:$BK$400,MATCH('2017-18 (visible)'!$A128,Input!$A$1:$A$400,0),MATCH('2017-18 (visible)'!F$1,Input!$A$1:$BK$1,0))</f>
        <v>0</v>
      </c>
      <c r="G128" s="33">
        <f>INDEX(Input!$A$1:$BK$400,MATCH('2017-18 (visible)'!$A128,Input!$A$1:$A$400,0),MATCH('2017-18 (visible)'!G$1,Input!$A$1:$BK$1,0))</f>
        <v>0</v>
      </c>
      <c r="H128" s="33">
        <f>INDEX(Input!$A$1:$BK$400,MATCH('2017-18 (visible)'!$A128,Input!$A$1:$A$400,0),MATCH('2017-18 (visible)'!H$1,Input!$A$1:$BK$1,0))</f>
        <v>0</v>
      </c>
      <c r="I128" s="33">
        <f>INDEX(Input!$A$1:$BK$400,MATCH('2017-18 (visible)'!$A128,Input!$A$1:$A$400,0),MATCH('2017-18 (visible)'!I$1,Input!$A$1:$BK$1,0))</f>
        <v>0</v>
      </c>
      <c r="J128" s="33">
        <f>INDEX(Input!$A$1:$BK$400,MATCH('2017-18 (visible)'!$A128,Input!$A$1:$A$400,0),MATCH('2017-18 (visible)'!J$1,Input!$A$1:$BK$1,0))</f>
        <v>0</v>
      </c>
      <c r="K128" s="33">
        <f>INDEX(Input!$A$1:$BK$400,MATCH('2017-18 (visible)'!$A128,Input!$A$1:$A$400,0),MATCH('2017-18 (visible)'!K$1,Input!$A$1:$BK$1,0))</f>
        <v>0</v>
      </c>
      <c r="L128" s="33">
        <f>INDEX(Input!$A$1:$BK$400,MATCH('2017-18 (visible)'!$A128,Input!$A$1:$A$400,0),MATCH('2017-18 (visible)'!L$1,Input!$A$1:$BK$1,0))</f>
        <v>0</v>
      </c>
      <c r="M128" s="33">
        <f>INDEX(Input!$A$1:$BK$400,MATCH('2017-18 (visible)'!$A128,Input!$A$1:$A$400,0),MATCH('2017-18 (visible)'!M$1,Input!$A$1:$BK$1,0))</f>
        <v>0</v>
      </c>
      <c r="N128" s="33">
        <f>INDEX(Input!$A$1:$BK$400,MATCH('2017-18 (visible)'!$A128,Input!$A$1:$A$400,0),MATCH('2017-18 (visible)'!N$1,Input!$A$1:$BK$1,0))</f>
        <v>0</v>
      </c>
      <c r="O128" s="75">
        <f>INDEX(Input!$A$1:$BK$400,MATCH('2017-18 (visible)'!$A128,Input!$A$1:$A$400,0),MATCH('2017-18 (visible)'!O$1,Input!$A$1:$BK$1,0))</f>
        <v>0</v>
      </c>
    </row>
    <row r="129" spans="1:15" ht="15" customHeight="1" x14ac:dyDescent="0.3">
      <c r="A129" s="61" t="s">
        <v>251</v>
      </c>
      <c r="B129" s="61"/>
      <c r="C129" s="61" t="str">
        <f>INDEX(Input!$B:$B,MATCH('2017-18 (visible)'!$A129,Input!$A$1:$A$400,0))</f>
        <v>Fenland</v>
      </c>
      <c r="D129" s="23">
        <f>INDEX(Input!$A$1:$BK$400,MATCH('2017-18 (visible)'!$A129,Input!$A$1:$A$400,0),MATCH('2017-18 (visible)'!D$1,Input!$A$1:$BK$1,0))</f>
        <v>13346015.39264082</v>
      </c>
      <c r="E129" s="33">
        <f>INDEX(Input!$A$1:$BK$400,MATCH('2017-18 (visible)'!$A129,Input!$A$1:$A$400,0),MATCH('2017-18 (visible)'!E$1,Input!$A$1:$BK$1,0))</f>
        <v>70019.572437244395</v>
      </c>
      <c r="F129" s="33">
        <f>INDEX(Input!$A$1:$BK$400,MATCH('2017-18 (visible)'!$A129,Input!$A$1:$A$400,0),MATCH('2017-18 (visible)'!F$1,Input!$A$1:$BK$1,0))</f>
        <v>0</v>
      </c>
      <c r="G129" s="33">
        <f>INDEX(Input!$A$1:$BK$400,MATCH('2017-18 (visible)'!$A129,Input!$A$1:$A$400,0),MATCH('2017-18 (visible)'!G$1,Input!$A$1:$BK$1,0))</f>
        <v>0</v>
      </c>
      <c r="H129" s="33">
        <f>INDEX(Input!$A$1:$BK$400,MATCH('2017-18 (visible)'!$A129,Input!$A$1:$A$400,0),MATCH('2017-18 (visible)'!H$1,Input!$A$1:$BK$1,0))</f>
        <v>0</v>
      </c>
      <c r="I129" s="33">
        <f>INDEX(Input!$A$1:$BK$400,MATCH('2017-18 (visible)'!$A129,Input!$A$1:$A$400,0),MATCH('2017-18 (visible)'!I$1,Input!$A$1:$BK$1,0))</f>
        <v>0</v>
      </c>
      <c r="J129" s="33">
        <f>INDEX(Input!$A$1:$BK$400,MATCH('2017-18 (visible)'!$A129,Input!$A$1:$A$400,0),MATCH('2017-18 (visible)'!J$1,Input!$A$1:$BK$1,0))</f>
        <v>0</v>
      </c>
      <c r="K129" s="33">
        <f>INDEX(Input!$A$1:$BK$400,MATCH('2017-18 (visible)'!$A129,Input!$A$1:$A$400,0),MATCH('2017-18 (visible)'!K$1,Input!$A$1:$BK$1,0))</f>
        <v>0</v>
      </c>
      <c r="L129" s="33">
        <f>INDEX(Input!$A$1:$BK$400,MATCH('2017-18 (visible)'!$A129,Input!$A$1:$A$400,0),MATCH('2017-18 (visible)'!L$1,Input!$A$1:$BK$1,0))</f>
        <v>0</v>
      </c>
      <c r="M129" s="33">
        <f>INDEX(Input!$A$1:$BK$400,MATCH('2017-18 (visible)'!$A129,Input!$A$1:$A$400,0),MATCH('2017-18 (visible)'!M$1,Input!$A$1:$BK$1,0))</f>
        <v>0</v>
      </c>
      <c r="N129" s="33">
        <f>INDEX(Input!$A$1:$BK$400,MATCH('2017-18 (visible)'!$A129,Input!$A$1:$A$400,0),MATCH('2017-18 (visible)'!N$1,Input!$A$1:$BK$1,0))</f>
        <v>0</v>
      </c>
      <c r="O129" s="75">
        <f>INDEX(Input!$A$1:$BK$400,MATCH('2017-18 (visible)'!$A129,Input!$A$1:$A$400,0),MATCH('2017-18 (visible)'!O$1,Input!$A$1:$BK$1,0))</f>
        <v>0</v>
      </c>
    </row>
    <row r="130" spans="1:15" ht="15" customHeight="1" x14ac:dyDescent="0.3">
      <c r="A130" s="61" t="s">
        <v>544</v>
      </c>
      <c r="B130" s="105">
        <v>1</v>
      </c>
      <c r="C130" s="61" t="str">
        <f>INDEX(Input!$B:$B,MATCH('2017-18 (visible)'!$A130,Input!$A$1:$A$400,0))</f>
        <v>Folkestone and Hythe</v>
      </c>
      <c r="D130" s="23">
        <f>INDEX(Input!$A$1:$BK$400,MATCH('2017-18 (visible)'!$A130,Input!$A$1:$A$400,0),MATCH('2017-18 (visible)'!D$1,Input!$A$1:$BK$1,0))</f>
        <v>15410752.444731168</v>
      </c>
      <c r="E130" s="33">
        <f>INDEX(Input!$A$1:$BK$400,MATCH('2017-18 (visible)'!$A130,Input!$A$1:$A$400,0),MATCH('2017-18 (visible)'!E$1,Input!$A$1:$BK$1,0))</f>
        <v>111167.0445921574</v>
      </c>
      <c r="F130" s="33">
        <f>INDEX(Input!$A$1:$BK$400,MATCH('2017-18 (visible)'!$A130,Input!$A$1:$A$400,0),MATCH('2017-18 (visible)'!F$1,Input!$A$1:$BK$1,0))</f>
        <v>0</v>
      </c>
      <c r="G130" s="33">
        <f>INDEX(Input!$A$1:$BK$400,MATCH('2017-18 (visible)'!$A130,Input!$A$1:$A$400,0),MATCH('2017-18 (visible)'!G$1,Input!$A$1:$BK$1,0))</f>
        <v>0</v>
      </c>
      <c r="H130" s="33">
        <f>INDEX(Input!$A$1:$BK$400,MATCH('2017-18 (visible)'!$A130,Input!$A$1:$A$400,0),MATCH('2017-18 (visible)'!H$1,Input!$A$1:$BK$1,0))</f>
        <v>0</v>
      </c>
      <c r="I130" s="33">
        <f>INDEX(Input!$A$1:$BK$400,MATCH('2017-18 (visible)'!$A130,Input!$A$1:$A$400,0),MATCH('2017-18 (visible)'!I$1,Input!$A$1:$BK$1,0))</f>
        <v>0</v>
      </c>
      <c r="J130" s="33">
        <f>INDEX(Input!$A$1:$BK$400,MATCH('2017-18 (visible)'!$A130,Input!$A$1:$A$400,0),MATCH('2017-18 (visible)'!J$1,Input!$A$1:$BK$1,0))</f>
        <v>0</v>
      </c>
      <c r="K130" s="33">
        <f>INDEX(Input!$A$1:$BK$400,MATCH('2017-18 (visible)'!$A130,Input!$A$1:$A$400,0),MATCH('2017-18 (visible)'!K$1,Input!$A$1:$BK$1,0))</f>
        <v>0</v>
      </c>
      <c r="L130" s="33">
        <f>INDEX(Input!$A$1:$BK$400,MATCH('2017-18 (visible)'!$A130,Input!$A$1:$A$400,0),MATCH('2017-18 (visible)'!L$1,Input!$A$1:$BK$1,0))</f>
        <v>0</v>
      </c>
      <c r="M130" s="33">
        <f>INDEX(Input!$A$1:$BK$400,MATCH('2017-18 (visible)'!$A130,Input!$A$1:$A$400,0),MATCH('2017-18 (visible)'!M$1,Input!$A$1:$BK$1,0))</f>
        <v>0</v>
      </c>
      <c r="N130" s="33">
        <f>INDEX(Input!$A$1:$BK$400,MATCH('2017-18 (visible)'!$A130,Input!$A$1:$A$400,0),MATCH('2017-18 (visible)'!N$1,Input!$A$1:$BK$1,0))</f>
        <v>0</v>
      </c>
      <c r="O130" s="75">
        <f>INDEX(Input!$A$1:$BK$400,MATCH('2017-18 (visible)'!$A130,Input!$A$1:$A$400,0),MATCH('2017-18 (visible)'!O$1,Input!$A$1:$BK$1,0))</f>
        <v>0</v>
      </c>
    </row>
    <row r="131" spans="1:15" ht="15" customHeight="1" x14ac:dyDescent="0.3">
      <c r="A131" s="61" t="s">
        <v>253</v>
      </c>
      <c r="B131" s="105"/>
      <c r="C131" s="61" t="str">
        <f>INDEX(Input!$B:$B,MATCH('2017-18 (visible)'!$A131,Input!$A$1:$A$400,0))</f>
        <v>Forest Heath</v>
      </c>
      <c r="D131" s="23">
        <f>INDEX(Input!$A$1:$BK$400,MATCH('2017-18 (visible)'!$A131,Input!$A$1:$A$400,0),MATCH('2017-18 (visible)'!D$1,Input!$A$1:$BK$1,0))</f>
        <v>6362755.6386266658</v>
      </c>
      <c r="E131" s="33">
        <f>INDEX(Input!$A$1:$BK$400,MATCH('2017-18 (visible)'!$A131,Input!$A$1:$A$400,0),MATCH('2017-18 (visible)'!E$1,Input!$A$1:$BK$1,0))</f>
        <v>49263.070367664652</v>
      </c>
      <c r="F131" s="33">
        <f>INDEX(Input!$A$1:$BK$400,MATCH('2017-18 (visible)'!$A131,Input!$A$1:$A$400,0),MATCH('2017-18 (visible)'!F$1,Input!$A$1:$BK$1,0))</f>
        <v>0</v>
      </c>
      <c r="G131" s="33">
        <f>INDEX(Input!$A$1:$BK$400,MATCH('2017-18 (visible)'!$A131,Input!$A$1:$A$400,0),MATCH('2017-18 (visible)'!G$1,Input!$A$1:$BK$1,0))</f>
        <v>0</v>
      </c>
      <c r="H131" s="33">
        <f>INDEX(Input!$A$1:$BK$400,MATCH('2017-18 (visible)'!$A131,Input!$A$1:$A$400,0),MATCH('2017-18 (visible)'!H$1,Input!$A$1:$BK$1,0))</f>
        <v>0</v>
      </c>
      <c r="I131" s="33">
        <f>INDEX(Input!$A$1:$BK$400,MATCH('2017-18 (visible)'!$A131,Input!$A$1:$A$400,0),MATCH('2017-18 (visible)'!I$1,Input!$A$1:$BK$1,0))</f>
        <v>0</v>
      </c>
      <c r="J131" s="33">
        <f>INDEX(Input!$A$1:$BK$400,MATCH('2017-18 (visible)'!$A131,Input!$A$1:$A$400,0),MATCH('2017-18 (visible)'!J$1,Input!$A$1:$BK$1,0))</f>
        <v>0</v>
      </c>
      <c r="K131" s="33">
        <f>INDEX(Input!$A$1:$BK$400,MATCH('2017-18 (visible)'!$A131,Input!$A$1:$A$400,0),MATCH('2017-18 (visible)'!K$1,Input!$A$1:$BK$1,0))</f>
        <v>0</v>
      </c>
      <c r="L131" s="33">
        <f>INDEX(Input!$A$1:$BK$400,MATCH('2017-18 (visible)'!$A131,Input!$A$1:$A$400,0),MATCH('2017-18 (visible)'!L$1,Input!$A$1:$BK$1,0))</f>
        <v>0</v>
      </c>
      <c r="M131" s="33">
        <f>INDEX(Input!$A$1:$BK$400,MATCH('2017-18 (visible)'!$A131,Input!$A$1:$A$400,0),MATCH('2017-18 (visible)'!M$1,Input!$A$1:$BK$1,0))</f>
        <v>0</v>
      </c>
      <c r="N131" s="33">
        <f>INDEX(Input!$A$1:$BK$400,MATCH('2017-18 (visible)'!$A131,Input!$A$1:$A$400,0),MATCH('2017-18 (visible)'!N$1,Input!$A$1:$BK$1,0))</f>
        <v>0</v>
      </c>
      <c r="O131" s="75">
        <f>INDEX(Input!$A$1:$BK$400,MATCH('2017-18 (visible)'!$A131,Input!$A$1:$A$400,0),MATCH('2017-18 (visible)'!O$1,Input!$A$1:$BK$1,0))</f>
        <v>0</v>
      </c>
    </row>
    <row r="132" spans="1:15" ht="15" customHeight="1" x14ac:dyDescent="0.3">
      <c r="A132" s="61" t="s">
        <v>255</v>
      </c>
      <c r="B132" s="105"/>
      <c r="C132" s="61" t="str">
        <f>INDEX(Input!$B:$B,MATCH('2017-18 (visible)'!$A132,Input!$A$1:$A$400,0))</f>
        <v>Forest of Dean</v>
      </c>
      <c r="D132" s="23">
        <f>INDEX(Input!$A$1:$BK$400,MATCH('2017-18 (visible)'!$A132,Input!$A$1:$A$400,0),MATCH('2017-18 (visible)'!D$1,Input!$A$1:$BK$1,0))</f>
        <v>9961915.4511725698</v>
      </c>
      <c r="E132" s="33">
        <f>INDEX(Input!$A$1:$BK$400,MATCH('2017-18 (visible)'!$A132,Input!$A$1:$A$400,0),MATCH('2017-18 (visible)'!E$1,Input!$A$1:$BK$1,0))</f>
        <v>49263.070367664652</v>
      </c>
      <c r="F132" s="33">
        <f>INDEX(Input!$A$1:$BK$400,MATCH('2017-18 (visible)'!$A132,Input!$A$1:$A$400,0),MATCH('2017-18 (visible)'!F$1,Input!$A$1:$BK$1,0))</f>
        <v>0</v>
      </c>
      <c r="G132" s="33">
        <f>INDEX(Input!$A$1:$BK$400,MATCH('2017-18 (visible)'!$A132,Input!$A$1:$A$400,0),MATCH('2017-18 (visible)'!G$1,Input!$A$1:$BK$1,0))</f>
        <v>0</v>
      </c>
      <c r="H132" s="33">
        <f>INDEX(Input!$A$1:$BK$400,MATCH('2017-18 (visible)'!$A132,Input!$A$1:$A$400,0),MATCH('2017-18 (visible)'!H$1,Input!$A$1:$BK$1,0))</f>
        <v>0</v>
      </c>
      <c r="I132" s="33">
        <f>INDEX(Input!$A$1:$BK$400,MATCH('2017-18 (visible)'!$A132,Input!$A$1:$A$400,0),MATCH('2017-18 (visible)'!I$1,Input!$A$1:$BK$1,0))</f>
        <v>0</v>
      </c>
      <c r="J132" s="33">
        <f>INDEX(Input!$A$1:$BK$400,MATCH('2017-18 (visible)'!$A132,Input!$A$1:$A$400,0),MATCH('2017-18 (visible)'!J$1,Input!$A$1:$BK$1,0))</f>
        <v>0</v>
      </c>
      <c r="K132" s="33">
        <f>INDEX(Input!$A$1:$BK$400,MATCH('2017-18 (visible)'!$A132,Input!$A$1:$A$400,0),MATCH('2017-18 (visible)'!K$1,Input!$A$1:$BK$1,0))</f>
        <v>0</v>
      </c>
      <c r="L132" s="33">
        <f>INDEX(Input!$A$1:$BK$400,MATCH('2017-18 (visible)'!$A132,Input!$A$1:$A$400,0),MATCH('2017-18 (visible)'!L$1,Input!$A$1:$BK$1,0))</f>
        <v>0</v>
      </c>
      <c r="M132" s="33">
        <f>INDEX(Input!$A$1:$BK$400,MATCH('2017-18 (visible)'!$A132,Input!$A$1:$A$400,0),MATCH('2017-18 (visible)'!M$1,Input!$A$1:$BK$1,0))</f>
        <v>0</v>
      </c>
      <c r="N132" s="33">
        <f>INDEX(Input!$A$1:$BK$400,MATCH('2017-18 (visible)'!$A132,Input!$A$1:$A$400,0),MATCH('2017-18 (visible)'!N$1,Input!$A$1:$BK$1,0))</f>
        <v>0</v>
      </c>
      <c r="O132" s="75">
        <f>INDEX(Input!$A$1:$BK$400,MATCH('2017-18 (visible)'!$A132,Input!$A$1:$A$400,0),MATCH('2017-18 (visible)'!O$1,Input!$A$1:$BK$1,0))</f>
        <v>0</v>
      </c>
    </row>
    <row r="133" spans="1:15" ht="15" customHeight="1" x14ac:dyDescent="0.3">
      <c r="A133" s="61" t="s">
        <v>257</v>
      </c>
      <c r="B133" s="105"/>
      <c r="C133" s="61" t="str">
        <f>INDEX(Input!$B:$B,MATCH('2017-18 (visible)'!$A133,Input!$A$1:$A$400,0))</f>
        <v>Fylde</v>
      </c>
      <c r="D133" s="23">
        <f>INDEX(Input!$A$1:$BK$400,MATCH('2017-18 (visible)'!$A133,Input!$A$1:$A$400,0),MATCH('2017-18 (visible)'!D$1,Input!$A$1:$BK$1,0))</f>
        <v>9641898.5704039168</v>
      </c>
      <c r="E133" s="33">
        <f>INDEX(Input!$A$1:$BK$400,MATCH('2017-18 (visible)'!$A133,Input!$A$1:$A$400,0),MATCH('2017-18 (visible)'!E$1,Input!$A$1:$BK$1,0))</f>
        <v>49263.070367664652</v>
      </c>
      <c r="F133" s="33">
        <f>INDEX(Input!$A$1:$BK$400,MATCH('2017-18 (visible)'!$A133,Input!$A$1:$A$400,0),MATCH('2017-18 (visible)'!F$1,Input!$A$1:$BK$1,0))</f>
        <v>0</v>
      </c>
      <c r="G133" s="33">
        <f>INDEX(Input!$A$1:$BK$400,MATCH('2017-18 (visible)'!$A133,Input!$A$1:$A$400,0),MATCH('2017-18 (visible)'!G$1,Input!$A$1:$BK$1,0))</f>
        <v>0</v>
      </c>
      <c r="H133" s="33">
        <f>INDEX(Input!$A$1:$BK$400,MATCH('2017-18 (visible)'!$A133,Input!$A$1:$A$400,0),MATCH('2017-18 (visible)'!H$1,Input!$A$1:$BK$1,0))</f>
        <v>0</v>
      </c>
      <c r="I133" s="33">
        <f>INDEX(Input!$A$1:$BK$400,MATCH('2017-18 (visible)'!$A133,Input!$A$1:$A$400,0),MATCH('2017-18 (visible)'!I$1,Input!$A$1:$BK$1,0))</f>
        <v>0</v>
      </c>
      <c r="J133" s="33">
        <f>INDEX(Input!$A$1:$BK$400,MATCH('2017-18 (visible)'!$A133,Input!$A$1:$A$400,0),MATCH('2017-18 (visible)'!J$1,Input!$A$1:$BK$1,0))</f>
        <v>0</v>
      </c>
      <c r="K133" s="33">
        <f>INDEX(Input!$A$1:$BK$400,MATCH('2017-18 (visible)'!$A133,Input!$A$1:$A$400,0),MATCH('2017-18 (visible)'!K$1,Input!$A$1:$BK$1,0))</f>
        <v>0</v>
      </c>
      <c r="L133" s="33">
        <f>INDEX(Input!$A$1:$BK$400,MATCH('2017-18 (visible)'!$A133,Input!$A$1:$A$400,0),MATCH('2017-18 (visible)'!L$1,Input!$A$1:$BK$1,0))</f>
        <v>0</v>
      </c>
      <c r="M133" s="33">
        <f>INDEX(Input!$A$1:$BK$400,MATCH('2017-18 (visible)'!$A133,Input!$A$1:$A$400,0),MATCH('2017-18 (visible)'!M$1,Input!$A$1:$BK$1,0))</f>
        <v>0</v>
      </c>
      <c r="N133" s="33">
        <f>INDEX(Input!$A$1:$BK$400,MATCH('2017-18 (visible)'!$A133,Input!$A$1:$A$400,0),MATCH('2017-18 (visible)'!N$1,Input!$A$1:$BK$1,0))</f>
        <v>0</v>
      </c>
      <c r="O133" s="75">
        <f>INDEX(Input!$A$1:$BK$400,MATCH('2017-18 (visible)'!$A133,Input!$A$1:$A$400,0),MATCH('2017-18 (visible)'!O$1,Input!$A$1:$BK$1,0))</f>
        <v>0</v>
      </c>
    </row>
    <row r="134" spans="1:15" ht="15" customHeight="1" x14ac:dyDescent="0.3">
      <c r="A134" s="61" t="s">
        <v>259</v>
      </c>
      <c r="B134" s="105"/>
      <c r="C134" s="61" t="str">
        <f>INDEX(Input!$B:$B,MATCH('2017-18 (visible)'!$A134,Input!$A$1:$A$400,0))</f>
        <v>Gateshead</v>
      </c>
      <c r="D134" s="23">
        <f>INDEX(Input!$A$1:$BK$400,MATCH('2017-18 (visible)'!$A134,Input!$A$1:$A$400,0),MATCH('2017-18 (visible)'!D$1,Input!$A$1:$BK$1,0))</f>
        <v>174696910.12604392</v>
      </c>
      <c r="E134" s="33">
        <f>INDEX(Input!$A$1:$BK$400,MATCH('2017-18 (visible)'!$A134,Input!$A$1:$A$400,0),MATCH('2017-18 (visible)'!E$1,Input!$A$1:$BK$1,0))</f>
        <v>83735.39648853254</v>
      </c>
      <c r="F134" s="33">
        <f>INDEX(Input!$A$1:$BK$400,MATCH('2017-18 (visible)'!$A134,Input!$A$1:$A$400,0),MATCH('2017-18 (visible)'!F$1,Input!$A$1:$BK$1,0))</f>
        <v>9201464.6860073619</v>
      </c>
      <c r="G134" s="33">
        <f>INDEX(Input!$A$1:$BK$400,MATCH('2017-18 (visible)'!$A134,Input!$A$1:$A$400,0),MATCH('2017-18 (visible)'!G$1,Input!$A$1:$BK$1,0))</f>
        <v>1633034.0838225775</v>
      </c>
      <c r="H134" s="33">
        <f>INDEX(Input!$A$1:$BK$400,MATCH('2017-18 (visible)'!$A134,Input!$A$1:$A$400,0),MATCH('2017-18 (visible)'!H$1,Input!$A$1:$BK$1,0))</f>
        <v>518071.67700340942</v>
      </c>
      <c r="I134" s="33">
        <f>INDEX(Input!$A$1:$BK$400,MATCH('2017-18 (visible)'!$A134,Input!$A$1:$A$400,0),MATCH('2017-18 (visible)'!I$1,Input!$A$1:$BK$1,0))</f>
        <v>1114962.406819168</v>
      </c>
      <c r="J134" s="33">
        <f>INDEX(Input!$A$1:$BK$400,MATCH('2017-18 (visible)'!$A134,Input!$A$1:$A$400,0),MATCH('2017-18 (visible)'!J$1,Input!$A$1:$BK$1,0))</f>
        <v>754099.79542948154</v>
      </c>
      <c r="K134" s="33">
        <f>INDEX(Input!$A$1:$BK$400,MATCH('2017-18 (visible)'!$A134,Input!$A$1:$A$400,0),MATCH('2017-18 (visible)'!K$1,Input!$A$1:$BK$1,0))</f>
        <v>5293578.6396687031</v>
      </c>
      <c r="L134" s="33">
        <f>INDEX(Input!$A$1:$BK$400,MATCH('2017-18 (visible)'!$A134,Input!$A$1:$A$400,0),MATCH('2017-18 (visible)'!L$1,Input!$A$1:$BK$1,0))</f>
        <v>133152.09272731215</v>
      </c>
      <c r="M134" s="33">
        <f>INDEX(Input!$A$1:$BK$400,MATCH('2017-18 (visible)'!$A134,Input!$A$1:$A$400,0),MATCH('2017-18 (visible)'!M$1,Input!$A$1:$BK$1,0))</f>
        <v>118374.00917728865</v>
      </c>
      <c r="N134" s="33">
        <f>INDEX(Input!$A$1:$BK$400,MATCH('2017-18 (visible)'!$A134,Input!$A$1:$A$400,0),MATCH('2017-18 (visible)'!N$1,Input!$A$1:$BK$1,0))</f>
        <v>14778.083550023503</v>
      </c>
      <c r="O134" s="75">
        <f>INDEX(Input!$A$1:$BK$400,MATCH('2017-18 (visible)'!$A134,Input!$A$1:$A$400,0),MATCH('2017-18 (visible)'!O$1,Input!$A$1:$BK$1,0))</f>
        <v>9073.8916269084111</v>
      </c>
    </row>
    <row r="135" spans="1:15" ht="15" customHeight="1" x14ac:dyDescent="0.3">
      <c r="A135" s="20" t="s">
        <v>261</v>
      </c>
      <c r="B135" s="106"/>
      <c r="C135" s="61" t="str">
        <f>INDEX(Input!$B:$B,MATCH('2017-18 (visible)'!$A135,Input!$A$1:$A$400,0))</f>
        <v>Gedling</v>
      </c>
      <c r="D135" s="23">
        <f>INDEX(Input!$A$1:$BK$400,MATCH('2017-18 (visible)'!$A135,Input!$A$1:$A$400,0),MATCH('2017-18 (visible)'!D$1,Input!$A$1:$BK$1,0))</f>
        <v>11102221.907136457</v>
      </c>
      <c r="E135" s="33">
        <f>INDEX(Input!$A$1:$BK$400,MATCH('2017-18 (visible)'!$A135,Input!$A$1:$A$400,0),MATCH('2017-18 (visible)'!E$1,Input!$A$1:$BK$1,0))</f>
        <v>76876.991832973086</v>
      </c>
      <c r="F135" s="33">
        <f>INDEX(Input!$A$1:$BK$400,MATCH('2017-18 (visible)'!$A135,Input!$A$1:$A$400,0),MATCH('2017-18 (visible)'!F$1,Input!$A$1:$BK$1,0))</f>
        <v>0</v>
      </c>
      <c r="G135" s="33">
        <f>INDEX(Input!$A$1:$BK$400,MATCH('2017-18 (visible)'!$A135,Input!$A$1:$A$400,0),MATCH('2017-18 (visible)'!G$1,Input!$A$1:$BK$1,0))</f>
        <v>0</v>
      </c>
      <c r="H135" s="33">
        <f>INDEX(Input!$A$1:$BK$400,MATCH('2017-18 (visible)'!$A135,Input!$A$1:$A$400,0),MATCH('2017-18 (visible)'!H$1,Input!$A$1:$BK$1,0))</f>
        <v>0</v>
      </c>
      <c r="I135" s="33">
        <f>INDEX(Input!$A$1:$BK$400,MATCH('2017-18 (visible)'!$A135,Input!$A$1:$A$400,0),MATCH('2017-18 (visible)'!I$1,Input!$A$1:$BK$1,0))</f>
        <v>0</v>
      </c>
      <c r="J135" s="33">
        <f>INDEX(Input!$A$1:$BK$400,MATCH('2017-18 (visible)'!$A135,Input!$A$1:$A$400,0),MATCH('2017-18 (visible)'!J$1,Input!$A$1:$BK$1,0))</f>
        <v>0</v>
      </c>
      <c r="K135" s="33">
        <f>INDEX(Input!$A$1:$BK$400,MATCH('2017-18 (visible)'!$A135,Input!$A$1:$A$400,0),MATCH('2017-18 (visible)'!K$1,Input!$A$1:$BK$1,0))</f>
        <v>0</v>
      </c>
      <c r="L135" s="33">
        <f>INDEX(Input!$A$1:$BK$400,MATCH('2017-18 (visible)'!$A135,Input!$A$1:$A$400,0),MATCH('2017-18 (visible)'!L$1,Input!$A$1:$BK$1,0))</f>
        <v>0</v>
      </c>
      <c r="M135" s="33">
        <f>INDEX(Input!$A$1:$BK$400,MATCH('2017-18 (visible)'!$A135,Input!$A$1:$A$400,0),MATCH('2017-18 (visible)'!M$1,Input!$A$1:$BK$1,0))</f>
        <v>0</v>
      </c>
      <c r="N135" s="33">
        <f>INDEX(Input!$A$1:$BK$400,MATCH('2017-18 (visible)'!$A135,Input!$A$1:$A$400,0),MATCH('2017-18 (visible)'!N$1,Input!$A$1:$BK$1,0))</f>
        <v>0</v>
      </c>
      <c r="O135" s="75">
        <f>INDEX(Input!$A$1:$BK$400,MATCH('2017-18 (visible)'!$A135,Input!$A$1:$A$400,0),MATCH('2017-18 (visible)'!O$1,Input!$A$1:$BK$1,0))</f>
        <v>0</v>
      </c>
    </row>
    <row r="136" spans="1:15" ht="15" customHeight="1" x14ac:dyDescent="0.3">
      <c r="A136" s="61" t="s">
        <v>263</v>
      </c>
      <c r="B136" s="105"/>
      <c r="C136" s="61" t="str">
        <f>INDEX(Input!$B:$B,MATCH('2017-18 (visible)'!$A136,Input!$A$1:$A$400,0))</f>
        <v>Gloucester</v>
      </c>
      <c r="D136" s="23">
        <f>INDEX(Input!$A$1:$BK$400,MATCH('2017-18 (visible)'!$A136,Input!$A$1:$A$400,0),MATCH('2017-18 (visible)'!D$1,Input!$A$1:$BK$1,0))</f>
        <v>14299743.240661107</v>
      </c>
      <c r="E136" s="33">
        <f>INDEX(Input!$A$1:$BK$400,MATCH('2017-18 (visible)'!$A136,Input!$A$1:$A$400,0),MATCH('2017-18 (visible)'!E$1,Input!$A$1:$BK$1,0))</f>
        <v>371767.70157896786</v>
      </c>
      <c r="F136" s="33">
        <f>INDEX(Input!$A$1:$BK$400,MATCH('2017-18 (visible)'!$A136,Input!$A$1:$A$400,0),MATCH('2017-18 (visible)'!F$1,Input!$A$1:$BK$1,0))</f>
        <v>0</v>
      </c>
      <c r="G136" s="33">
        <f>INDEX(Input!$A$1:$BK$400,MATCH('2017-18 (visible)'!$A136,Input!$A$1:$A$400,0),MATCH('2017-18 (visible)'!G$1,Input!$A$1:$BK$1,0))</f>
        <v>0</v>
      </c>
      <c r="H136" s="33">
        <f>INDEX(Input!$A$1:$BK$400,MATCH('2017-18 (visible)'!$A136,Input!$A$1:$A$400,0),MATCH('2017-18 (visible)'!H$1,Input!$A$1:$BK$1,0))</f>
        <v>0</v>
      </c>
      <c r="I136" s="33">
        <f>INDEX(Input!$A$1:$BK$400,MATCH('2017-18 (visible)'!$A136,Input!$A$1:$A$400,0),MATCH('2017-18 (visible)'!I$1,Input!$A$1:$BK$1,0))</f>
        <v>0</v>
      </c>
      <c r="J136" s="33">
        <f>INDEX(Input!$A$1:$BK$400,MATCH('2017-18 (visible)'!$A136,Input!$A$1:$A$400,0),MATCH('2017-18 (visible)'!J$1,Input!$A$1:$BK$1,0))</f>
        <v>0</v>
      </c>
      <c r="K136" s="33">
        <f>INDEX(Input!$A$1:$BK$400,MATCH('2017-18 (visible)'!$A136,Input!$A$1:$A$400,0),MATCH('2017-18 (visible)'!K$1,Input!$A$1:$BK$1,0))</f>
        <v>0</v>
      </c>
      <c r="L136" s="33">
        <f>INDEX(Input!$A$1:$BK$400,MATCH('2017-18 (visible)'!$A136,Input!$A$1:$A$400,0),MATCH('2017-18 (visible)'!L$1,Input!$A$1:$BK$1,0))</f>
        <v>0</v>
      </c>
      <c r="M136" s="33">
        <f>INDEX(Input!$A$1:$BK$400,MATCH('2017-18 (visible)'!$A136,Input!$A$1:$A$400,0),MATCH('2017-18 (visible)'!M$1,Input!$A$1:$BK$1,0))</f>
        <v>0</v>
      </c>
      <c r="N136" s="33">
        <f>INDEX(Input!$A$1:$BK$400,MATCH('2017-18 (visible)'!$A136,Input!$A$1:$A$400,0),MATCH('2017-18 (visible)'!N$1,Input!$A$1:$BK$1,0))</f>
        <v>0</v>
      </c>
      <c r="O136" s="75">
        <f>INDEX(Input!$A$1:$BK$400,MATCH('2017-18 (visible)'!$A136,Input!$A$1:$A$400,0),MATCH('2017-18 (visible)'!O$1,Input!$A$1:$BK$1,0))</f>
        <v>0</v>
      </c>
    </row>
    <row r="137" spans="1:15" ht="15" customHeight="1" x14ac:dyDescent="0.3">
      <c r="A137" s="61" t="s">
        <v>265</v>
      </c>
      <c r="B137" s="105"/>
      <c r="C137" s="61" t="str">
        <f>INDEX(Input!$B:$B,MATCH('2017-18 (visible)'!$A137,Input!$A$1:$A$400,0))</f>
        <v>Gloucestershire</v>
      </c>
      <c r="D137" s="23">
        <f>INDEX(Input!$A$1:$BK$400,MATCH('2017-18 (visible)'!$A137,Input!$A$1:$A$400,0),MATCH('2017-18 (visible)'!D$1,Input!$A$1:$BK$1,0))</f>
        <v>382315827.48115134</v>
      </c>
      <c r="E137" s="33">
        <f>INDEX(Input!$A$1:$BK$400,MATCH('2017-18 (visible)'!$A137,Input!$A$1:$A$400,0),MATCH('2017-18 (visible)'!E$1,Input!$A$1:$BK$1,0))</f>
        <v>0</v>
      </c>
      <c r="F137" s="33">
        <f>INDEX(Input!$A$1:$BK$400,MATCH('2017-18 (visible)'!$A137,Input!$A$1:$A$400,0),MATCH('2017-18 (visible)'!F$1,Input!$A$1:$BK$1,0))</f>
        <v>12511188.222887646</v>
      </c>
      <c r="G137" s="33">
        <f>INDEX(Input!$A$1:$BK$400,MATCH('2017-18 (visible)'!$A137,Input!$A$1:$A$400,0),MATCH('2017-18 (visible)'!G$1,Input!$A$1:$BK$1,0))</f>
        <v>4185078.7048644293</v>
      </c>
      <c r="H137" s="33">
        <f>INDEX(Input!$A$1:$BK$400,MATCH('2017-18 (visible)'!$A137,Input!$A$1:$A$400,0),MATCH('2017-18 (visible)'!H$1,Input!$A$1:$BK$1,0))</f>
        <v>1695995.2264758626</v>
      </c>
      <c r="I137" s="33">
        <f>INDEX(Input!$A$1:$BK$400,MATCH('2017-18 (visible)'!$A137,Input!$A$1:$A$400,0),MATCH('2017-18 (visible)'!I$1,Input!$A$1:$BK$1,0))</f>
        <v>2489083.4783885665</v>
      </c>
      <c r="J137" s="33">
        <f>INDEX(Input!$A$1:$BK$400,MATCH('2017-18 (visible)'!$A137,Input!$A$1:$A$400,0),MATCH('2017-18 (visible)'!J$1,Input!$A$1:$BK$1,0))</f>
        <v>831879.77428956353</v>
      </c>
      <c r="K137" s="33">
        <f>INDEX(Input!$A$1:$BK$400,MATCH('2017-18 (visible)'!$A137,Input!$A$1:$A$400,0),MATCH('2017-18 (visible)'!K$1,Input!$A$1:$BK$1,0))</f>
        <v>11087540.196764849</v>
      </c>
      <c r="L137" s="33">
        <f>INDEX(Input!$A$1:$BK$400,MATCH('2017-18 (visible)'!$A137,Input!$A$1:$A$400,0),MATCH('2017-18 (visible)'!L$1,Input!$A$1:$BK$1,0))</f>
        <v>292223.46598291164</v>
      </c>
      <c r="M137" s="33">
        <f>INDEX(Input!$A$1:$BK$400,MATCH('2017-18 (visible)'!$A137,Input!$A$1:$A$400,0),MATCH('2017-18 (visible)'!M$1,Input!$A$1:$BK$1,0))</f>
        <v>165478.91205353374</v>
      </c>
      <c r="N137" s="33">
        <f>INDEX(Input!$A$1:$BK$400,MATCH('2017-18 (visible)'!$A137,Input!$A$1:$A$400,0),MATCH('2017-18 (visible)'!N$1,Input!$A$1:$BK$1,0))</f>
        <v>126744.55392937787</v>
      </c>
      <c r="O137" s="75">
        <f>INDEX(Input!$A$1:$BK$400,MATCH('2017-18 (visible)'!$A137,Input!$A$1:$A$400,0),MATCH('2017-18 (visible)'!O$1,Input!$A$1:$BK$1,0))</f>
        <v>18147.783249885564</v>
      </c>
    </row>
    <row r="138" spans="1:15" ht="15" customHeight="1" x14ac:dyDescent="0.3">
      <c r="A138" s="61" t="s">
        <v>267</v>
      </c>
      <c r="B138" s="105"/>
      <c r="C138" s="61" t="str">
        <f>INDEX(Input!$B:$B,MATCH('2017-18 (visible)'!$A138,Input!$A$1:$A$400,0))</f>
        <v>Gosport</v>
      </c>
      <c r="D138" s="23">
        <f>INDEX(Input!$A$1:$BK$400,MATCH('2017-18 (visible)'!$A138,Input!$A$1:$A$400,0),MATCH('2017-18 (visible)'!D$1,Input!$A$1:$BK$1,0))</f>
        <v>9409919.5383175015</v>
      </c>
      <c r="E138" s="33">
        <f>INDEX(Input!$A$1:$BK$400,MATCH('2017-18 (visible)'!$A138,Input!$A$1:$A$400,0),MATCH('2017-18 (visible)'!E$1,Input!$A$1:$BK$1,0))</f>
        <v>85106.88036806474</v>
      </c>
      <c r="F138" s="33">
        <f>INDEX(Input!$A$1:$BK$400,MATCH('2017-18 (visible)'!$A138,Input!$A$1:$A$400,0),MATCH('2017-18 (visible)'!F$1,Input!$A$1:$BK$1,0))</f>
        <v>0</v>
      </c>
      <c r="G138" s="33">
        <f>INDEX(Input!$A$1:$BK$400,MATCH('2017-18 (visible)'!$A138,Input!$A$1:$A$400,0),MATCH('2017-18 (visible)'!G$1,Input!$A$1:$BK$1,0))</f>
        <v>0</v>
      </c>
      <c r="H138" s="33">
        <f>INDEX(Input!$A$1:$BK$400,MATCH('2017-18 (visible)'!$A138,Input!$A$1:$A$400,0),MATCH('2017-18 (visible)'!H$1,Input!$A$1:$BK$1,0))</f>
        <v>0</v>
      </c>
      <c r="I138" s="33">
        <f>INDEX(Input!$A$1:$BK$400,MATCH('2017-18 (visible)'!$A138,Input!$A$1:$A$400,0),MATCH('2017-18 (visible)'!I$1,Input!$A$1:$BK$1,0))</f>
        <v>0</v>
      </c>
      <c r="J138" s="33">
        <f>INDEX(Input!$A$1:$BK$400,MATCH('2017-18 (visible)'!$A138,Input!$A$1:$A$400,0),MATCH('2017-18 (visible)'!J$1,Input!$A$1:$BK$1,0))</f>
        <v>0</v>
      </c>
      <c r="K138" s="33">
        <f>INDEX(Input!$A$1:$BK$400,MATCH('2017-18 (visible)'!$A138,Input!$A$1:$A$400,0),MATCH('2017-18 (visible)'!K$1,Input!$A$1:$BK$1,0))</f>
        <v>0</v>
      </c>
      <c r="L138" s="33">
        <f>INDEX(Input!$A$1:$BK$400,MATCH('2017-18 (visible)'!$A138,Input!$A$1:$A$400,0),MATCH('2017-18 (visible)'!L$1,Input!$A$1:$BK$1,0))</f>
        <v>0</v>
      </c>
      <c r="M138" s="33">
        <f>INDEX(Input!$A$1:$BK$400,MATCH('2017-18 (visible)'!$A138,Input!$A$1:$A$400,0),MATCH('2017-18 (visible)'!M$1,Input!$A$1:$BK$1,0))</f>
        <v>0</v>
      </c>
      <c r="N138" s="33">
        <f>INDEX(Input!$A$1:$BK$400,MATCH('2017-18 (visible)'!$A138,Input!$A$1:$A$400,0),MATCH('2017-18 (visible)'!N$1,Input!$A$1:$BK$1,0))</f>
        <v>0</v>
      </c>
      <c r="O138" s="75">
        <f>INDEX(Input!$A$1:$BK$400,MATCH('2017-18 (visible)'!$A138,Input!$A$1:$A$400,0),MATCH('2017-18 (visible)'!O$1,Input!$A$1:$BK$1,0))</f>
        <v>0</v>
      </c>
    </row>
    <row r="139" spans="1:15" ht="15" customHeight="1" x14ac:dyDescent="0.3">
      <c r="A139" s="61" t="s">
        <v>269</v>
      </c>
      <c r="B139" s="105"/>
      <c r="C139" s="61" t="str">
        <f>INDEX(Input!$B:$B,MATCH('2017-18 (visible)'!$A139,Input!$A$1:$A$400,0))</f>
        <v>Gravesham</v>
      </c>
      <c r="D139" s="23">
        <f>INDEX(Input!$A$1:$BK$400,MATCH('2017-18 (visible)'!$A139,Input!$A$1:$A$400,0),MATCH('2017-18 (visible)'!D$1,Input!$A$1:$BK$1,0))</f>
        <v>11230067.028989296</v>
      </c>
      <c r="E139" s="33">
        <f>INDEX(Input!$A$1:$BK$400,MATCH('2017-18 (visible)'!$A139,Input!$A$1:$A$400,0),MATCH('2017-18 (visible)'!E$1,Input!$A$1:$BK$1,0))</f>
        <v>97451.220540869253</v>
      </c>
      <c r="F139" s="33">
        <f>INDEX(Input!$A$1:$BK$400,MATCH('2017-18 (visible)'!$A139,Input!$A$1:$A$400,0),MATCH('2017-18 (visible)'!F$1,Input!$A$1:$BK$1,0))</f>
        <v>0</v>
      </c>
      <c r="G139" s="33">
        <f>INDEX(Input!$A$1:$BK$400,MATCH('2017-18 (visible)'!$A139,Input!$A$1:$A$400,0),MATCH('2017-18 (visible)'!G$1,Input!$A$1:$BK$1,0))</f>
        <v>0</v>
      </c>
      <c r="H139" s="33">
        <f>INDEX(Input!$A$1:$BK$400,MATCH('2017-18 (visible)'!$A139,Input!$A$1:$A$400,0),MATCH('2017-18 (visible)'!H$1,Input!$A$1:$BK$1,0))</f>
        <v>0</v>
      </c>
      <c r="I139" s="33">
        <f>INDEX(Input!$A$1:$BK$400,MATCH('2017-18 (visible)'!$A139,Input!$A$1:$A$400,0),MATCH('2017-18 (visible)'!I$1,Input!$A$1:$BK$1,0))</f>
        <v>0</v>
      </c>
      <c r="J139" s="33">
        <f>INDEX(Input!$A$1:$BK$400,MATCH('2017-18 (visible)'!$A139,Input!$A$1:$A$400,0),MATCH('2017-18 (visible)'!J$1,Input!$A$1:$BK$1,0))</f>
        <v>0</v>
      </c>
      <c r="K139" s="33">
        <f>INDEX(Input!$A$1:$BK$400,MATCH('2017-18 (visible)'!$A139,Input!$A$1:$A$400,0),MATCH('2017-18 (visible)'!K$1,Input!$A$1:$BK$1,0))</f>
        <v>0</v>
      </c>
      <c r="L139" s="33">
        <f>INDEX(Input!$A$1:$BK$400,MATCH('2017-18 (visible)'!$A139,Input!$A$1:$A$400,0),MATCH('2017-18 (visible)'!L$1,Input!$A$1:$BK$1,0))</f>
        <v>0</v>
      </c>
      <c r="M139" s="33">
        <f>INDEX(Input!$A$1:$BK$400,MATCH('2017-18 (visible)'!$A139,Input!$A$1:$A$400,0),MATCH('2017-18 (visible)'!M$1,Input!$A$1:$BK$1,0))</f>
        <v>0</v>
      </c>
      <c r="N139" s="33">
        <f>INDEX(Input!$A$1:$BK$400,MATCH('2017-18 (visible)'!$A139,Input!$A$1:$A$400,0),MATCH('2017-18 (visible)'!N$1,Input!$A$1:$BK$1,0))</f>
        <v>0</v>
      </c>
      <c r="O139" s="75">
        <f>INDEX(Input!$A$1:$BK$400,MATCH('2017-18 (visible)'!$A139,Input!$A$1:$A$400,0),MATCH('2017-18 (visible)'!O$1,Input!$A$1:$BK$1,0))</f>
        <v>0</v>
      </c>
    </row>
    <row r="140" spans="1:15" ht="15" customHeight="1" x14ac:dyDescent="0.3">
      <c r="A140" s="61" t="s">
        <v>271</v>
      </c>
      <c r="B140" s="105"/>
      <c r="C140" s="61" t="str">
        <f>INDEX(Input!$B:$B,MATCH('2017-18 (visible)'!$A140,Input!$A$1:$A$400,0))</f>
        <v>Great Yarmouth</v>
      </c>
      <c r="D140" s="23">
        <f>INDEX(Input!$A$1:$BK$400,MATCH('2017-18 (visible)'!$A140,Input!$A$1:$A$400,0),MATCH('2017-18 (visible)'!D$1,Input!$A$1:$BK$1,0))</f>
        <v>11860956.956775289</v>
      </c>
      <c r="E140" s="33">
        <f>INDEX(Input!$A$1:$BK$400,MATCH('2017-18 (visible)'!$A140,Input!$A$1:$A$400,0),MATCH('2017-18 (visible)'!E$1,Input!$A$1:$BK$1,0))</f>
        <v>70019.572437244395</v>
      </c>
      <c r="F140" s="33">
        <f>INDEX(Input!$A$1:$BK$400,MATCH('2017-18 (visible)'!$A140,Input!$A$1:$A$400,0),MATCH('2017-18 (visible)'!F$1,Input!$A$1:$BK$1,0))</f>
        <v>0</v>
      </c>
      <c r="G140" s="33">
        <f>INDEX(Input!$A$1:$BK$400,MATCH('2017-18 (visible)'!$A140,Input!$A$1:$A$400,0),MATCH('2017-18 (visible)'!G$1,Input!$A$1:$BK$1,0))</f>
        <v>0</v>
      </c>
      <c r="H140" s="33">
        <f>INDEX(Input!$A$1:$BK$400,MATCH('2017-18 (visible)'!$A140,Input!$A$1:$A$400,0),MATCH('2017-18 (visible)'!H$1,Input!$A$1:$BK$1,0))</f>
        <v>0</v>
      </c>
      <c r="I140" s="33">
        <f>INDEX(Input!$A$1:$BK$400,MATCH('2017-18 (visible)'!$A140,Input!$A$1:$A$400,0),MATCH('2017-18 (visible)'!I$1,Input!$A$1:$BK$1,0))</f>
        <v>0</v>
      </c>
      <c r="J140" s="33">
        <f>INDEX(Input!$A$1:$BK$400,MATCH('2017-18 (visible)'!$A140,Input!$A$1:$A$400,0),MATCH('2017-18 (visible)'!J$1,Input!$A$1:$BK$1,0))</f>
        <v>0</v>
      </c>
      <c r="K140" s="33">
        <f>INDEX(Input!$A$1:$BK$400,MATCH('2017-18 (visible)'!$A140,Input!$A$1:$A$400,0),MATCH('2017-18 (visible)'!K$1,Input!$A$1:$BK$1,0))</f>
        <v>0</v>
      </c>
      <c r="L140" s="33">
        <f>INDEX(Input!$A$1:$BK$400,MATCH('2017-18 (visible)'!$A140,Input!$A$1:$A$400,0),MATCH('2017-18 (visible)'!L$1,Input!$A$1:$BK$1,0))</f>
        <v>0</v>
      </c>
      <c r="M140" s="33">
        <f>INDEX(Input!$A$1:$BK$400,MATCH('2017-18 (visible)'!$A140,Input!$A$1:$A$400,0),MATCH('2017-18 (visible)'!M$1,Input!$A$1:$BK$1,0))</f>
        <v>0</v>
      </c>
      <c r="N140" s="33">
        <f>INDEX(Input!$A$1:$BK$400,MATCH('2017-18 (visible)'!$A140,Input!$A$1:$A$400,0),MATCH('2017-18 (visible)'!N$1,Input!$A$1:$BK$1,0))</f>
        <v>0</v>
      </c>
      <c r="O140" s="75">
        <f>INDEX(Input!$A$1:$BK$400,MATCH('2017-18 (visible)'!$A140,Input!$A$1:$A$400,0),MATCH('2017-18 (visible)'!O$1,Input!$A$1:$BK$1,0))</f>
        <v>0</v>
      </c>
    </row>
    <row r="141" spans="1:15" ht="15" customHeight="1" x14ac:dyDescent="0.3">
      <c r="A141" s="61" t="s">
        <v>273</v>
      </c>
      <c r="B141" s="105"/>
      <c r="C141" s="61" t="str">
        <f>INDEX(Input!$B:$B,MATCH('2017-18 (visible)'!$A141,Input!$A$1:$A$400,0))</f>
        <v>Greater London Authority</v>
      </c>
      <c r="D141" s="23">
        <f>INDEX(Input!$A$1:$BK$400,MATCH('2017-18 (visible)'!$A141,Input!$A$1:$A$400,0),MATCH('2017-18 (visible)'!D$1,Input!$A$1:$BK$1,0))</f>
        <v>1977083843.1167731</v>
      </c>
      <c r="E141" s="33">
        <f>INDEX(Input!$A$1:$BK$400,MATCH('2017-18 (visible)'!$A141,Input!$A$1:$A$400,0),MATCH('2017-18 (visible)'!E$1,Input!$A$1:$BK$1,0))</f>
        <v>0</v>
      </c>
      <c r="F141" s="33">
        <f>INDEX(Input!$A$1:$BK$400,MATCH('2017-18 (visible)'!$A141,Input!$A$1:$A$400,0),MATCH('2017-18 (visible)'!F$1,Input!$A$1:$BK$1,0))</f>
        <v>0</v>
      </c>
      <c r="G141" s="33">
        <f>INDEX(Input!$A$1:$BK$400,MATCH('2017-18 (visible)'!$A141,Input!$A$1:$A$400,0),MATCH('2017-18 (visible)'!G$1,Input!$A$1:$BK$1,0))</f>
        <v>0</v>
      </c>
      <c r="H141" s="33">
        <f>INDEX(Input!$A$1:$BK$400,MATCH('2017-18 (visible)'!$A141,Input!$A$1:$A$400,0),MATCH('2017-18 (visible)'!H$1,Input!$A$1:$BK$1,0))</f>
        <v>0</v>
      </c>
      <c r="I141" s="33">
        <f>INDEX(Input!$A$1:$BK$400,MATCH('2017-18 (visible)'!$A141,Input!$A$1:$A$400,0),MATCH('2017-18 (visible)'!I$1,Input!$A$1:$BK$1,0))</f>
        <v>0</v>
      </c>
      <c r="J141" s="33">
        <f>INDEX(Input!$A$1:$BK$400,MATCH('2017-18 (visible)'!$A141,Input!$A$1:$A$400,0),MATCH('2017-18 (visible)'!J$1,Input!$A$1:$BK$1,0))</f>
        <v>0</v>
      </c>
      <c r="K141" s="33">
        <f>INDEX(Input!$A$1:$BK$400,MATCH('2017-18 (visible)'!$A141,Input!$A$1:$A$400,0),MATCH('2017-18 (visible)'!K$1,Input!$A$1:$BK$1,0))</f>
        <v>0</v>
      </c>
      <c r="L141" s="33">
        <f>INDEX(Input!$A$1:$BK$400,MATCH('2017-18 (visible)'!$A141,Input!$A$1:$A$400,0),MATCH('2017-18 (visible)'!L$1,Input!$A$1:$BK$1,0))</f>
        <v>0</v>
      </c>
      <c r="M141" s="33">
        <f>INDEX(Input!$A$1:$BK$400,MATCH('2017-18 (visible)'!$A141,Input!$A$1:$A$400,0),MATCH('2017-18 (visible)'!M$1,Input!$A$1:$BK$1,0))</f>
        <v>0</v>
      </c>
      <c r="N141" s="33">
        <f>INDEX(Input!$A$1:$BK$400,MATCH('2017-18 (visible)'!$A141,Input!$A$1:$A$400,0),MATCH('2017-18 (visible)'!N$1,Input!$A$1:$BK$1,0))</f>
        <v>0</v>
      </c>
      <c r="O141" s="75">
        <f>INDEX(Input!$A$1:$BK$400,MATCH('2017-18 (visible)'!$A141,Input!$A$1:$A$400,0),MATCH('2017-18 (visible)'!O$1,Input!$A$1:$BK$1,0))</f>
        <v>0</v>
      </c>
    </row>
    <row r="142" spans="1:15" ht="15" customHeight="1" x14ac:dyDescent="0.3">
      <c r="A142" s="61" t="s">
        <v>275</v>
      </c>
      <c r="B142" s="105"/>
      <c r="C142" s="61" t="str">
        <f>INDEX(Input!$B:$B,MATCH('2017-18 (visible)'!$A142,Input!$A$1:$A$400,0))</f>
        <v>Greater Manchester Fire</v>
      </c>
      <c r="D142" s="23">
        <f>INDEX(Input!$A$1:$BK$400,MATCH('2017-18 (visible)'!$A142,Input!$A$1:$A$400,0),MATCH('2017-18 (visible)'!D$1,Input!$A$1:$BK$1,0))</f>
        <v>96259038.383319706</v>
      </c>
      <c r="E142" s="33">
        <f>INDEX(Input!$A$1:$BK$400,MATCH('2017-18 (visible)'!$A142,Input!$A$1:$A$400,0),MATCH('2017-18 (visible)'!E$1,Input!$A$1:$BK$1,0))</f>
        <v>0</v>
      </c>
      <c r="F142" s="33">
        <f>INDEX(Input!$A$1:$BK$400,MATCH('2017-18 (visible)'!$A142,Input!$A$1:$A$400,0),MATCH('2017-18 (visible)'!F$1,Input!$A$1:$BK$1,0))</f>
        <v>0</v>
      </c>
      <c r="G142" s="33">
        <f>INDEX(Input!$A$1:$BK$400,MATCH('2017-18 (visible)'!$A142,Input!$A$1:$A$400,0),MATCH('2017-18 (visible)'!G$1,Input!$A$1:$BK$1,0))</f>
        <v>0</v>
      </c>
      <c r="H142" s="33">
        <f>INDEX(Input!$A$1:$BK$400,MATCH('2017-18 (visible)'!$A142,Input!$A$1:$A$400,0),MATCH('2017-18 (visible)'!H$1,Input!$A$1:$BK$1,0))</f>
        <v>0</v>
      </c>
      <c r="I142" s="33">
        <f>INDEX(Input!$A$1:$BK$400,MATCH('2017-18 (visible)'!$A142,Input!$A$1:$A$400,0),MATCH('2017-18 (visible)'!I$1,Input!$A$1:$BK$1,0))</f>
        <v>0</v>
      </c>
      <c r="J142" s="33">
        <f>INDEX(Input!$A$1:$BK$400,MATCH('2017-18 (visible)'!$A142,Input!$A$1:$A$400,0),MATCH('2017-18 (visible)'!J$1,Input!$A$1:$BK$1,0))</f>
        <v>0</v>
      </c>
      <c r="K142" s="33">
        <f>INDEX(Input!$A$1:$BK$400,MATCH('2017-18 (visible)'!$A142,Input!$A$1:$A$400,0),MATCH('2017-18 (visible)'!K$1,Input!$A$1:$BK$1,0))</f>
        <v>0</v>
      </c>
      <c r="L142" s="33">
        <f>INDEX(Input!$A$1:$BK$400,MATCH('2017-18 (visible)'!$A142,Input!$A$1:$A$400,0),MATCH('2017-18 (visible)'!L$1,Input!$A$1:$BK$1,0))</f>
        <v>0</v>
      </c>
      <c r="M142" s="33">
        <f>INDEX(Input!$A$1:$BK$400,MATCH('2017-18 (visible)'!$A142,Input!$A$1:$A$400,0),MATCH('2017-18 (visible)'!M$1,Input!$A$1:$BK$1,0))</f>
        <v>0</v>
      </c>
      <c r="N142" s="33">
        <f>INDEX(Input!$A$1:$BK$400,MATCH('2017-18 (visible)'!$A142,Input!$A$1:$A$400,0),MATCH('2017-18 (visible)'!N$1,Input!$A$1:$BK$1,0))</f>
        <v>0</v>
      </c>
      <c r="O142" s="75">
        <f>INDEX(Input!$A$1:$BK$400,MATCH('2017-18 (visible)'!$A142,Input!$A$1:$A$400,0),MATCH('2017-18 (visible)'!O$1,Input!$A$1:$BK$1,0))</f>
        <v>0</v>
      </c>
    </row>
    <row r="143" spans="1:15" ht="15" customHeight="1" x14ac:dyDescent="0.3">
      <c r="A143" s="61" t="s">
        <v>277</v>
      </c>
      <c r="B143" s="105"/>
      <c r="C143" s="61" t="str">
        <f>INDEX(Input!$B:$B,MATCH('2017-18 (visible)'!$A143,Input!$A$1:$A$400,0))</f>
        <v>Greenwich</v>
      </c>
      <c r="D143" s="23">
        <f>INDEX(Input!$A$1:$BK$400,MATCH('2017-18 (visible)'!$A143,Input!$A$1:$A$400,0),MATCH('2017-18 (visible)'!D$1,Input!$A$1:$BK$1,0))</f>
        <v>226780980.59299812</v>
      </c>
      <c r="E143" s="33">
        <f>INDEX(Input!$A$1:$BK$400,MATCH('2017-18 (visible)'!$A143,Input!$A$1:$A$400,0),MATCH('2017-18 (visible)'!E$1,Input!$A$1:$BK$1,0))</f>
        <v>394104.56294534664</v>
      </c>
      <c r="F143" s="33">
        <f>INDEX(Input!$A$1:$BK$400,MATCH('2017-18 (visible)'!$A143,Input!$A$1:$A$400,0),MATCH('2017-18 (visible)'!F$1,Input!$A$1:$BK$1,0))</f>
        <v>5678016.2498604031</v>
      </c>
      <c r="G143" s="33">
        <f>INDEX(Input!$A$1:$BK$400,MATCH('2017-18 (visible)'!$A143,Input!$A$1:$A$400,0),MATCH('2017-18 (visible)'!G$1,Input!$A$1:$BK$1,0))</f>
        <v>1760366.7891734065</v>
      </c>
      <c r="H143" s="33">
        <f>INDEX(Input!$A$1:$BK$400,MATCH('2017-18 (visible)'!$A143,Input!$A$1:$A$400,0),MATCH('2017-18 (visible)'!H$1,Input!$A$1:$BK$1,0))</f>
        <v>451598.55975834711</v>
      </c>
      <c r="I143" s="33">
        <f>INDEX(Input!$A$1:$BK$400,MATCH('2017-18 (visible)'!$A143,Input!$A$1:$A$400,0),MATCH('2017-18 (visible)'!I$1,Input!$A$1:$BK$1,0))</f>
        <v>1308768.2294150593</v>
      </c>
      <c r="J143" s="33">
        <f>INDEX(Input!$A$1:$BK$400,MATCH('2017-18 (visible)'!$A143,Input!$A$1:$A$400,0),MATCH('2017-18 (visible)'!J$1,Input!$A$1:$BK$1,0))</f>
        <v>983311.41410908755</v>
      </c>
      <c r="K143" s="33">
        <f>INDEX(Input!$A$1:$BK$400,MATCH('2017-18 (visible)'!$A143,Input!$A$1:$A$400,0),MATCH('2017-18 (visible)'!K$1,Input!$A$1:$BK$1,0))</f>
        <v>8977058.1908999793</v>
      </c>
      <c r="L143" s="33">
        <f>INDEX(Input!$A$1:$BK$400,MATCH('2017-18 (visible)'!$A143,Input!$A$1:$A$400,0),MATCH('2017-18 (visible)'!L$1,Input!$A$1:$BK$1,0))</f>
        <v>223083.30864471226</v>
      </c>
      <c r="M143" s="33">
        <f>INDEX(Input!$A$1:$BK$400,MATCH('2017-18 (visible)'!$A143,Input!$A$1:$A$400,0),MATCH('2017-18 (visible)'!M$1,Input!$A$1:$BK$1,0))</f>
        <v>144985.22054152019</v>
      </c>
      <c r="N143" s="33">
        <f>INDEX(Input!$A$1:$BK$400,MATCH('2017-18 (visible)'!$A143,Input!$A$1:$A$400,0),MATCH('2017-18 (visible)'!N$1,Input!$A$1:$BK$1,0))</f>
        <v>78098.088103192073</v>
      </c>
      <c r="O143" s="75">
        <f>INDEX(Input!$A$1:$BK$400,MATCH('2017-18 (visible)'!$A143,Input!$A$1:$A$400,0),MATCH('2017-18 (visible)'!O$1,Input!$A$1:$BK$1,0))</f>
        <v>9073.8916269084111</v>
      </c>
    </row>
    <row r="144" spans="1:15" ht="15" customHeight="1" x14ac:dyDescent="0.3">
      <c r="A144" s="61" t="s">
        <v>279</v>
      </c>
      <c r="B144" s="105"/>
      <c r="C144" s="61" t="str">
        <f>INDEX(Input!$B:$B,MATCH('2017-18 (visible)'!$A144,Input!$A$1:$A$400,0))</f>
        <v>Guildford</v>
      </c>
      <c r="D144" s="23">
        <f>INDEX(Input!$A$1:$BK$400,MATCH('2017-18 (visible)'!$A144,Input!$A$1:$A$400,0),MATCH('2017-18 (visible)'!D$1,Input!$A$1:$BK$1,0))</f>
        <v>14437205.668714168</v>
      </c>
      <c r="E144" s="33">
        <f>INDEX(Input!$A$1:$BK$400,MATCH('2017-18 (visible)'!$A144,Input!$A$1:$A$400,0),MATCH('2017-18 (visible)'!E$1,Input!$A$1:$BK$1,0))</f>
        <v>346785.41333398799</v>
      </c>
      <c r="F144" s="33">
        <f>INDEX(Input!$A$1:$BK$400,MATCH('2017-18 (visible)'!$A144,Input!$A$1:$A$400,0),MATCH('2017-18 (visible)'!F$1,Input!$A$1:$BK$1,0))</f>
        <v>0</v>
      </c>
      <c r="G144" s="33">
        <f>INDEX(Input!$A$1:$BK$400,MATCH('2017-18 (visible)'!$A144,Input!$A$1:$A$400,0),MATCH('2017-18 (visible)'!G$1,Input!$A$1:$BK$1,0))</f>
        <v>0</v>
      </c>
      <c r="H144" s="33">
        <f>INDEX(Input!$A$1:$BK$400,MATCH('2017-18 (visible)'!$A144,Input!$A$1:$A$400,0),MATCH('2017-18 (visible)'!H$1,Input!$A$1:$BK$1,0))</f>
        <v>0</v>
      </c>
      <c r="I144" s="33">
        <f>INDEX(Input!$A$1:$BK$400,MATCH('2017-18 (visible)'!$A144,Input!$A$1:$A$400,0),MATCH('2017-18 (visible)'!I$1,Input!$A$1:$BK$1,0))</f>
        <v>0</v>
      </c>
      <c r="J144" s="33">
        <f>INDEX(Input!$A$1:$BK$400,MATCH('2017-18 (visible)'!$A144,Input!$A$1:$A$400,0),MATCH('2017-18 (visible)'!J$1,Input!$A$1:$BK$1,0))</f>
        <v>0</v>
      </c>
      <c r="K144" s="33">
        <f>INDEX(Input!$A$1:$BK$400,MATCH('2017-18 (visible)'!$A144,Input!$A$1:$A$400,0),MATCH('2017-18 (visible)'!K$1,Input!$A$1:$BK$1,0))</f>
        <v>0</v>
      </c>
      <c r="L144" s="33">
        <f>INDEX(Input!$A$1:$BK$400,MATCH('2017-18 (visible)'!$A144,Input!$A$1:$A$400,0),MATCH('2017-18 (visible)'!L$1,Input!$A$1:$BK$1,0))</f>
        <v>0</v>
      </c>
      <c r="M144" s="33">
        <f>INDEX(Input!$A$1:$BK$400,MATCH('2017-18 (visible)'!$A144,Input!$A$1:$A$400,0),MATCH('2017-18 (visible)'!M$1,Input!$A$1:$BK$1,0))</f>
        <v>0</v>
      </c>
      <c r="N144" s="33">
        <f>INDEX(Input!$A$1:$BK$400,MATCH('2017-18 (visible)'!$A144,Input!$A$1:$A$400,0),MATCH('2017-18 (visible)'!N$1,Input!$A$1:$BK$1,0))</f>
        <v>0</v>
      </c>
      <c r="O144" s="75">
        <f>INDEX(Input!$A$1:$BK$400,MATCH('2017-18 (visible)'!$A144,Input!$A$1:$A$400,0),MATCH('2017-18 (visible)'!O$1,Input!$A$1:$BK$1,0))</f>
        <v>0</v>
      </c>
    </row>
    <row r="145" spans="1:15" ht="15" customHeight="1" x14ac:dyDescent="0.3">
      <c r="A145" s="61" t="s">
        <v>281</v>
      </c>
      <c r="B145" s="105"/>
      <c r="C145" s="61" t="str">
        <f>INDEX(Input!$B:$B,MATCH('2017-18 (visible)'!$A145,Input!$A$1:$A$400,0))</f>
        <v>Hackney</v>
      </c>
      <c r="D145" s="23">
        <f>INDEX(Input!$A$1:$BK$400,MATCH('2017-18 (visible)'!$A145,Input!$A$1:$A$400,0),MATCH('2017-18 (visible)'!D$1,Input!$A$1:$BK$1,0))</f>
        <v>257779561.57796255</v>
      </c>
      <c r="E145" s="33">
        <f>INDEX(Input!$A$1:$BK$400,MATCH('2017-18 (visible)'!$A145,Input!$A$1:$A$400,0),MATCH('2017-18 (visible)'!E$1,Input!$A$1:$BK$1,0))</f>
        <v>979702.56250359491</v>
      </c>
      <c r="F145" s="33">
        <f>INDEX(Input!$A$1:$BK$400,MATCH('2017-18 (visible)'!$A145,Input!$A$1:$A$400,0),MATCH('2017-18 (visible)'!F$1,Input!$A$1:$BK$1,0))</f>
        <v>2051505.842393307</v>
      </c>
      <c r="G145" s="33">
        <f>INDEX(Input!$A$1:$BK$400,MATCH('2017-18 (visible)'!$A145,Input!$A$1:$A$400,0),MATCH('2017-18 (visible)'!G$1,Input!$A$1:$BK$1,0))</f>
        <v>1697858.6041870054</v>
      </c>
      <c r="H145" s="33">
        <f>INDEX(Input!$A$1:$BK$400,MATCH('2017-18 (visible)'!$A145,Input!$A$1:$A$400,0),MATCH('2017-18 (visible)'!H$1,Input!$A$1:$BK$1,0))</f>
        <v>315570.19530939747</v>
      </c>
      <c r="I145" s="33">
        <f>INDEX(Input!$A$1:$BK$400,MATCH('2017-18 (visible)'!$A145,Input!$A$1:$A$400,0),MATCH('2017-18 (visible)'!I$1,Input!$A$1:$BK$1,0))</f>
        <v>1382288.4088776079</v>
      </c>
      <c r="J145" s="33">
        <f>INDEX(Input!$A$1:$BK$400,MATCH('2017-18 (visible)'!$A145,Input!$A$1:$A$400,0),MATCH('2017-18 (visible)'!J$1,Input!$A$1:$BK$1,0))</f>
        <v>1264790.7147774843</v>
      </c>
      <c r="K145" s="33">
        <f>INDEX(Input!$A$1:$BK$400,MATCH('2017-18 (visible)'!$A145,Input!$A$1:$A$400,0),MATCH('2017-18 (visible)'!K$1,Input!$A$1:$BK$1,0))</f>
        <v>10507676.149466362</v>
      </c>
      <c r="L145" s="33">
        <f>INDEX(Input!$A$1:$BK$400,MATCH('2017-18 (visible)'!$A145,Input!$A$1:$A$400,0),MATCH('2017-18 (visible)'!L$1,Input!$A$1:$BK$1,0))</f>
        <v>183808.43277718525</v>
      </c>
      <c r="M145" s="33">
        <f>INDEX(Input!$A$1:$BK$400,MATCH('2017-18 (visible)'!$A145,Input!$A$1:$A$400,0),MATCH('2017-18 (visible)'!M$1,Input!$A$1:$BK$1,0))</f>
        <v>133361.93281963497</v>
      </c>
      <c r="N145" s="33">
        <f>INDEX(Input!$A$1:$BK$400,MATCH('2017-18 (visible)'!$A145,Input!$A$1:$A$400,0),MATCH('2017-18 (visible)'!N$1,Input!$A$1:$BK$1,0))</f>
        <v>50446.499957550288</v>
      </c>
      <c r="O145" s="75">
        <f>INDEX(Input!$A$1:$BK$400,MATCH('2017-18 (visible)'!$A145,Input!$A$1:$A$400,0),MATCH('2017-18 (visible)'!O$1,Input!$A$1:$BK$1,0))</f>
        <v>9073.8916269084111</v>
      </c>
    </row>
    <row r="146" spans="1:15" ht="15" customHeight="1" x14ac:dyDescent="0.3">
      <c r="A146" s="61" t="s">
        <v>283</v>
      </c>
      <c r="B146" s="105"/>
      <c r="C146" s="61" t="str">
        <f>INDEX(Input!$B:$B,MATCH('2017-18 (visible)'!$A146,Input!$A$1:$A$400,0))</f>
        <v>Halton</v>
      </c>
      <c r="D146" s="23">
        <f>INDEX(Input!$A$1:$BK$400,MATCH('2017-18 (visible)'!$A146,Input!$A$1:$A$400,0),MATCH('2017-18 (visible)'!D$1,Input!$A$1:$BK$1,0))</f>
        <v>101968532.1535611</v>
      </c>
      <c r="E146" s="33">
        <f>INDEX(Input!$A$1:$BK$400,MATCH('2017-18 (visible)'!$A146,Input!$A$1:$A$400,0),MATCH('2017-18 (visible)'!E$1,Input!$A$1:$BK$1,0))</f>
        <v>49263.070367664652</v>
      </c>
      <c r="F146" s="33">
        <f>INDEX(Input!$A$1:$BK$400,MATCH('2017-18 (visible)'!$A146,Input!$A$1:$A$400,0),MATCH('2017-18 (visible)'!F$1,Input!$A$1:$BK$1,0))</f>
        <v>4822790.7328319922</v>
      </c>
      <c r="G146" s="33">
        <f>INDEX(Input!$A$1:$BK$400,MATCH('2017-18 (visible)'!$A146,Input!$A$1:$A$400,0),MATCH('2017-18 (visible)'!G$1,Input!$A$1:$BK$1,0))</f>
        <v>936316.67843227473</v>
      </c>
      <c r="H146" s="33">
        <f>INDEX(Input!$A$1:$BK$400,MATCH('2017-18 (visible)'!$A146,Input!$A$1:$A$400,0),MATCH('2017-18 (visible)'!H$1,Input!$A$1:$BK$1,0))</f>
        <v>307517.85362200672</v>
      </c>
      <c r="I146" s="33">
        <f>INDEX(Input!$A$1:$BK$400,MATCH('2017-18 (visible)'!$A146,Input!$A$1:$A$400,0),MATCH('2017-18 (visible)'!I$1,Input!$A$1:$BK$1,0))</f>
        <v>628798.82481026801</v>
      </c>
      <c r="J146" s="33">
        <f>INDEX(Input!$A$1:$BK$400,MATCH('2017-18 (visible)'!$A146,Input!$A$1:$A$400,0),MATCH('2017-18 (visible)'!J$1,Input!$A$1:$BK$1,0))</f>
        <v>583798.21156001347</v>
      </c>
      <c r="K146" s="33">
        <f>INDEX(Input!$A$1:$BK$400,MATCH('2017-18 (visible)'!$A146,Input!$A$1:$A$400,0),MATCH('2017-18 (visible)'!K$1,Input!$A$1:$BK$1,0))</f>
        <v>4638799.1358294459</v>
      </c>
      <c r="L146" s="33">
        <f>INDEX(Input!$A$1:$BK$400,MATCH('2017-18 (visible)'!$A146,Input!$A$1:$A$400,0),MATCH('2017-18 (visible)'!L$1,Input!$A$1:$BK$1,0))</f>
        <v>131678.62385839681</v>
      </c>
      <c r="M146" s="33">
        <f>INDEX(Input!$A$1:$BK$400,MATCH('2017-18 (visible)'!$A146,Input!$A$1:$A$400,0),MATCH('2017-18 (visible)'!M$1,Input!$A$1:$BK$1,0))</f>
        <v>117864.21585541204</v>
      </c>
      <c r="N146" s="33">
        <f>INDEX(Input!$A$1:$BK$400,MATCH('2017-18 (visible)'!$A146,Input!$A$1:$A$400,0),MATCH('2017-18 (visible)'!N$1,Input!$A$1:$BK$1,0))</f>
        <v>13814.408002984776</v>
      </c>
      <c r="O146" s="75">
        <f>INDEX(Input!$A$1:$BK$400,MATCH('2017-18 (visible)'!$A146,Input!$A$1:$A$400,0),MATCH('2017-18 (visible)'!O$1,Input!$A$1:$BK$1,0))</f>
        <v>9073.8916269084111</v>
      </c>
    </row>
    <row r="147" spans="1:15" ht="15" customHeight="1" x14ac:dyDescent="0.3">
      <c r="A147" s="61" t="s">
        <v>285</v>
      </c>
      <c r="B147" s="105"/>
      <c r="C147" s="61" t="str">
        <f>INDEX(Input!$B:$B,MATCH('2017-18 (visible)'!$A147,Input!$A$1:$A$400,0))</f>
        <v>Hambleton</v>
      </c>
      <c r="D147" s="23">
        <f>INDEX(Input!$A$1:$BK$400,MATCH('2017-18 (visible)'!$A147,Input!$A$1:$A$400,0),MATCH('2017-18 (visible)'!D$1,Input!$A$1:$BK$1,0))</f>
        <v>8188874.2334118066</v>
      </c>
      <c r="E147" s="33">
        <f>INDEX(Input!$A$1:$BK$400,MATCH('2017-18 (visible)'!$A147,Input!$A$1:$A$400,0),MATCH('2017-18 (visible)'!E$1,Input!$A$1:$BK$1,0))</f>
        <v>70019.572437244395</v>
      </c>
      <c r="F147" s="33">
        <f>INDEX(Input!$A$1:$BK$400,MATCH('2017-18 (visible)'!$A147,Input!$A$1:$A$400,0),MATCH('2017-18 (visible)'!F$1,Input!$A$1:$BK$1,0))</f>
        <v>0</v>
      </c>
      <c r="G147" s="33">
        <f>INDEX(Input!$A$1:$BK$400,MATCH('2017-18 (visible)'!$A147,Input!$A$1:$A$400,0),MATCH('2017-18 (visible)'!G$1,Input!$A$1:$BK$1,0))</f>
        <v>0</v>
      </c>
      <c r="H147" s="33">
        <f>INDEX(Input!$A$1:$BK$400,MATCH('2017-18 (visible)'!$A147,Input!$A$1:$A$400,0),MATCH('2017-18 (visible)'!H$1,Input!$A$1:$BK$1,0))</f>
        <v>0</v>
      </c>
      <c r="I147" s="33">
        <f>INDEX(Input!$A$1:$BK$400,MATCH('2017-18 (visible)'!$A147,Input!$A$1:$A$400,0),MATCH('2017-18 (visible)'!I$1,Input!$A$1:$BK$1,0))</f>
        <v>0</v>
      </c>
      <c r="J147" s="33">
        <f>INDEX(Input!$A$1:$BK$400,MATCH('2017-18 (visible)'!$A147,Input!$A$1:$A$400,0),MATCH('2017-18 (visible)'!J$1,Input!$A$1:$BK$1,0))</f>
        <v>0</v>
      </c>
      <c r="K147" s="33">
        <f>INDEX(Input!$A$1:$BK$400,MATCH('2017-18 (visible)'!$A147,Input!$A$1:$A$400,0),MATCH('2017-18 (visible)'!K$1,Input!$A$1:$BK$1,0))</f>
        <v>0</v>
      </c>
      <c r="L147" s="33">
        <f>INDEX(Input!$A$1:$BK$400,MATCH('2017-18 (visible)'!$A147,Input!$A$1:$A$400,0),MATCH('2017-18 (visible)'!L$1,Input!$A$1:$BK$1,0))</f>
        <v>0</v>
      </c>
      <c r="M147" s="33">
        <f>INDEX(Input!$A$1:$BK$400,MATCH('2017-18 (visible)'!$A147,Input!$A$1:$A$400,0),MATCH('2017-18 (visible)'!M$1,Input!$A$1:$BK$1,0))</f>
        <v>0</v>
      </c>
      <c r="N147" s="33">
        <f>INDEX(Input!$A$1:$BK$400,MATCH('2017-18 (visible)'!$A147,Input!$A$1:$A$400,0),MATCH('2017-18 (visible)'!N$1,Input!$A$1:$BK$1,0))</f>
        <v>0</v>
      </c>
      <c r="O147" s="75">
        <f>INDEX(Input!$A$1:$BK$400,MATCH('2017-18 (visible)'!$A147,Input!$A$1:$A$400,0),MATCH('2017-18 (visible)'!O$1,Input!$A$1:$BK$1,0))</f>
        <v>0</v>
      </c>
    </row>
    <row r="148" spans="1:15" ht="15" customHeight="1" x14ac:dyDescent="0.3">
      <c r="A148" s="61" t="s">
        <v>286</v>
      </c>
      <c r="B148" s="105"/>
      <c r="C148" s="61" t="str">
        <f>INDEX(Input!$B:$B,MATCH('2017-18 (visible)'!$A148,Input!$A$1:$A$400,0))</f>
        <v>Hammersmith And Fulham</v>
      </c>
      <c r="D148" s="23">
        <f>INDEX(Input!$A$1:$BK$400,MATCH('2017-18 (visible)'!$A148,Input!$A$1:$A$400,0),MATCH('2017-18 (visible)'!D$1,Input!$A$1:$BK$1,0))</f>
        <v>157279048.06828791</v>
      </c>
      <c r="E148" s="33">
        <f>INDEX(Input!$A$1:$BK$400,MATCH('2017-18 (visible)'!$A148,Input!$A$1:$A$400,0),MATCH('2017-18 (visible)'!E$1,Input!$A$1:$BK$1,0))</f>
        <v>1567523.3117954694</v>
      </c>
      <c r="F148" s="33">
        <f>INDEX(Input!$A$1:$BK$400,MATCH('2017-18 (visible)'!$A148,Input!$A$1:$A$400,0),MATCH('2017-18 (visible)'!F$1,Input!$A$1:$BK$1,0))</f>
        <v>4374337.4360775985</v>
      </c>
      <c r="G148" s="33">
        <f>INDEX(Input!$A$1:$BK$400,MATCH('2017-18 (visible)'!$A148,Input!$A$1:$A$400,0),MATCH('2017-18 (visible)'!G$1,Input!$A$1:$BK$1,0))</f>
        <v>1189684.1694092341</v>
      </c>
      <c r="H148" s="33">
        <f>INDEX(Input!$A$1:$BK$400,MATCH('2017-18 (visible)'!$A148,Input!$A$1:$A$400,0),MATCH('2017-18 (visible)'!H$1,Input!$A$1:$BK$1,0))</f>
        <v>286148.04968087265</v>
      </c>
      <c r="I148" s="33">
        <f>INDEX(Input!$A$1:$BK$400,MATCH('2017-18 (visible)'!$A148,Input!$A$1:$A$400,0),MATCH('2017-18 (visible)'!I$1,Input!$A$1:$BK$1,0))</f>
        <v>903536.11972836149</v>
      </c>
      <c r="J148" s="33">
        <f>INDEX(Input!$A$1:$BK$400,MATCH('2017-18 (visible)'!$A148,Input!$A$1:$A$400,0),MATCH('2017-18 (visible)'!J$1,Input!$A$1:$BK$1,0))</f>
        <v>528994.6596661791</v>
      </c>
      <c r="K148" s="33">
        <f>INDEX(Input!$A$1:$BK$400,MATCH('2017-18 (visible)'!$A148,Input!$A$1:$A$400,0),MATCH('2017-18 (visible)'!K$1,Input!$A$1:$BK$1,0))</f>
        <v>5019910.6777592031</v>
      </c>
      <c r="L148" s="33">
        <f>INDEX(Input!$A$1:$BK$400,MATCH('2017-18 (visible)'!$A148,Input!$A$1:$A$400,0),MATCH('2017-18 (visible)'!L$1,Input!$A$1:$BK$1,0))</f>
        <v>281079.55820611748</v>
      </c>
      <c r="M148" s="33">
        <f>INDEX(Input!$A$1:$BK$400,MATCH('2017-18 (visible)'!$A148,Input!$A$1:$A$400,0),MATCH('2017-18 (visible)'!M$1,Input!$A$1:$BK$1,0))</f>
        <v>162216.23479784903</v>
      </c>
      <c r="N148" s="33">
        <f>INDEX(Input!$A$1:$BK$400,MATCH('2017-18 (visible)'!$A148,Input!$A$1:$A$400,0),MATCH('2017-18 (visible)'!N$1,Input!$A$1:$BK$1,0))</f>
        <v>118863.32340826848</v>
      </c>
      <c r="O148" s="75">
        <f>INDEX(Input!$A$1:$BK$400,MATCH('2017-18 (visible)'!$A148,Input!$A$1:$A$400,0),MATCH('2017-18 (visible)'!O$1,Input!$A$1:$BK$1,0))</f>
        <v>9073.8916269084111</v>
      </c>
    </row>
    <row r="149" spans="1:15" ht="15" customHeight="1" x14ac:dyDescent="0.3">
      <c r="A149" s="61" t="s">
        <v>288</v>
      </c>
      <c r="B149" s="105"/>
      <c r="C149" s="61" t="str">
        <f>INDEX(Input!$B:$B,MATCH('2017-18 (visible)'!$A149,Input!$A$1:$A$400,0))</f>
        <v>Hampshire</v>
      </c>
      <c r="D149" s="23">
        <f>INDEX(Input!$A$1:$BK$400,MATCH('2017-18 (visible)'!$A149,Input!$A$1:$A$400,0),MATCH('2017-18 (visible)'!D$1,Input!$A$1:$BK$1,0))</f>
        <v>762268124.98755383</v>
      </c>
      <c r="E149" s="33">
        <f>INDEX(Input!$A$1:$BK$400,MATCH('2017-18 (visible)'!$A149,Input!$A$1:$A$400,0),MATCH('2017-18 (visible)'!E$1,Input!$A$1:$BK$1,0))</f>
        <v>0</v>
      </c>
      <c r="F149" s="33">
        <f>INDEX(Input!$A$1:$BK$400,MATCH('2017-18 (visible)'!$A149,Input!$A$1:$A$400,0),MATCH('2017-18 (visible)'!F$1,Input!$A$1:$BK$1,0))</f>
        <v>46123588.827868372</v>
      </c>
      <c r="G149" s="33">
        <f>INDEX(Input!$A$1:$BK$400,MATCH('2017-18 (visible)'!$A149,Input!$A$1:$A$400,0),MATCH('2017-18 (visible)'!G$1,Input!$A$1:$BK$1,0))</f>
        <v>7925754.0099717649</v>
      </c>
      <c r="H149" s="33">
        <f>INDEX(Input!$A$1:$BK$400,MATCH('2017-18 (visible)'!$A149,Input!$A$1:$A$400,0),MATCH('2017-18 (visible)'!H$1,Input!$A$1:$BK$1,0))</f>
        <v>3248123.7220247565</v>
      </c>
      <c r="I149" s="33">
        <f>INDEX(Input!$A$1:$BK$400,MATCH('2017-18 (visible)'!$A149,Input!$A$1:$A$400,0),MATCH('2017-18 (visible)'!I$1,Input!$A$1:$BK$1,0))</f>
        <v>4677630.2879470084</v>
      </c>
      <c r="J149" s="33">
        <f>INDEX(Input!$A$1:$BK$400,MATCH('2017-18 (visible)'!$A149,Input!$A$1:$A$400,0),MATCH('2017-18 (visible)'!J$1,Input!$A$1:$BK$1,0))</f>
        <v>1184415.3845033026</v>
      </c>
      <c r="K149" s="33">
        <f>INDEX(Input!$A$1:$BK$400,MATCH('2017-18 (visible)'!$A149,Input!$A$1:$A$400,0),MATCH('2017-18 (visible)'!K$1,Input!$A$1:$BK$1,0))</f>
        <v>22058761.361444164</v>
      </c>
      <c r="L149" s="33">
        <f>INDEX(Input!$A$1:$BK$400,MATCH('2017-18 (visible)'!$A149,Input!$A$1:$A$400,0),MATCH('2017-18 (visible)'!L$1,Input!$A$1:$BK$1,0))</f>
        <v>449929.02365316777</v>
      </c>
      <c r="M149" s="33">
        <f>INDEX(Input!$A$1:$BK$400,MATCH('2017-18 (visible)'!$A149,Input!$A$1:$A$400,0),MATCH('2017-18 (visible)'!M$1,Input!$A$1:$BK$1,0))</f>
        <v>212277.93893645232</v>
      </c>
      <c r="N149" s="33">
        <f>INDEX(Input!$A$1:$BK$400,MATCH('2017-18 (visible)'!$A149,Input!$A$1:$A$400,0),MATCH('2017-18 (visible)'!N$1,Input!$A$1:$BK$1,0))</f>
        <v>237651.08471671541</v>
      </c>
      <c r="O149" s="75">
        <f>INDEX(Input!$A$1:$BK$400,MATCH('2017-18 (visible)'!$A149,Input!$A$1:$A$400,0),MATCH('2017-18 (visible)'!O$1,Input!$A$1:$BK$1,0))</f>
        <v>18147.783249885564</v>
      </c>
    </row>
    <row r="150" spans="1:15" ht="15" customHeight="1" x14ac:dyDescent="0.3">
      <c r="A150" s="61" t="s">
        <v>290</v>
      </c>
      <c r="B150" s="105"/>
      <c r="C150" s="61" t="str">
        <f>INDEX(Input!$B:$B,MATCH('2017-18 (visible)'!$A150,Input!$A$1:$A$400,0))</f>
        <v>Hampshire Fire</v>
      </c>
      <c r="D150" s="23">
        <f>INDEX(Input!$A$1:$BK$400,MATCH('2017-18 (visible)'!$A150,Input!$A$1:$A$400,0),MATCH('2017-18 (visible)'!D$1,Input!$A$1:$BK$1,0))</f>
        <v>63051679.943598114</v>
      </c>
      <c r="E150" s="33">
        <f>INDEX(Input!$A$1:$BK$400,MATCH('2017-18 (visible)'!$A150,Input!$A$1:$A$400,0),MATCH('2017-18 (visible)'!E$1,Input!$A$1:$BK$1,0))</f>
        <v>0</v>
      </c>
      <c r="F150" s="33">
        <f>INDEX(Input!$A$1:$BK$400,MATCH('2017-18 (visible)'!$A150,Input!$A$1:$A$400,0),MATCH('2017-18 (visible)'!F$1,Input!$A$1:$BK$1,0))</f>
        <v>0</v>
      </c>
      <c r="G150" s="33">
        <f>INDEX(Input!$A$1:$BK$400,MATCH('2017-18 (visible)'!$A150,Input!$A$1:$A$400,0),MATCH('2017-18 (visible)'!G$1,Input!$A$1:$BK$1,0))</f>
        <v>0</v>
      </c>
      <c r="H150" s="33">
        <f>INDEX(Input!$A$1:$BK$400,MATCH('2017-18 (visible)'!$A150,Input!$A$1:$A$400,0),MATCH('2017-18 (visible)'!H$1,Input!$A$1:$BK$1,0))</f>
        <v>0</v>
      </c>
      <c r="I150" s="33">
        <f>INDEX(Input!$A$1:$BK$400,MATCH('2017-18 (visible)'!$A150,Input!$A$1:$A$400,0),MATCH('2017-18 (visible)'!I$1,Input!$A$1:$BK$1,0))</f>
        <v>0</v>
      </c>
      <c r="J150" s="33">
        <f>INDEX(Input!$A$1:$BK$400,MATCH('2017-18 (visible)'!$A150,Input!$A$1:$A$400,0),MATCH('2017-18 (visible)'!J$1,Input!$A$1:$BK$1,0))</f>
        <v>0</v>
      </c>
      <c r="K150" s="33">
        <f>INDEX(Input!$A$1:$BK$400,MATCH('2017-18 (visible)'!$A150,Input!$A$1:$A$400,0),MATCH('2017-18 (visible)'!K$1,Input!$A$1:$BK$1,0))</f>
        <v>0</v>
      </c>
      <c r="L150" s="33">
        <f>INDEX(Input!$A$1:$BK$400,MATCH('2017-18 (visible)'!$A150,Input!$A$1:$A$400,0),MATCH('2017-18 (visible)'!L$1,Input!$A$1:$BK$1,0))</f>
        <v>0</v>
      </c>
      <c r="M150" s="33">
        <f>INDEX(Input!$A$1:$BK$400,MATCH('2017-18 (visible)'!$A150,Input!$A$1:$A$400,0),MATCH('2017-18 (visible)'!M$1,Input!$A$1:$BK$1,0))</f>
        <v>0</v>
      </c>
      <c r="N150" s="33">
        <f>INDEX(Input!$A$1:$BK$400,MATCH('2017-18 (visible)'!$A150,Input!$A$1:$A$400,0),MATCH('2017-18 (visible)'!N$1,Input!$A$1:$BK$1,0))</f>
        <v>0</v>
      </c>
      <c r="O150" s="75">
        <f>INDEX(Input!$A$1:$BK$400,MATCH('2017-18 (visible)'!$A150,Input!$A$1:$A$400,0),MATCH('2017-18 (visible)'!O$1,Input!$A$1:$BK$1,0))</f>
        <v>0</v>
      </c>
    </row>
    <row r="151" spans="1:15" ht="15" customHeight="1" x14ac:dyDescent="0.3">
      <c r="A151" s="61" t="s">
        <v>292</v>
      </c>
      <c r="B151" s="105"/>
      <c r="C151" s="61" t="str">
        <f>INDEX(Input!$B:$B,MATCH('2017-18 (visible)'!$A151,Input!$A$1:$A$400,0))</f>
        <v>Harborough</v>
      </c>
      <c r="D151" s="23">
        <f>INDEX(Input!$A$1:$BK$400,MATCH('2017-18 (visible)'!$A151,Input!$A$1:$A$400,0),MATCH('2017-18 (visible)'!D$1,Input!$A$1:$BK$1,0))</f>
        <v>10376714.320194935</v>
      </c>
      <c r="E151" s="33">
        <f>INDEX(Input!$A$1:$BK$400,MATCH('2017-18 (visible)'!$A151,Input!$A$1:$A$400,0),MATCH('2017-18 (visible)'!E$1,Input!$A$1:$BK$1,0))</f>
        <v>90592.815884261217</v>
      </c>
      <c r="F151" s="33">
        <f>INDEX(Input!$A$1:$BK$400,MATCH('2017-18 (visible)'!$A151,Input!$A$1:$A$400,0),MATCH('2017-18 (visible)'!F$1,Input!$A$1:$BK$1,0))</f>
        <v>0</v>
      </c>
      <c r="G151" s="33">
        <f>INDEX(Input!$A$1:$BK$400,MATCH('2017-18 (visible)'!$A151,Input!$A$1:$A$400,0),MATCH('2017-18 (visible)'!G$1,Input!$A$1:$BK$1,0))</f>
        <v>0</v>
      </c>
      <c r="H151" s="33">
        <f>INDEX(Input!$A$1:$BK$400,MATCH('2017-18 (visible)'!$A151,Input!$A$1:$A$400,0),MATCH('2017-18 (visible)'!H$1,Input!$A$1:$BK$1,0))</f>
        <v>0</v>
      </c>
      <c r="I151" s="33">
        <f>INDEX(Input!$A$1:$BK$400,MATCH('2017-18 (visible)'!$A151,Input!$A$1:$A$400,0),MATCH('2017-18 (visible)'!I$1,Input!$A$1:$BK$1,0))</f>
        <v>0</v>
      </c>
      <c r="J151" s="33">
        <f>INDEX(Input!$A$1:$BK$400,MATCH('2017-18 (visible)'!$A151,Input!$A$1:$A$400,0),MATCH('2017-18 (visible)'!J$1,Input!$A$1:$BK$1,0))</f>
        <v>0</v>
      </c>
      <c r="K151" s="33">
        <f>INDEX(Input!$A$1:$BK$400,MATCH('2017-18 (visible)'!$A151,Input!$A$1:$A$400,0),MATCH('2017-18 (visible)'!K$1,Input!$A$1:$BK$1,0))</f>
        <v>0</v>
      </c>
      <c r="L151" s="33">
        <f>INDEX(Input!$A$1:$BK$400,MATCH('2017-18 (visible)'!$A151,Input!$A$1:$A$400,0),MATCH('2017-18 (visible)'!L$1,Input!$A$1:$BK$1,0))</f>
        <v>0</v>
      </c>
      <c r="M151" s="33">
        <f>INDEX(Input!$A$1:$BK$400,MATCH('2017-18 (visible)'!$A151,Input!$A$1:$A$400,0),MATCH('2017-18 (visible)'!M$1,Input!$A$1:$BK$1,0))</f>
        <v>0</v>
      </c>
      <c r="N151" s="33">
        <f>INDEX(Input!$A$1:$BK$400,MATCH('2017-18 (visible)'!$A151,Input!$A$1:$A$400,0),MATCH('2017-18 (visible)'!N$1,Input!$A$1:$BK$1,0))</f>
        <v>0</v>
      </c>
      <c r="O151" s="75">
        <f>INDEX(Input!$A$1:$BK$400,MATCH('2017-18 (visible)'!$A151,Input!$A$1:$A$400,0),MATCH('2017-18 (visible)'!O$1,Input!$A$1:$BK$1,0))</f>
        <v>0</v>
      </c>
    </row>
    <row r="152" spans="1:15" ht="15" customHeight="1" x14ac:dyDescent="0.3">
      <c r="A152" s="61" t="s">
        <v>294</v>
      </c>
      <c r="B152" s="105"/>
      <c r="C152" s="61" t="str">
        <f>INDEX(Input!$B:$B,MATCH('2017-18 (visible)'!$A152,Input!$A$1:$A$400,0))</f>
        <v>Haringey</v>
      </c>
      <c r="D152" s="23">
        <f>INDEX(Input!$A$1:$BK$400,MATCH('2017-18 (visible)'!$A152,Input!$A$1:$A$400,0),MATCH('2017-18 (visible)'!D$1,Input!$A$1:$BK$1,0))</f>
        <v>222378773.91602865</v>
      </c>
      <c r="E152" s="33">
        <f>INDEX(Input!$A$1:$BK$400,MATCH('2017-18 (visible)'!$A152,Input!$A$1:$A$400,0),MATCH('2017-18 (visible)'!E$1,Input!$A$1:$BK$1,0))</f>
        <v>734776.42924651108</v>
      </c>
      <c r="F152" s="33">
        <f>INDEX(Input!$A$1:$BK$400,MATCH('2017-18 (visible)'!$A152,Input!$A$1:$A$400,0),MATCH('2017-18 (visible)'!F$1,Input!$A$1:$BK$1,0))</f>
        <v>3928599.4403868606</v>
      </c>
      <c r="G152" s="33">
        <f>INDEX(Input!$A$1:$BK$400,MATCH('2017-18 (visible)'!$A152,Input!$A$1:$A$400,0),MATCH('2017-18 (visible)'!G$1,Input!$A$1:$BK$1,0))</f>
        <v>1511629.9713143194</v>
      </c>
      <c r="H152" s="33">
        <f>INDEX(Input!$A$1:$BK$400,MATCH('2017-18 (visible)'!$A152,Input!$A$1:$A$400,0),MATCH('2017-18 (visible)'!H$1,Input!$A$1:$BK$1,0))</f>
        <v>381988.9872422358</v>
      </c>
      <c r="I152" s="33">
        <f>INDEX(Input!$A$1:$BK$400,MATCH('2017-18 (visible)'!$A152,Input!$A$1:$A$400,0),MATCH('2017-18 (visible)'!I$1,Input!$A$1:$BK$1,0))</f>
        <v>1129640.9840720836</v>
      </c>
      <c r="J152" s="33">
        <f>INDEX(Input!$A$1:$BK$400,MATCH('2017-18 (visible)'!$A152,Input!$A$1:$A$400,0),MATCH('2017-18 (visible)'!J$1,Input!$A$1:$BK$1,0))</f>
        <v>1005321.831251056</v>
      </c>
      <c r="K152" s="33">
        <f>INDEX(Input!$A$1:$BK$400,MATCH('2017-18 (visible)'!$A152,Input!$A$1:$A$400,0),MATCH('2017-18 (visible)'!K$1,Input!$A$1:$BK$1,0))</f>
        <v>8247322.3523654044</v>
      </c>
      <c r="L152" s="33">
        <f>INDEX(Input!$A$1:$BK$400,MATCH('2017-18 (visible)'!$A152,Input!$A$1:$A$400,0),MATCH('2017-18 (visible)'!L$1,Input!$A$1:$BK$1,0))</f>
        <v>185899.33874322465</v>
      </c>
      <c r="M152" s="33">
        <f>INDEX(Input!$A$1:$BK$400,MATCH('2017-18 (visible)'!$A152,Input!$A$1:$A$400,0),MATCH('2017-18 (visible)'!M$1,Input!$A$1:$BK$1,0))</f>
        <v>133973.68480423684</v>
      </c>
      <c r="N152" s="33">
        <f>INDEX(Input!$A$1:$BK$400,MATCH('2017-18 (visible)'!$A152,Input!$A$1:$A$400,0),MATCH('2017-18 (visible)'!N$1,Input!$A$1:$BK$1,0))</f>
        <v>51925.653938987809</v>
      </c>
      <c r="O152" s="75">
        <f>INDEX(Input!$A$1:$BK$400,MATCH('2017-18 (visible)'!$A152,Input!$A$1:$A$400,0),MATCH('2017-18 (visible)'!O$1,Input!$A$1:$BK$1,0))</f>
        <v>9073.8916269084111</v>
      </c>
    </row>
    <row r="153" spans="1:15" ht="15" customHeight="1" x14ac:dyDescent="0.3">
      <c r="A153" s="61" t="s">
        <v>296</v>
      </c>
      <c r="B153" s="105"/>
      <c r="C153" s="61" t="str">
        <f>INDEX(Input!$B:$B,MATCH('2017-18 (visible)'!$A153,Input!$A$1:$A$400,0))</f>
        <v>Harlow</v>
      </c>
      <c r="D153" s="23">
        <f>INDEX(Input!$A$1:$BK$400,MATCH('2017-18 (visible)'!$A153,Input!$A$1:$A$400,0),MATCH('2017-18 (visible)'!D$1,Input!$A$1:$BK$1,0))</f>
        <v>11295639.304994585</v>
      </c>
      <c r="E153" s="33">
        <f>INDEX(Input!$A$1:$BK$400,MATCH('2017-18 (visible)'!$A153,Input!$A$1:$A$400,0),MATCH('2017-18 (visible)'!E$1,Input!$A$1:$BK$1,0))</f>
        <v>166030.34080037332</v>
      </c>
      <c r="F153" s="33">
        <f>INDEX(Input!$A$1:$BK$400,MATCH('2017-18 (visible)'!$A153,Input!$A$1:$A$400,0),MATCH('2017-18 (visible)'!F$1,Input!$A$1:$BK$1,0))</f>
        <v>0</v>
      </c>
      <c r="G153" s="33">
        <f>INDEX(Input!$A$1:$BK$400,MATCH('2017-18 (visible)'!$A153,Input!$A$1:$A$400,0),MATCH('2017-18 (visible)'!G$1,Input!$A$1:$BK$1,0))</f>
        <v>0</v>
      </c>
      <c r="H153" s="33">
        <f>INDEX(Input!$A$1:$BK$400,MATCH('2017-18 (visible)'!$A153,Input!$A$1:$A$400,0),MATCH('2017-18 (visible)'!H$1,Input!$A$1:$BK$1,0))</f>
        <v>0</v>
      </c>
      <c r="I153" s="33">
        <f>INDEX(Input!$A$1:$BK$400,MATCH('2017-18 (visible)'!$A153,Input!$A$1:$A$400,0),MATCH('2017-18 (visible)'!I$1,Input!$A$1:$BK$1,0))</f>
        <v>0</v>
      </c>
      <c r="J153" s="33">
        <f>INDEX(Input!$A$1:$BK$400,MATCH('2017-18 (visible)'!$A153,Input!$A$1:$A$400,0),MATCH('2017-18 (visible)'!J$1,Input!$A$1:$BK$1,0))</f>
        <v>0</v>
      </c>
      <c r="K153" s="33">
        <f>INDEX(Input!$A$1:$BK$400,MATCH('2017-18 (visible)'!$A153,Input!$A$1:$A$400,0),MATCH('2017-18 (visible)'!K$1,Input!$A$1:$BK$1,0))</f>
        <v>0</v>
      </c>
      <c r="L153" s="33">
        <f>INDEX(Input!$A$1:$BK$400,MATCH('2017-18 (visible)'!$A153,Input!$A$1:$A$400,0),MATCH('2017-18 (visible)'!L$1,Input!$A$1:$BK$1,0))</f>
        <v>0</v>
      </c>
      <c r="M153" s="33">
        <f>INDEX(Input!$A$1:$BK$400,MATCH('2017-18 (visible)'!$A153,Input!$A$1:$A$400,0),MATCH('2017-18 (visible)'!M$1,Input!$A$1:$BK$1,0))</f>
        <v>0</v>
      </c>
      <c r="N153" s="33">
        <f>INDEX(Input!$A$1:$BK$400,MATCH('2017-18 (visible)'!$A153,Input!$A$1:$A$400,0),MATCH('2017-18 (visible)'!N$1,Input!$A$1:$BK$1,0))</f>
        <v>0</v>
      </c>
      <c r="O153" s="75">
        <f>INDEX(Input!$A$1:$BK$400,MATCH('2017-18 (visible)'!$A153,Input!$A$1:$A$400,0),MATCH('2017-18 (visible)'!O$1,Input!$A$1:$BK$1,0))</f>
        <v>0</v>
      </c>
    </row>
    <row r="154" spans="1:15" ht="15" customHeight="1" x14ac:dyDescent="0.3">
      <c r="A154" s="61" t="s">
        <v>298</v>
      </c>
      <c r="B154" s="105"/>
      <c r="C154" s="61" t="str">
        <f>INDEX(Input!$B:$B,MATCH('2017-18 (visible)'!$A154,Input!$A$1:$A$400,0))</f>
        <v>Harrogate</v>
      </c>
      <c r="D154" s="23">
        <f>INDEX(Input!$A$1:$BK$400,MATCH('2017-18 (visible)'!$A154,Input!$A$1:$A$400,0),MATCH('2017-18 (visible)'!D$1,Input!$A$1:$BK$1,0))</f>
        <v>19635136.964246437</v>
      </c>
      <c r="E154" s="33">
        <f>INDEX(Input!$A$1:$BK$400,MATCH('2017-18 (visible)'!$A154,Input!$A$1:$A$400,0),MATCH('2017-18 (visible)'!E$1,Input!$A$1:$BK$1,0))</f>
        <v>79845.58445319577</v>
      </c>
      <c r="F154" s="33">
        <f>INDEX(Input!$A$1:$BK$400,MATCH('2017-18 (visible)'!$A154,Input!$A$1:$A$400,0),MATCH('2017-18 (visible)'!F$1,Input!$A$1:$BK$1,0))</f>
        <v>0</v>
      </c>
      <c r="G154" s="33">
        <f>INDEX(Input!$A$1:$BK$400,MATCH('2017-18 (visible)'!$A154,Input!$A$1:$A$400,0),MATCH('2017-18 (visible)'!G$1,Input!$A$1:$BK$1,0))</f>
        <v>0</v>
      </c>
      <c r="H154" s="33">
        <f>INDEX(Input!$A$1:$BK$400,MATCH('2017-18 (visible)'!$A154,Input!$A$1:$A$400,0),MATCH('2017-18 (visible)'!H$1,Input!$A$1:$BK$1,0))</f>
        <v>0</v>
      </c>
      <c r="I154" s="33">
        <f>INDEX(Input!$A$1:$BK$400,MATCH('2017-18 (visible)'!$A154,Input!$A$1:$A$400,0),MATCH('2017-18 (visible)'!I$1,Input!$A$1:$BK$1,0))</f>
        <v>0</v>
      </c>
      <c r="J154" s="33">
        <f>INDEX(Input!$A$1:$BK$400,MATCH('2017-18 (visible)'!$A154,Input!$A$1:$A$400,0),MATCH('2017-18 (visible)'!J$1,Input!$A$1:$BK$1,0))</f>
        <v>0</v>
      </c>
      <c r="K154" s="33">
        <f>INDEX(Input!$A$1:$BK$400,MATCH('2017-18 (visible)'!$A154,Input!$A$1:$A$400,0),MATCH('2017-18 (visible)'!K$1,Input!$A$1:$BK$1,0))</f>
        <v>0</v>
      </c>
      <c r="L154" s="33">
        <f>INDEX(Input!$A$1:$BK$400,MATCH('2017-18 (visible)'!$A154,Input!$A$1:$A$400,0),MATCH('2017-18 (visible)'!L$1,Input!$A$1:$BK$1,0))</f>
        <v>0</v>
      </c>
      <c r="M154" s="33">
        <f>INDEX(Input!$A$1:$BK$400,MATCH('2017-18 (visible)'!$A154,Input!$A$1:$A$400,0),MATCH('2017-18 (visible)'!M$1,Input!$A$1:$BK$1,0))</f>
        <v>0</v>
      </c>
      <c r="N154" s="33">
        <f>INDEX(Input!$A$1:$BK$400,MATCH('2017-18 (visible)'!$A154,Input!$A$1:$A$400,0),MATCH('2017-18 (visible)'!N$1,Input!$A$1:$BK$1,0))</f>
        <v>0</v>
      </c>
      <c r="O154" s="75">
        <f>INDEX(Input!$A$1:$BK$400,MATCH('2017-18 (visible)'!$A154,Input!$A$1:$A$400,0),MATCH('2017-18 (visible)'!O$1,Input!$A$1:$BK$1,0))</f>
        <v>0</v>
      </c>
    </row>
    <row r="155" spans="1:15" ht="15" customHeight="1" x14ac:dyDescent="0.3">
      <c r="A155" s="61" t="s">
        <v>300</v>
      </c>
      <c r="B155" s="105"/>
      <c r="C155" s="61" t="str">
        <f>INDEX(Input!$B:$B,MATCH('2017-18 (visible)'!$A155,Input!$A$1:$A$400,0))</f>
        <v>Harrow</v>
      </c>
      <c r="D155" s="23">
        <f>INDEX(Input!$A$1:$BK$400,MATCH('2017-18 (visible)'!$A155,Input!$A$1:$A$400,0),MATCH('2017-18 (visible)'!D$1,Input!$A$1:$BK$1,0))</f>
        <v>172525639.88272783</v>
      </c>
      <c r="E155" s="33">
        <f>INDEX(Input!$A$1:$BK$400,MATCH('2017-18 (visible)'!$A155,Input!$A$1:$A$400,0),MATCH('2017-18 (visible)'!E$1,Input!$A$1:$BK$1,0))</f>
        <v>489851.28125127312</v>
      </c>
      <c r="F155" s="33">
        <f>INDEX(Input!$A$1:$BK$400,MATCH('2017-18 (visible)'!$A155,Input!$A$1:$A$400,0),MATCH('2017-18 (visible)'!F$1,Input!$A$1:$BK$1,0))</f>
        <v>4740816.0976668214</v>
      </c>
      <c r="G155" s="33">
        <f>INDEX(Input!$A$1:$BK$400,MATCH('2017-18 (visible)'!$A155,Input!$A$1:$A$400,0),MATCH('2017-18 (visible)'!G$1,Input!$A$1:$BK$1,0))</f>
        <v>1517837.1528995156</v>
      </c>
      <c r="H155" s="33">
        <f>INDEX(Input!$A$1:$BK$400,MATCH('2017-18 (visible)'!$A155,Input!$A$1:$A$400,0),MATCH('2017-18 (visible)'!H$1,Input!$A$1:$BK$1,0))</f>
        <v>563687.20039402007</v>
      </c>
      <c r="I155" s="33">
        <f>INDEX(Input!$A$1:$BK$400,MATCH('2017-18 (visible)'!$A155,Input!$A$1:$A$400,0),MATCH('2017-18 (visible)'!I$1,Input!$A$1:$BK$1,0))</f>
        <v>954149.95250549552</v>
      </c>
      <c r="J155" s="33">
        <f>INDEX(Input!$A$1:$BK$400,MATCH('2017-18 (visible)'!$A155,Input!$A$1:$A$400,0),MATCH('2017-18 (visible)'!J$1,Input!$A$1:$BK$1,0))</f>
        <v>363977.89493670611</v>
      </c>
      <c r="K155" s="33">
        <f>INDEX(Input!$A$1:$BK$400,MATCH('2017-18 (visible)'!$A155,Input!$A$1:$A$400,0),MATCH('2017-18 (visible)'!K$1,Input!$A$1:$BK$1,0))</f>
        <v>4475686.368529262</v>
      </c>
      <c r="L155" s="33">
        <f>INDEX(Input!$A$1:$BK$400,MATCH('2017-18 (visible)'!$A155,Input!$A$1:$A$400,0),MATCH('2017-18 (visible)'!L$1,Input!$A$1:$BK$1,0))</f>
        <v>161979.16530778969</v>
      </c>
      <c r="M155" s="33">
        <f>INDEX(Input!$A$1:$BK$400,MATCH('2017-18 (visible)'!$A155,Input!$A$1:$A$400,0),MATCH('2017-18 (visible)'!M$1,Input!$A$1:$BK$1,0))</f>
        <v>126836.57830724001</v>
      </c>
      <c r="N155" s="33">
        <f>INDEX(Input!$A$1:$BK$400,MATCH('2017-18 (visible)'!$A155,Input!$A$1:$A$400,0),MATCH('2017-18 (visible)'!N$1,Input!$A$1:$BK$1,0))</f>
        <v>35142.587000549691</v>
      </c>
      <c r="O155" s="75">
        <f>INDEX(Input!$A$1:$BK$400,MATCH('2017-18 (visible)'!$A155,Input!$A$1:$A$400,0),MATCH('2017-18 (visible)'!O$1,Input!$A$1:$BK$1,0))</f>
        <v>9073.8916269084111</v>
      </c>
    </row>
    <row r="156" spans="1:15" ht="15" customHeight="1" x14ac:dyDescent="0.3">
      <c r="A156" s="61" t="s">
        <v>302</v>
      </c>
      <c r="B156" s="105"/>
      <c r="C156" s="61" t="str">
        <f>INDEX(Input!$B:$B,MATCH('2017-18 (visible)'!$A156,Input!$A$1:$A$400,0))</f>
        <v>Hart</v>
      </c>
      <c r="D156" s="23">
        <f>INDEX(Input!$A$1:$BK$400,MATCH('2017-18 (visible)'!$A156,Input!$A$1:$A$400,0),MATCH('2017-18 (visible)'!D$1,Input!$A$1:$BK$1,0))</f>
        <v>10160462.246783348</v>
      </c>
      <c r="E156" s="33">
        <f>INDEX(Input!$A$1:$BK$400,MATCH('2017-18 (visible)'!$A156,Input!$A$1:$A$400,0),MATCH('2017-18 (visible)'!E$1,Input!$A$1:$BK$1,0))</f>
        <v>175631.7132150796</v>
      </c>
      <c r="F156" s="33">
        <f>INDEX(Input!$A$1:$BK$400,MATCH('2017-18 (visible)'!$A156,Input!$A$1:$A$400,0),MATCH('2017-18 (visible)'!F$1,Input!$A$1:$BK$1,0))</f>
        <v>0</v>
      </c>
      <c r="G156" s="33">
        <f>INDEX(Input!$A$1:$BK$400,MATCH('2017-18 (visible)'!$A156,Input!$A$1:$A$400,0),MATCH('2017-18 (visible)'!G$1,Input!$A$1:$BK$1,0))</f>
        <v>0</v>
      </c>
      <c r="H156" s="33">
        <f>INDEX(Input!$A$1:$BK$400,MATCH('2017-18 (visible)'!$A156,Input!$A$1:$A$400,0),MATCH('2017-18 (visible)'!H$1,Input!$A$1:$BK$1,0))</f>
        <v>0</v>
      </c>
      <c r="I156" s="33">
        <f>INDEX(Input!$A$1:$BK$400,MATCH('2017-18 (visible)'!$A156,Input!$A$1:$A$400,0),MATCH('2017-18 (visible)'!I$1,Input!$A$1:$BK$1,0))</f>
        <v>0</v>
      </c>
      <c r="J156" s="33">
        <f>INDEX(Input!$A$1:$BK$400,MATCH('2017-18 (visible)'!$A156,Input!$A$1:$A$400,0),MATCH('2017-18 (visible)'!J$1,Input!$A$1:$BK$1,0))</f>
        <v>0</v>
      </c>
      <c r="K156" s="33">
        <f>INDEX(Input!$A$1:$BK$400,MATCH('2017-18 (visible)'!$A156,Input!$A$1:$A$400,0),MATCH('2017-18 (visible)'!K$1,Input!$A$1:$BK$1,0))</f>
        <v>0</v>
      </c>
      <c r="L156" s="33">
        <f>INDEX(Input!$A$1:$BK$400,MATCH('2017-18 (visible)'!$A156,Input!$A$1:$A$400,0),MATCH('2017-18 (visible)'!L$1,Input!$A$1:$BK$1,0))</f>
        <v>0</v>
      </c>
      <c r="M156" s="33">
        <f>INDEX(Input!$A$1:$BK$400,MATCH('2017-18 (visible)'!$A156,Input!$A$1:$A$400,0),MATCH('2017-18 (visible)'!M$1,Input!$A$1:$BK$1,0))</f>
        <v>0</v>
      </c>
      <c r="N156" s="33">
        <f>INDEX(Input!$A$1:$BK$400,MATCH('2017-18 (visible)'!$A156,Input!$A$1:$A$400,0),MATCH('2017-18 (visible)'!N$1,Input!$A$1:$BK$1,0))</f>
        <v>0</v>
      </c>
      <c r="O156" s="75">
        <f>INDEX(Input!$A$1:$BK$400,MATCH('2017-18 (visible)'!$A156,Input!$A$1:$A$400,0),MATCH('2017-18 (visible)'!O$1,Input!$A$1:$BK$1,0))</f>
        <v>0</v>
      </c>
    </row>
    <row r="157" spans="1:15" ht="15" customHeight="1" x14ac:dyDescent="0.3">
      <c r="A157" s="61" t="s">
        <v>304</v>
      </c>
      <c r="B157" s="105"/>
      <c r="C157" s="61" t="str">
        <f>INDEX(Input!$B:$B,MATCH('2017-18 (visible)'!$A157,Input!$A$1:$A$400,0))</f>
        <v>Hartlepool</v>
      </c>
      <c r="D157" s="23">
        <f>INDEX(Input!$A$1:$BK$400,MATCH('2017-18 (visible)'!$A157,Input!$A$1:$A$400,0),MATCH('2017-18 (visible)'!D$1,Input!$A$1:$BK$1,0))</f>
        <v>82405790.099077135</v>
      </c>
      <c r="E157" s="33">
        <f>INDEX(Input!$A$1:$BK$400,MATCH('2017-18 (visible)'!$A157,Input!$A$1:$A$400,0),MATCH('2017-18 (visible)'!E$1,Input!$A$1:$BK$1,0))</f>
        <v>72762.540195342634</v>
      </c>
      <c r="F157" s="33">
        <f>INDEX(Input!$A$1:$BK$400,MATCH('2017-18 (visible)'!$A157,Input!$A$1:$A$400,0),MATCH('2017-18 (visible)'!F$1,Input!$A$1:$BK$1,0))</f>
        <v>2165316.8847294287</v>
      </c>
      <c r="G157" s="33">
        <f>INDEX(Input!$A$1:$BK$400,MATCH('2017-18 (visible)'!$A157,Input!$A$1:$A$400,0),MATCH('2017-18 (visible)'!G$1,Input!$A$1:$BK$1,0))</f>
        <v>738330.88137743669</v>
      </c>
      <c r="H157" s="33">
        <f>INDEX(Input!$A$1:$BK$400,MATCH('2017-18 (visible)'!$A157,Input!$A$1:$A$400,0),MATCH('2017-18 (visible)'!H$1,Input!$A$1:$BK$1,0))</f>
        <v>245307.61036675822</v>
      </c>
      <c r="I157" s="33">
        <f>INDEX(Input!$A$1:$BK$400,MATCH('2017-18 (visible)'!$A157,Input!$A$1:$A$400,0),MATCH('2017-18 (visible)'!I$1,Input!$A$1:$BK$1,0))</f>
        <v>493023.27101067849</v>
      </c>
      <c r="J157" s="33">
        <f>INDEX(Input!$A$1:$BK$400,MATCH('2017-18 (visible)'!$A157,Input!$A$1:$A$400,0),MATCH('2017-18 (visible)'!J$1,Input!$A$1:$BK$1,0))</f>
        <v>478384.17769550061</v>
      </c>
      <c r="K157" s="33">
        <f>INDEX(Input!$A$1:$BK$400,MATCH('2017-18 (visible)'!$A157,Input!$A$1:$A$400,0),MATCH('2017-18 (visible)'!K$1,Input!$A$1:$BK$1,0))</f>
        <v>3632136.2333273506</v>
      </c>
      <c r="L157" s="33">
        <f>INDEX(Input!$A$1:$BK$400,MATCH('2017-18 (visible)'!$A157,Input!$A$1:$A$400,0),MATCH('2017-18 (visible)'!L$1,Input!$A$1:$BK$1,0))</f>
        <v>130075.25186955268</v>
      </c>
      <c r="M157" s="33">
        <f>INDEX(Input!$A$1:$BK$400,MATCH('2017-18 (visible)'!$A157,Input!$A$1:$A$400,0),MATCH('2017-18 (visible)'!M$1,Input!$A$1:$BK$1,0))</f>
        <v>117456.3811993603</v>
      </c>
      <c r="N157" s="33">
        <f>INDEX(Input!$A$1:$BK$400,MATCH('2017-18 (visible)'!$A157,Input!$A$1:$A$400,0),MATCH('2017-18 (visible)'!N$1,Input!$A$1:$BK$1,0))</f>
        <v>12618.870670192373</v>
      </c>
      <c r="O157" s="75">
        <f>INDEX(Input!$A$1:$BK$400,MATCH('2017-18 (visible)'!$A157,Input!$A$1:$A$400,0),MATCH('2017-18 (visible)'!O$1,Input!$A$1:$BK$1,0))</f>
        <v>9073.8916269084111</v>
      </c>
    </row>
    <row r="158" spans="1:15" ht="15" customHeight="1" x14ac:dyDescent="0.3">
      <c r="A158" s="61" t="s">
        <v>306</v>
      </c>
      <c r="B158" s="105"/>
      <c r="C158" s="61" t="str">
        <f>INDEX(Input!$B:$B,MATCH('2017-18 (visible)'!$A158,Input!$A$1:$A$400,0))</f>
        <v>Hastings</v>
      </c>
      <c r="D158" s="23">
        <f>INDEX(Input!$A$1:$BK$400,MATCH('2017-18 (visible)'!$A158,Input!$A$1:$A$400,0),MATCH('2017-18 (visible)'!D$1,Input!$A$1:$BK$1,0))</f>
        <v>12963460.675068773</v>
      </c>
      <c r="E158" s="33">
        <f>INDEX(Input!$A$1:$BK$400,MATCH('2017-18 (visible)'!$A158,Input!$A$1:$A$400,0),MATCH('2017-18 (visible)'!E$1,Input!$A$1:$BK$1,0))</f>
        <v>182195.52471135504</v>
      </c>
      <c r="F158" s="33">
        <f>INDEX(Input!$A$1:$BK$400,MATCH('2017-18 (visible)'!$A158,Input!$A$1:$A$400,0),MATCH('2017-18 (visible)'!F$1,Input!$A$1:$BK$1,0))</f>
        <v>0</v>
      </c>
      <c r="G158" s="33">
        <f>INDEX(Input!$A$1:$BK$400,MATCH('2017-18 (visible)'!$A158,Input!$A$1:$A$400,0),MATCH('2017-18 (visible)'!G$1,Input!$A$1:$BK$1,0))</f>
        <v>0</v>
      </c>
      <c r="H158" s="33">
        <f>INDEX(Input!$A$1:$BK$400,MATCH('2017-18 (visible)'!$A158,Input!$A$1:$A$400,0),MATCH('2017-18 (visible)'!H$1,Input!$A$1:$BK$1,0))</f>
        <v>0</v>
      </c>
      <c r="I158" s="33">
        <f>INDEX(Input!$A$1:$BK$400,MATCH('2017-18 (visible)'!$A158,Input!$A$1:$A$400,0),MATCH('2017-18 (visible)'!I$1,Input!$A$1:$BK$1,0))</f>
        <v>0</v>
      </c>
      <c r="J158" s="33">
        <f>INDEX(Input!$A$1:$BK$400,MATCH('2017-18 (visible)'!$A158,Input!$A$1:$A$400,0),MATCH('2017-18 (visible)'!J$1,Input!$A$1:$BK$1,0))</f>
        <v>0</v>
      </c>
      <c r="K158" s="33">
        <f>INDEX(Input!$A$1:$BK$400,MATCH('2017-18 (visible)'!$A158,Input!$A$1:$A$400,0),MATCH('2017-18 (visible)'!K$1,Input!$A$1:$BK$1,0))</f>
        <v>0</v>
      </c>
      <c r="L158" s="33">
        <f>INDEX(Input!$A$1:$BK$400,MATCH('2017-18 (visible)'!$A158,Input!$A$1:$A$400,0),MATCH('2017-18 (visible)'!L$1,Input!$A$1:$BK$1,0))</f>
        <v>0</v>
      </c>
      <c r="M158" s="33">
        <f>INDEX(Input!$A$1:$BK$400,MATCH('2017-18 (visible)'!$A158,Input!$A$1:$A$400,0),MATCH('2017-18 (visible)'!M$1,Input!$A$1:$BK$1,0))</f>
        <v>0</v>
      </c>
      <c r="N158" s="33">
        <f>INDEX(Input!$A$1:$BK$400,MATCH('2017-18 (visible)'!$A158,Input!$A$1:$A$400,0),MATCH('2017-18 (visible)'!N$1,Input!$A$1:$BK$1,0))</f>
        <v>0</v>
      </c>
      <c r="O158" s="75">
        <f>INDEX(Input!$A$1:$BK$400,MATCH('2017-18 (visible)'!$A158,Input!$A$1:$A$400,0),MATCH('2017-18 (visible)'!O$1,Input!$A$1:$BK$1,0))</f>
        <v>0</v>
      </c>
    </row>
    <row r="159" spans="1:15" ht="15" customHeight="1" x14ac:dyDescent="0.3">
      <c r="A159" s="61" t="s">
        <v>308</v>
      </c>
      <c r="B159" s="105"/>
      <c r="C159" s="61" t="str">
        <f>INDEX(Input!$B:$B,MATCH('2017-18 (visible)'!$A159,Input!$A$1:$A$400,0))</f>
        <v>Havant</v>
      </c>
      <c r="D159" s="23">
        <f>INDEX(Input!$A$1:$BK$400,MATCH('2017-18 (visible)'!$A159,Input!$A$1:$A$400,0),MATCH('2017-18 (visible)'!D$1,Input!$A$1:$BK$1,0))</f>
        <v>13714306.372042065</v>
      </c>
      <c r="E159" s="33">
        <f>INDEX(Input!$A$1:$BK$400,MATCH('2017-18 (visible)'!$A159,Input!$A$1:$A$400,0),MATCH('2017-18 (visible)'!E$1,Input!$A$1:$BK$1,0))</f>
        <v>98822.704420401453</v>
      </c>
      <c r="F159" s="33">
        <f>INDEX(Input!$A$1:$BK$400,MATCH('2017-18 (visible)'!$A159,Input!$A$1:$A$400,0),MATCH('2017-18 (visible)'!F$1,Input!$A$1:$BK$1,0))</f>
        <v>0</v>
      </c>
      <c r="G159" s="33">
        <f>INDEX(Input!$A$1:$BK$400,MATCH('2017-18 (visible)'!$A159,Input!$A$1:$A$400,0),MATCH('2017-18 (visible)'!G$1,Input!$A$1:$BK$1,0))</f>
        <v>0</v>
      </c>
      <c r="H159" s="33">
        <f>INDEX(Input!$A$1:$BK$400,MATCH('2017-18 (visible)'!$A159,Input!$A$1:$A$400,0),MATCH('2017-18 (visible)'!H$1,Input!$A$1:$BK$1,0))</f>
        <v>0</v>
      </c>
      <c r="I159" s="33">
        <f>INDEX(Input!$A$1:$BK$400,MATCH('2017-18 (visible)'!$A159,Input!$A$1:$A$400,0),MATCH('2017-18 (visible)'!I$1,Input!$A$1:$BK$1,0))</f>
        <v>0</v>
      </c>
      <c r="J159" s="33">
        <f>INDEX(Input!$A$1:$BK$400,MATCH('2017-18 (visible)'!$A159,Input!$A$1:$A$400,0),MATCH('2017-18 (visible)'!J$1,Input!$A$1:$BK$1,0))</f>
        <v>0</v>
      </c>
      <c r="K159" s="33">
        <f>INDEX(Input!$A$1:$BK$400,MATCH('2017-18 (visible)'!$A159,Input!$A$1:$A$400,0),MATCH('2017-18 (visible)'!K$1,Input!$A$1:$BK$1,0))</f>
        <v>0</v>
      </c>
      <c r="L159" s="33">
        <f>INDEX(Input!$A$1:$BK$400,MATCH('2017-18 (visible)'!$A159,Input!$A$1:$A$400,0),MATCH('2017-18 (visible)'!L$1,Input!$A$1:$BK$1,0))</f>
        <v>0</v>
      </c>
      <c r="M159" s="33">
        <f>INDEX(Input!$A$1:$BK$400,MATCH('2017-18 (visible)'!$A159,Input!$A$1:$A$400,0),MATCH('2017-18 (visible)'!M$1,Input!$A$1:$BK$1,0))</f>
        <v>0</v>
      </c>
      <c r="N159" s="33">
        <f>INDEX(Input!$A$1:$BK$400,MATCH('2017-18 (visible)'!$A159,Input!$A$1:$A$400,0),MATCH('2017-18 (visible)'!N$1,Input!$A$1:$BK$1,0))</f>
        <v>0</v>
      </c>
      <c r="O159" s="75">
        <f>INDEX(Input!$A$1:$BK$400,MATCH('2017-18 (visible)'!$A159,Input!$A$1:$A$400,0),MATCH('2017-18 (visible)'!O$1,Input!$A$1:$BK$1,0))</f>
        <v>0</v>
      </c>
    </row>
    <row r="160" spans="1:15" ht="15" customHeight="1" x14ac:dyDescent="0.3">
      <c r="A160" s="61" t="s">
        <v>310</v>
      </c>
      <c r="B160" s="105"/>
      <c r="C160" s="61" t="str">
        <f>INDEX(Input!$B:$B,MATCH('2017-18 (visible)'!$A160,Input!$A$1:$A$400,0))</f>
        <v>Havering</v>
      </c>
      <c r="D160" s="23">
        <f>INDEX(Input!$A$1:$BK$400,MATCH('2017-18 (visible)'!$A160,Input!$A$1:$A$400,0),MATCH('2017-18 (visible)'!D$1,Input!$A$1:$BK$1,0))</f>
        <v>172592914.51373211</v>
      </c>
      <c r="E160" s="33">
        <f>INDEX(Input!$A$1:$BK$400,MATCH('2017-18 (visible)'!$A160,Input!$A$1:$A$400,0),MATCH('2017-18 (visible)'!E$1,Input!$A$1:$BK$1,0))</f>
        <v>394104.56294534664</v>
      </c>
      <c r="F160" s="33">
        <f>INDEX(Input!$A$1:$BK$400,MATCH('2017-18 (visible)'!$A160,Input!$A$1:$A$400,0),MATCH('2017-18 (visible)'!F$1,Input!$A$1:$BK$1,0))</f>
        <v>8196897.6105384361</v>
      </c>
      <c r="G160" s="33">
        <f>INDEX(Input!$A$1:$BK$400,MATCH('2017-18 (visible)'!$A160,Input!$A$1:$A$400,0),MATCH('2017-18 (visible)'!G$1,Input!$A$1:$BK$1,0))</f>
        <v>1753270.1765054865</v>
      </c>
      <c r="H160" s="33">
        <f>INDEX(Input!$A$1:$BK$400,MATCH('2017-18 (visible)'!$A160,Input!$A$1:$A$400,0),MATCH('2017-18 (visible)'!H$1,Input!$A$1:$BK$1,0))</f>
        <v>763847.15026319784</v>
      </c>
      <c r="I160" s="33">
        <f>INDEX(Input!$A$1:$BK$400,MATCH('2017-18 (visible)'!$A160,Input!$A$1:$A$400,0),MATCH('2017-18 (visible)'!I$1,Input!$A$1:$BK$1,0))</f>
        <v>989423.02624228864</v>
      </c>
      <c r="J160" s="33">
        <f>INDEX(Input!$A$1:$BK$400,MATCH('2017-18 (visible)'!$A160,Input!$A$1:$A$400,0),MATCH('2017-18 (visible)'!J$1,Input!$A$1:$BK$1,0))</f>
        <v>543012.71961039165</v>
      </c>
      <c r="K160" s="33">
        <f>INDEX(Input!$A$1:$BK$400,MATCH('2017-18 (visible)'!$A160,Input!$A$1:$A$400,0),MATCH('2017-18 (visible)'!K$1,Input!$A$1:$BK$1,0))</f>
        <v>4719164.6412360705</v>
      </c>
      <c r="L160" s="33">
        <f>INDEX(Input!$A$1:$BK$400,MATCH('2017-18 (visible)'!$A160,Input!$A$1:$A$400,0),MATCH('2017-18 (visible)'!L$1,Input!$A$1:$BK$1,0))</f>
        <v>188084.43856180058</v>
      </c>
      <c r="M160" s="33">
        <f>INDEX(Input!$A$1:$BK$400,MATCH('2017-18 (visible)'!$A160,Input!$A$1:$A$400,0),MATCH('2017-18 (visible)'!M$1,Input!$A$1:$BK$1,0))</f>
        <v>134585.43679091282</v>
      </c>
      <c r="N160" s="33">
        <f>INDEX(Input!$A$1:$BK$400,MATCH('2017-18 (visible)'!$A160,Input!$A$1:$A$400,0),MATCH('2017-18 (visible)'!N$1,Input!$A$1:$BK$1,0))</f>
        <v>53499.001770887771</v>
      </c>
      <c r="O160" s="75">
        <f>INDEX(Input!$A$1:$BK$400,MATCH('2017-18 (visible)'!$A160,Input!$A$1:$A$400,0),MATCH('2017-18 (visible)'!O$1,Input!$A$1:$BK$1,0))</f>
        <v>9073.8916269084111</v>
      </c>
    </row>
    <row r="161" spans="1:15" ht="15" customHeight="1" x14ac:dyDescent="0.3">
      <c r="A161" s="61" t="s">
        <v>312</v>
      </c>
      <c r="B161" s="105"/>
      <c r="C161" s="61" t="str">
        <f>INDEX(Input!$B:$B,MATCH('2017-18 (visible)'!$A161,Input!$A$1:$A$400,0))</f>
        <v>Hereford and Worcester Fire</v>
      </c>
      <c r="D161" s="23">
        <f>INDEX(Input!$A$1:$BK$400,MATCH('2017-18 (visible)'!$A161,Input!$A$1:$A$400,0),MATCH('2017-18 (visible)'!D$1,Input!$A$1:$BK$1,0))</f>
        <v>30370348.901516754</v>
      </c>
      <c r="E161" s="33">
        <f>INDEX(Input!$A$1:$BK$400,MATCH('2017-18 (visible)'!$A161,Input!$A$1:$A$400,0),MATCH('2017-18 (visible)'!E$1,Input!$A$1:$BK$1,0))</f>
        <v>0</v>
      </c>
      <c r="F161" s="33">
        <f>INDEX(Input!$A$1:$BK$400,MATCH('2017-18 (visible)'!$A161,Input!$A$1:$A$400,0),MATCH('2017-18 (visible)'!F$1,Input!$A$1:$BK$1,0))</f>
        <v>0</v>
      </c>
      <c r="G161" s="33">
        <f>INDEX(Input!$A$1:$BK$400,MATCH('2017-18 (visible)'!$A161,Input!$A$1:$A$400,0),MATCH('2017-18 (visible)'!G$1,Input!$A$1:$BK$1,0))</f>
        <v>0</v>
      </c>
      <c r="H161" s="33">
        <f>INDEX(Input!$A$1:$BK$400,MATCH('2017-18 (visible)'!$A161,Input!$A$1:$A$400,0),MATCH('2017-18 (visible)'!H$1,Input!$A$1:$BK$1,0))</f>
        <v>0</v>
      </c>
      <c r="I161" s="33">
        <f>INDEX(Input!$A$1:$BK$400,MATCH('2017-18 (visible)'!$A161,Input!$A$1:$A$400,0),MATCH('2017-18 (visible)'!I$1,Input!$A$1:$BK$1,0))</f>
        <v>0</v>
      </c>
      <c r="J161" s="33">
        <f>INDEX(Input!$A$1:$BK$400,MATCH('2017-18 (visible)'!$A161,Input!$A$1:$A$400,0),MATCH('2017-18 (visible)'!J$1,Input!$A$1:$BK$1,0))</f>
        <v>0</v>
      </c>
      <c r="K161" s="33">
        <f>INDEX(Input!$A$1:$BK$400,MATCH('2017-18 (visible)'!$A161,Input!$A$1:$A$400,0),MATCH('2017-18 (visible)'!K$1,Input!$A$1:$BK$1,0))</f>
        <v>0</v>
      </c>
      <c r="L161" s="33">
        <f>INDEX(Input!$A$1:$BK$400,MATCH('2017-18 (visible)'!$A161,Input!$A$1:$A$400,0),MATCH('2017-18 (visible)'!L$1,Input!$A$1:$BK$1,0))</f>
        <v>0</v>
      </c>
      <c r="M161" s="33">
        <f>INDEX(Input!$A$1:$BK$400,MATCH('2017-18 (visible)'!$A161,Input!$A$1:$A$400,0),MATCH('2017-18 (visible)'!M$1,Input!$A$1:$BK$1,0))</f>
        <v>0</v>
      </c>
      <c r="N161" s="33">
        <f>INDEX(Input!$A$1:$BK$400,MATCH('2017-18 (visible)'!$A161,Input!$A$1:$A$400,0),MATCH('2017-18 (visible)'!N$1,Input!$A$1:$BK$1,0))</f>
        <v>0</v>
      </c>
      <c r="O161" s="75">
        <f>INDEX(Input!$A$1:$BK$400,MATCH('2017-18 (visible)'!$A161,Input!$A$1:$A$400,0),MATCH('2017-18 (visible)'!O$1,Input!$A$1:$BK$1,0))</f>
        <v>0</v>
      </c>
    </row>
    <row r="162" spans="1:15" ht="15" customHeight="1" x14ac:dyDescent="0.3">
      <c r="A162" s="61" t="s">
        <v>313</v>
      </c>
      <c r="B162" s="105"/>
      <c r="C162" s="61" t="str">
        <f>INDEX(Input!$B:$B,MATCH('2017-18 (visible)'!$A162,Input!$A$1:$A$400,0))</f>
        <v>Herefordshire</v>
      </c>
      <c r="D162" s="23">
        <f>INDEX(Input!$A$1:$BK$400,MATCH('2017-18 (visible)'!$A162,Input!$A$1:$A$400,0),MATCH('2017-18 (visible)'!D$1,Input!$A$1:$BK$1,0))</f>
        <v>146865807.6692138</v>
      </c>
      <c r="E162" s="33">
        <f>INDEX(Input!$A$1:$BK$400,MATCH('2017-18 (visible)'!$A162,Input!$A$1:$A$400,0),MATCH('2017-18 (visible)'!E$1,Input!$A$1:$BK$1,0))</f>
        <v>202768.76815837185</v>
      </c>
      <c r="F162" s="33">
        <f>INDEX(Input!$A$1:$BK$400,MATCH('2017-18 (visible)'!$A162,Input!$A$1:$A$400,0),MATCH('2017-18 (visible)'!F$1,Input!$A$1:$BK$1,0))</f>
        <v>4026492.8031250583</v>
      </c>
      <c r="G162" s="33">
        <f>INDEX(Input!$A$1:$BK$400,MATCH('2017-18 (visible)'!$A162,Input!$A$1:$A$400,0),MATCH('2017-18 (visible)'!G$1,Input!$A$1:$BK$1,0))</f>
        <v>1406588.9827841008</v>
      </c>
      <c r="H162" s="33">
        <f>INDEX(Input!$A$1:$BK$400,MATCH('2017-18 (visible)'!$A162,Input!$A$1:$A$400,0),MATCH('2017-18 (visible)'!H$1,Input!$A$1:$BK$1,0))</f>
        <v>540210.90475440829</v>
      </c>
      <c r="I162" s="33">
        <f>INDEX(Input!$A$1:$BK$400,MATCH('2017-18 (visible)'!$A162,Input!$A$1:$A$400,0),MATCH('2017-18 (visible)'!I$1,Input!$A$1:$BK$1,0))</f>
        <v>866378.07802969252</v>
      </c>
      <c r="J162" s="33">
        <f>INDEX(Input!$A$1:$BK$400,MATCH('2017-18 (visible)'!$A162,Input!$A$1:$A$400,0),MATCH('2017-18 (visible)'!J$1,Input!$A$1:$BK$1,0))</f>
        <v>275270.63581180735</v>
      </c>
      <c r="K162" s="33">
        <f>INDEX(Input!$A$1:$BK$400,MATCH('2017-18 (visible)'!$A162,Input!$A$1:$A$400,0),MATCH('2017-18 (visible)'!K$1,Input!$A$1:$BK$1,0))</f>
        <v>3742951.9036925863</v>
      </c>
      <c r="L162" s="33">
        <f>INDEX(Input!$A$1:$BK$400,MATCH('2017-18 (visible)'!$A162,Input!$A$1:$A$400,0),MATCH('2017-18 (visible)'!L$1,Input!$A$1:$BK$1,0))</f>
        <v>180465.0527906316</v>
      </c>
      <c r="M162" s="33">
        <f>INDEX(Input!$A$1:$BK$400,MATCH('2017-18 (visible)'!$A162,Input!$A$1:$A$400,0),MATCH('2017-18 (visible)'!M$1,Input!$A$1:$BK$1,0))</f>
        <v>132342.34617690725</v>
      </c>
      <c r="N162" s="33">
        <f>INDEX(Input!$A$1:$BK$400,MATCH('2017-18 (visible)'!$A162,Input!$A$1:$A$400,0),MATCH('2017-18 (visible)'!N$1,Input!$A$1:$BK$1,0))</f>
        <v>48122.70661372436</v>
      </c>
      <c r="O162" s="75">
        <f>INDEX(Input!$A$1:$BK$400,MATCH('2017-18 (visible)'!$A162,Input!$A$1:$A$400,0),MATCH('2017-18 (visible)'!O$1,Input!$A$1:$BK$1,0))</f>
        <v>13610.837434957135</v>
      </c>
    </row>
    <row r="163" spans="1:15" ht="15" customHeight="1" x14ac:dyDescent="0.3">
      <c r="A163" s="61" t="s">
        <v>315</v>
      </c>
      <c r="B163" s="105"/>
      <c r="C163" s="61" t="str">
        <f>INDEX(Input!$B:$B,MATCH('2017-18 (visible)'!$A163,Input!$A$1:$A$400,0))</f>
        <v>Hertfordshire</v>
      </c>
      <c r="D163" s="23">
        <f>INDEX(Input!$A$1:$BK$400,MATCH('2017-18 (visible)'!$A163,Input!$A$1:$A$400,0),MATCH('2017-18 (visible)'!D$1,Input!$A$1:$BK$1,0))</f>
        <v>736488501.49709356</v>
      </c>
      <c r="E163" s="33">
        <f>INDEX(Input!$A$1:$BK$400,MATCH('2017-18 (visible)'!$A163,Input!$A$1:$A$400,0),MATCH('2017-18 (visible)'!E$1,Input!$A$1:$BK$1,0))</f>
        <v>0</v>
      </c>
      <c r="F163" s="33">
        <f>INDEX(Input!$A$1:$BK$400,MATCH('2017-18 (visible)'!$A163,Input!$A$1:$A$400,0),MATCH('2017-18 (visible)'!F$1,Input!$A$1:$BK$1,0))</f>
        <v>41332916.407256663</v>
      </c>
      <c r="G163" s="33">
        <f>INDEX(Input!$A$1:$BK$400,MATCH('2017-18 (visible)'!$A163,Input!$A$1:$A$400,0),MATCH('2017-18 (visible)'!G$1,Input!$A$1:$BK$1,0))</f>
        <v>6672961.8940313086</v>
      </c>
      <c r="H163" s="33">
        <f>INDEX(Input!$A$1:$BK$400,MATCH('2017-18 (visible)'!$A163,Input!$A$1:$A$400,0),MATCH('2017-18 (visible)'!H$1,Input!$A$1:$BK$1,0))</f>
        <v>2605388.7576256045</v>
      </c>
      <c r="I163" s="33">
        <f>INDEX(Input!$A$1:$BK$400,MATCH('2017-18 (visible)'!$A163,Input!$A$1:$A$400,0),MATCH('2017-18 (visible)'!I$1,Input!$A$1:$BK$1,0))</f>
        <v>4067573.1364057045</v>
      </c>
      <c r="J163" s="33">
        <f>INDEX(Input!$A$1:$BK$400,MATCH('2017-18 (visible)'!$A163,Input!$A$1:$A$400,0),MATCH('2017-18 (visible)'!J$1,Input!$A$1:$BK$1,0))</f>
        <v>1586565.3496436665</v>
      </c>
      <c r="K163" s="33">
        <f>INDEX(Input!$A$1:$BK$400,MATCH('2017-18 (visible)'!$A163,Input!$A$1:$A$400,0),MATCH('2017-18 (visible)'!K$1,Input!$A$1:$BK$1,0))</f>
        <v>19367036.523048848</v>
      </c>
      <c r="L163" s="33">
        <f>INDEX(Input!$A$1:$BK$400,MATCH('2017-18 (visible)'!$A163,Input!$A$1:$A$400,0),MATCH('2017-18 (visible)'!L$1,Input!$A$1:$BK$1,0))</f>
        <v>446512.15176235681</v>
      </c>
      <c r="M163" s="33">
        <f>INDEX(Input!$A$1:$BK$400,MATCH('2017-18 (visible)'!$A163,Input!$A$1:$A$400,0),MATCH('2017-18 (visible)'!M$1,Input!$A$1:$BK$1,0))</f>
        <v>211258.35229477315</v>
      </c>
      <c r="N163" s="33">
        <f>INDEX(Input!$A$1:$BK$400,MATCH('2017-18 (visible)'!$A163,Input!$A$1:$A$400,0),MATCH('2017-18 (visible)'!N$1,Input!$A$1:$BK$1,0))</f>
        <v>235253.79946758365</v>
      </c>
      <c r="O163" s="75">
        <f>INDEX(Input!$A$1:$BK$400,MATCH('2017-18 (visible)'!$A163,Input!$A$1:$A$400,0),MATCH('2017-18 (visible)'!O$1,Input!$A$1:$BK$1,0))</f>
        <v>18147.783249885564</v>
      </c>
    </row>
    <row r="164" spans="1:15" ht="15" customHeight="1" x14ac:dyDescent="0.3">
      <c r="A164" s="61" t="s">
        <v>317</v>
      </c>
      <c r="B164" s="105"/>
      <c r="C164" s="61" t="str">
        <f>INDEX(Input!$B:$B,MATCH('2017-18 (visible)'!$A164,Input!$A$1:$A$400,0))</f>
        <v>Hertsmere</v>
      </c>
      <c r="D164" s="23">
        <f>INDEX(Input!$A$1:$BK$400,MATCH('2017-18 (visible)'!$A164,Input!$A$1:$A$400,0),MATCH('2017-18 (visible)'!D$1,Input!$A$1:$BK$1,0))</f>
        <v>11963763.921940438</v>
      </c>
      <c r="E164" s="33">
        <f>INDEX(Input!$A$1:$BK$400,MATCH('2017-18 (visible)'!$A164,Input!$A$1:$A$400,0),MATCH('2017-18 (visible)'!E$1,Input!$A$1:$BK$1,0))</f>
        <v>70019.572437244395</v>
      </c>
      <c r="F164" s="33">
        <f>INDEX(Input!$A$1:$BK$400,MATCH('2017-18 (visible)'!$A164,Input!$A$1:$A$400,0),MATCH('2017-18 (visible)'!F$1,Input!$A$1:$BK$1,0))</f>
        <v>0</v>
      </c>
      <c r="G164" s="33">
        <f>INDEX(Input!$A$1:$BK$400,MATCH('2017-18 (visible)'!$A164,Input!$A$1:$A$400,0),MATCH('2017-18 (visible)'!G$1,Input!$A$1:$BK$1,0))</f>
        <v>0</v>
      </c>
      <c r="H164" s="33">
        <f>INDEX(Input!$A$1:$BK$400,MATCH('2017-18 (visible)'!$A164,Input!$A$1:$A$400,0),MATCH('2017-18 (visible)'!H$1,Input!$A$1:$BK$1,0))</f>
        <v>0</v>
      </c>
      <c r="I164" s="33">
        <f>INDEX(Input!$A$1:$BK$400,MATCH('2017-18 (visible)'!$A164,Input!$A$1:$A$400,0),MATCH('2017-18 (visible)'!I$1,Input!$A$1:$BK$1,0))</f>
        <v>0</v>
      </c>
      <c r="J164" s="33">
        <f>INDEX(Input!$A$1:$BK$400,MATCH('2017-18 (visible)'!$A164,Input!$A$1:$A$400,0),MATCH('2017-18 (visible)'!J$1,Input!$A$1:$BK$1,0))</f>
        <v>0</v>
      </c>
      <c r="K164" s="33">
        <f>INDEX(Input!$A$1:$BK$400,MATCH('2017-18 (visible)'!$A164,Input!$A$1:$A$400,0),MATCH('2017-18 (visible)'!K$1,Input!$A$1:$BK$1,0))</f>
        <v>0</v>
      </c>
      <c r="L164" s="33">
        <f>INDEX(Input!$A$1:$BK$400,MATCH('2017-18 (visible)'!$A164,Input!$A$1:$A$400,0),MATCH('2017-18 (visible)'!L$1,Input!$A$1:$BK$1,0))</f>
        <v>0</v>
      </c>
      <c r="M164" s="33">
        <f>INDEX(Input!$A$1:$BK$400,MATCH('2017-18 (visible)'!$A164,Input!$A$1:$A$400,0),MATCH('2017-18 (visible)'!M$1,Input!$A$1:$BK$1,0))</f>
        <v>0</v>
      </c>
      <c r="N164" s="33">
        <f>INDEX(Input!$A$1:$BK$400,MATCH('2017-18 (visible)'!$A164,Input!$A$1:$A$400,0),MATCH('2017-18 (visible)'!N$1,Input!$A$1:$BK$1,0))</f>
        <v>0</v>
      </c>
      <c r="O164" s="75">
        <f>INDEX(Input!$A$1:$BK$400,MATCH('2017-18 (visible)'!$A164,Input!$A$1:$A$400,0),MATCH('2017-18 (visible)'!O$1,Input!$A$1:$BK$1,0))</f>
        <v>0</v>
      </c>
    </row>
    <row r="165" spans="1:15" ht="15" customHeight="1" x14ac:dyDescent="0.3">
      <c r="A165" s="61" t="s">
        <v>319</v>
      </c>
      <c r="B165" s="105"/>
      <c r="C165" s="61" t="str">
        <f>INDEX(Input!$B:$B,MATCH('2017-18 (visible)'!$A165,Input!$A$1:$A$400,0))</f>
        <v>High Peak</v>
      </c>
      <c r="D165" s="23">
        <f>INDEX(Input!$A$1:$BK$400,MATCH('2017-18 (visible)'!$A165,Input!$A$1:$A$400,0),MATCH('2017-18 (visible)'!D$1,Input!$A$1:$BK$1,0))</f>
        <v>9017369.16442037</v>
      </c>
      <c r="E165" s="33">
        <f>INDEX(Input!$A$1:$BK$400,MATCH('2017-18 (visible)'!$A165,Input!$A$1:$A$400,0),MATCH('2017-18 (visible)'!E$1,Input!$A$1:$BK$1,0))</f>
        <v>127332.22850313914</v>
      </c>
      <c r="F165" s="33">
        <f>INDEX(Input!$A$1:$BK$400,MATCH('2017-18 (visible)'!$A165,Input!$A$1:$A$400,0),MATCH('2017-18 (visible)'!F$1,Input!$A$1:$BK$1,0))</f>
        <v>0</v>
      </c>
      <c r="G165" s="33">
        <f>INDEX(Input!$A$1:$BK$400,MATCH('2017-18 (visible)'!$A165,Input!$A$1:$A$400,0),MATCH('2017-18 (visible)'!G$1,Input!$A$1:$BK$1,0))</f>
        <v>0</v>
      </c>
      <c r="H165" s="33">
        <f>INDEX(Input!$A$1:$BK$400,MATCH('2017-18 (visible)'!$A165,Input!$A$1:$A$400,0),MATCH('2017-18 (visible)'!H$1,Input!$A$1:$BK$1,0))</f>
        <v>0</v>
      </c>
      <c r="I165" s="33">
        <f>INDEX(Input!$A$1:$BK$400,MATCH('2017-18 (visible)'!$A165,Input!$A$1:$A$400,0),MATCH('2017-18 (visible)'!I$1,Input!$A$1:$BK$1,0))</f>
        <v>0</v>
      </c>
      <c r="J165" s="33">
        <f>INDEX(Input!$A$1:$BK$400,MATCH('2017-18 (visible)'!$A165,Input!$A$1:$A$400,0),MATCH('2017-18 (visible)'!J$1,Input!$A$1:$BK$1,0))</f>
        <v>0</v>
      </c>
      <c r="K165" s="33">
        <f>INDEX(Input!$A$1:$BK$400,MATCH('2017-18 (visible)'!$A165,Input!$A$1:$A$400,0),MATCH('2017-18 (visible)'!K$1,Input!$A$1:$BK$1,0))</f>
        <v>0</v>
      </c>
      <c r="L165" s="33">
        <f>INDEX(Input!$A$1:$BK$400,MATCH('2017-18 (visible)'!$A165,Input!$A$1:$A$400,0),MATCH('2017-18 (visible)'!L$1,Input!$A$1:$BK$1,0))</f>
        <v>0</v>
      </c>
      <c r="M165" s="33">
        <f>INDEX(Input!$A$1:$BK$400,MATCH('2017-18 (visible)'!$A165,Input!$A$1:$A$400,0),MATCH('2017-18 (visible)'!M$1,Input!$A$1:$BK$1,0))</f>
        <v>0</v>
      </c>
      <c r="N165" s="33">
        <f>INDEX(Input!$A$1:$BK$400,MATCH('2017-18 (visible)'!$A165,Input!$A$1:$A$400,0),MATCH('2017-18 (visible)'!N$1,Input!$A$1:$BK$1,0))</f>
        <v>0</v>
      </c>
      <c r="O165" s="75">
        <f>INDEX(Input!$A$1:$BK$400,MATCH('2017-18 (visible)'!$A165,Input!$A$1:$A$400,0),MATCH('2017-18 (visible)'!O$1,Input!$A$1:$BK$1,0))</f>
        <v>0</v>
      </c>
    </row>
    <row r="166" spans="1:15" ht="15" customHeight="1" x14ac:dyDescent="0.3">
      <c r="A166" s="61" t="s">
        <v>321</v>
      </c>
      <c r="B166" s="105"/>
      <c r="C166" s="61" t="str">
        <f>INDEX(Input!$B:$B,MATCH('2017-18 (visible)'!$A166,Input!$A$1:$A$400,0))</f>
        <v>Hillingdon</v>
      </c>
      <c r="D166" s="23">
        <f>INDEX(Input!$A$1:$BK$400,MATCH('2017-18 (visible)'!$A166,Input!$A$1:$A$400,0),MATCH('2017-18 (visible)'!D$1,Input!$A$1:$BK$1,0))</f>
        <v>185297285.03723344</v>
      </c>
      <c r="E166" s="33">
        <f>INDEX(Input!$A$1:$BK$400,MATCH('2017-18 (visible)'!$A166,Input!$A$1:$A$400,0),MATCH('2017-18 (visible)'!E$1,Input!$A$1:$BK$1,0))</f>
        <v>452132.51879374136</v>
      </c>
      <c r="F166" s="33">
        <f>INDEX(Input!$A$1:$BK$400,MATCH('2017-18 (visible)'!$A166,Input!$A$1:$A$400,0),MATCH('2017-18 (visible)'!F$1,Input!$A$1:$BK$1,0))</f>
        <v>6377842.9177727271</v>
      </c>
      <c r="G166" s="33">
        <f>INDEX(Input!$A$1:$BK$400,MATCH('2017-18 (visible)'!$A166,Input!$A$1:$A$400,0),MATCH('2017-18 (visible)'!G$1,Input!$A$1:$BK$1,0))</f>
        <v>1639706.043956331</v>
      </c>
      <c r="H166" s="33">
        <f>INDEX(Input!$A$1:$BK$400,MATCH('2017-18 (visible)'!$A166,Input!$A$1:$A$400,0),MATCH('2017-18 (visible)'!H$1,Input!$A$1:$BK$1,0))</f>
        <v>615430.39726751775</v>
      </c>
      <c r="I166" s="33">
        <f>INDEX(Input!$A$1:$BK$400,MATCH('2017-18 (visible)'!$A166,Input!$A$1:$A$400,0),MATCH('2017-18 (visible)'!I$1,Input!$A$1:$BK$1,0))</f>
        <v>1024275.6466888133</v>
      </c>
      <c r="J166" s="33">
        <f>INDEX(Input!$A$1:$BK$400,MATCH('2017-18 (visible)'!$A166,Input!$A$1:$A$400,0),MATCH('2017-18 (visible)'!J$1,Input!$A$1:$BK$1,0))</f>
        <v>637429.45067411137</v>
      </c>
      <c r="K166" s="33">
        <f>INDEX(Input!$A$1:$BK$400,MATCH('2017-18 (visible)'!$A166,Input!$A$1:$A$400,0),MATCH('2017-18 (visible)'!K$1,Input!$A$1:$BK$1,0))</f>
        <v>6277887.8451901358</v>
      </c>
      <c r="L166" s="33">
        <f>INDEX(Input!$A$1:$BK$400,MATCH('2017-18 (visible)'!$A166,Input!$A$1:$A$400,0),MATCH('2017-18 (visible)'!L$1,Input!$A$1:$BK$1,0))</f>
        <v>168943.85047847868</v>
      </c>
      <c r="M166" s="33">
        <f>INDEX(Input!$A$1:$BK$400,MATCH('2017-18 (visible)'!$A166,Input!$A$1:$A$400,0),MATCH('2017-18 (visible)'!M$1,Input!$A$1:$BK$1,0))</f>
        <v>128977.71025644621</v>
      </c>
      <c r="N166" s="33">
        <f>INDEX(Input!$A$1:$BK$400,MATCH('2017-18 (visible)'!$A166,Input!$A$1:$A$400,0),MATCH('2017-18 (visible)'!N$1,Input!$A$1:$BK$1,0))</f>
        <v>39966.14022203246</v>
      </c>
      <c r="O166" s="75">
        <f>INDEX(Input!$A$1:$BK$400,MATCH('2017-18 (visible)'!$A166,Input!$A$1:$A$400,0),MATCH('2017-18 (visible)'!O$1,Input!$A$1:$BK$1,0))</f>
        <v>13610.837434957135</v>
      </c>
    </row>
    <row r="167" spans="1:15" ht="15" customHeight="1" x14ac:dyDescent="0.3">
      <c r="A167" s="61" t="s">
        <v>322</v>
      </c>
      <c r="B167" s="105"/>
      <c r="C167" s="61" t="str">
        <f>INDEX(Input!$B:$B,MATCH('2017-18 (visible)'!$A167,Input!$A$1:$A$400,0))</f>
        <v>Hinckley And Bosworth</v>
      </c>
      <c r="D167" s="23">
        <f>INDEX(Input!$A$1:$BK$400,MATCH('2017-18 (visible)'!$A167,Input!$A$1:$A$400,0),MATCH('2017-18 (visible)'!D$1,Input!$A$1:$BK$1,0))</f>
        <v>10578351.168016627</v>
      </c>
      <c r="E167" s="33">
        <f>INDEX(Input!$A$1:$BK$400,MATCH('2017-18 (visible)'!$A167,Input!$A$1:$A$400,0),MATCH('2017-18 (visible)'!E$1,Input!$A$1:$BK$1,0))</f>
        <v>49263.070367664652</v>
      </c>
      <c r="F167" s="33">
        <f>INDEX(Input!$A$1:$BK$400,MATCH('2017-18 (visible)'!$A167,Input!$A$1:$A$400,0),MATCH('2017-18 (visible)'!F$1,Input!$A$1:$BK$1,0))</f>
        <v>0</v>
      </c>
      <c r="G167" s="33">
        <f>INDEX(Input!$A$1:$BK$400,MATCH('2017-18 (visible)'!$A167,Input!$A$1:$A$400,0),MATCH('2017-18 (visible)'!G$1,Input!$A$1:$BK$1,0))</f>
        <v>0</v>
      </c>
      <c r="H167" s="33">
        <f>INDEX(Input!$A$1:$BK$400,MATCH('2017-18 (visible)'!$A167,Input!$A$1:$A$400,0),MATCH('2017-18 (visible)'!H$1,Input!$A$1:$BK$1,0))</f>
        <v>0</v>
      </c>
      <c r="I167" s="33">
        <f>INDEX(Input!$A$1:$BK$400,MATCH('2017-18 (visible)'!$A167,Input!$A$1:$A$400,0),MATCH('2017-18 (visible)'!I$1,Input!$A$1:$BK$1,0))</f>
        <v>0</v>
      </c>
      <c r="J167" s="33">
        <f>INDEX(Input!$A$1:$BK$400,MATCH('2017-18 (visible)'!$A167,Input!$A$1:$A$400,0),MATCH('2017-18 (visible)'!J$1,Input!$A$1:$BK$1,0))</f>
        <v>0</v>
      </c>
      <c r="K167" s="33">
        <f>INDEX(Input!$A$1:$BK$400,MATCH('2017-18 (visible)'!$A167,Input!$A$1:$A$400,0),MATCH('2017-18 (visible)'!K$1,Input!$A$1:$BK$1,0))</f>
        <v>0</v>
      </c>
      <c r="L167" s="33">
        <f>INDEX(Input!$A$1:$BK$400,MATCH('2017-18 (visible)'!$A167,Input!$A$1:$A$400,0),MATCH('2017-18 (visible)'!L$1,Input!$A$1:$BK$1,0))</f>
        <v>0</v>
      </c>
      <c r="M167" s="33">
        <f>INDEX(Input!$A$1:$BK$400,MATCH('2017-18 (visible)'!$A167,Input!$A$1:$A$400,0),MATCH('2017-18 (visible)'!M$1,Input!$A$1:$BK$1,0))</f>
        <v>0</v>
      </c>
      <c r="N167" s="33">
        <f>INDEX(Input!$A$1:$BK$400,MATCH('2017-18 (visible)'!$A167,Input!$A$1:$A$400,0),MATCH('2017-18 (visible)'!N$1,Input!$A$1:$BK$1,0))</f>
        <v>0</v>
      </c>
      <c r="O167" s="75">
        <f>INDEX(Input!$A$1:$BK$400,MATCH('2017-18 (visible)'!$A167,Input!$A$1:$A$400,0),MATCH('2017-18 (visible)'!O$1,Input!$A$1:$BK$1,0))</f>
        <v>0</v>
      </c>
    </row>
    <row r="168" spans="1:15" ht="15" customHeight="1" x14ac:dyDescent="0.3">
      <c r="A168" s="61" t="s">
        <v>324</v>
      </c>
      <c r="B168" s="105"/>
      <c r="C168" s="61" t="str">
        <f>INDEX(Input!$B:$B,MATCH('2017-18 (visible)'!$A168,Input!$A$1:$A$400,0))</f>
        <v>Horsham</v>
      </c>
      <c r="D168" s="23">
        <f>INDEX(Input!$A$1:$BK$400,MATCH('2017-18 (visible)'!$A168,Input!$A$1:$A$400,0),MATCH('2017-18 (visible)'!D$1,Input!$A$1:$BK$1,0))</f>
        <v>15720600.058612505</v>
      </c>
      <c r="E168" s="33">
        <f>INDEX(Input!$A$1:$BK$400,MATCH('2017-18 (visible)'!$A168,Input!$A$1:$A$400,0),MATCH('2017-18 (visible)'!E$1,Input!$A$1:$BK$1,0))</f>
        <v>104308.63993659796</v>
      </c>
      <c r="F168" s="33">
        <f>INDEX(Input!$A$1:$BK$400,MATCH('2017-18 (visible)'!$A168,Input!$A$1:$A$400,0),MATCH('2017-18 (visible)'!F$1,Input!$A$1:$BK$1,0))</f>
        <v>0</v>
      </c>
      <c r="G168" s="33">
        <f>INDEX(Input!$A$1:$BK$400,MATCH('2017-18 (visible)'!$A168,Input!$A$1:$A$400,0),MATCH('2017-18 (visible)'!G$1,Input!$A$1:$BK$1,0))</f>
        <v>0</v>
      </c>
      <c r="H168" s="33">
        <f>INDEX(Input!$A$1:$BK$400,MATCH('2017-18 (visible)'!$A168,Input!$A$1:$A$400,0),MATCH('2017-18 (visible)'!H$1,Input!$A$1:$BK$1,0))</f>
        <v>0</v>
      </c>
      <c r="I168" s="33">
        <f>INDEX(Input!$A$1:$BK$400,MATCH('2017-18 (visible)'!$A168,Input!$A$1:$A$400,0),MATCH('2017-18 (visible)'!I$1,Input!$A$1:$BK$1,0))</f>
        <v>0</v>
      </c>
      <c r="J168" s="33">
        <f>INDEX(Input!$A$1:$BK$400,MATCH('2017-18 (visible)'!$A168,Input!$A$1:$A$400,0),MATCH('2017-18 (visible)'!J$1,Input!$A$1:$BK$1,0))</f>
        <v>0</v>
      </c>
      <c r="K168" s="33">
        <f>INDEX(Input!$A$1:$BK$400,MATCH('2017-18 (visible)'!$A168,Input!$A$1:$A$400,0),MATCH('2017-18 (visible)'!K$1,Input!$A$1:$BK$1,0))</f>
        <v>0</v>
      </c>
      <c r="L168" s="33">
        <f>INDEX(Input!$A$1:$BK$400,MATCH('2017-18 (visible)'!$A168,Input!$A$1:$A$400,0),MATCH('2017-18 (visible)'!L$1,Input!$A$1:$BK$1,0))</f>
        <v>0</v>
      </c>
      <c r="M168" s="33">
        <f>INDEX(Input!$A$1:$BK$400,MATCH('2017-18 (visible)'!$A168,Input!$A$1:$A$400,0),MATCH('2017-18 (visible)'!M$1,Input!$A$1:$BK$1,0))</f>
        <v>0</v>
      </c>
      <c r="N168" s="33">
        <f>INDEX(Input!$A$1:$BK$400,MATCH('2017-18 (visible)'!$A168,Input!$A$1:$A$400,0),MATCH('2017-18 (visible)'!N$1,Input!$A$1:$BK$1,0))</f>
        <v>0</v>
      </c>
      <c r="O168" s="75">
        <f>INDEX(Input!$A$1:$BK$400,MATCH('2017-18 (visible)'!$A168,Input!$A$1:$A$400,0),MATCH('2017-18 (visible)'!O$1,Input!$A$1:$BK$1,0))</f>
        <v>0</v>
      </c>
    </row>
    <row r="169" spans="1:15" ht="15" customHeight="1" x14ac:dyDescent="0.3">
      <c r="A169" s="61" t="s">
        <v>326</v>
      </c>
      <c r="B169" s="105"/>
      <c r="C169" s="61" t="str">
        <f>INDEX(Input!$B:$B,MATCH('2017-18 (visible)'!$A169,Input!$A$1:$A$400,0))</f>
        <v>Hounslow</v>
      </c>
      <c r="D169" s="23">
        <f>INDEX(Input!$A$1:$BK$400,MATCH('2017-18 (visible)'!$A169,Input!$A$1:$A$400,0),MATCH('2017-18 (visible)'!D$1,Input!$A$1:$BK$1,0))</f>
        <v>172707467.19109443</v>
      </c>
      <c r="E169" s="33">
        <f>INDEX(Input!$A$1:$BK$400,MATCH('2017-18 (visible)'!$A169,Input!$A$1:$A$400,0),MATCH('2017-18 (visible)'!E$1,Input!$A$1:$BK$1,0))</f>
        <v>510915.18487954489</v>
      </c>
      <c r="F169" s="33">
        <f>INDEX(Input!$A$1:$BK$400,MATCH('2017-18 (visible)'!$A169,Input!$A$1:$A$400,0),MATCH('2017-18 (visible)'!F$1,Input!$A$1:$BK$1,0))</f>
        <v>6512943.5552806649</v>
      </c>
      <c r="G169" s="33">
        <f>INDEX(Input!$A$1:$BK$400,MATCH('2017-18 (visible)'!$A169,Input!$A$1:$A$400,0),MATCH('2017-18 (visible)'!G$1,Input!$A$1:$BK$1,0))</f>
        <v>1418613.1922448268</v>
      </c>
      <c r="H169" s="33">
        <f>INDEX(Input!$A$1:$BK$400,MATCH('2017-18 (visible)'!$A169,Input!$A$1:$A$400,0),MATCH('2017-18 (visible)'!H$1,Input!$A$1:$BK$1,0))</f>
        <v>435426.24691324605</v>
      </c>
      <c r="I169" s="33">
        <f>INDEX(Input!$A$1:$BK$400,MATCH('2017-18 (visible)'!$A169,Input!$A$1:$A$400,0),MATCH('2017-18 (visible)'!I$1,Input!$A$1:$BK$1,0))</f>
        <v>983186.94533158082</v>
      </c>
      <c r="J169" s="33">
        <f>INDEX(Input!$A$1:$BK$400,MATCH('2017-18 (visible)'!$A169,Input!$A$1:$A$400,0),MATCH('2017-18 (visible)'!J$1,Input!$A$1:$BK$1,0))</f>
        <v>538383.70293099433</v>
      </c>
      <c r="K169" s="33">
        <f>INDEX(Input!$A$1:$BK$400,MATCH('2017-18 (visible)'!$A169,Input!$A$1:$A$400,0),MATCH('2017-18 (visible)'!K$1,Input!$A$1:$BK$1,0))</f>
        <v>6656267.6083475389</v>
      </c>
      <c r="L169" s="33">
        <f>INDEX(Input!$A$1:$BK$400,MATCH('2017-18 (visible)'!$A169,Input!$A$1:$A$400,0),MATCH('2017-18 (visible)'!L$1,Input!$A$1:$BK$1,0))</f>
        <v>182940.49897285766</v>
      </c>
      <c r="M169" s="33">
        <f>INDEX(Input!$A$1:$BK$400,MATCH('2017-18 (visible)'!$A169,Input!$A$1:$A$400,0),MATCH('2017-18 (visible)'!M$1,Input!$A$1:$BK$1,0))</f>
        <v>133056.05682630849</v>
      </c>
      <c r="N169" s="33">
        <f>INDEX(Input!$A$1:$BK$400,MATCH('2017-18 (visible)'!$A169,Input!$A$1:$A$400,0),MATCH('2017-18 (visible)'!N$1,Input!$A$1:$BK$1,0))</f>
        <v>49884.442146549183</v>
      </c>
      <c r="O169" s="75">
        <f>INDEX(Input!$A$1:$BK$400,MATCH('2017-18 (visible)'!$A169,Input!$A$1:$A$400,0),MATCH('2017-18 (visible)'!O$1,Input!$A$1:$BK$1,0))</f>
        <v>13610.837434957135</v>
      </c>
    </row>
    <row r="170" spans="1:15" ht="15" customHeight="1" x14ac:dyDescent="0.3">
      <c r="A170" s="61" t="s">
        <v>328</v>
      </c>
      <c r="B170" s="105"/>
      <c r="C170" s="61" t="str">
        <f>INDEX(Input!$B:$B,MATCH('2017-18 (visible)'!$A170,Input!$A$1:$A$400,0))</f>
        <v>Humberside Fire</v>
      </c>
      <c r="D170" s="23">
        <f>INDEX(Input!$A$1:$BK$400,MATCH('2017-18 (visible)'!$A170,Input!$A$1:$A$400,0),MATCH('2017-18 (visible)'!D$1,Input!$A$1:$BK$1,0))</f>
        <v>42149673.27096612</v>
      </c>
      <c r="E170" s="33">
        <f>INDEX(Input!$A$1:$BK$400,MATCH('2017-18 (visible)'!$A170,Input!$A$1:$A$400,0),MATCH('2017-18 (visible)'!E$1,Input!$A$1:$BK$1,0))</f>
        <v>0</v>
      </c>
      <c r="F170" s="33">
        <f>INDEX(Input!$A$1:$BK$400,MATCH('2017-18 (visible)'!$A170,Input!$A$1:$A$400,0),MATCH('2017-18 (visible)'!F$1,Input!$A$1:$BK$1,0))</f>
        <v>0</v>
      </c>
      <c r="G170" s="33">
        <f>INDEX(Input!$A$1:$BK$400,MATCH('2017-18 (visible)'!$A170,Input!$A$1:$A$400,0),MATCH('2017-18 (visible)'!G$1,Input!$A$1:$BK$1,0))</f>
        <v>0</v>
      </c>
      <c r="H170" s="33">
        <f>INDEX(Input!$A$1:$BK$400,MATCH('2017-18 (visible)'!$A170,Input!$A$1:$A$400,0),MATCH('2017-18 (visible)'!H$1,Input!$A$1:$BK$1,0))</f>
        <v>0</v>
      </c>
      <c r="I170" s="33">
        <f>INDEX(Input!$A$1:$BK$400,MATCH('2017-18 (visible)'!$A170,Input!$A$1:$A$400,0),MATCH('2017-18 (visible)'!I$1,Input!$A$1:$BK$1,0))</f>
        <v>0</v>
      </c>
      <c r="J170" s="33">
        <f>INDEX(Input!$A$1:$BK$400,MATCH('2017-18 (visible)'!$A170,Input!$A$1:$A$400,0),MATCH('2017-18 (visible)'!J$1,Input!$A$1:$BK$1,0))</f>
        <v>0</v>
      </c>
      <c r="K170" s="33">
        <f>INDEX(Input!$A$1:$BK$400,MATCH('2017-18 (visible)'!$A170,Input!$A$1:$A$400,0),MATCH('2017-18 (visible)'!K$1,Input!$A$1:$BK$1,0))</f>
        <v>0</v>
      </c>
      <c r="L170" s="33">
        <f>INDEX(Input!$A$1:$BK$400,MATCH('2017-18 (visible)'!$A170,Input!$A$1:$A$400,0),MATCH('2017-18 (visible)'!L$1,Input!$A$1:$BK$1,0))</f>
        <v>0</v>
      </c>
      <c r="M170" s="33">
        <f>INDEX(Input!$A$1:$BK$400,MATCH('2017-18 (visible)'!$A170,Input!$A$1:$A$400,0),MATCH('2017-18 (visible)'!M$1,Input!$A$1:$BK$1,0))</f>
        <v>0</v>
      </c>
      <c r="N170" s="33">
        <f>INDEX(Input!$A$1:$BK$400,MATCH('2017-18 (visible)'!$A170,Input!$A$1:$A$400,0),MATCH('2017-18 (visible)'!N$1,Input!$A$1:$BK$1,0))</f>
        <v>0</v>
      </c>
      <c r="O170" s="75">
        <f>INDEX(Input!$A$1:$BK$400,MATCH('2017-18 (visible)'!$A170,Input!$A$1:$A$400,0),MATCH('2017-18 (visible)'!O$1,Input!$A$1:$BK$1,0))</f>
        <v>0</v>
      </c>
    </row>
    <row r="171" spans="1:15" ht="15" customHeight="1" x14ac:dyDescent="0.3">
      <c r="A171" s="61" t="s">
        <v>330</v>
      </c>
      <c r="B171" s="105"/>
      <c r="C171" s="61" t="str">
        <f>INDEX(Input!$B:$B,MATCH('2017-18 (visible)'!$A171,Input!$A$1:$A$400,0))</f>
        <v>Huntingdonshire</v>
      </c>
      <c r="D171" s="23">
        <f>INDEX(Input!$A$1:$BK$400,MATCH('2017-18 (visible)'!$A171,Input!$A$1:$A$400,0),MATCH('2017-18 (visible)'!D$1,Input!$A$1:$BK$1,0))</f>
        <v>17381976.429795187</v>
      </c>
      <c r="E171" s="33">
        <f>INDEX(Input!$A$1:$BK$400,MATCH('2017-18 (visible)'!$A171,Input!$A$1:$A$400,0),MATCH('2017-18 (visible)'!E$1,Input!$A$1:$BK$1,0))</f>
        <v>83735.39648853254</v>
      </c>
      <c r="F171" s="33">
        <f>INDEX(Input!$A$1:$BK$400,MATCH('2017-18 (visible)'!$A171,Input!$A$1:$A$400,0),MATCH('2017-18 (visible)'!F$1,Input!$A$1:$BK$1,0))</f>
        <v>0</v>
      </c>
      <c r="G171" s="33">
        <f>INDEX(Input!$A$1:$BK$400,MATCH('2017-18 (visible)'!$A171,Input!$A$1:$A$400,0),MATCH('2017-18 (visible)'!G$1,Input!$A$1:$BK$1,0))</f>
        <v>0</v>
      </c>
      <c r="H171" s="33">
        <f>INDEX(Input!$A$1:$BK$400,MATCH('2017-18 (visible)'!$A171,Input!$A$1:$A$400,0),MATCH('2017-18 (visible)'!H$1,Input!$A$1:$BK$1,0))</f>
        <v>0</v>
      </c>
      <c r="I171" s="33">
        <f>INDEX(Input!$A$1:$BK$400,MATCH('2017-18 (visible)'!$A171,Input!$A$1:$A$400,0),MATCH('2017-18 (visible)'!I$1,Input!$A$1:$BK$1,0))</f>
        <v>0</v>
      </c>
      <c r="J171" s="33">
        <f>INDEX(Input!$A$1:$BK$400,MATCH('2017-18 (visible)'!$A171,Input!$A$1:$A$400,0),MATCH('2017-18 (visible)'!J$1,Input!$A$1:$BK$1,0))</f>
        <v>0</v>
      </c>
      <c r="K171" s="33">
        <f>INDEX(Input!$A$1:$BK$400,MATCH('2017-18 (visible)'!$A171,Input!$A$1:$A$400,0),MATCH('2017-18 (visible)'!K$1,Input!$A$1:$BK$1,0))</f>
        <v>0</v>
      </c>
      <c r="L171" s="33">
        <f>INDEX(Input!$A$1:$BK$400,MATCH('2017-18 (visible)'!$A171,Input!$A$1:$A$400,0),MATCH('2017-18 (visible)'!L$1,Input!$A$1:$BK$1,0))</f>
        <v>0</v>
      </c>
      <c r="M171" s="33">
        <f>INDEX(Input!$A$1:$BK$400,MATCH('2017-18 (visible)'!$A171,Input!$A$1:$A$400,0),MATCH('2017-18 (visible)'!M$1,Input!$A$1:$BK$1,0))</f>
        <v>0</v>
      </c>
      <c r="N171" s="33">
        <f>INDEX(Input!$A$1:$BK$400,MATCH('2017-18 (visible)'!$A171,Input!$A$1:$A$400,0),MATCH('2017-18 (visible)'!N$1,Input!$A$1:$BK$1,0))</f>
        <v>0</v>
      </c>
      <c r="O171" s="75">
        <f>INDEX(Input!$A$1:$BK$400,MATCH('2017-18 (visible)'!$A171,Input!$A$1:$A$400,0),MATCH('2017-18 (visible)'!O$1,Input!$A$1:$BK$1,0))</f>
        <v>0</v>
      </c>
    </row>
    <row r="172" spans="1:15" ht="15" customHeight="1" x14ac:dyDescent="0.3">
      <c r="A172" s="61" t="s">
        <v>332</v>
      </c>
      <c r="B172" s="105"/>
      <c r="C172" s="61" t="str">
        <f>INDEX(Input!$B:$B,MATCH('2017-18 (visible)'!$A172,Input!$A$1:$A$400,0))</f>
        <v>Hyndburn</v>
      </c>
      <c r="D172" s="23">
        <f>INDEX(Input!$A$1:$BK$400,MATCH('2017-18 (visible)'!$A172,Input!$A$1:$A$400,0),MATCH('2017-18 (visible)'!D$1,Input!$A$1:$BK$1,0))</f>
        <v>11206458.872449186</v>
      </c>
      <c r="E172" s="33">
        <f>INDEX(Input!$A$1:$BK$400,MATCH('2017-18 (visible)'!$A172,Input!$A$1:$A$400,0),MATCH('2017-18 (visible)'!E$1,Input!$A$1:$BK$1,0))</f>
        <v>61496.076001650901</v>
      </c>
      <c r="F172" s="33">
        <f>INDEX(Input!$A$1:$BK$400,MATCH('2017-18 (visible)'!$A172,Input!$A$1:$A$400,0),MATCH('2017-18 (visible)'!F$1,Input!$A$1:$BK$1,0))</f>
        <v>0</v>
      </c>
      <c r="G172" s="33">
        <f>INDEX(Input!$A$1:$BK$400,MATCH('2017-18 (visible)'!$A172,Input!$A$1:$A$400,0),MATCH('2017-18 (visible)'!G$1,Input!$A$1:$BK$1,0))</f>
        <v>0</v>
      </c>
      <c r="H172" s="33">
        <f>INDEX(Input!$A$1:$BK$400,MATCH('2017-18 (visible)'!$A172,Input!$A$1:$A$400,0),MATCH('2017-18 (visible)'!H$1,Input!$A$1:$BK$1,0))</f>
        <v>0</v>
      </c>
      <c r="I172" s="33">
        <f>INDEX(Input!$A$1:$BK$400,MATCH('2017-18 (visible)'!$A172,Input!$A$1:$A$400,0),MATCH('2017-18 (visible)'!I$1,Input!$A$1:$BK$1,0))</f>
        <v>0</v>
      </c>
      <c r="J172" s="33">
        <f>INDEX(Input!$A$1:$BK$400,MATCH('2017-18 (visible)'!$A172,Input!$A$1:$A$400,0),MATCH('2017-18 (visible)'!J$1,Input!$A$1:$BK$1,0))</f>
        <v>0</v>
      </c>
      <c r="K172" s="33">
        <f>INDEX(Input!$A$1:$BK$400,MATCH('2017-18 (visible)'!$A172,Input!$A$1:$A$400,0),MATCH('2017-18 (visible)'!K$1,Input!$A$1:$BK$1,0))</f>
        <v>0</v>
      </c>
      <c r="L172" s="33">
        <f>INDEX(Input!$A$1:$BK$400,MATCH('2017-18 (visible)'!$A172,Input!$A$1:$A$400,0),MATCH('2017-18 (visible)'!L$1,Input!$A$1:$BK$1,0))</f>
        <v>0</v>
      </c>
      <c r="M172" s="33">
        <f>INDEX(Input!$A$1:$BK$400,MATCH('2017-18 (visible)'!$A172,Input!$A$1:$A$400,0),MATCH('2017-18 (visible)'!M$1,Input!$A$1:$BK$1,0))</f>
        <v>0</v>
      </c>
      <c r="N172" s="33">
        <f>INDEX(Input!$A$1:$BK$400,MATCH('2017-18 (visible)'!$A172,Input!$A$1:$A$400,0),MATCH('2017-18 (visible)'!N$1,Input!$A$1:$BK$1,0))</f>
        <v>0</v>
      </c>
      <c r="O172" s="75">
        <f>INDEX(Input!$A$1:$BK$400,MATCH('2017-18 (visible)'!$A172,Input!$A$1:$A$400,0),MATCH('2017-18 (visible)'!O$1,Input!$A$1:$BK$1,0))</f>
        <v>0</v>
      </c>
    </row>
    <row r="173" spans="1:15" ht="15" customHeight="1" x14ac:dyDescent="0.3">
      <c r="A173" s="61" t="s">
        <v>334</v>
      </c>
      <c r="B173" s="105"/>
      <c r="C173" s="61" t="str">
        <f>INDEX(Input!$B:$B,MATCH('2017-18 (visible)'!$A173,Input!$A$1:$A$400,0))</f>
        <v>Ipswich</v>
      </c>
      <c r="D173" s="23">
        <f>INDEX(Input!$A$1:$BK$400,MATCH('2017-18 (visible)'!$A173,Input!$A$1:$A$400,0),MATCH('2017-18 (visible)'!D$1,Input!$A$1:$BK$1,0))</f>
        <v>19245382.224671323</v>
      </c>
      <c r="E173" s="33">
        <f>INDEX(Input!$A$1:$BK$400,MATCH('2017-18 (visible)'!$A173,Input!$A$1:$A$400,0),MATCH('2017-18 (visible)'!E$1,Input!$A$1:$BK$1,0))</f>
        <v>124882.86864449414</v>
      </c>
      <c r="F173" s="33">
        <f>INDEX(Input!$A$1:$BK$400,MATCH('2017-18 (visible)'!$A173,Input!$A$1:$A$400,0),MATCH('2017-18 (visible)'!F$1,Input!$A$1:$BK$1,0))</f>
        <v>0</v>
      </c>
      <c r="G173" s="33">
        <f>INDEX(Input!$A$1:$BK$400,MATCH('2017-18 (visible)'!$A173,Input!$A$1:$A$400,0),MATCH('2017-18 (visible)'!G$1,Input!$A$1:$BK$1,0))</f>
        <v>0</v>
      </c>
      <c r="H173" s="33">
        <f>INDEX(Input!$A$1:$BK$400,MATCH('2017-18 (visible)'!$A173,Input!$A$1:$A$400,0),MATCH('2017-18 (visible)'!H$1,Input!$A$1:$BK$1,0))</f>
        <v>0</v>
      </c>
      <c r="I173" s="33">
        <f>INDEX(Input!$A$1:$BK$400,MATCH('2017-18 (visible)'!$A173,Input!$A$1:$A$400,0),MATCH('2017-18 (visible)'!I$1,Input!$A$1:$BK$1,0))</f>
        <v>0</v>
      </c>
      <c r="J173" s="33">
        <f>INDEX(Input!$A$1:$BK$400,MATCH('2017-18 (visible)'!$A173,Input!$A$1:$A$400,0),MATCH('2017-18 (visible)'!J$1,Input!$A$1:$BK$1,0))</f>
        <v>0</v>
      </c>
      <c r="K173" s="33">
        <f>INDEX(Input!$A$1:$BK$400,MATCH('2017-18 (visible)'!$A173,Input!$A$1:$A$400,0),MATCH('2017-18 (visible)'!K$1,Input!$A$1:$BK$1,0))</f>
        <v>0</v>
      </c>
      <c r="L173" s="33">
        <f>INDEX(Input!$A$1:$BK$400,MATCH('2017-18 (visible)'!$A173,Input!$A$1:$A$400,0),MATCH('2017-18 (visible)'!L$1,Input!$A$1:$BK$1,0))</f>
        <v>0</v>
      </c>
      <c r="M173" s="33">
        <f>INDEX(Input!$A$1:$BK$400,MATCH('2017-18 (visible)'!$A173,Input!$A$1:$A$400,0),MATCH('2017-18 (visible)'!M$1,Input!$A$1:$BK$1,0))</f>
        <v>0</v>
      </c>
      <c r="N173" s="33">
        <f>INDEX(Input!$A$1:$BK$400,MATCH('2017-18 (visible)'!$A173,Input!$A$1:$A$400,0),MATCH('2017-18 (visible)'!N$1,Input!$A$1:$BK$1,0))</f>
        <v>0</v>
      </c>
      <c r="O173" s="75">
        <f>INDEX(Input!$A$1:$BK$400,MATCH('2017-18 (visible)'!$A173,Input!$A$1:$A$400,0),MATCH('2017-18 (visible)'!O$1,Input!$A$1:$BK$1,0))</f>
        <v>0</v>
      </c>
    </row>
    <row r="174" spans="1:15" ht="15" customHeight="1" x14ac:dyDescent="0.3">
      <c r="A174" s="61" t="s">
        <v>335</v>
      </c>
      <c r="B174" s="105"/>
      <c r="C174" s="61" t="str">
        <f>INDEX(Input!$B:$B,MATCH('2017-18 (visible)'!$A174,Input!$A$1:$A$400,0))</f>
        <v>Isle of Wight</v>
      </c>
      <c r="D174" s="23">
        <f>INDEX(Input!$A$1:$BK$400,MATCH('2017-18 (visible)'!$A174,Input!$A$1:$A$400,0),MATCH('2017-18 (visible)'!D$1,Input!$A$1:$BK$1,0))</f>
        <v>127264281.69123782</v>
      </c>
      <c r="E174" s="33">
        <f>INDEX(Input!$A$1:$BK$400,MATCH('2017-18 (visible)'!$A174,Input!$A$1:$A$400,0),MATCH('2017-18 (visible)'!E$1,Input!$A$1:$BK$1,0))</f>
        <v>120473.82384653109</v>
      </c>
      <c r="F174" s="33">
        <f>INDEX(Input!$A$1:$BK$400,MATCH('2017-18 (visible)'!$A174,Input!$A$1:$A$400,0),MATCH('2017-18 (visible)'!F$1,Input!$A$1:$BK$1,0))</f>
        <v>1654407.4716397861</v>
      </c>
      <c r="G174" s="33">
        <f>INDEX(Input!$A$1:$BK$400,MATCH('2017-18 (visible)'!$A174,Input!$A$1:$A$400,0),MATCH('2017-18 (visible)'!G$1,Input!$A$1:$BK$1,0))</f>
        <v>1291979.5681542235</v>
      </c>
      <c r="H174" s="33">
        <f>INDEX(Input!$A$1:$BK$400,MATCH('2017-18 (visible)'!$A174,Input!$A$1:$A$400,0),MATCH('2017-18 (visible)'!H$1,Input!$A$1:$BK$1,0))</f>
        <v>537952.52391767222</v>
      </c>
      <c r="I174" s="33">
        <f>INDEX(Input!$A$1:$BK$400,MATCH('2017-18 (visible)'!$A174,Input!$A$1:$A$400,0),MATCH('2017-18 (visible)'!I$1,Input!$A$1:$BK$1,0))</f>
        <v>754027.04423655127</v>
      </c>
      <c r="J174" s="33">
        <f>INDEX(Input!$A$1:$BK$400,MATCH('2017-18 (visible)'!$A174,Input!$A$1:$A$400,0),MATCH('2017-18 (visible)'!J$1,Input!$A$1:$BK$1,0))</f>
        <v>309417.53959255369</v>
      </c>
      <c r="K174" s="33">
        <f>INDEX(Input!$A$1:$BK$400,MATCH('2017-18 (visible)'!$A174,Input!$A$1:$A$400,0),MATCH('2017-18 (visible)'!K$1,Input!$A$1:$BK$1,0))</f>
        <v>2768547.1160130398</v>
      </c>
      <c r="L174" s="33">
        <f>INDEX(Input!$A$1:$BK$400,MATCH('2017-18 (visible)'!$A174,Input!$A$1:$A$400,0),MATCH('2017-18 (visible)'!L$1,Input!$A$1:$BK$1,0))</f>
        <v>146789.04333866682</v>
      </c>
      <c r="M174" s="33">
        <f>INDEX(Input!$A$1:$BK$400,MATCH('2017-18 (visible)'!$A174,Input!$A$1:$A$400,0),MATCH('2017-18 (visible)'!M$1,Input!$A$1:$BK$1,0))</f>
        <v>122350.39708132601</v>
      </c>
      <c r="N174" s="33">
        <f>INDEX(Input!$A$1:$BK$400,MATCH('2017-18 (visible)'!$A174,Input!$A$1:$A$400,0),MATCH('2017-18 (visible)'!N$1,Input!$A$1:$BK$1,0))</f>
        <v>24438.646257340817</v>
      </c>
      <c r="O174" s="75">
        <f>INDEX(Input!$A$1:$BK$400,MATCH('2017-18 (visible)'!$A174,Input!$A$1:$A$400,0),MATCH('2017-18 (visible)'!O$1,Input!$A$1:$BK$1,0))</f>
        <v>9073.8916269084111</v>
      </c>
    </row>
    <row r="175" spans="1:15" ht="15" customHeight="1" x14ac:dyDescent="0.3">
      <c r="A175" s="61" t="s">
        <v>337</v>
      </c>
      <c r="B175" s="105"/>
      <c r="C175" s="61" t="str">
        <f>INDEX(Input!$B:$B,MATCH('2017-18 (visible)'!$A175,Input!$A$1:$A$400,0))</f>
        <v>Isles of Scilly</v>
      </c>
      <c r="D175" s="23">
        <f>INDEX(Input!$A$1:$BK$400,MATCH('2017-18 (visible)'!$A175,Input!$A$1:$A$400,0),MATCH('2017-18 (visible)'!D$1,Input!$A$1:$BK$1,0))</f>
        <v>4945324.604582441</v>
      </c>
      <c r="E175" s="33">
        <f>INDEX(Input!$A$1:$BK$400,MATCH('2017-18 (visible)'!$A175,Input!$A$1:$A$400,0),MATCH('2017-18 (visible)'!E$1,Input!$A$1:$BK$1,0))</f>
        <v>49263.071550987603</v>
      </c>
      <c r="F175" s="33">
        <f>INDEX(Input!$A$1:$BK$400,MATCH('2017-18 (visible)'!$A175,Input!$A$1:$A$400,0),MATCH('2017-18 (visible)'!F$1,Input!$A$1:$BK$1,0))</f>
        <v>13063.003093527901</v>
      </c>
      <c r="G175" s="33">
        <f>INDEX(Input!$A$1:$BK$400,MATCH('2017-18 (visible)'!$A175,Input!$A$1:$A$400,0),MATCH('2017-18 (visible)'!G$1,Input!$A$1:$BK$1,0))</f>
        <v>19746.302299447219</v>
      </c>
      <c r="H175" s="33">
        <f>INDEX(Input!$A$1:$BK$400,MATCH('2017-18 (visible)'!$A175,Input!$A$1:$A$400,0),MATCH('2017-18 (visible)'!H$1,Input!$A$1:$BK$1,0))</f>
        <v>7289.5699565736177</v>
      </c>
      <c r="I175" s="33">
        <f>INDEX(Input!$A$1:$BK$400,MATCH('2017-18 (visible)'!$A175,Input!$A$1:$A$400,0),MATCH('2017-18 (visible)'!I$1,Input!$A$1:$BK$1,0))</f>
        <v>12456.7323428736</v>
      </c>
      <c r="J175" s="33">
        <f>INDEX(Input!$A$1:$BK$400,MATCH('2017-18 (visible)'!$A175,Input!$A$1:$A$400,0),MATCH('2017-18 (visible)'!J$1,Input!$A$1:$BK$1,0))</f>
        <v>0</v>
      </c>
      <c r="K175" s="33">
        <f>INDEX(Input!$A$1:$BK$400,MATCH('2017-18 (visible)'!$A175,Input!$A$1:$A$400,0),MATCH('2017-18 (visible)'!K$1,Input!$A$1:$BK$1,0))</f>
        <v>336251.01643056254</v>
      </c>
      <c r="L175" s="33">
        <f>INDEX(Input!$A$1:$BK$400,MATCH('2017-18 (visible)'!$A175,Input!$A$1:$A$400,0),MATCH('2017-18 (visible)'!L$1,Input!$A$1:$BK$1,0))</f>
        <v>117060.91273168888</v>
      </c>
      <c r="M175" s="33">
        <f>INDEX(Input!$A$1:$BK$400,MATCH('2017-18 (visible)'!$A175,Input!$A$1:$A$400,0),MATCH('2017-18 (visible)'!M$1,Input!$A$1:$BK$1,0))</f>
        <v>113581.95084812588</v>
      </c>
      <c r="N175" s="33">
        <f>INDEX(Input!$A$1:$BK$400,MATCH('2017-18 (visible)'!$A175,Input!$A$1:$A$400,0),MATCH('2017-18 (visible)'!N$1,Input!$A$1:$BK$1,0))</f>
        <v>3478.9618835630026</v>
      </c>
      <c r="O175" s="75">
        <f>INDEX(Input!$A$1:$BK$400,MATCH('2017-18 (visible)'!$A175,Input!$A$1:$A$400,0),MATCH('2017-18 (visible)'!O$1,Input!$A$1:$BK$1,0))</f>
        <v>9073.8916269084111</v>
      </c>
    </row>
    <row r="176" spans="1:15" ht="15" customHeight="1" x14ac:dyDescent="0.3">
      <c r="A176" s="61" t="s">
        <v>339</v>
      </c>
      <c r="B176" s="105"/>
      <c r="C176" s="61" t="str">
        <f>INDEX(Input!$B:$B,MATCH('2017-18 (visible)'!$A176,Input!$A$1:$A$400,0))</f>
        <v>Islington</v>
      </c>
      <c r="D176" s="23">
        <f>INDEX(Input!$A$1:$BK$400,MATCH('2017-18 (visible)'!$A176,Input!$A$1:$A$400,0),MATCH('2017-18 (visible)'!D$1,Input!$A$1:$BK$1,0))</f>
        <v>225119470.08161929</v>
      </c>
      <c r="E176" s="33">
        <f>INDEX(Input!$A$1:$BK$400,MATCH('2017-18 (visible)'!$A176,Input!$A$1:$A$400,0),MATCH('2017-18 (visible)'!E$1,Input!$A$1:$BK$1,0))</f>
        <v>857239.49587452877</v>
      </c>
      <c r="F176" s="33">
        <f>INDEX(Input!$A$1:$BK$400,MATCH('2017-18 (visible)'!$A176,Input!$A$1:$A$400,0),MATCH('2017-18 (visible)'!F$1,Input!$A$1:$BK$1,0))</f>
        <v>7444576.8687081411</v>
      </c>
      <c r="G176" s="33">
        <f>INDEX(Input!$A$1:$BK$400,MATCH('2017-18 (visible)'!$A176,Input!$A$1:$A$400,0),MATCH('2017-18 (visible)'!G$1,Input!$A$1:$BK$1,0))</f>
        <v>1588506.7550993341</v>
      </c>
      <c r="H176" s="33">
        <f>INDEX(Input!$A$1:$BK$400,MATCH('2017-18 (visible)'!$A176,Input!$A$1:$A$400,0),MATCH('2017-18 (visible)'!H$1,Input!$A$1:$BK$1,0))</f>
        <v>323405.23574789264</v>
      </c>
      <c r="I176" s="33">
        <f>INDEX(Input!$A$1:$BK$400,MATCH('2017-18 (visible)'!$A176,Input!$A$1:$A$400,0),MATCH('2017-18 (visible)'!I$1,Input!$A$1:$BK$1,0))</f>
        <v>1265101.5193514414</v>
      </c>
      <c r="J176" s="33">
        <f>INDEX(Input!$A$1:$BK$400,MATCH('2017-18 (visible)'!$A176,Input!$A$1:$A$400,0),MATCH('2017-18 (visible)'!J$1,Input!$A$1:$BK$1,0))</f>
        <v>1087154.0820318465</v>
      </c>
      <c r="K176" s="33">
        <f>INDEX(Input!$A$1:$BK$400,MATCH('2017-18 (visible)'!$A176,Input!$A$1:$A$400,0),MATCH('2017-18 (visible)'!K$1,Input!$A$1:$BK$1,0))</f>
        <v>7321775.0252768174</v>
      </c>
      <c r="L176" s="33">
        <f>INDEX(Input!$A$1:$BK$400,MATCH('2017-18 (visible)'!$A176,Input!$A$1:$A$400,0),MATCH('2017-18 (visible)'!L$1,Input!$A$1:$BK$1,0))</f>
        <v>194177.04953808209</v>
      </c>
      <c r="M176" s="33">
        <f>INDEX(Input!$A$1:$BK$400,MATCH('2017-18 (visible)'!$A176,Input!$A$1:$A$400,0),MATCH('2017-18 (visible)'!M$1,Input!$A$1:$BK$1,0))</f>
        <v>136420.69274574396</v>
      </c>
      <c r="N176" s="33">
        <f>INDEX(Input!$A$1:$BK$400,MATCH('2017-18 (visible)'!$A176,Input!$A$1:$A$400,0),MATCH('2017-18 (visible)'!N$1,Input!$A$1:$BK$1,0))</f>
        <v>57756.35679233812</v>
      </c>
      <c r="O176" s="75">
        <f>INDEX(Input!$A$1:$BK$400,MATCH('2017-18 (visible)'!$A176,Input!$A$1:$A$400,0),MATCH('2017-18 (visible)'!O$1,Input!$A$1:$BK$1,0))</f>
        <v>9073.8916269084111</v>
      </c>
    </row>
    <row r="177" spans="1:15" ht="15" customHeight="1" x14ac:dyDescent="0.3">
      <c r="A177" s="61" t="s">
        <v>340</v>
      </c>
      <c r="B177" s="105"/>
      <c r="C177" s="61" t="str">
        <f>INDEX(Input!$B:$B,MATCH('2017-18 (visible)'!$A177,Input!$A$1:$A$400,0))</f>
        <v>Kensington And Chelsea</v>
      </c>
      <c r="D177" s="23">
        <f>INDEX(Input!$A$1:$BK$400,MATCH('2017-18 (visible)'!$A177,Input!$A$1:$A$400,0),MATCH('2017-18 (visible)'!D$1,Input!$A$1:$BK$1,0))</f>
        <v>156390107.68773311</v>
      </c>
      <c r="E177" s="33">
        <f>INDEX(Input!$A$1:$BK$400,MATCH('2017-18 (visible)'!$A177,Input!$A$1:$A$400,0),MATCH('2017-18 (visible)'!E$1,Input!$A$1:$BK$1,0))</f>
        <v>2155345.0463491897</v>
      </c>
      <c r="F177" s="33">
        <f>INDEX(Input!$A$1:$BK$400,MATCH('2017-18 (visible)'!$A177,Input!$A$1:$A$400,0),MATCH('2017-18 (visible)'!F$1,Input!$A$1:$BK$1,0))</f>
        <v>4021066.3928960632</v>
      </c>
      <c r="G177" s="33">
        <f>INDEX(Input!$A$1:$BK$400,MATCH('2017-18 (visible)'!$A177,Input!$A$1:$A$400,0),MATCH('2017-18 (visible)'!G$1,Input!$A$1:$BK$1,0))</f>
        <v>1177680.1399792521</v>
      </c>
      <c r="H177" s="33">
        <f>INDEX(Input!$A$1:$BK$400,MATCH('2017-18 (visible)'!$A177,Input!$A$1:$A$400,0),MATCH('2017-18 (visible)'!H$1,Input!$A$1:$BK$1,0))</f>
        <v>324886.43201587477</v>
      </c>
      <c r="I177" s="33">
        <f>INDEX(Input!$A$1:$BK$400,MATCH('2017-18 (visible)'!$A177,Input!$A$1:$A$400,0),MATCH('2017-18 (visible)'!I$1,Input!$A$1:$BK$1,0))</f>
        <v>852793.70796337747</v>
      </c>
      <c r="J177" s="33">
        <f>INDEX(Input!$A$1:$BK$400,MATCH('2017-18 (visible)'!$A177,Input!$A$1:$A$400,0),MATCH('2017-18 (visible)'!J$1,Input!$A$1:$BK$1,0))</f>
        <v>374786.9651139066</v>
      </c>
      <c r="K177" s="33">
        <f>INDEX(Input!$A$1:$BK$400,MATCH('2017-18 (visible)'!$A177,Input!$A$1:$A$400,0),MATCH('2017-18 (visible)'!K$1,Input!$A$1:$BK$1,0))</f>
        <v>3857581.6223481572</v>
      </c>
      <c r="L177" s="33">
        <f>INDEX(Input!$A$1:$BK$400,MATCH('2017-18 (visible)'!$A177,Input!$A$1:$A$400,0),MATCH('2017-18 (visible)'!L$1,Input!$A$1:$BK$1,0))</f>
        <v>186183.47452540189</v>
      </c>
      <c r="M177" s="33">
        <f>INDEX(Input!$A$1:$BK$400,MATCH('2017-18 (visible)'!$A177,Input!$A$1:$A$400,0),MATCH('2017-18 (visible)'!M$1,Input!$A$1:$BK$1,0))</f>
        <v>134075.64346903618</v>
      </c>
      <c r="N177" s="33">
        <f>INDEX(Input!$A$1:$BK$400,MATCH('2017-18 (visible)'!$A177,Input!$A$1:$A$400,0),MATCH('2017-18 (visible)'!N$1,Input!$A$1:$BK$1,0))</f>
        <v>52107.8310563657</v>
      </c>
      <c r="O177" s="75">
        <f>INDEX(Input!$A$1:$BK$400,MATCH('2017-18 (visible)'!$A177,Input!$A$1:$A$400,0),MATCH('2017-18 (visible)'!O$1,Input!$A$1:$BK$1,0))</f>
        <v>9073.8916269084111</v>
      </c>
    </row>
    <row r="178" spans="1:15" ht="15" customHeight="1" x14ac:dyDescent="0.3">
      <c r="A178" s="61" t="s">
        <v>342</v>
      </c>
      <c r="B178" s="105"/>
      <c r="C178" s="61" t="str">
        <f>INDEX(Input!$B:$B,MATCH('2017-18 (visible)'!$A178,Input!$A$1:$A$400,0))</f>
        <v>Kent</v>
      </c>
      <c r="D178" s="23">
        <f>INDEX(Input!$A$1:$BK$400,MATCH('2017-18 (visible)'!$A178,Input!$A$1:$A$400,0),MATCH('2017-18 (visible)'!D$1,Input!$A$1:$BK$1,0))</f>
        <v>911184485.23738384</v>
      </c>
      <c r="E178" s="33">
        <f>INDEX(Input!$A$1:$BK$400,MATCH('2017-18 (visible)'!$A178,Input!$A$1:$A$400,0),MATCH('2017-18 (visible)'!E$1,Input!$A$1:$BK$1,0))</f>
        <v>0</v>
      </c>
      <c r="F178" s="33">
        <f>INDEX(Input!$A$1:$BK$400,MATCH('2017-18 (visible)'!$A178,Input!$A$1:$A$400,0),MATCH('2017-18 (visible)'!F$1,Input!$A$1:$BK$1,0))</f>
        <v>38354231.141639411</v>
      </c>
      <c r="G178" s="33">
        <f>INDEX(Input!$A$1:$BK$400,MATCH('2017-18 (visible)'!$A178,Input!$A$1:$A$400,0),MATCH('2017-18 (visible)'!G$1,Input!$A$1:$BK$1,0))</f>
        <v>9843617.0580635816</v>
      </c>
      <c r="H178" s="33">
        <f>INDEX(Input!$A$1:$BK$400,MATCH('2017-18 (visible)'!$A178,Input!$A$1:$A$400,0),MATCH('2017-18 (visible)'!H$1,Input!$A$1:$BK$1,0))</f>
        <v>3778843.2186577613</v>
      </c>
      <c r="I178" s="33">
        <f>INDEX(Input!$A$1:$BK$400,MATCH('2017-18 (visible)'!$A178,Input!$A$1:$A$400,0),MATCH('2017-18 (visible)'!I$1,Input!$A$1:$BK$1,0))</f>
        <v>6064773.8394058198</v>
      </c>
      <c r="J178" s="33">
        <f>INDEX(Input!$A$1:$BK$400,MATCH('2017-18 (visible)'!$A178,Input!$A$1:$A$400,0),MATCH('2017-18 (visible)'!J$1,Input!$A$1:$BK$1,0))</f>
        <v>2573874.8246778678</v>
      </c>
      <c r="K178" s="33">
        <f>INDEX(Input!$A$1:$BK$400,MATCH('2017-18 (visible)'!$A178,Input!$A$1:$A$400,0),MATCH('2017-18 (visible)'!K$1,Input!$A$1:$BK$1,0))</f>
        <v>28950899.456355397</v>
      </c>
      <c r="L178" s="33">
        <f>INDEX(Input!$A$1:$BK$400,MATCH('2017-18 (visible)'!$A178,Input!$A$1:$A$400,0),MATCH('2017-18 (visible)'!L$1,Input!$A$1:$BK$1,0))</f>
        <v>603326.60159891425</v>
      </c>
      <c r="M178" s="33">
        <f>INDEX(Input!$A$1:$BK$400,MATCH('2017-18 (visible)'!$A178,Input!$A$1:$A$400,0),MATCH('2017-18 (visible)'!M$1,Input!$A$1:$BK$1,0))</f>
        <v>265194.48567571415</v>
      </c>
      <c r="N178" s="33">
        <f>INDEX(Input!$A$1:$BK$400,MATCH('2017-18 (visible)'!$A178,Input!$A$1:$A$400,0),MATCH('2017-18 (visible)'!N$1,Input!$A$1:$BK$1,0))</f>
        <v>338132.11592320004</v>
      </c>
      <c r="O178" s="75">
        <f>INDEX(Input!$A$1:$BK$400,MATCH('2017-18 (visible)'!$A178,Input!$A$1:$A$400,0),MATCH('2017-18 (visible)'!O$1,Input!$A$1:$BK$1,0))</f>
        <v>18147.783249885564</v>
      </c>
    </row>
    <row r="179" spans="1:15" ht="15" customHeight="1" x14ac:dyDescent="0.3">
      <c r="A179" s="61" t="s">
        <v>344</v>
      </c>
      <c r="B179" s="105"/>
      <c r="C179" s="61" t="str">
        <f>INDEX(Input!$B:$B,MATCH('2017-18 (visible)'!$A179,Input!$A$1:$A$400,0))</f>
        <v>Kent Fire</v>
      </c>
      <c r="D179" s="23">
        <f>INDEX(Input!$A$1:$BK$400,MATCH('2017-18 (visible)'!$A179,Input!$A$1:$A$400,0),MATCH('2017-18 (visible)'!D$1,Input!$A$1:$BK$1,0))</f>
        <v>67784674.211213708</v>
      </c>
      <c r="E179" s="33">
        <f>INDEX(Input!$A$1:$BK$400,MATCH('2017-18 (visible)'!$A179,Input!$A$1:$A$400,0),MATCH('2017-18 (visible)'!E$1,Input!$A$1:$BK$1,0))</f>
        <v>0</v>
      </c>
      <c r="F179" s="33">
        <f>INDEX(Input!$A$1:$BK$400,MATCH('2017-18 (visible)'!$A179,Input!$A$1:$A$400,0),MATCH('2017-18 (visible)'!F$1,Input!$A$1:$BK$1,0))</f>
        <v>0</v>
      </c>
      <c r="G179" s="33">
        <f>INDEX(Input!$A$1:$BK$400,MATCH('2017-18 (visible)'!$A179,Input!$A$1:$A$400,0),MATCH('2017-18 (visible)'!G$1,Input!$A$1:$BK$1,0))</f>
        <v>0</v>
      </c>
      <c r="H179" s="33">
        <f>INDEX(Input!$A$1:$BK$400,MATCH('2017-18 (visible)'!$A179,Input!$A$1:$A$400,0),MATCH('2017-18 (visible)'!H$1,Input!$A$1:$BK$1,0))</f>
        <v>0</v>
      </c>
      <c r="I179" s="33">
        <f>INDEX(Input!$A$1:$BK$400,MATCH('2017-18 (visible)'!$A179,Input!$A$1:$A$400,0),MATCH('2017-18 (visible)'!I$1,Input!$A$1:$BK$1,0))</f>
        <v>0</v>
      </c>
      <c r="J179" s="33">
        <f>INDEX(Input!$A$1:$BK$400,MATCH('2017-18 (visible)'!$A179,Input!$A$1:$A$400,0),MATCH('2017-18 (visible)'!J$1,Input!$A$1:$BK$1,0))</f>
        <v>0</v>
      </c>
      <c r="K179" s="33">
        <f>INDEX(Input!$A$1:$BK$400,MATCH('2017-18 (visible)'!$A179,Input!$A$1:$A$400,0),MATCH('2017-18 (visible)'!K$1,Input!$A$1:$BK$1,0))</f>
        <v>0</v>
      </c>
      <c r="L179" s="33">
        <f>INDEX(Input!$A$1:$BK$400,MATCH('2017-18 (visible)'!$A179,Input!$A$1:$A$400,0),MATCH('2017-18 (visible)'!L$1,Input!$A$1:$BK$1,0))</f>
        <v>0</v>
      </c>
      <c r="M179" s="33">
        <f>INDEX(Input!$A$1:$BK$400,MATCH('2017-18 (visible)'!$A179,Input!$A$1:$A$400,0),MATCH('2017-18 (visible)'!M$1,Input!$A$1:$BK$1,0))</f>
        <v>0</v>
      </c>
      <c r="N179" s="33">
        <f>INDEX(Input!$A$1:$BK$400,MATCH('2017-18 (visible)'!$A179,Input!$A$1:$A$400,0),MATCH('2017-18 (visible)'!N$1,Input!$A$1:$BK$1,0))</f>
        <v>0</v>
      </c>
      <c r="O179" s="75">
        <f>INDEX(Input!$A$1:$BK$400,MATCH('2017-18 (visible)'!$A179,Input!$A$1:$A$400,0),MATCH('2017-18 (visible)'!O$1,Input!$A$1:$BK$1,0))</f>
        <v>0</v>
      </c>
    </row>
    <row r="180" spans="1:15" ht="15" customHeight="1" x14ac:dyDescent="0.3">
      <c r="A180" s="61" t="s">
        <v>346</v>
      </c>
      <c r="B180" s="105"/>
      <c r="C180" s="61" t="str">
        <f>INDEX(Input!$B:$B,MATCH('2017-18 (visible)'!$A180,Input!$A$1:$A$400,0))</f>
        <v>Kettering</v>
      </c>
      <c r="D180" s="23">
        <f>INDEX(Input!$A$1:$BK$400,MATCH('2017-18 (visible)'!$A180,Input!$A$1:$A$400,0),MATCH('2017-18 (visible)'!D$1,Input!$A$1:$BK$1,0))</f>
        <v>11695777.505620219</v>
      </c>
      <c r="E180" s="33">
        <f>INDEX(Input!$A$1:$BK$400,MATCH('2017-18 (visible)'!$A180,Input!$A$1:$A$400,0),MATCH('2017-18 (visible)'!E$1,Input!$A$1:$BK$1,0))</f>
        <v>111167.0445921574</v>
      </c>
      <c r="F180" s="33">
        <f>INDEX(Input!$A$1:$BK$400,MATCH('2017-18 (visible)'!$A180,Input!$A$1:$A$400,0),MATCH('2017-18 (visible)'!F$1,Input!$A$1:$BK$1,0))</f>
        <v>0</v>
      </c>
      <c r="G180" s="33">
        <f>INDEX(Input!$A$1:$BK$400,MATCH('2017-18 (visible)'!$A180,Input!$A$1:$A$400,0),MATCH('2017-18 (visible)'!G$1,Input!$A$1:$BK$1,0))</f>
        <v>0</v>
      </c>
      <c r="H180" s="33">
        <f>INDEX(Input!$A$1:$BK$400,MATCH('2017-18 (visible)'!$A180,Input!$A$1:$A$400,0),MATCH('2017-18 (visible)'!H$1,Input!$A$1:$BK$1,0))</f>
        <v>0</v>
      </c>
      <c r="I180" s="33">
        <f>INDEX(Input!$A$1:$BK$400,MATCH('2017-18 (visible)'!$A180,Input!$A$1:$A$400,0),MATCH('2017-18 (visible)'!I$1,Input!$A$1:$BK$1,0))</f>
        <v>0</v>
      </c>
      <c r="J180" s="33">
        <f>INDEX(Input!$A$1:$BK$400,MATCH('2017-18 (visible)'!$A180,Input!$A$1:$A$400,0),MATCH('2017-18 (visible)'!J$1,Input!$A$1:$BK$1,0))</f>
        <v>0</v>
      </c>
      <c r="K180" s="33">
        <f>INDEX(Input!$A$1:$BK$400,MATCH('2017-18 (visible)'!$A180,Input!$A$1:$A$400,0),MATCH('2017-18 (visible)'!K$1,Input!$A$1:$BK$1,0))</f>
        <v>0</v>
      </c>
      <c r="L180" s="33">
        <f>INDEX(Input!$A$1:$BK$400,MATCH('2017-18 (visible)'!$A180,Input!$A$1:$A$400,0),MATCH('2017-18 (visible)'!L$1,Input!$A$1:$BK$1,0))</f>
        <v>0</v>
      </c>
      <c r="M180" s="33">
        <f>INDEX(Input!$A$1:$BK$400,MATCH('2017-18 (visible)'!$A180,Input!$A$1:$A$400,0),MATCH('2017-18 (visible)'!M$1,Input!$A$1:$BK$1,0))</f>
        <v>0</v>
      </c>
      <c r="N180" s="33">
        <f>INDEX(Input!$A$1:$BK$400,MATCH('2017-18 (visible)'!$A180,Input!$A$1:$A$400,0),MATCH('2017-18 (visible)'!N$1,Input!$A$1:$BK$1,0))</f>
        <v>0</v>
      </c>
      <c r="O180" s="75">
        <f>INDEX(Input!$A$1:$BK$400,MATCH('2017-18 (visible)'!$A180,Input!$A$1:$A$400,0),MATCH('2017-18 (visible)'!O$1,Input!$A$1:$BK$1,0))</f>
        <v>0</v>
      </c>
    </row>
    <row r="181" spans="1:15" ht="15" customHeight="1" x14ac:dyDescent="0.3">
      <c r="A181" s="61" t="s">
        <v>347</v>
      </c>
      <c r="B181" s="105"/>
      <c r="C181" s="61" t="str">
        <f>INDEX(Input!$B:$B,MATCH('2017-18 (visible)'!$A181,Input!$A$1:$A$400,0))</f>
        <v>King's Lynn And West Norfolk</v>
      </c>
      <c r="D181" s="23">
        <f>INDEX(Input!$A$1:$BK$400,MATCH('2017-18 (visible)'!$A181,Input!$A$1:$A$400,0),MATCH('2017-18 (visible)'!D$1,Input!$A$1:$BK$1,0))</f>
        <v>16188018.436958926</v>
      </c>
      <c r="E181" s="33">
        <f>INDEX(Input!$A$1:$BK$400,MATCH('2017-18 (visible)'!$A181,Input!$A$1:$A$400,0),MATCH('2017-18 (visible)'!E$1,Input!$A$1:$BK$1,0))</f>
        <v>124882.86864449414</v>
      </c>
      <c r="F181" s="33">
        <f>INDEX(Input!$A$1:$BK$400,MATCH('2017-18 (visible)'!$A181,Input!$A$1:$A$400,0),MATCH('2017-18 (visible)'!F$1,Input!$A$1:$BK$1,0))</f>
        <v>0</v>
      </c>
      <c r="G181" s="33">
        <f>INDEX(Input!$A$1:$BK$400,MATCH('2017-18 (visible)'!$A181,Input!$A$1:$A$400,0),MATCH('2017-18 (visible)'!G$1,Input!$A$1:$BK$1,0))</f>
        <v>0</v>
      </c>
      <c r="H181" s="33">
        <f>INDEX(Input!$A$1:$BK$400,MATCH('2017-18 (visible)'!$A181,Input!$A$1:$A$400,0),MATCH('2017-18 (visible)'!H$1,Input!$A$1:$BK$1,0))</f>
        <v>0</v>
      </c>
      <c r="I181" s="33">
        <f>INDEX(Input!$A$1:$BK$400,MATCH('2017-18 (visible)'!$A181,Input!$A$1:$A$400,0),MATCH('2017-18 (visible)'!I$1,Input!$A$1:$BK$1,0))</f>
        <v>0</v>
      </c>
      <c r="J181" s="33">
        <f>INDEX(Input!$A$1:$BK$400,MATCH('2017-18 (visible)'!$A181,Input!$A$1:$A$400,0),MATCH('2017-18 (visible)'!J$1,Input!$A$1:$BK$1,0))</f>
        <v>0</v>
      </c>
      <c r="K181" s="33">
        <f>INDEX(Input!$A$1:$BK$400,MATCH('2017-18 (visible)'!$A181,Input!$A$1:$A$400,0),MATCH('2017-18 (visible)'!K$1,Input!$A$1:$BK$1,0))</f>
        <v>0</v>
      </c>
      <c r="L181" s="33">
        <f>INDEX(Input!$A$1:$BK$400,MATCH('2017-18 (visible)'!$A181,Input!$A$1:$A$400,0),MATCH('2017-18 (visible)'!L$1,Input!$A$1:$BK$1,0))</f>
        <v>0</v>
      </c>
      <c r="M181" s="33">
        <f>INDEX(Input!$A$1:$BK$400,MATCH('2017-18 (visible)'!$A181,Input!$A$1:$A$400,0),MATCH('2017-18 (visible)'!M$1,Input!$A$1:$BK$1,0))</f>
        <v>0</v>
      </c>
      <c r="N181" s="33">
        <f>INDEX(Input!$A$1:$BK$400,MATCH('2017-18 (visible)'!$A181,Input!$A$1:$A$400,0),MATCH('2017-18 (visible)'!N$1,Input!$A$1:$BK$1,0))</f>
        <v>0</v>
      </c>
      <c r="O181" s="75">
        <f>INDEX(Input!$A$1:$BK$400,MATCH('2017-18 (visible)'!$A181,Input!$A$1:$A$400,0),MATCH('2017-18 (visible)'!O$1,Input!$A$1:$BK$1,0))</f>
        <v>0</v>
      </c>
    </row>
    <row r="182" spans="1:15" ht="15" customHeight="1" x14ac:dyDescent="0.3">
      <c r="A182" s="61" t="s">
        <v>348</v>
      </c>
      <c r="B182" s="105"/>
      <c r="C182" s="61" t="str">
        <f>INDEX(Input!$B:$B,MATCH('2017-18 (visible)'!$A182,Input!$A$1:$A$400,0))</f>
        <v>Kingston upon Hull</v>
      </c>
      <c r="D182" s="23">
        <f>INDEX(Input!$A$1:$BK$400,MATCH('2017-18 (visible)'!$A182,Input!$A$1:$A$400,0),MATCH('2017-18 (visible)'!D$1,Input!$A$1:$BK$1,0))</f>
        <v>205517280.01857188</v>
      </c>
      <c r="E182" s="33">
        <f>INDEX(Input!$A$1:$BK$400,MATCH('2017-18 (visible)'!$A182,Input!$A$1:$A$400,0),MATCH('2017-18 (visible)'!E$1,Input!$A$1:$BK$1,0))</f>
        <v>65120.852719954419</v>
      </c>
      <c r="F182" s="33">
        <f>INDEX(Input!$A$1:$BK$400,MATCH('2017-18 (visible)'!$A182,Input!$A$1:$A$400,0),MATCH('2017-18 (visible)'!F$1,Input!$A$1:$BK$1,0))</f>
        <v>8012368.2235464472</v>
      </c>
      <c r="G182" s="33">
        <f>INDEX(Input!$A$1:$BK$400,MATCH('2017-18 (visible)'!$A182,Input!$A$1:$A$400,0),MATCH('2017-18 (visible)'!G$1,Input!$A$1:$BK$1,0))</f>
        <v>1949932.3741394947</v>
      </c>
      <c r="H182" s="33">
        <f>INDEX(Input!$A$1:$BK$400,MATCH('2017-18 (visible)'!$A182,Input!$A$1:$A$400,0),MATCH('2017-18 (visible)'!H$1,Input!$A$1:$BK$1,0))</f>
        <v>520478.62093888031</v>
      </c>
      <c r="I182" s="33">
        <f>INDEX(Input!$A$1:$BK$400,MATCH('2017-18 (visible)'!$A182,Input!$A$1:$A$400,0),MATCH('2017-18 (visible)'!I$1,Input!$A$1:$BK$1,0))</f>
        <v>1429453.7532006144</v>
      </c>
      <c r="J182" s="33">
        <f>INDEX(Input!$A$1:$BK$400,MATCH('2017-18 (visible)'!$A182,Input!$A$1:$A$400,0),MATCH('2017-18 (visible)'!J$1,Input!$A$1:$BK$1,0))</f>
        <v>1331516.9210496948</v>
      </c>
      <c r="K182" s="33">
        <f>INDEX(Input!$A$1:$BK$400,MATCH('2017-18 (visible)'!$A182,Input!$A$1:$A$400,0),MATCH('2017-18 (visible)'!K$1,Input!$A$1:$BK$1,0))</f>
        <v>7569356.8038340919</v>
      </c>
      <c r="L182" s="33">
        <f>INDEX(Input!$A$1:$BK$400,MATCH('2017-18 (visible)'!$A182,Input!$A$1:$A$400,0),MATCH('2017-18 (visible)'!L$1,Input!$A$1:$BK$1,0))</f>
        <v>399996.21975527494</v>
      </c>
      <c r="M182" s="33">
        <f>INDEX(Input!$A$1:$BK$400,MATCH('2017-18 (visible)'!$A182,Input!$A$1:$A$400,0),MATCH('2017-18 (visible)'!M$1,Input!$A$1:$BK$1,0))</f>
        <v>197493.93262265617</v>
      </c>
      <c r="N182" s="33">
        <f>INDEX(Input!$A$1:$BK$400,MATCH('2017-18 (visible)'!$A182,Input!$A$1:$A$400,0),MATCH('2017-18 (visible)'!N$1,Input!$A$1:$BK$1,0))</f>
        <v>202502.28713261875</v>
      </c>
      <c r="O182" s="75">
        <f>INDEX(Input!$A$1:$BK$400,MATCH('2017-18 (visible)'!$A182,Input!$A$1:$A$400,0),MATCH('2017-18 (visible)'!O$1,Input!$A$1:$BK$1,0))</f>
        <v>9073.8916269084111</v>
      </c>
    </row>
    <row r="183" spans="1:15" ht="15" customHeight="1" x14ac:dyDescent="0.3">
      <c r="A183" s="61" t="s">
        <v>350</v>
      </c>
      <c r="B183" s="105"/>
      <c r="C183" s="61" t="str">
        <f>INDEX(Input!$B:$B,MATCH('2017-18 (visible)'!$A183,Input!$A$1:$A$400,0))</f>
        <v>Kingston upon Thames</v>
      </c>
      <c r="D183" s="23">
        <f>INDEX(Input!$A$1:$BK$400,MATCH('2017-18 (visible)'!$A183,Input!$A$1:$A$400,0),MATCH('2017-18 (visible)'!D$1,Input!$A$1:$BK$1,0))</f>
        <v>123628047.38641886</v>
      </c>
      <c r="E183" s="33">
        <f>INDEX(Input!$A$1:$BK$400,MATCH('2017-18 (visible)'!$A183,Input!$A$1:$A$400,0),MATCH('2017-18 (visible)'!E$1,Input!$A$1:$BK$1,0))</f>
        <v>394104.56294534664</v>
      </c>
      <c r="F183" s="33">
        <f>INDEX(Input!$A$1:$BK$400,MATCH('2017-18 (visible)'!$A183,Input!$A$1:$A$400,0),MATCH('2017-18 (visible)'!F$1,Input!$A$1:$BK$1,0))</f>
        <v>3806278.8478267742</v>
      </c>
      <c r="G183" s="33">
        <f>INDEX(Input!$A$1:$BK$400,MATCH('2017-18 (visible)'!$A183,Input!$A$1:$A$400,0),MATCH('2017-18 (visible)'!G$1,Input!$A$1:$BK$1,0))</f>
        <v>939247.59232658986</v>
      </c>
      <c r="H183" s="33">
        <f>INDEX(Input!$A$1:$BK$400,MATCH('2017-18 (visible)'!$A183,Input!$A$1:$A$400,0),MATCH('2017-18 (visible)'!H$1,Input!$A$1:$BK$1,0))</f>
        <v>375333.58215488814</v>
      </c>
      <c r="I183" s="33">
        <f>INDEX(Input!$A$1:$BK$400,MATCH('2017-18 (visible)'!$A183,Input!$A$1:$A$400,0),MATCH('2017-18 (visible)'!I$1,Input!$A$1:$BK$1,0))</f>
        <v>563914.01017170178</v>
      </c>
      <c r="J183" s="33">
        <f>INDEX(Input!$A$1:$BK$400,MATCH('2017-18 (visible)'!$A183,Input!$A$1:$A$400,0),MATCH('2017-18 (visible)'!J$1,Input!$A$1:$BK$1,0))</f>
        <v>220006.29045541724</v>
      </c>
      <c r="K183" s="33">
        <f>INDEX(Input!$A$1:$BK$400,MATCH('2017-18 (visible)'!$A183,Input!$A$1:$A$400,0),MATCH('2017-18 (visible)'!K$1,Input!$A$1:$BK$1,0))</f>
        <v>2936232.7641557772</v>
      </c>
      <c r="L183" s="33">
        <f>INDEX(Input!$A$1:$BK$400,MATCH('2017-18 (visible)'!$A183,Input!$A$1:$A$400,0),MATCH('2017-18 (visible)'!L$1,Input!$A$1:$BK$1,0))</f>
        <v>148435.37344963962</v>
      </c>
      <c r="M183" s="33">
        <f>INDEX(Input!$A$1:$BK$400,MATCH('2017-18 (visible)'!$A183,Input!$A$1:$A$400,0),MATCH('2017-18 (visible)'!M$1,Input!$A$1:$BK$1,0))</f>
        <v>122860.19040320265</v>
      </c>
      <c r="N183" s="33">
        <f>INDEX(Input!$A$1:$BK$400,MATCH('2017-18 (visible)'!$A183,Input!$A$1:$A$400,0),MATCH('2017-18 (visible)'!N$1,Input!$A$1:$BK$1,0))</f>
        <v>25575.183046436974</v>
      </c>
      <c r="O183" s="75">
        <f>INDEX(Input!$A$1:$BK$400,MATCH('2017-18 (visible)'!$A183,Input!$A$1:$A$400,0),MATCH('2017-18 (visible)'!O$1,Input!$A$1:$BK$1,0))</f>
        <v>9073.8916269084111</v>
      </c>
    </row>
    <row r="184" spans="1:15" ht="15" customHeight="1" x14ac:dyDescent="0.3">
      <c r="A184" s="61" t="s">
        <v>352</v>
      </c>
      <c r="B184" s="105"/>
      <c r="C184" s="61" t="str">
        <f>INDEX(Input!$B:$B,MATCH('2017-18 (visible)'!$A184,Input!$A$1:$A$400,0))</f>
        <v>Kirklees</v>
      </c>
      <c r="D184" s="23">
        <f>INDEX(Input!$A$1:$BK$400,MATCH('2017-18 (visible)'!$A184,Input!$A$1:$A$400,0),MATCH('2017-18 (visible)'!D$1,Input!$A$1:$BK$1,0))</f>
        <v>288987747.65588611</v>
      </c>
      <c r="E184" s="33">
        <f>INDEX(Input!$A$1:$BK$400,MATCH('2017-18 (visible)'!$A184,Input!$A$1:$A$400,0),MATCH('2017-18 (visible)'!E$1,Input!$A$1:$BK$1,0))</f>
        <v>128997.32028212459</v>
      </c>
      <c r="F184" s="33">
        <f>INDEX(Input!$A$1:$BK$400,MATCH('2017-18 (visible)'!$A184,Input!$A$1:$A$400,0),MATCH('2017-18 (visible)'!F$1,Input!$A$1:$BK$1,0))</f>
        <v>2055757.4735810452</v>
      </c>
      <c r="G184" s="33">
        <f>INDEX(Input!$A$1:$BK$400,MATCH('2017-18 (visible)'!$A184,Input!$A$1:$A$400,0),MATCH('2017-18 (visible)'!G$1,Input!$A$1:$BK$1,0))</f>
        <v>2770974.7167903516</v>
      </c>
      <c r="H184" s="33">
        <f>INDEX(Input!$A$1:$BK$400,MATCH('2017-18 (visible)'!$A184,Input!$A$1:$A$400,0),MATCH('2017-18 (visible)'!H$1,Input!$A$1:$BK$1,0))</f>
        <v>941159.42596278351</v>
      </c>
      <c r="I184" s="33">
        <f>INDEX(Input!$A$1:$BK$400,MATCH('2017-18 (visible)'!$A184,Input!$A$1:$A$400,0),MATCH('2017-18 (visible)'!I$1,Input!$A$1:$BK$1,0))</f>
        <v>1829815.2908275679</v>
      </c>
      <c r="J184" s="33">
        <f>INDEX(Input!$A$1:$BK$400,MATCH('2017-18 (visible)'!$A184,Input!$A$1:$A$400,0),MATCH('2017-18 (visible)'!J$1,Input!$A$1:$BK$1,0))</f>
        <v>1005739.7076754324</v>
      </c>
      <c r="K184" s="33">
        <f>INDEX(Input!$A$1:$BK$400,MATCH('2017-18 (visible)'!$A184,Input!$A$1:$A$400,0),MATCH('2017-18 (visible)'!K$1,Input!$A$1:$BK$1,0))</f>
        <v>10706014.268807806</v>
      </c>
      <c r="L184" s="33">
        <f>INDEX(Input!$A$1:$BK$400,MATCH('2017-18 (visible)'!$A184,Input!$A$1:$A$400,0),MATCH('2017-18 (visible)'!L$1,Input!$A$1:$BK$1,0))</f>
        <v>210024.46143570967</v>
      </c>
      <c r="M184" s="33">
        <f>INDEX(Input!$A$1:$BK$400,MATCH('2017-18 (visible)'!$A184,Input!$A$1:$A$400,0),MATCH('2017-18 (visible)'!M$1,Input!$A$1:$BK$1,0))</f>
        <v>141110.79130123364</v>
      </c>
      <c r="N184" s="33">
        <f>INDEX(Input!$A$1:$BK$400,MATCH('2017-18 (visible)'!$A184,Input!$A$1:$A$400,0),MATCH('2017-18 (visible)'!N$1,Input!$A$1:$BK$1,0))</f>
        <v>68913.670134476051</v>
      </c>
      <c r="O184" s="75">
        <f>INDEX(Input!$A$1:$BK$400,MATCH('2017-18 (visible)'!$A184,Input!$A$1:$A$400,0),MATCH('2017-18 (visible)'!O$1,Input!$A$1:$BK$1,0))</f>
        <v>13610.837434957135</v>
      </c>
    </row>
    <row r="185" spans="1:15" ht="15" customHeight="1" x14ac:dyDescent="0.3">
      <c r="A185" s="61" t="s">
        <v>354</v>
      </c>
      <c r="B185" s="105"/>
      <c r="C185" s="61" t="str">
        <f>INDEX(Input!$B:$B,MATCH('2017-18 (visible)'!$A185,Input!$A$1:$A$400,0))</f>
        <v>Knowsley</v>
      </c>
      <c r="D185" s="23">
        <f>INDEX(Input!$A$1:$BK$400,MATCH('2017-18 (visible)'!$A185,Input!$A$1:$A$400,0),MATCH('2017-18 (visible)'!D$1,Input!$A$1:$BK$1,0))</f>
        <v>147942646.03768519</v>
      </c>
      <c r="E185" s="33">
        <f>INDEX(Input!$A$1:$BK$400,MATCH('2017-18 (visible)'!$A185,Input!$A$1:$A$400,0),MATCH('2017-18 (visible)'!E$1,Input!$A$1:$BK$1,0))</f>
        <v>56303.748385956242</v>
      </c>
      <c r="F185" s="33">
        <f>INDEX(Input!$A$1:$BK$400,MATCH('2017-18 (visible)'!$A185,Input!$A$1:$A$400,0),MATCH('2017-18 (visible)'!F$1,Input!$A$1:$BK$1,0))</f>
        <v>7451225.2168130316</v>
      </c>
      <c r="G185" s="33">
        <f>INDEX(Input!$A$1:$BK$400,MATCH('2017-18 (visible)'!$A185,Input!$A$1:$A$400,0),MATCH('2017-18 (visible)'!G$1,Input!$A$1:$BK$1,0))</f>
        <v>1389793.777763403</v>
      </c>
      <c r="H185" s="33">
        <f>INDEX(Input!$A$1:$BK$400,MATCH('2017-18 (visible)'!$A185,Input!$A$1:$A$400,0),MATCH('2017-18 (visible)'!H$1,Input!$A$1:$BK$1,0))</f>
        <v>428534.69301970059</v>
      </c>
      <c r="I185" s="33">
        <f>INDEX(Input!$A$1:$BK$400,MATCH('2017-18 (visible)'!$A185,Input!$A$1:$A$400,0),MATCH('2017-18 (visible)'!I$1,Input!$A$1:$BK$1,0))</f>
        <v>961259.08474370243</v>
      </c>
      <c r="J185" s="33">
        <f>INDEX(Input!$A$1:$BK$400,MATCH('2017-18 (visible)'!$A185,Input!$A$1:$A$400,0),MATCH('2017-18 (visible)'!J$1,Input!$A$1:$BK$1,0))</f>
        <v>937601.00379578036</v>
      </c>
      <c r="K185" s="33">
        <f>INDEX(Input!$A$1:$BK$400,MATCH('2017-18 (visible)'!$A185,Input!$A$1:$A$400,0),MATCH('2017-18 (visible)'!K$1,Input!$A$1:$BK$1,0))</f>
        <v>5781368.7170772655</v>
      </c>
      <c r="L185" s="33">
        <f>INDEX(Input!$A$1:$BK$400,MATCH('2017-18 (visible)'!$A185,Input!$A$1:$A$400,0),MATCH('2017-18 (visible)'!L$1,Input!$A$1:$BK$1,0))</f>
        <v>128864.1817393516</v>
      </c>
      <c r="M185" s="33">
        <f>INDEX(Input!$A$1:$BK$400,MATCH('2017-18 (visible)'!$A185,Input!$A$1:$A$400,0),MATCH('2017-18 (visible)'!M$1,Input!$A$1:$BK$1,0))</f>
        <v>117048.54654123446</v>
      </c>
      <c r="N185" s="33">
        <f>INDEX(Input!$A$1:$BK$400,MATCH('2017-18 (visible)'!$A185,Input!$A$1:$A$400,0),MATCH('2017-18 (visible)'!N$1,Input!$A$1:$BK$1,0))</f>
        <v>11815.635198117132</v>
      </c>
      <c r="O185" s="75">
        <f>INDEX(Input!$A$1:$BK$400,MATCH('2017-18 (visible)'!$A185,Input!$A$1:$A$400,0),MATCH('2017-18 (visible)'!O$1,Input!$A$1:$BK$1,0))</f>
        <v>9073.8916269084111</v>
      </c>
    </row>
    <row r="186" spans="1:15" ht="15" customHeight="1" x14ac:dyDescent="0.3">
      <c r="A186" s="61" t="s">
        <v>356</v>
      </c>
      <c r="B186" s="105"/>
      <c r="C186" s="61" t="str">
        <f>INDEX(Input!$B:$B,MATCH('2017-18 (visible)'!$A186,Input!$A$1:$A$400,0))</f>
        <v>Lambeth</v>
      </c>
      <c r="D186" s="23">
        <f>INDEX(Input!$A$1:$BK$400,MATCH('2017-18 (visible)'!$A186,Input!$A$1:$A$400,0),MATCH('2017-18 (visible)'!D$1,Input!$A$1:$BK$1,0))</f>
        <v>287017252.28618854</v>
      </c>
      <c r="E186" s="33">
        <f>INDEX(Input!$A$1:$BK$400,MATCH('2017-18 (visible)'!$A186,Input!$A$1:$A$400,0),MATCH('2017-18 (visible)'!E$1,Input!$A$1:$BK$1,0))</f>
        <v>2743166.78090291</v>
      </c>
      <c r="F186" s="33">
        <f>INDEX(Input!$A$1:$BK$400,MATCH('2017-18 (visible)'!$A186,Input!$A$1:$A$400,0),MATCH('2017-18 (visible)'!F$1,Input!$A$1:$BK$1,0))</f>
        <v>9068708.3667085357</v>
      </c>
      <c r="G186" s="33">
        <f>INDEX(Input!$A$1:$BK$400,MATCH('2017-18 (visible)'!$A186,Input!$A$1:$A$400,0),MATCH('2017-18 (visible)'!G$1,Input!$A$1:$BK$1,0))</f>
        <v>1918327.0962121573</v>
      </c>
      <c r="H186" s="33">
        <f>INDEX(Input!$A$1:$BK$400,MATCH('2017-18 (visible)'!$A186,Input!$A$1:$A$400,0),MATCH('2017-18 (visible)'!H$1,Input!$A$1:$BK$1,0))</f>
        <v>433804.24830541835</v>
      </c>
      <c r="I186" s="33">
        <f>INDEX(Input!$A$1:$BK$400,MATCH('2017-18 (visible)'!$A186,Input!$A$1:$A$400,0),MATCH('2017-18 (visible)'!I$1,Input!$A$1:$BK$1,0))</f>
        <v>1484522.847906739</v>
      </c>
      <c r="J186" s="33">
        <f>INDEX(Input!$A$1:$BK$400,MATCH('2017-18 (visible)'!$A186,Input!$A$1:$A$400,0),MATCH('2017-18 (visible)'!J$1,Input!$A$1:$BK$1,0))</f>
        <v>1427785.8611295689</v>
      </c>
      <c r="K186" s="33">
        <f>INDEX(Input!$A$1:$BK$400,MATCH('2017-18 (visible)'!$A186,Input!$A$1:$A$400,0),MATCH('2017-18 (visible)'!K$1,Input!$A$1:$BK$1,0))</f>
        <v>10292003.692785181</v>
      </c>
      <c r="L186" s="33">
        <f>INDEX(Input!$A$1:$BK$400,MATCH('2017-18 (visible)'!$A186,Input!$A$1:$A$400,0),MATCH('2017-18 (visible)'!L$1,Input!$A$1:$BK$1,0))</f>
        <v>250253.18417996413</v>
      </c>
      <c r="M186" s="33">
        <f>INDEX(Input!$A$1:$BK$400,MATCH('2017-18 (visible)'!$A186,Input!$A$1:$A$400,0),MATCH('2017-18 (visible)'!M$1,Input!$A$1:$BK$1,0))</f>
        <v>153039.95501644537</v>
      </c>
      <c r="N186" s="33">
        <f>INDEX(Input!$A$1:$BK$400,MATCH('2017-18 (visible)'!$A186,Input!$A$1:$A$400,0),MATCH('2017-18 (visible)'!N$1,Input!$A$1:$BK$1,0))</f>
        <v>97213.229163518743</v>
      </c>
      <c r="O186" s="75">
        <f>INDEX(Input!$A$1:$BK$400,MATCH('2017-18 (visible)'!$A186,Input!$A$1:$A$400,0),MATCH('2017-18 (visible)'!O$1,Input!$A$1:$BK$1,0))</f>
        <v>9073.8916269084111</v>
      </c>
    </row>
    <row r="187" spans="1:15" ht="15" customHeight="1" x14ac:dyDescent="0.3">
      <c r="A187" s="61" t="s">
        <v>358</v>
      </c>
      <c r="B187" s="105"/>
      <c r="C187" s="61" t="str">
        <f>INDEX(Input!$B:$B,MATCH('2017-18 (visible)'!$A187,Input!$A$1:$A$400,0))</f>
        <v>Lancashire</v>
      </c>
      <c r="D187" s="23">
        <f>INDEX(Input!$A$1:$BK$400,MATCH('2017-18 (visible)'!$A187,Input!$A$1:$A$400,0),MATCH('2017-18 (visible)'!D$1,Input!$A$1:$BK$1,0))</f>
        <v>735427407.95623732</v>
      </c>
      <c r="E187" s="33">
        <f>INDEX(Input!$A$1:$BK$400,MATCH('2017-18 (visible)'!$A187,Input!$A$1:$A$400,0),MATCH('2017-18 (visible)'!E$1,Input!$A$1:$BK$1,0))</f>
        <v>0</v>
      </c>
      <c r="F187" s="33">
        <f>INDEX(Input!$A$1:$BK$400,MATCH('2017-18 (visible)'!$A187,Input!$A$1:$A$400,0),MATCH('2017-18 (visible)'!F$1,Input!$A$1:$BK$1,0))</f>
        <v>37114597.173026055</v>
      </c>
      <c r="G187" s="33">
        <f>INDEX(Input!$A$1:$BK$400,MATCH('2017-18 (visible)'!$A187,Input!$A$1:$A$400,0),MATCH('2017-18 (visible)'!G$1,Input!$A$1:$BK$1,0))</f>
        <v>8839623.6074664798</v>
      </c>
      <c r="H187" s="33">
        <f>INDEX(Input!$A$1:$BK$400,MATCH('2017-18 (visible)'!$A187,Input!$A$1:$A$400,0),MATCH('2017-18 (visible)'!H$1,Input!$A$1:$BK$1,0))</f>
        <v>3410680.5777164274</v>
      </c>
      <c r="I187" s="33">
        <f>INDEX(Input!$A$1:$BK$400,MATCH('2017-18 (visible)'!$A187,Input!$A$1:$A$400,0),MATCH('2017-18 (visible)'!I$1,Input!$A$1:$BK$1,0))</f>
        <v>5428943.0297500528</v>
      </c>
      <c r="J187" s="33">
        <f>INDEX(Input!$A$1:$BK$400,MATCH('2017-18 (visible)'!$A187,Input!$A$1:$A$400,0),MATCH('2017-18 (visible)'!J$1,Input!$A$1:$BK$1,0))</f>
        <v>2639486.6938184085</v>
      </c>
      <c r="K187" s="33">
        <f>INDEX(Input!$A$1:$BK$400,MATCH('2017-18 (visible)'!$A187,Input!$A$1:$A$400,0),MATCH('2017-18 (visible)'!K$1,Input!$A$1:$BK$1,0))</f>
        <v>24740545.185266804</v>
      </c>
      <c r="L187" s="33">
        <f>INDEX(Input!$A$1:$BK$400,MATCH('2017-18 (visible)'!$A187,Input!$A$1:$A$400,0),MATCH('2017-18 (visible)'!L$1,Input!$A$1:$BK$1,0))</f>
        <v>422168.10441596329</v>
      </c>
      <c r="M187" s="33">
        <f>INDEX(Input!$A$1:$BK$400,MATCH('2017-18 (visible)'!$A187,Input!$A$1:$A$400,0),MATCH('2017-18 (visible)'!M$1,Input!$A$1:$BK$1,0))</f>
        <v>204019.28713400254</v>
      </c>
      <c r="N187" s="33">
        <f>INDEX(Input!$A$1:$BK$400,MATCH('2017-18 (visible)'!$A187,Input!$A$1:$A$400,0),MATCH('2017-18 (visible)'!N$1,Input!$A$1:$BK$1,0))</f>
        <v>218148.81728196071</v>
      </c>
      <c r="O187" s="75">
        <f>INDEX(Input!$A$1:$BK$400,MATCH('2017-18 (visible)'!$A187,Input!$A$1:$A$400,0),MATCH('2017-18 (visible)'!O$1,Input!$A$1:$BK$1,0))</f>
        <v>18147.783249885564</v>
      </c>
    </row>
    <row r="188" spans="1:15" ht="15" customHeight="1" x14ac:dyDescent="0.3">
      <c r="A188" s="61" t="s">
        <v>360</v>
      </c>
      <c r="B188" s="105"/>
      <c r="C188" s="61" t="str">
        <f>INDEX(Input!$B:$B,MATCH('2017-18 (visible)'!$A188,Input!$A$1:$A$400,0))</f>
        <v>Lancashire Fire</v>
      </c>
      <c r="D188" s="23">
        <f>INDEX(Input!$A$1:$BK$400,MATCH('2017-18 (visible)'!$A188,Input!$A$1:$A$400,0),MATCH('2017-18 (visible)'!D$1,Input!$A$1:$BK$1,0))</f>
        <v>53363001.112855926</v>
      </c>
      <c r="E188" s="33">
        <f>INDEX(Input!$A$1:$BK$400,MATCH('2017-18 (visible)'!$A188,Input!$A$1:$A$400,0),MATCH('2017-18 (visible)'!E$1,Input!$A$1:$BK$1,0))</f>
        <v>0</v>
      </c>
      <c r="F188" s="33">
        <f>INDEX(Input!$A$1:$BK$400,MATCH('2017-18 (visible)'!$A188,Input!$A$1:$A$400,0),MATCH('2017-18 (visible)'!F$1,Input!$A$1:$BK$1,0))</f>
        <v>0</v>
      </c>
      <c r="G188" s="33">
        <f>INDEX(Input!$A$1:$BK$400,MATCH('2017-18 (visible)'!$A188,Input!$A$1:$A$400,0),MATCH('2017-18 (visible)'!G$1,Input!$A$1:$BK$1,0))</f>
        <v>0</v>
      </c>
      <c r="H188" s="33">
        <f>INDEX(Input!$A$1:$BK$400,MATCH('2017-18 (visible)'!$A188,Input!$A$1:$A$400,0),MATCH('2017-18 (visible)'!H$1,Input!$A$1:$BK$1,0))</f>
        <v>0</v>
      </c>
      <c r="I188" s="33">
        <f>INDEX(Input!$A$1:$BK$400,MATCH('2017-18 (visible)'!$A188,Input!$A$1:$A$400,0),MATCH('2017-18 (visible)'!I$1,Input!$A$1:$BK$1,0))</f>
        <v>0</v>
      </c>
      <c r="J188" s="33">
        <f>INDEX(Input!$A$1:$BK$400,MATCH('2017-18 (visible)'!$A188,Input!$A$1:$A$400,0),MATCH('2017-18 (visible)'!J$1,Input!$A$1:$BK$1,0))</f>
        <v>0</v>
      </c>
      <c r="K188" s="33">
        <f>INDEX(Input!$A$1:$BK$400,MATCH('2017-18 (visible)'!$A188,Input!$A$1:$A$400,0),MATCH('2017-18 (visible)'!K$1,Input!$A$1:$BK$1,0))</f>
        <v>0</v>
      </c>
      <c r="L188" s="33">
        <f>INDEX(Input!$A$1:$BK$400,MATCH('2017-18 (visible)'!$A188,Input!$A$1:$A$400,0),MATCH('2017-18 (visible)'!L$1,Input!$A$1:$BK$1,0))</f>
        <v>0</v>
      </c>
      <c r="M188" s="33">
        <f>INDEX(Input!$A$1:$BK$400,MATCH('2017-18 (visible)'!$A188,Input!$A$1:$A$400,0),MATCH('2017-18 (visible)'!M$1,Input!$A$1:$BK$1,0))</f>
        <v>0</v>
      </c>
      <c r="N188" s="33">
        <f>INDEX(Input!$A$1:$BK$400,MATCH('2017-18 (visible)'!$A188,Input!$A$1:$A$400,0),MATCH('2017-18 (visible)'!N$1,Input!$A$1:$BK$1,0))</f>
        <v>0</v>
      </c>
      <c r="O188" s="75">
        <f>INDEX(Input!$A$1:$BK$400,MATCH('2017-18 (visible)'!$A188,Input!$A$1:$A$400,0),MATCH('2017-18 (visible)'!O$1,Input!$A$1:$BK$1,0))</f>
        <v>0</v>
      </c>
    </row>
    <row r="189" spans="1:15" ht="15" customHeight="1" x14ac:dyDescent="0.3">
      <c r="A189" s="61" t="s">
        <v>362</v>
      </c>
      <c r="B189" s="105"/>
      <c r="C189" s="61" t="str">
        <f>INDEX(Input!$B:$B,MATCH('2017-18 (visible)'!$A189,Input!$A$1:$A$400,0))</f>
        <v>Lancaster</v>
      </c>
      <c r="D189" s="23">
        <f>INDEX(Input!$A$1:$BK$400,MATCH('2017-18 (visible)'!$A189,Input!$A$1:$A$400,0),MATCH('2017-18 (visible)'!D$1,Input!$A$1:$BK$1,0))</f>
        <v>17533270.841749854</v>
      </c>
      <c r="E189" s="33">
        <f>INDEX(Input!$A$1:$BK$400,MATCH('2017-18 (visible)'!$A189,Input!$A$1:$A$400,0),MATCH('2017-18 (visible)'!E$1,Input!$A$1:$BK$1,0))</f>
        <v>91964.299762827286</v>
      </c>
      <c r="F189" s="33">
        <f>INDEX(Input!$A$1:$BK$400,MATCH('2017-18 (visible)'!$A189,Input!$A$1:$A$400,0),MATCH('2017-18 (visible)'!F$1,Input!$A$1:$BK$1,0))</f>
        <v>0</v>
      </c>
      <c r="G189" s="33">
        <f>INDEX(Input!$A$1:$BK$400,MATCH('2017-18 (visible)'!$A189,Input!$A$1:$A$400,0),MATCH('2017-18 (visible)'!G$1,Input!$A$1:$BK$1,0))</f>
        <v>0</v>
      </c>
      <c r="H189" s="33">
        <f>INDEX(Input!$A$1:$BK$400,MATCH('2017-18 (visible)'!$A189,Input!$A$1:$A$400,0),MATCH('2017-18 (visible)'!H$1,Input!$A$1:$BK$1,0))</f>
        <v>0</v>
      </c>
      <c r="I189" s="33">
        <f>INDEX(Input!$A$1:$BK$400,MATCH('2017-18 (visible)'!$A189,Input!$A$1:$A$400,0),MATCH('2017-18 (visible)'!I$1,Input!$A$1:$BK$1,0))</f>
        <v>0</v>
      </c>
      <c r="J189" s="33">
        <f>INDEX(Input!$A$1:$BK$400,MATCH('2017-18 (visible)'!$A189,Input!$A$1:$A$400,0),MATCH('2017-18 (visible)'!J$1,Input!$A$1:$BK$1,0))</f>
        <v>0</v>
      </c>
      <c r="K189" s="33">
        <f>INDEX(Input!$A$1:$BK$400,MATCH('2017-18 (visible)'!$A189,Input!$A$1:$A$400,0),MATCH('2017-18 (visible)'!K$1,Input!$A$1:$BK$1,0))</f>
        <v>0</v>
      </c>
      <c r="L189" s="33">
        <f>INDEX(Input!$A$1:$BK$400,MATCH('2017-18 (visible)'!$A189,Input!$A$1:$A$400,0),MATCH('2017-18 (visible)'!L$1,Input!$A$1:$BK$1,0))</f>
        <v>0</v>
      </c>
      <c r="M189" s="33">
        <f>INDEX(Input!$A$1:$BK$400,MATCH('2017-18 (visible)'!$A189,Input!$A$1:$A$400,0),MATCH('2017-18 (visible)'!M$1,Input!$A$1:$BK$1,0))</f>
        <v>0</v>
      </c>
      <c r="N189" s="33">
        <f>INDEX(Input!$A$1:$BK$400,MATCH('2017-18 (visible)'!$A189,Input!$A$1:$A$400,0),MATCH('2017-18 (visible)'!N$1,Input!$A$1:$BK$1,0))</f>
        <v>0</v>
      </c>
      <c r="O189" s="75">
        <f>INDEX(Input!$A$1:$BK$400,MATCH('2017-18 (visible)'!$A189,Input!$A$1:$A$400,0),MATCH('2017-18 (visible)'!O$1,Input!$A$1:$BK$1,0))</f>
        <v>0</v>
      </c>
    </row>
    <row r="190" spans="1:15" ht="15" customHeight="1" x14ac:dyDescent="0.3">
      <c r="A190" s="61" t="s">
        <v>364</v>
      </c>
      <c r="B190" s="105"/>
      <c r="C190" s="61" t="str">
        <f>INDEX(Input!$B:$B,MATCH('2017-18 (visible)'!$A190,Input!$A$1:$A$400,0))</f>
        <v>Leeds</v>
      </c>
      <c r="D190" s="23">
        <f>INDEX(Input!$A$1:$BK$400,MATCH('2017-18 (visible)'!$A190,Input!$A$1:$A$400,0),MATCH('2017-18 (visible)'!D$1,Input!$A$1:$BK$1,0))</f>
        <v>532445701.41283458</v>
      </c>
      <c r="E190" s="33">
        <f>INDEX(Input!$A$1:$BK$400,MATCH('2017-18 (visible)'!$A190,Input!$A$1:$A$400,0),MATCH('2017-18 (visible)'!E$1,Input!$A$1:$BK$1,0))</f>
        <v>862138.21559181879</v>
      </c>
      <c r="F190" s="33">
        <f>INDEX(Input!$A$1:$BK$400,MATCH('2017-18 (visible)'!$A190,Input!$A$1:$A$400,0),MATCH('2017-18 (visible)'!F$1,Input!$A$1:$BK$1,0))</f>
        <v>11027342.738563098</v>
      </c>
      <c r="G190" s="33">
        <f>INDEX(Input!$A$1:$BK$400,MATCH('2017-18 (visible)'!$A190,Input!$A$1:$A$400,0),MATCH('2017-18 (visible)'!G$1,Input!$A$1:$BK$1,0))</f>
        <v>4841475.5841013333</v>
      </c>
      <c r="H190" s="33">
        <f>INDEX(Input!$A$1:$BK$400,MATCH('2017-18 (visible)'!$A190,Input!$A$1:$A$400,0),MATCH('2017-18 (visible)'!H$1,Input!$A$1:$BK$1,0))</f>
        <v>1584270.2328281377</v>
      </c>
      <c r="I190" s="33">
        <f>INDEX(Input!$A$1:$BK$400,MATCH('2017-18 (visible)'!$A190,Input!$A$1:$A$400,0),MATCH('2017-18 (visible)'!I$1,Input!$A$1:$BK$1,0))</f>
        <v>3257205.3512731958</v>
      </c>
      <c r="J190" s="33">
        <f>INDEX(Input!$A$1:$BK$400,MATCH('2017-18 (visible)'!$A190,Input!$A$1:$A$400,0),MATCH('2017-18 (visible)'!J$1,Input!$A$1:$BK$1,0))</f>
        <v>2593902.7758281552</v>
      </c>
      <c r="K190" s="33">
        <f>INDEX(Input!$A$1:$BK$400,MATCH('2017-18 (visible)'!$A190,Input!$A$1:$A$400,0),MATCH('2017-18 (visible)'!K$1,Input!$A$1:$BK$1,0))</f>
        <v>16347161.030189263</v>
      </c>
      <c r="L190" s="33">
        <f>INDEX(Input!$A$1:$BK$400,MATCH('2017-18 (visible)'!$A190,Input!$A$1:$A$400,0),MATCH('2017-18 (visible)'!L$1,Input!$A$1:$BK$1,0))</f>
        <v>234608.13538217079</v>
      </c>
      <c r="M190" s="33">
        <f>INDEX(Input!$A$1:$BK$400,MATCH('2017-18 (visible)'!$A190,Input!$A$1:$A$400,0),MATCH('2017-18 (visible)'!M$1,Input!$A$1:$BK$1,0))</f>
        <v>148451.8151267806</v>
      </c>
      <c r="N190" s="33">
        <f>INDEX(Input!$A$1:$BK$400,MATCH('2017-18 (visible)'!$A190,Input!$A$1:$A$400,0),MATCH('2017-18 (visible)'!N$1,Input!$A$1:$BK$1,0))</f>
        <v>86156.320255390208</v>
      </c>
      <c r="O190" s="75">
        <f>INDEX(Input!$A$1:$BK$400,MATCH('2017-18 (visible)'!$A190,Input!$A$1:$A$400,0),MATCH('2017-18 (visible)'!O$1,Input!$A$1:$BK$1,0))</f>
        <v>18147.783249885564</v>
      </c>
    </row>
    <row r="191" spans="1:15" ht="15" customHeight="1" x14ac:dyDescent="0.3">
      <c r="A191" s="61" t="s">
        <v>366</v>
      </c>
      <c r="B191" s="105"/>
      <c r="C191" s="61" t="str">
        <f>INDEX(Input!$B:$B,MATCH('2017-18 (visible)'!$A191,Input!$A$1:$A$400,0))</f>
        <v>Leicester</v>
      </c>
      <c r="D191" s="23">
        <f>INDEX(Input!$A$1:$BK$400,MATCH('2017-18 (visible)'!$A191,Input!$A$1:$A$400,0),MATCH('2017-18 (visible)'!D$1,Input!$A$1:$BK$1,0))</f>
        <v>262752351.62778133</v>
      </c>
      <c r="E191" s="33">
        <f>INDEX(Input!$A$1:$BK$400,MATCH('2017-18 (visible)'!$A191,Input!$A$1:$A$400,0),MATCH('2017-18 (visible)'!E$1,Input!$A$1:$BK$1,0))</f>
        <v>531458.8704843109</v>
      </c>
      <c r="F191" s="33">
        <f>INDEX(Input!$A$1:$BK$400,MATCH('2017-18 (visible)'!$A191,Input!$A$1:$A$400,0),MATCH('2017-18 (visible)'!F$1,Input!$A$1:$BK$1,0))</f>
        <v>11186563.549461057</v>
      </c>
      <c r="G191" s="33">
        <f>INDEX(Input!$A$1:$BK$400,MATCH('2017-18 (visible)'!$A191,Input!$A$1:$A$400,0),MATCH('2017-18 (visible)'!G$1,Input!$A$1:$BK$1,0))</f>
        <v>2177718.6769550582</v>
      </c>
      <c r="H191" s="33">
        <f>INDEX(Input!$A$1:$BK$400,MATCH('2017-18 (visible)'!$A191,Input!$A$1:$A$400,0),MATCH('2017-18 (visible)'!H$1,Input!$A$1:$BK$1,0))</f>
        <v>629421.93686477374</v>
      </c>
      <c r="I191" s="33">
        <f>INDEX(Input!$A$1:$BK$400,MATCH('2017-18 (visible)'!$A191,Input!$A$1:$A$400,0),MATCH('2017-18 (visible)'!I$1,Input!$A$1:$BK$1,0))</f>
        <v>1548296.7400902845</v>
      </c>
      <c r="J191" s="33">
        <f>INDEX(Input!$A$1:$BK$400,MATCH('2017-18 (visible)'!$A191,Input!$A$1:$A$400,0),MATCH('2017-18 (visible)'!J$1,Input!$A$1:$BK$1,0))</f>
        <v>1444154.5700772102</v>
      </c>
      <c r="K191" s="33">
        <f>INDEX(Input!$A$1:$BK$400,MATCH('2017-18 (visible)'!$A191,Input!$A$1:$A$400,0),MATCH('2017-18 (visible)'!K$1,Input!$A$1:$BK$1,0))</f>
        <v>9687953.1271709483</v>
      </c>
      <c r="L191" s="33">
        <f>INDEX(Input!$A$1:$BK$400,MATCH('2017-18 (visible)'!$A191,Input!$A$1:$A$400,0),MATCH('2017-18 (visible)'!L$1,Input!$A$1:$BK$1,0))</f>
        <v>208237.35809767217</v>
      </c>
      <c r="M191" s="33">
        <f>INDEX(Input!$A$1:$BK$400,MATCH('2017-18 (visible)'!$A191,Input!$A$1:$A$400,0),MATCH('2017-18 (visible)'!M$1,Input!$A$1:$BK$1,0))</f>
        <v>140600.99797935702</v>
      </c>
      <c r="N191" s="33">
        <f>INDEX(Input!$A$1:$BK$400,MATCH('2017-18 (visible)'!$A191,Input!$A$1:$A$400,0),MATCH('2017-18 (visible)'!N$1,Input!$A$1:$BK$1,0))</f>
        <v>67636.360118315162</v>
      </c>
      <c r="O191" s="75">
        <f>INDEX(Input!$A$1:$BK$400,MATCH('2017-18 (visible)'!$A191,Input!$A$1:$A$400,0),MATCH('2017-18 (visible)'!O$1,Input!$A$1:$BK$1,0))</f>
        <v>13610.837434957135</v>
      </c>
    </row>
    <row r="192" spans="1:15" ht="15" customHeight="1" x14ac:dyDescent="0.3">
      <c r="A192" s="61" t="s">
        <v>368</v>
      </c>
      <c r="B192" s="105"/>
      <c r="C192" s="61" t="str">
        <f>INDEX(Input!$B:$B,MATCH('2017-18 (visible)'!$A192,Input!$A$1:$A$400,0))</f>
        <v>Leicestershire</v>
      </c>
      <c r="D192" s="23">
        <f>INDEX(Input!$A$1:$BK$400,MATCH('2017-18 (visible)'!$A192,Input!$A$1:$A$400,0),MATCH('2017-18 (visible)'!D$1,Input!$A$1:$BK$1,0))</f>
        <v>360584383.68664098</v>
      </c>
      <c r="E192" s="33">
        <f>INDEX(Input!$A$1:$BK$400,MATCH('2017-18 (visible)'!$A192,Input!$A$1:$A$400,0),MATCH('2017-18 (visible)'!E$1,Input!$A$1:$BK$1,0))</f>
        <v>0</v>
      </c>
      <c r="F192" s="33">
        <f>INDEX(Input!$A$1:$BK$400,MATCH('2017-18 (visible)'!$A192,Input!$A$1:$A$400,0),MATCH('2017-18 (visible)'!F$1,Input!$A$1:$BK$1,0))</f>
        <v>11817598.049233317</v>
      </c>
      <c r="G192" s="33">
        <f>INDEX(Input!$A$1:$BK$400,MATCH('2017-18 (visible)'!$A192,Input!$A$1:$A$400,0),MATCH('2017-18 (visible)'!G$1,Input!$A$1:$BK$1,0))</f>
        <v>4046230.0190504752</v>
      </c>
      <c r="H192" s="33">
        <f>INDEX(Input!$A$1:$BK$400,MATCH('2017-18 (visible)'!$A192,Input!$A$1:$A$400,0),MATCH('2017-18 (visible)'!H$1,Input!$A$1:$BK$1,0))</f>
        <v>1671012.234931919</v>
      </c>
      <c r="I192" s="33">
        <f>INDEX(Input!$A$1:$BK$400,MATCH('2017-18 (visible)'!$A192,Input!$A$1:$A$400,0),MATCH('2017-18 (visible)'!I$1,Input!$A$1:$BK$1,0))</f>
        <v>2375217.7841185564</v>
      </c>
      <c r="J192" s="33">
        <f>INDEX(Input!$A$1:$BK$400,MATCH('2017-18 (visible)'!$A192,Input!$A$1:$A$400,0),MATCH('2017-18 (visible)'!J$1,Input!$A$1:$BK$1,0))</f>
        <v>797071.04460426443</v>
      </c>
      <c r="K192" s="33">
        <f>INDEX(Input!$A$1:$BK$400,MATCH('2017-18 (visible)'!$A192,Input!$A$1:$A$400,0),MATCH('2017-18 (visible)'!K$1,Input!$A$1:$BK$1,0))</f>
        <v>10506782.522777598</v>
      </c>
      <c r="L192" s="33">
        <f>INDEX(Input!$A$1:$BK$400,MATCH('2017-18 (visible)'!$A192,Input!$A$1:$A$400,0),MATCH('2017-18 (visible)'!L$1,Input!$A$1:$BK$1,0))</f>
        <v>260571.08117625292</v>
      </c>
      <c r="M192" s="33">
        <f>INDEX(Input!$A$1:$BK$400,MATCH('2017-18 (visible)'!$A192,Input!$A$1:$A$400,0),MATCH('2017-18 (visible)'!M$1,Input!$A$1:$BK$1,0))</f>
        <v>156098.71494357992</v>
      </c>
      <c r="N192" s="33">
        <f>INDEX(Input!$A$1:$BK$400,MATCH('2017-18 (visible)'!$A192,Input!$A$1:$A$400,0),MATCH('2017-18 (visible)'!N$1,Input!$A$1:$BK$1,0))</f>
        <v>104472.36623267298</v>
      </c>
      <c r="O192" s="75">
        <f>INDEX(Input!$A$1:$BK$400,MATCH('2017-18 (visible)'!$A192,Input!$A$1:$A$400,0),MATCH('2017-18 (visible)'!O$1,Input!$A$1:$BK$1,0))</f>
        <v>18147.783249885564</v>
      </c>
    </row>
    <row r="193" spans="1:15" ht="15" customHeight="1" x14ac:dyDescent="0.3">
      <c r="A193" s="61" t="s">
        <v>370</v>
      </c>
      <c r="B193" s="105"/>
      <c r="C193" s="61" t="str">
        <f>INDEX(Input!$B:$B,MATCH('2017-18 (visible)'!$A193,Input!$A$1:$A$400,0))</f>
        <v>Leicestershire Fire</v>
      </c>
      <c r="D193" s="23">
        <f>INDEX(Input!$A$1:$BK$400,MATCH('2017-18 (visible)'!$A193,Input!$A$1:$A$400,0),MATCH('2017-18 (visible)'!D$1,Input!$A$1:$BK$1,0))</f>
        <v>33643426.114795148</v>
      </c>
      <c r="E193" s="33">
        <f>INDEX(Input!$A$1:$BK$400,MATCH('2017-18 (visible)'!$A193,Input!$A$1:$A$400,0),MATCH('2017-18 (visible)'!E$1,Input!$A$1:$BK$1,0))</f>
        <v>0</v>
      </c>
      <c r="F193" s="33">
        <f>INDEX(Input!$A$1:$BK$400,MATCH('2017-18 (visible)'!$A193,Input!$A$1:$A$400,0),MATCH('2017-18 (visible)'!F$1,Input!$A$1:$BK$1,0))</f>
        <v>0</v>
      </c>
      <c r="G193" s="33">
        <f>INDEX(Input!$A$1:$BK$400,MATCH('2017-18 (visible)'!$A193,Input!$A$1:$A$400,0),MATCH('2017-18 (visible)'!G$1,Input!$A$1:$BK$1,0))</f>
        <v>0</v>
      </c>
      <c r="H193" s="33">
        <f>INDEX(Input!$A$1:$BK$400,MATCH('2017-18 (visible)'!$A193,Input!$A$1:$A$400,0),MATCH('2017-18 (visible)'!H$1,Input!$A$1:$BK$1,0))</f>
        <v>0</v>
      </c>
      <c r="I193" s="33">
        <f>INDEX(Input!$A$1:$BK$400,MATCH('2017-18 (visible)'!$A193,Input!$A$1:$A$400,0),MATCH('2017-18 (visible)'!I$1,Input!$A$1:$BK$1,0))</f>
        <v>0</v>
      </c>
      <c r="J193" s="33">
        <f>INDEX(Input!$A$1:$BK$400,MATCH('2017-18 (visible)'!$A193,Input!$A$1:$A$400,0),MATCH('2017-18 (visible)'!J$1,Input!$A$1:$BK$1,0))</f>
        <v>0</v>
      </c>
      <c r="K193" s="33">
        <f>INDEX(Input!$A$1:$BK$400,MATCH('2017-18 (visible)'!$A193,Input!$A$1:$A$400,0),MATCH('2017-18 (visible)'!K$1,Input!$A$1:$BK$1,0))</f>
        <v>0</v>
      </c>
      <c r="L193" s="33">
        <f>INDEX(Input!$A$1:$BK$400,MATCH('2017-18 (visible)'!$A193,Input!$A$1:$A$400,0),MATCH('2017-18 (visible)'!L$1,Input!$A$1:$BK$1,0))</f>
        <v>0</v>
      </c>
      <c r="M193" s="33">
        <f>INDEX(Input!$A$1:$BK$400,MATCH('2017-18 (visible)'!$A193,Input!$A$1:$A$400,0),MATCH('2017-18 (visible)'!M$1,Input!$A$1:$BK$1,0))</f>
        <v>0</v>
      </c>
      <c r="N193" s="33">
        <f>INDEX(Input!$A$1:$BK$400,MATCH('2017-18 (visible)'!$A193,Input!$A$1:$A$400,0),MATCH('2017-18 (visible)'!N$1,Input!$A$1:$BK$1,0))</f>
        <v>0</v>
      </c>
      <c r="O193" s="75">
        <f>INDEX(Input!$A$1:$BK$400,MATCH('2017-18 (visible)'!$A193,Input!$A$1:$A$400,0),MATCH('2017-18 (visible)'!O$1,Input!$A$1:$BK$1,0))</f>
        <v>0</v>
      </c>
    </row>
    <row r="194" spans="1:15" ht="15" customHeight="1" x14ac:dyDescent="0.3">
      <c r="A194" s="61" t="s">
        <v>372</v>
      </c>
      <c r="B194" s="105"/>
      <c r="C194" s="61" t="str">
        <f>INDEX(Input!$B:$B,MATCH('2017-18 (visible)'!$A194,Input!$A$1:$A$400,0))</f>
        <v>Lewes</v>
      </c>
      <c r="D194" s="23">
        <f>INDEX(Input!$A$1:$BK$400,MATCH('2017-18 (visible)'!$A194,Input!$A$1:$A$400,0),MATCH('2017-18 (visible)'!D$1,Input!$A$1:$BK$1,0))</f>
        <v>10925520.576187216</v>
      </c>
      <c r="E194" s="33">
        <f>INDEX(Input!$A$1:$BK$400,MATCH('2017-18 (visible)'!$A194,Input!$A$1:$A$400,0),MATCH('2017-18 (visible)'!E$1,Input!$A$1:$BK$1,0))</f>
        <v>93042.175742906227</v>
      </c>
      <c r="F194" s="33">
        <f>INDEX(Input!$A$1:$BK$400,MATCH('2017-18 (visible)'!$A194,Input!$A$1:$A$400,0),MATCH('2017-18 (visible)'!F$1,Input!$A$1:$BK$1,0))</f>
        <v>0</v>
      </c>
      <c r="G194" s="33">
        <f>INDEX(Input!$A$1:$BK$400,MATCH('2017-18 (visible)'!$A194,Input!$A$1:$A$400,0),MATCH('2017-18 (visible)'!G$1,Input!$A$1:$BK$1,0))</f>
        <v>0</v>
      </c>
      <c r="H194" s="33">
        <f>INDEX(Input!$A$1:$BK$400,MATCH('2017-18 (visible)'!$A194,Input!$A$1:$A$400,0),MATCH('2017-18 (visible)'!H$1,Input!$A$1:$BK$1,0))</f>
        <v>0</v>
      </c>
      <c r="I194" s="33">
        <f>INDEX(Input!$A$1:$BK$400,MATCH('2017-18 (visible)'!$A194,Input!$A$1:$A$400,0),MATCH('2017-18 (visible)'!I$1,Input!$A$1:$BK$1,0))</f>
        <v>0</v>
      </c>
      <c r="J194" s="33">
        <f>INDEX(Input!$A$1:$BK$400,MATCH('2017-18 (visible)'!$A194,Input!$A$1:$A$400,0),MATCH('2017-18 (visible)'!J$1,Input!$A$1:$BK$1,0))</f>
        <v>0</v>
      </c>
      <c r="K194" s="33">
        <f>INDEX(Input!$A$1:$BK$400,MATCH('2017-18 (visible)'!$A194,Input!$A$1:$A$400,0),MATCH('2017-18 (visible)'!K$1,Input!$A$1:$BK$1,0))</f>
        <v>0</v>
      </c>
      <c r="L194" s="33">
        <f>INDEX(Input!$A$1:$BK$400,MATCH('2017-18 (visible)'!$A194,Input!$A$1:$A$400,0),MATCH('2017-18 (visible)'!L$1,Input!$A$1:$BK$1,0))</f>
        <v>0</v>
      </c>
      <c r="M194" s="33">
        <f>INDEX(Input!$A$1:$BK$400,MATCH('2017-18 (visible)'!$A194,Input!$A$1:$A$400,0),MATCH('2017-18 (visible)'!M$1,Input!$A$1:$BK$1,0))</f>
        <v>0</v>
      </c>
      <c r="N194" s="33">
        <f>INDEX(Input!$A$1:$BK$400,MATCH('2017-18 (visible)'!$A194,Input!$A$1:$A$400,0),MATCH('2017-18 (visible)'!N$1,Input!$A$1:$BK$1,0))</f>
        <v>0</v>
      </c>
      <c r="O194" s="75">
        <f>INDEX(Input!$A$1:$BK$400,MATCH('2017-18 (visible)'!$A194,Input!$A$1:$A$400,0),MATCH('2017-18 (visible)'!O$1,Input!$A$1:$BK$1,0))</f>
        <v>0</v>
      </c>
    </row>
    <row r="195" spans="1:15" ht="15" customHeight="1" x14ac:dyDescent="0.3">
      <c r="A195" s="61" t="s">
        <v>374</v>
      </c>
      <c r="B195" s="105"/>
      <c r="C195" s="61" t="str">
        <f>INDEX(Input!$B:$B,MATCH('2017-18 (visible)'!$A195,Input!$A$1:$A$400,0))</f>
        <v>Lewisham</v>
      </c>
      <c r="D195" s="23">
        <f>INDEX(Input!$A$1:$BK$400,MATCH('2017-18 (visible)'!$A195,Input!$A$1:$A$400,0),MATCH('2017-18 (visible)'!D$1,Input!$A$1:$BK$1,0))</f>
        <v>249545818.83809057</v>
      </c>
      <c r="E195" s="33">
        <f>INDEX(Input!$A$1:$BK$400,MATCH('2017-18 (visible)'!$A195,Input!$A$1:$A$400,0),MATCH('2017-18 (visible)'!E$1,Input!$A$1:$BK$1,0))</f>
        <v>489851.28125127312</v>
      </c>
      <c r="F195" s="33">
        <f>INDEX(Input!$A$1:$BK$400,MATCH('2017-18 (visible)'!$A195,Input!$A$1:$A$400,0),MATCH('2017-18 (visible)'!F$1,Input!$A$1:$BK$1,0))</f>
        <v>8484723.7150652334</v>
      </c>
      <c r="G195" s="33">
        <f>INDEX(Input!$A$1:$BK$400,MATCH('2017-18 (visible)'!$A195,Input!$A$1:$A$400,0),MATCH('2017-18 (visible)'!G$1,Input!$A$1:$BK$1,0))</f>
        <v>1839057.6525794519</v>
      </c>
      <c r="H195" s="33">
        <f>INDEX(Input!$A$1:$BK$400,MATCH('2017-18 (visible)'!$A195,Input!$A$1:$A$400,0),MATCH('2017-18 (visible)'!H$1,Input!$A$1:$BK$1,0))</f>
        <v>493288.24783090031</v>
      </c>
      <c r="I195" s="33">
        <f>INDEX(Input!$A$1:$BK$400,MATCH('2017-18 (visible)'!$A195,Input!$A$1:$A$400,0),MATCH('2017-18 (visible)'!I$1,Input!$A$1:$BK$1,0))</f>
        <v>1345769.4047485515</v>
      </c>
      <c r="J195" s="33">
        <f>INDEX(Input!$A$1:$BK$400,MATCH('2017-18 (visible)'!$A195,Input!$A$1:$A$400,0),MATCH('2017-18 (visible)'!J$1,Input!$A$1:$BK$1,0))</f>
        <v>1375929.2791907052</v>
      </c>
      <c r="K195" s="33">
        <f>INDEX(Input!$A$1:$BK$400,MATCH('2017-18 (visible)'!$A195,Input!$A$1:$A$400,0),MATCH('2017-18 (visible)'!K$1,Input!$A$1:$BK$1,0))</f>
        <v>9243594.6881331895</v>
      </c>
      <c r="L195" s="33">
        <f>INDEX(Input!$A$1:$BK$400,MATCH('2017-18 (visible)'!$A195,Input!$A$1:$A$400,0),MATCH('2017-18 (visible)'!L$1,Input!$A$1:$BK$1,0))</f>
        <v>227469.55387216655</v>
      </c>
      <c r="M195" s="33">
        <f>INDEX(Input!$A$1:$BK$400,MATCH('2017-18 (visible)'!$A195,Input!$A$1:$A$400,0),MATCH('2017-18 (visible)'!M$1,Input!$A$1:$BK$1,0))</f>
        <v>146310.68317757436</v>
      </c>
      <c r="N195" s="33">
        <f>INDEX(Input!$A$1:$BK$400,MATCH('2017-18 (visible)'!$A195,Input!$A$1:$A$400,0),MATCH('2017-18 (visible)'!N$1,Input!$A$1:$BK$1,0))</f>
        <v>81158.870694592188</v>
      </c>
      <c r="O195" s="75">
        <f>INDEX(Input!$A$1:$BK$400,MATCH('2017-18 (visible)'!$A195,Input!$A$1:$A$400,0),MATCH('2017-18 (visible)'!O$1,Input!$A$1:$BK$1,0))</f>
        <v>9073.8916269084111</v>
      </c>
    </row>
    <row r="196" spans="1:15" ht="15" customHeight="1" x14ac:dyDescent="0.3">
      <c r="A196" s="61" t="s">
        <v>376</v>
      </c>
      <c r="B196" s="105"/>
      <c r="C196" s="61" t="str">
        <f>INDEX(Input!$B:$B,MATCH('2017-18 (visible)'!$A196,Input!$A$1:$A$400,0))</f>
        <v>Lichfield</v>
      </c>
      <c r="D196" s="23">
        <f>INDEX(Input!$A$1:$BK$400,MATCH('2017-18 (visible)'!$A196,Input!$A$1:$A$400,0),MATCH('2017-18 (visible)'!D$1,Input!$A$1:$BK$1,0))</f>
        <v>9814699.677066626</v>
      </c>
      <c r="E196" s="33">
        <f>INDEX(Input!$A$1:$BK$400,MATCH('2017-18 (visible)'!$A196,Input!$A$1:$A$400,0),MATCH('2017-18 (visible)'!E$1,Input!$A$1:$BK$1,0))</f>
        <v>70019.572437244395</v>
      </c>
      <c r="F196" s="33">
        <f>INDEX(Input!$A$1:$BK$400,MATCH('2017-18 (visible)'!$A196,Input!$A$1:$A$400,0),MATCH('2017-18 (visible)'!F$1,Input!$A$1:$BK$1,0))</f>
        <v>0</v>
      </c>
      <c r="G196" s="33">
        <f>INDEX(Input!$A$1:$BK$400,MATCH('2017-18 (visible)'!$A196,Input!$A$1:$A$400,0),MATCH('2017-18 (visible)'!G$1,Input!$A$1:$BK$1,0))</f>
        <v>0</v>
      </c>
      <c r="H196" s="33">
        <f>INDEX(Input!$A$1:$BK$400,MATCH('2017-18 (visible)'!$A196,Input!$A$1:$A$400,0),MATCH('2017-18 (visible)'!H$1,Input!$A$1:$BK$1,0))</f>
        <v>0</v>
      </c>
      <c r="I196" s="33">
        <f>INDEX(Input!$A$1:$BK$400,MATCH('2017-18 (visible)'!$A196,Input!$A$1:$A$400,0),MATCH('2017-18 (visible)'!I$1,Input!$A$1:$BK$1,0))</f>
        <v>0</v>
      </c>
      <c r="J196" s="33">
        <f>INDEX(Input!$A$1:$BK$400,MATCH('2017-18 (visible)'!$A196,Input!$A$1:$A$400,0),MATCH('2017-18 (visible)'!J$1,Input!$A$1:$BK$1,0))</f>
        <v>0</v>
      </c>
      <c r="K196" s="33">
        <f>INDEX(Input!$A$1:$BK$400,MATCH('2017-18 (visible)'!$A196,Input!$A$1:$A$400,0),MATCH('2017-18 (visible)'!K$1,Input!$A$1:$BK$1,0))</f>
        <v>0</v>
      </c>
      <c r="L196" s="33">
        <f>INDEX(Input!$A$1:$BK$400,MATCH('2017-18 (visible)'!$A196,Input!$A$1:$A$400,0),MATCH('2017-18 (visible)'!L$1,Input!$A$1:$BK$1,0))</f>
        <v>0</v>
      </c>
      <c r="M196" s="33">
        <f>INDEX(Input!$A$1:$BK$400,MATCH('2017-18 (visible)'!$A196,Input!$A$1:$A$400,0),MATCH('2017-18 (visible)'!M$1,Input!$A$1:$BK$1,0))</f>
        <v>0</v>
      </c>
      <c r="N196" s="33">
        <f>INDEX(Input!$A$1:$BK$400,MATCH('2017-18 (visible)'!$A196,Input!$A$1:$A$400,0),MATCH('2017-18 (visible)'!N$1,Input!$A$1:$BK$1,0))</f>
        <v>0</v>
      </c>
      <c r="O196" s="75">
        <f>INDEX(Input!$A$1:$BK$400,MATCH('2017-18 (visible)'!$A196,Input!$A$1:$A$400,0),MATCH('2017-18 (visible)'!O$1,Input!$A$1:$BK$1,0))</f>
        <v>0</v>
      </c>
    </row>
    <row r="197" spans="1:15" ht="15" customHeight="1" x14ac:dyDescent="0.3">
      <c r="A197" s="61" t="s">
        <v>378</v>
      </c>
      <c r="B197" s="105"/>
      <c r="C197" s="61" t="str">
        <f>INDEX(Input!$B:$B,MATCH('2017-18 (visible)'!$A197,Input!$A$1:$A$400,0))</f>
        <v>Lincoln</v>
      </c>
      <c r="D197" s="23">
        <f>INDEX(Input!$A$1:$BK$400,MATCH('2017-18 (visible)'!$A197,Input!$A$1:$A$400,0),MATCH('2017-18 (visible)'!D$1,Input!$A$1:$BK$1,0))</f>
        <v>12396033.005093327</v>
      </c>
      <c r="E197" s="33">
        <f>INDEX(Input!$A$1:$BK$400,MATCH('2017-18 (visible)'!$A197,Input!$A$1:$A$400,0),MATCH('2017-18 (visible)'!E$1,Input!$A$1:$BK$1,0))</f>
        <v>109500.96755229263</v>
      </c>
      <c r="F197" s="33">
        <f>INDEX(Input!$A$1:$BK$400,MATCH('2017-18 (visible)'!$A197,Input!$A$1:$A$400,0),MATCH('2017-18 (visible)'!F$1,Input!$A$1:$BK$1,0))</f>
        <v>0</v>
      </c>
      <c r="G197" s="33">
        <f>INDEX(Input!$A$1:$BK$400,MATCH('2017-18 (visible)'!$A197,Input!$A$1:$A$400,0),MATCH('2017-18 (visible)'!G$1,Input!$A$1:$BK$1,0))</f>
        <v>0</v>
      </c>
      <c r="H197" s="33">
        <f>INDEX(Input!$A$1:$BK$400,MATCH('2017-18 (visible)'!$A197,Input!$A$1:$A$400,0),MATCH('2017-18 (visible)'!H$1,Input!$A$1:$BK$1,0))</f>
        <v>0</v>
      </c>
      <c r="I197" s="33">
        <f>INDEX(Input!$A$1:$BK$400,MATCH('2017-18 (visible)'!$A197,Input!$A$1:$A$400,0),MATCH('2017-18 (visible)'!I$1,Input!$A$1:$BK$1,0))</f>
        <v>0</v>
      </c>
      <c r="J197" s="33">
        <f>INDEX(Input!$A$1:$BK$400,MATCH('2017-18 (visible)'!$A197,Input!$A$1:$A$400,0),MATCH('2017-18 (visible)'!J$1,Input!$A$1:$BK$1,0))</f>
        <v>0</v>
      </c>
      <c r="K197" s="33">
        <f>INDEX(Input!$A$1:$BK$400,MATCH('2017-18 (visible)'!$A197,Input!$A$1:$A$400,0),MATCH('2017-18 (visible)'!K$1,Input!$A$1:$BK$1,0))</f>
        <v>0</v>
      </c>
      <c r="L197" s="33">
        <f>INDEX(Input!$A$1:$BK$400,MATCH('2017-18 (visible)'!$A197,Input!$A$1:$A$400,0),MATCH('2017-18 (visible)'!L$1,Input!$A$1:$BK$1,0))</f>
        <v>0</v>
      </c>
      <c r="M197" s="33">
        <f>INDEX(Input!$A$1:$BK$400,MATCH('2017-18 (visible)'!$A197,Input!$A$1:$A$400,0),MATCH('2017-18 (visible)'!M$1,Input!$A$1:$BK$1,0))</f>
        <v>0</v>
      </c>
      <c r="N197" s="33">
        <f>INDEX(Input!$A$1:$BK$400,MATCH('2017-18 (visible)'!$A197,Input!$A$1:$A$400,0),MATCH('2017-18 (visible)'!N$1,Input!$A$1:$BK$1,0))</f>
        <v>0</v>
      </c>
      <c r="O197" s="75">
        <f>INDEX(Input!$A$1:$BK$400,MATCH('2017-18 (visible)'!$A197,Input!$A$1:$A$400,0),MATCH('2017-18 (visible)'!O$1,Input!$A$1:$BK$1,0))</f>
        <v>0</v>
      </c>
    </row>
    <row r="198" spans="1:15" ht="15" customHeight="1" x14ac:dyDescent="0.3">
      <c r="A198" s="61" t="s">
        <v>380</v>
      </c>
      <c r="B198" s="105"/>
      <c r="C198" s="61" t="str">
        <f>INDEX(Input!$B:$B,MATCH('2017-18 (visible)'!$A198,Input!$A$1:$A$400,0))</f>
        <v>Lincolnshire</v>
      </c>
      <c r="D198" s="23">
        <f>INDEX(Input!$A$1:$BK$400,MATCH('2017-18 (visible)'!$A198,Input!$A$1:$A$400,0),MATCH('2017-18 (visible)'!D$1,Input!$A$1:$BK$1,0))</f>
        <v>445538698.63970613</v>
      </c>
      <c r="E198" s="33">
        <f>INDEX(Input!$A$1:$BK$400,MATCH('2017-18 (visible)'!$A198,Input!$A$1:$A$400,0),MATCH('2017-18 (visible)'!E$1,Input!$A$1:$BK$1,0))</f>
        <v>0</v>
      </c>
      <c r="F198" s="33">
        <f>INDEX(Input!$A$1:$BK$400,MATCH('2017-18 (visible)'!$A198,Input!$A$1:$A$400,0),MATCH('2017-18 (visible)'!F$1,Input!$A$1:$BK$1,0))</f>
        <v>6394076.0375960208</v>
      </c>
      <c r="G198" s="33">
        <f>INDEX(Input!$A$1:$BK$400,MATCH('2017-18 (visible)'!$A198,Input!$A$1:$A$400,0),MATCH('2017-18 (visible)'!G$1,Input!$A$1:$BK$1,0))</f>
        <v>5187529.0564856641</v>
      </c>
      <c r="H198" s="33">
        <f>INDEX(Input!$A$1:$BK$400,MATCH('2017-18 (visible)'!$A198,Input!$A$1:$A$400,0),MATCH('2017-18 (visible)'!H$1,Input!$A$1:$BK$1,0))</f>
        <v>1874029.2527521371</v>
      </c>
      <c r="I198" s="33">
        <f>INDEX(Input!$A$1:$BK$400,MATCH('2017-18 (visible)'!$A198,Input!$A$1:$A$400,0),MATCH('2017-18 (visible)'!I$1,Input!$A$1:$BK$1,0))</f>
        <v>3313499.8037335272</v>
      </c>
      <c r="J198" s="33">
        <f>INDEX(Input!$A$1:$BK$400,MATCH('2017-18 (visible)'!$A198,Input!$A$1:$A$400,0),MATCH('2017-18 (visible)'!J$1,Input!$A$1:$BK$1,0))</f>
        <v>1336627.8132454902</v>
      </c>
      <c r="K198" s="33">
        <f>INDEX(Input!$A$1:$BK$400,MATCH('2017-18 (visible)'!$A198,Input!$A$1:$A$400,0),MATCH('2017-18 (visible)'!K$1,Input!$A$1:$BK$1,0))</f>
        <v>13907992.842361625</v>
      </c>
      <c r="L198" s="33">
        <f>INDEX(Input!$A$1:$BK$400,MATCH('2017-18 (visible)'!$A198,Input!$A$1:$A$400,0),MATCH('2017-18 (visible)'!L$1,Input!$A$1:$BK$1,0))</f>
        <v>554333.55510581518</v>
      </c>
      <c r="M198" s="33">
        <f>INDEX(Input!$A$1:$BK$400,MATCH('2017-18 (visible)'!$A198,Input!$A$1:$A$400,0),MATCH('2017-18 (visible)'!M$1,Input!$A$1:$BK$1,0))</f>
        <v>243273.37286387262</v>
      </c>
      <c r="N198" s="33">
        <f>INDEX(Input!$A$1:$BK$400,MATCH('2017-18 (visible)'!$A198,Input!$A$1:$A$400,0),MATCH('2017-18 (visible)'!N$1,Input!$A$1:$BK$1,0))</f>
        <v>311060.1822419425</v>
      </c>
      <c r="O198" s="75">
        <f>INDEX(Input!$A$1:$BK$400,MATCH('2017-18 (visible)'!$A198,Input!$A$1:$A$400,0),MATCH('2017-18 (visible)'!O$1,Input!$A$1:$BK$1,0))</f>
        <v>18147.783249885564</v>
      </c>
    </row>
    <row r="199" spans="1:15" ht="15" customHeight="1" x14ac:dyDescent="0.3">
      <c r="A199" s="61" t="s">
        <v>382</v>
      </c>
      <c r="B199" s="105"/>
      <c r="C199" s="61" t="str">
        <f>INDEX(Input!$B:$B,MATCH('2017-18 (visible)'!$A199,Input!$A$1:$A$400,0))</f>
        <v>Liverpool</v>
      </c>
      <c r="D199" s="23">
        <f>INDEX(Input!$A$1:$BK$400,MATCH('2017-18 (visible)'!$A199,Input!$A$1:$A$400,0),MATCH('2017-18 (visible)'!D$1,Input!$A$1:$BK$1,0))</f>
        <v>440177323.94346905</v>
      </c>
      <c r="E199" s="33">
        <f>INDEX(Input!$A$1:$BK$400,MATCH('2017-18 (visible)'!$A199,Input!$A$1:$A$400,0),MATCH('2017-18 (visible)'!E$1,Input!$A$1:$BK$1,0))</f>
        <v>514343.89457692608</v>
      </c>
      <c r="F199" s="33">
        <f>INDEX(Input!$A$1:$BK$400,MATCH('2017-18 (visible)'!$A199,Input!$A$1:$A$400,0),MATCH('2017-18 (visible)'!F$1,Input!$A$1:$BK$1,0))</f>
        <v>16628453.40429656</v>
      </c>
      <c r="G199" s="33">
        <f>INDEX(Input!$A$1:$BK$400,MATCH('2017-18 (visible)'!$A199,Input!$A$1:$A$400,0),MATCH('2017-18 (visible)'!G$1,Input!$A$1:$BK$1,0))</f>
        <v>4103008.0076923603</v>
      </c>
      <c r="H199" s="33">
        <f>INDEX(Input!$A$1:$BK$400,MATCH('2017-18 (visible)'!$A199,Input!$A$1:$A$400,0),MATCH('2017-18 (visible)'!H$1,Input!$A$1:$BK$1,0))</f>
        <v>1193707.8243730979</v>
      </c>
      <c r="I199" s="33">
        <f>INDEX(Input!$A$1:$BK$400,MATCH('2017-18 (visible)'!$A199,Input!$A$1:$A$400,0),MATCH('2017-18 (visible)'!I$1,Input!$A$1:$BK$1,0))</f>
        <v>2909300.1833192622</v>
      </c>
      <c r="J199" s="33">
        <f>INDEX(Input!$A$1:$BK$400,MATCH('2017-18 (visible)'!$A199,Input!$A$1:$A$400,0),MATCH('2017-18 (visible)'!J$1,Input!$A$1:$BK$1,0))</f>
        <v>3176177.8089980548</v>
      </c>
      <c r="K199" s="33">
        <f>INDEX(Input!$A$1:$BK$400,MATCH('2017-18 (visible)'!$A199,Input!$A$1:$A$400,0),MATCH('2017-18 (visible)'!K$1,Input!$A$1:$BK$1,0))</f>
        <v>14170662.029255915</v>
      </c>
      <c r="L199" s="33">
        <f>INDEX(Input!$A$1:$BK$400,MATCH('2017-18 (visible)'!$A199,Input!$A$1:$A$400,0),MATCH('2017-18 (visible)'!L$1,Input!$A$1:$BK$1,0))</f>
        <v>177930.60606473227</v>
      </c>
      <c r="M199" s="33">
        <f>INDEX(Input!$A$1:$BK$400,MATCH('2017-18 (visible)'!$A199,Input!$A$1:$A$400,0),MATCH('2017-18 (visible)'!M$1,Input!$A$1:$BK$1,0))</f>
        <v>131628.635527529</v>
      </c>
      <c r="N199" s="33">
        <f>INDEX(Input!$A$1:$BK$400,MATCH('2017-18 (visible)'!$A199,Input!$A$1:$A$400,0),MATCH('2017-18 (visible)'!N$1,Input!$A$1:$BK$1,0))</f>
        <v>46301.970537203284</v>
      </c>
      <c r="O199" s="75">
        <f>INDEX(Input!$A$1:$BK$400,MATCH('2017-18 (visible)'!$A199,Input!$A$1:$A$400,0),MATCH('2017-18 (visible)'!O$1,Input!$A$1:$BK$1,0))</f>
        <v>18147.783249885564</v>
      </c>
    </row>
    <row r="200" spans="1:15" ht="15" customHeight="1" x14ac:dyDescent="0.3">
      <c r="A200" s="61" t="s">
        <v>384</v>
      </c>
      <c r="B200" s="105"/>
      <c r="C200" s="61" t="str">
        <f>INDEX(Input!$B:$B,MATCH('2017-18 (visible)'!$A200,Input!$A$1:$A$400,0))</f>
        <v>Luton</v>
      </c>
      <c r="D200" s="23">
        <f>INDEX(Input!$A$1:$BK$400,MATCH('2017-18 (visible)'!$A200,Input!$A$1:$A$400,0),MATCH('2017-18 (visible)'!D$1,Input!$A$1:$BK$1,0))</f>
        <v>142475177.35225734</v>
      </c>
      <c r="E200" s="33">
        <f>INDEX(Input!$A$1:$BK$400,MATCH('2017-18 (visible)'!$A200,Input!$A$1:$A$400,0),MATCH('2017-18 (visible)'!E$1,Input!$A$1:$BK$1,0))</f>
        <v>166030.34080037332</v>
      </c>
      <c r="F200" s="33">
        <f>INDEX(Input!$A$1:$BK$400,MATCH('2017-18 (visible)'!$A200,Input!$A$1:$A$400,0),MATCH('2017-18 (visible)'!F$1,Input!$A$1:$BK$1,0))</f>
        <v>3633711.0379580716</v>
      </c>
      <c r="G200" s="33">
        <f>INDEX(Input!$A$1:$BK$400,MATCH('2017-18 (visible)'!$A200,Input!$A$1:$A$400,0),MATCH('2017-18 (visible)'!G$1,Input!$A$1:$BK$1,0))</f>
        <v>1150573.4678938957</v>
      </c>
      <c r="H200" s="33">
        <f>INDEX(Input!$A$1:$BK$400,MATCH('2017-18 (visible)'!$A200,Input!$A$1:$A$400,0),MATCH('2017-18 (visible)'!H$1,Input!$A$1:$BK$1,0))</f>
        <v>375189.45377551857</v>
      </c>
      <c r="I200" s="33">
        <f>INDEX(Input!$A$1:$BK$400,MATCH('2017-18 (visible)'!$A200,Input!$A$1:$A$400,0),MATCH('2017-18 (visible)'!I$1,Input!$A$1:$BK$1,0))</f>
        <v>775384.01411837724</v>
      </c>
      <c r="J200" s="33">
        <f>INDEX(Input!$A$1:$BK$400,MATCH('2017-18 (visible)'!$A200,Input!$A$1:$A$400,0),MATCH('2017-18 (visible)'!J$1,Input!$A$1:$BK$1,0))</f>
        <v>458884.03082176734</v>
      </c>
      <c r="K200" s="33">
        <f>INDEX(Input!$A$1:$BK$400,MATCH('2017-18 (visible)'!$A200,Input!$A$1:$A$400,0),MATCH('2017-18 (visible)'!K$1,Input!$A$1:$BK$1,0))</f>
        <v>6222853.8347133249</v>
      </c>
      <c r="L200" s="33">
        <f>INDEX(Input!$A$1:$BK$400,MATCH('2017-18 (visible)'!$A200,Input!$A$1:$A$400,0),MATCH('2017-18 (visible)'!L$1,Input!$A$1:$BK$1,0))</f>
        <v>162153.58078166263</v>
      </c>
      <c r="M200" s="33">
        <f>INDEX(Input!$A$1:$BK$400,MATCH('2017-18 (visible)'!$A200,Input!$A$1:$A$400,0),MATCH('2017-18 (visible)'!M$1,Input!$A$1:$BK$1,0))</f>
        <v>126938.53697306493</v>
      </c>
      <c r="N200" s="33">
        <f>INDEX(Input!$A$1:$BK$400,MATCH('2017-18 (visible)'!$A200,Input!$A$1:$A$400,0),MATCH('2017-18 (visible)'!N$1,Input!$A$1:$BK$1,0))</f>
        <v>35215.043808597715</v>
      </c>
      <c r="O200" s="75">
        <f>INDEX(Input!$A$1:$BK$400,MATCH('2017-18 (visible)'!$A200,Input!$A$1:$A$400,0),MATCH('2017-18 (visible)'!O$1,Input!$A$1:$BK$1,0))</f>
        <v>9073.8916269084111</v>
      </c>
    </row>
    <row r="201" spans="1:15" ht="15" customHeight="1" x14ac:dyDescent="0.3">
      <c r="A201" s="61" t="s">
        <v>386</v>
      </c>
      <c r="B201" s="105"/>
      <c r="C201" s="61" t="str">
        <f>INDEX(Input!$B:$B,MATCH('2017-18 (visible)'!$A201,Input!$A$1:$A$400,0))</f>
        <v>Maidstone</v>
      </c>
      <c r="D201" s="23">
        <f>INDEX(Input!$A$1:$BK$400,MATCH('2017-18 (visible)'!$A201,Input!$A$1:$A$400,0),MATCH('2017-18 (visible)'!D$1,Input!$A$1:$BK$1,0))</f>
        <v>21869459.490649257</v>
      </c>
      <c r="E201" s="33">
        <f>INDEX(Input!$A$1:$BK$400,MATCH('2017-18 (visible)'!$A201,Input!$A$1:$A$400,0),MATCH('2017-18 (visible)'!E$1,Input!$A$1:$BK$1,0))</f>
        <v>99900.580399514263</v>
      </c>
      <c r="F201" s="33">
        <f>INDEX(Input!$A$1:$BK$400,MATCH('2017-18 (visible)'!$A201,Input!$A$1:$A$400,0),MATCH('2017-18 (visible)'!F$1,Input!$A$1:$BK$1,0))</f>
        <v>0</v>
      </c>
      <c r="G201" s="33">
        <f>INDEX(Input!$A$1:$BK$400,MATCH('2017-18 (visible)'!$A201,Input!$A$1:$A$400,0),MATCH('2017-18 (visible)'!G$1,Input!$A$1:$BK$1,0))</f>
        <v>0</v>
      </c>
      <c r="H201" s="33">
        <f>INDEX(Input!$A$1:$BK$400,MATCH('2017-18 (visible)'!$A201,Input!$A$1:$A$400,0),MATCH('2017-18 (visible)'!H$1,Input!$A$1:$BK$1,0))</f>
        <v>0</v>
      </c>
      <c r="I201" s="33">
        <f>INDEX(Input!$A$1:$BK$400,MATCH('2017-18 (visible)'!$A201,Input!$A$1:$A$400,0),MATCH('2017-18 (visible)'!I$1,Input!$A$1:$BK$1,0))</f>
        <v>0</v>
      </c>
      <c r="J201" s="33">
        <f>INDEX(Input!$A$1:$BK$400,MATCH('2017-18 (visible)'!$A201,Input!$A$1:$A$400,0),MATCH('2017-18 (visible)'!J$1,Input!$A$1:$BK$1,0))</f>
        <v>0</v>
      </c>
      <c r="K201" s="33">
        <f>INDEX(Input!$A$1:$BK$400,MATCH('2017-18 (visible)'!$A201,Input!$A$1:$A$400,0),MATCH('2017-18 (visible)'!K$1,Input!$A$1:$BK$1,0))</f>
        <v>0</v>
      </c>
      <c r="L201" s="33">
        <f>INDEX(Input!$A$1:$BK$400,MATCH('2017-18 (visible)'!$A201,Input!$A$1:$A$400,0),MATCH('2017-18 (visible)'!L$1,Input!$A$1:$BK$1,0))</f>
        <v>0</v>
      </c>
      <c r="M201" s="33">
        <f>INDEX(Input!$A$1:$BK$400,MATCH('2017-18 (visible)'!$A201,Input!$A$1:$A$400,0),MATCH('2017-18 (visible)'!M$1,Input!$A$1:$BK$1,0))</f>
        <v>0</v>
      </c>
      <c r="N201" s="33">
        <f>INDEX(Input!$A$1:$BK$400,MATCH('2017-18 (visible)'!$A201,Input!$A$1:$A$400,0),MATCH('2017-18 (visible)'!N$1,Input!$A$1:$BK$1,0))</f>
        <v>0</v>
      </c>
      <c r="O201" s="75">
        <f>INDEX(Input!$A$1:$BK$400,MATCH('2017-18 (visible)'!$A201,Input!$A$1:$A$400,0),MATCH('2017-18 (visible)'!O$1,Input!$A$1:$BK$1,0))</f>
        <v>0</v>
      </c>
    </row>
    <row r="202" spans="1:15" ht="15" customHeight="1" x14ac:dyDescent="0.3">
      <c r="A202" s="61" t="s">
        <v>388</v>
      </c>
      <c r="B202" s="105"/>
      <c r="C202" s="61" t="str">
        <f>INDEX(Input!$B:$B,MATCH('2017-18 (visible)'!$A202,Input!$A$1:$A$400,0))</f>
        <v>Maldon</v>
      </c>
      <c r="D202" s="23">
        <f>INDEX(Input!$A$1:$BK$400,MATCH('2017-18 (visible)'!$A202,Input!$A$1:$A$400,0),MATCH('2017-18 (visible)'!D$1,Input!$A$1:$BK$1,0))</f>
        <v>6959604.1219992172</v>
      </c>
      <c r="E202" s="33">
        <f>INDEX(Input!$A$1:$BK$400,MATCH('2017-18 (visible)'!$A202,Input!$A$1:$A$400,0),MATCH('2017-18 (visible)'!E$1,Input!$A$1:$BK$1,0))</f>
        <v>63161.167780636351</v>
      </c>
      <c r="F202" s="33">
        <f>INDEX(Input!$A$1:$BK$400,MATCH('2017-18 (visible)'!$A202,Input!$A$1:$A$400,0),MATCH('2017-18 (visible)'!F$1,Input!$A$1:$BK$1,0))</f>
        <v>0</v>
      </c>
      <c r="G202" s="33">
        <f>INDEX(Input!$A$1:$BK$400,MATCH('2017-18 (visible)'!$A202,Input!$A$1:$A$400,0),MATCH('2017-18 (visible)'!G$1,Input!$A$1:$BK$1,0))</f>
        <v>0</v>
      </c>
      <c r="H202" s="33">
        <f>INDEX(Input!$A$1:$BK$400,MATCH('2017-18 (visible)'!$A202,Input!$A$1:$A$400,0),MATCH('2017-18 (visible)'!H$1,Input!$A$1:$BK$1,0))</f>
        <v>0</v>
      </c>
      <c r="I202" s="33">
        <f>INDEX(Input!$A$1:$BK$400,MATCH('2017-18 (visible)'!$A202,Input!$A$1:$A$400,0),MATCH('2017-18 (visible)'!I$1,Input!$A$1:$BK$1,0))</f>
        <v>0</v>
      </c>
      <c r="J202" s="33">
        <f>INDEX(Input!$A$1:$BK$400,MATCH('2017-18 (visible)'!$A202,Input!$A$1:$A$400,0),MATCH('2017-18 (visible)'!J$1,Input!$A$1:$BK$1,0))</f>
        <v>0</v>
      </c>
      <c r="K202" s="33">
        <f>INDEX(Input!$A$1:$BK$400,MATCH('2017-18 (visible)'!$A202,Input!$A$1:$A$400,0),MATCH('2017-18 (visible)'!K$1,Input!$A$1:$BK$1,0))</f>
        <v>0</v>
      </c>
      <c r="L202" s="33">
        <f>INDEX(Input!$A$1:$BK$400,MATCH('2017-18 (visible)'!$A202,Input!$A$1:$A$400,0),MATCH('2017-18 (visible)'!L$1,Input!$A$1:$BK$1,0))</f>
        <v>0</v>
      </c>
      <c r="M202" s="33">
        <f>INDEX(Input!$A$1:$BK$400,MATCH('2017-18 (visible)'!$A202,Input!$A$1:$A$400,0),MATCH('2017-18 (visible)'!M$1,Input!$A$1:$BK$1,0))</f>
        <v>0</v>
      </c>
      <c r="N202" s="33">
        <f>INDEX(Input!$A$1:$BK$400,MATCH('2017-18 (visible)'!$A202,Input!$A$1:$A$400,0),MATCH('2017-18 (visible)'!N$1,Input!$A$1:$BK$1,0))</f>
        <v>0</v>
      </c>
      <c r="O202" s="75">
        <f>INDEX(Input!$A$1:$BK$400,MATCH('2017-18 (visible)'!$A202,Input!$A$1:$A$400,0),MATCH('2017-18 (visible)'!O$1,Input!$A$1:$BK$1,0))</f>
        <v>0</v>
      </c>
    </row>
    <row r="203" spans="1:15" ht="15" customHeight="1" x14ac:dyDescent="0.3">
      <c r="A203" s="61" t="s">
        <v>390</v>
      </c>
      <c r="B203" s="105"/>
      <c r="C203" s="61" t="str">
        <f>INDEX(Input!$B:$B,MATCH('2017-18 (visible)'!$A203,Input!$A$1:$A$400,0))</f>
        <v>Malvern Hills</v>
      </c>
      <c r="D203" s="23">
        <f>INDEX(Input!$A$1:$BK$400,MATCH('2017-18 (visible)'!$A203,Input!$A$1:$A$400,0),MATCH('2017-18 (visible)'!D$1,Input!$A$1:$BK$1,0))</f>
        <v>8166167.9511624062</v>
      </c>
      <c r="E203" s="33">
        <f>INDEX(Input!$A$1:$BK$400,MATCH('2017-18 (visible)'!$A203,Input!$A$1:$A$400,0),MATCH('2017-18 (visible)'!E$1,Input!$A$1:$BK$1,0))</f>
        <v>100194.18829896752</v>
      </c>
      <c r="F203" s="33">
        <f>INDEX(Input!$A$1:$BK$400,MATCH('2017-18 (visible)'!$A203,Input!$A$1:$A$400,0),MATCH('2017-18 (visible)'!F$1,Input!$A$1:$BK$1,0))</f>
        <v>0</v>
      </c>
      <c r="G203" s="33">
        <f>INDEX(Input!$A$1:$BK$400,MATCH('2017-18 (visible)'!$A203,Input!$A$1:$A$400,0),MATCH('2017-18 (visible)'!G$1,Input!$A$1:$BK$1,0))</f>
        <v>0</v>
      </c>
      <c r="H203" s="33">
        <f>INDEX(Input!$A$1:$BK$400,MATCH('2017-18 (visible)'!$A203,Input!$A$1:$A$400,0),MATCH('2017-18 (visible)'!H$1,Input!$A$1:$BK$1,0))</f>
        <v>0</v>
      </c>
      <c r="I203" s="33">
        <f>INDEX(Input!$A$1:$BK$400,MATCH('2017-18 (visible)'!$A203,Input!$A$1:$A$400,0),MATCH('2017-18 (visible)'!I$1,Input!$A$1:$BK$1,0))</f>
        <v>0</v>
      </c>
      <c r="J203" s="33">
        <f>INDEX(Input!$A$1:$BK$400,MATCH('2017-18 (visible)'!$A203,Input!$A$1:$A$400,0),MATCH('2017-18 (visible)'!J$1,Input!$A$1:$BK$1,0))</f>
        <v>0</v>
      </c>
      <c r="K203" s="33">
        <f>INDEX(Input!$A$1:$BK$400,MATCH('2017-18 (visible)'!$A203,Input!$A$1:$A$400,0),MATCH('2017-18 (visible)'!K$1,Input!$A$1:$BK$1,0))</f>
        <v>0</v>
      </c>
      <c r="L203" s="33">
        <f>INDEX(Input!$A$1:$BK$400,MATCH('2017-18 (visible)'!$A203,Input!$A$1:$A$400,0),MATCH('2017-18 (visible)'!L$1,Input!$A$1:$BK$1,0))</f>
        <v>0</v>
      </c>
      <c r="M203" s="33">
        <f>INDEX(Input!$A$1:$BK$400,MATCH('2017-18 (visible)'!$A203,Input!$A$1:$A$400,0),MATCH('2017-18 (visible)'!M$1,Input!$A$1:$BK$1,0))</f>
        <v>0</v>
      </c>
      <c r="N203" s="33">
        <f>INDEX(Input!$A$1:$BK$400,MATCH('2017-18 (visible)'!$A203,Input!$A$1:$A$400,0),MATCH('2017-18 (visible)'!N$1,Input!$A$1:$BK$1,0))</f>
        <v>0</v>
      </c>
      <c r="O203" s="75">
        <f>INDEX(Input!$A$1:$BK$400,MATCH('2017-18 (visible)'!$A203,Input!$A$1:$A$400,0),MATCH('2017-18 (visible)'!O$1,Input!$A$1:$BK$1,0))</f>
        <v>0</v>
      </c>
    </row>
    <row r="204" spans="1:15" ht="15" customHeight="1" x14ac:dyDescent="0.3">
      <c r="A204" s="61" t="s">
        <v>392</v>
      </c>
      <c r="B204" s="105"/>
      <c r="C204" s="61" t="str">
        <f>INDEX(Input!$B:$B,MATCH('2017-18 (visible)'!$A204,Input!$A$1:$A$400,0))</f>
        <v>Manchester</v>
      </c>
      <c r="D204" s="23">
        <f>INDEX(Input!$A$1:$BK$400,MATCH('2017-18 (visible)'!$A204,Input!$A$1:$A$400,0),MATCH('2017-18 (visible)'!D$1,Input!$A$1:$BK$1,0))</f>
        <v>429013286.63114381</v>
      </c>
      <c r="E204" s="33">
        <f>INDEX(Input!$A$1:$BK$400,MATCH('2017-18 (visible)'!$A204,Input!$A$1:$A$400,0),MATCH('2017-18 (visible)'!E$1,Input!$A$1:$BK$1,0))</f>
        <v>1184920.6905195632</v>
      </c>
      <c r="F204" s="33">
        <f>INDEX(Input!$A$1:$BK$400,MATCH('2017-18 (visible)'!$A204,Input!$A$1:$A$400,0),MATCH('2017-18 (visible)'!F$1,Input!$A$1:$BK$1,0))</f>
        <v>15971856.718681529</v>
      </c>
      <c r="G204" s="33">
        <f>INDEX(Input!$A$1:$BK$400,MATCH('2017-18 (visible)'!$A204,Input!$A$1:$A$400,0),MATCH('2017-18 (visible)'!G$1,Input!$A$1:$BK$1,0))</f>
        <v>3482901.4107353427</v>
      </c>
      <c r="H204" s="33">
        <f>INDEX(Input!$A$1:$BK$400,MATCH('2017-18 (visible)'!$A204,Input!$A$1:$A$400,0),MATCH('2017-18 (visible)'!H$1,Input!$A$1:$BK$1,0))</f>
        <v>859953.06230663275</v>
      </c>
      <c r="I204" s="33">
        <f>INDEX(Input!$A$1:$BK$400,MATCH('2017-18 (visible)'!$A204,Input!$A$1:$A$400,0),MATCH('2017-18 (visible)'!I$1,Input!$A$1:$BK$1,0))</f>
        <v>2622948.3484287099</v>
      </c>
      <c r="J204" s="33">
        <f>INDEX(Input!$A$1:$BK$400,MATCH('2017-18 (visible)'!$A204,Input!$A$1:$A$400,0),MATCH('2017-18 (visible)'!J$1,Input!$A$1:$BK$1,0))</f>
        <v>2446328.3989312979</v>
      </c>
      <c r="K204" s="33">
        <f>INDEX(Input!$A$1:$BK$400,MATCH('2017-18 (visible)'!$A204,Input!$A$1:$A$400,0),MATCH('2017-18 (visible)'!K$1,Input!$A$1:$BK$1,0))</f>
        <v>15621404.19673261</v>
      </c>
      <c r="L204" s="33">
        <f>INDEX(Input!$A$1:$BK$400,MATCH('2017-18 (visible)'!$A204,Input!$A$1:$A$400,0),MATCH('2017-18 (visible)'!L$1,Input!$A$1:$BK$1,0))</f>
        <v>194127.36486970627</v>
      </c>
      <c r="M204" s="33">
        <f>INDEX(Input!$A$1:$BK$400,MATCH('2017-18 (visible)'!$A204,Input!$A$1:$A$400,0),MATCH('2017-18 (visible)'!M$1,Input!$A$1:$BK$1,0))</f>
        <v>136420.69274574396</v>
      </c>
      <c r="N204" s="33">
        <f>INDEX(Input!$A$1:$BK$400,MATCH('2017-18 (visible)'!$A204,Input!$A$1:$A$400,0),MATCH('2017-18 (visible)'!N$1,Input!$A$1:$BK$1,0))</f>
        <v>57706.672123962329</v>
      </c>
      <c r="O204" s="75">
        <f>INDEX(Input!$A$1:$BK$400,MATCH('2017-18 (visible)'!$A204,Input!$A$1:$A$400,0),MATCH('2017-18 (visible)'!O$1,Input!$A$1:$BK$1,0))</f>
        <v>13610.837434957135</v>
      </c>
    </row>
    <row r="205" spans="1:15" ht="15" customHeight="1" x14ac:dyDescent="0.3">
      <c r="A205" s="61" t="s">
        <v>394</v>
      </c>
      <c r="B205" s="105"/>
      <c r="C205" s="61" t="str">
        <f>INDEX(Input!$B:$B,MATCH('2017-18 (visible)'!$A205,Input!$A$1:$A$400,0))</f>
        <v>Mansfield</v>
      </c>
      <c r="D205" s="23">
        <f>INDEX(Input!$A$1:$BK$400,MATCH('2017-18 (visible)'!$A205,Input!$A$1:$A$400,0),MATCH('2017-18 (visible)'!D$1,Input!$A$1:$BK$1,0))</f>
        <v>11491726.597818406</v>
      </c>
      <c r="E205" s="33">
        <f>INDEX(Input!$A$1:$BK$400,MATCH('2017-18 (visible)'!$A205,Input!$A$1:$A$400,0),MATCH('2017-18 (visible)'!E$1,Input!$A$1:$BK$1,0))</f>
        <v>131740.28803917425</v>
      </c>
      <c r="F205" s="33">
        <f>INDEX(Input!$A$1:$BK$400,MATCH('2017-18 (visible)'!$A205,Input!$A$1:$A$400,0),MATCH('2017-18 (visible)'!F$1,Input!$A$1:$BK$1,0))</f>
        <v>0</v>
      </c>
      <c r="G205" s="33">
        <f>INDEX(Input!$A$1:$BK$400,MATCH('2017-18 (visible)'!$A205,Input!$A$1:$A$400,0),MATCH('2017-18 (visible)'!G$1,Input!$A$1:$BK$1,0))</f>
        <v>0</v>
      </c>
      <c r="H205" s="33">
        <f>INDEX(Input!$A$1:$BK$400,MATCH('2017-18 (visible)'!$A205,Input!$A$1:$A$400,0),MATCH('2017-18 (visible)'!H$1,Input!$A$1:$BK$1,0))</f>
        <v>0</v>
      </c>
      <c r="I205" s="33">
        <f>INDEX(Input!$A$1:$BK$400,MATCH('2017-18 (visible)'!$A205,Input!$A$1:$A$400,0),MATCH('2017-18 (visible)'!I$1,Input!$A$1:$BK$1,0))</f>
        <v>0</v>
      </c>
      <c r="J205" s="33">
        <f>INDEX(Input!$A$1:$BK$400,MATCH('2017-18 (visible)'!$A205,Input!$A$1:$A$400,0),MATCH('2017-18 (visible)'!J$1,Input!$A$1:$BK$1,0))</f>
        <v>0</v>
      </c>
      <c r="K205" s="33">
        <f>INDEX(Input!$A$1:$BK$400,MATCH('2017-18 (visible)'!$A205,Input!$A$1:$A$400,0),MATCH('2017-18 (visible)'!K$1,Input!$A$1:$BK$1,0))</f>
        <v>0</v>
      </c>
      <c r="L205" s="33">
        <f>INDEX(Input!$A$1:$BK$400,MATCH('2017-18 (visible)'!$A205,Input!$A$1:$A$400,0),MATCH('2017-18 (visible)'!L$1,Input!$A$1:$BK$1,0))</f>
        <v>0</v>
      </c>
      <c r="M205" s="33">
        <f>INDEX(Input!$A$1:$BK$400,MATCH('2017-18 (visible)'!$A205,Input!$A$1:$A$400,0),MATCH('2017-18 (visible)'!M$1,Input!$A$1:$BK$1,0))</f>
        <v>0</v>
      </c>
      <c r="N205" s="33">
        <f>INDEX(Input!$A$1:$BK$400,MATCH('2017-18 (visible)'!$A205,Input!$A$1:$A$400,0),MATCH('2017-18 (visible)'!N$1,Input!$A$1:$BK$1,0))</f>
        <v>0</v>
      </c>
      <c r="O205" s="75">
        <f>INDEX(Input!$A$1:$BK$400,MATCH('2017-18 (visible)'!$A205,Input!$A$1:$A$400,0),MATCH('2017-18 (visible)'!O$1,Input!$A$1:$BK$1,0))</f>
        <v>0</v>
      </c>
    </row>
    <row r="206" spans="1:15" ht="15" customHeight="1" x14ac:dyDescent="0.3">
      <c r="A206" s="61" t="s">
        <v>396</v>
      </c>
      <c r="B206" s="105"/>
      <c r="C206" s="61" t="str">
        <f>INDEX(Input!$B:$B,MATCH('2017-18 (visible)'!$A206,Input!$A$1:$A$400,0))</f>
        <v>Medway</v>
      </c>
      <c r="D206" s="23">
        <f>INDEX(Input!$A$1:$BK$400,MATCH('2017-18 (visible)'!$A206,Input!$A$1:$A$400,0),MATCH('2017-18 (visible)'!D$1,Input!$A$1:$BK$1,0))</f>
        <v>181027607.50077319</v>
      </c>
      <c r="E206" s="33">
        <f>INDEX(Input!$A$1:$BK$400,MATCH('2017-18 (visible)'!$A206,Input!$A$1:$A$400,0),MATCH('2017-18 (visible)'!E$1,Input!$A$1:$BK$1,0))</f>
        <v>147905.47195015597</v>
      </c>
      <c r="F206" s="33">
        <f>INDEX(Input!$A$1:$BK$400,MATCH('2017-18 (visible)'!$A206,Input!$A$1:$A$400,0),MATCH('2017-18 (visible)'!F$1,Input!$A$1:$BK$1,0))</f>
        <v>10025043.479188837</v>
      </c>
      <c r="G206" s="33">
        <f>INDEX(Input!$A$1:$BK$400,MATCH('2017-18 (visible)'!$A206,Input!$A$1:$A$400,0),MATCH('2017-18 (visible)'!G$1,Input!$A$1:$BK$1,0))</f>
        <v>1558249.5144769731</v>
      </c>
      <c r="H206" s="33">
        <f>INDEX(Input!$A$1:$BK$400,MATCH('2017-18 (visible)'!$A206,Input!$A$1:$A$400,0),MATCH('2017-18 (visible)'!H$1,Input!$A$1:$BK$1,0))</f>
        <v>576509.08275870048</v>
      </c>
      <c r="I206" s="33">
        <f>INDEX(Input!$A$1:$BK$400,MATCH('2017-18 (visible)'!$A206,Input!$A$1:$A$400,0),MATCH('2017-18 (visible)'!I$1,Input!$A$1:$BK$1,0))</f>
        <v>981740.43171827251</v>
      </c>
      <c r="J206" s="33">
        <f>INDEX(Input!$A$1:$BK$400,MATCH('2017-18 (visible)'!$A206,Input!$A$1:$A$400,0),MATCH('2017-18 (visible)'!J$1,Input!$A$1:$BK$1,0))</f>
        <v>596106.3663515083</v>
      </c>
      <c r="K206" s="33">
        <f>INDEX(Input!$A$1:$BK$400,MATCH('2017-18 (visible)'!$A206,Input!$A$1:$A$400,0),MATCH('2017-18 (visible)'!K$1,Input!$A$1:$BK$1,0))</f>
        <v>5919180.5432961714</v>
      </c>
      <c r="L206" s="33">
        <f>INDEX(Input!$A$1:$BK$400,MATCH('2017-18 (visible)'!$A206,Input!$A$1:$A$400,0),MATCH('2017-18 (visible)'!L$1,Input!$A$1:$BK$1,0))</f>
        <v>187470.10675437585</v>
      </c>
      <c r="M206" s="33">
        <f>INDEX(Input!$A$1:$BK$400,MATCH('2017-18 (visible)'!$A206,Input!$A$1:$A$400,0),MATCH('2017-18 (visible)'!M$1,Input!$A$1:$BK$1,0))</f>
        <v>134483.47812611342</v>
      </c>
      <c r="N206" s="33">
        <f>INDEX(Input!$A$1:$BK$400,MATCH('2017-18 (visible)'!$A206,Input!$A$1:$A$400,0),MATCH('2017-18 (visible)'!N$1,Input!$A$1:$BK$1,0))</f>
        <v>52986.62862826245</v>
      </c>
      <c r="O206" s="75">
        <f>INDEX(Input!$A$1:$BK$400,MATCH('2017-18 (visible)'!$A206,Input!$A$1:$A$400,0),MATCH('2017-18 (visible)'!O$1,Input!$A$1:$BK$1,0))</f>
        <v>9073.8916269084111</v>
      </c>
    </row>
    <row r="207" spans="1:15" ht="15" customHeight="1" x14ac:dyDescent="0.3">
      <c r="A207" s="61" t="s">
        <v>398</v>
      </c>
      <c r="B207" s="105"/>
      <c r="C207" s="61" t="str">
        <f>INDEX(Input!$B:$B,MATCH('2017-18 (visible)'!$A207,Input!$A$1:$A$400,0))</f>
        <v>Melton</v>
      </c>
      <c r="D207" s="23">
        <f>INDEX(Input!$A$1:$BK$400,MATCH('2017-18 (visible)'!$A207,Input!$A$1:$A$400,0),MATCH('2017-18 (visible)'!D$1,Input!$A$1:$BK$1,0))</f>
        <v>5703468.4558672449</v>
      </c>
      <c r="E207" s="33">
        <f>INDEX(Input!$A$1:$BK$400,MATCH('2017-18 (visible)'!$A207,Input!$A$1:$A$400,0),MATCH('2017-18 (visible)'!E$1,Input!$A$1:$BK$1,0))</f>
        <v>70019.572437244395</v>
      </c>
      <c r="F207" s="33">
        <f>INDEX(Input!$A$1:$BK$400,MATCH('2017-18 (visible)'!$A207,Input!$A$1:$A$400,0),MATCH('2017-18 (visible)'!F$1,Input!$A$1:$BK$1,0))</f>
        <v>0</v>
      </c>
      <c r="G207" s="33">
        <f>INDEX(Input!$A$1:$BK$400,MATCH('2017-18 (visible)'!$A207,Input!$A$1:$A$400,0),MATCH('2017-18 (visible)'!G$1,Input!$A$1:$BK$1,0))</f>
        <v>0</v>
      </c>
      <c r="H207" s="33">
        <f>INDEX(Input!$A$1:$BK$400,MATCH('2017-18 (visible)'!$A207,Input!$A$1:$A$400,0),MATCH('2017-18 (visible)'!H$1,Input!$A$1:$BK$1,0))</f>
        <v>0</v>
      </c>
      <c r="I207" s="33">
        <f>INDEX(Input!$A$1:$BK$400,MATCH('2017-18 (visible)'!$A207,Input!$A$1:$A$400,0),MATCH('2017-18 (visible)'!I$1,Input!$A$1:$BK$1,0))</f>
        <v>0</v>
      </c>
      <c r="J207" s="33">
        <f>INDEX(Input!$A$1:$BK$400,MATCH('2017-18 (visible)'!$A207,Input!$A$1:$A$400,0),MATCH('2017-18 (visible)'!J$1,Input!$A$1:$BK$1,0))</f>
        <v>0</v>
      </c>
      <c r="K207" s="33">
        <f>INDEX(Input!$A$1:$BK$400,MATCH('2017-18 (visible)'!$A207,Input!$A$1:$A$400,0),MATCH('2017-18 (visible)'!K$1,Input!$A$1:$BK$1,0))</f>
        <v>0</v>
      </c>
      <c r="L207" s="33">
        <f>INDEX(Input!$A$1:$BK$400,MATCH('2017-18 (visible)'!$A207,Input!$A$1:$A$400,0),MATCH('2017-18 (visible)'!L$1,Input!$A$1:$BK$1,0))</f>
        <v>0</v>
      </c>
      <c r="M207" s="33">
        <f>INDEX(Input!$A$1:$BK$400,MATCH('2017-18 (visible)'!$A207,Input!$A$1:$A$400,0),MATCH('2017-18 (visible)'!M$1,Input!$A$1:$BK$1,0))</f>
        <v>0</v>
      </c>
      <c r="N207" s="33">
        <f>INDEX(Input!$A$1:$BK$400,MATCH('2017-18 (visible)'!$A207,Input!$A$1:$A$400,0),MATCH('2017-18 (visible)'!N$1,Input!$A$1:$BK$1,0))</f>
        <v>0</v>
      </c>
      <c r="O207" s="75">
        <f>INDEX(Input!$A$1:$BK$400,MATCH('2017-18 (visible)'!$A207,Input!$A$1:$A$400,0),MATCH('2017-18 (visible)'!O$1,Input!$A$1:$BK$1,0))</f>
        <v>0</v>
      </c>
    </row>
    <row r="208" spans="1:15" ht="15" customHeight="1" x14ac:dyDescent="0.3">
      <c r="A208" s="61" t="s">
        <v>400</v>
      </c>
      <c r="B208" s="105"/>
      <c r="C208" s="61" t="str">
        <f>INDEX(Input!$B:$B,MATCH('2017-18 (visible)'!$A208,Input!$A$1:$A$400,0))</f>
        <v>Mendip</v>
      </c>
      <c r="D208" s="23">
        <f>INDEX(Input!$A$1:$BK$400,MATCH('2017-18 (visible)'!$A208,Input!$A$1:$A$400,0),MATCH('2017-18 (visible)'!D$1,Input!$A$1:$BK$1,0))</f>
        <v>12513940.066995585</v>
      </c>
      <c r="E208" s="33">
        <f>INDEX(Input!$A$1:$BK$400,MATCH('2017-18 (visible)'!$A208,Input!$A$1:$A$400,0),MATCH('2017-18 (visible)'!E$1,Input!$A$1:$BK$1,0))</f>
        <v>200319.40829972687</v>
      </c>
      <c r="F208" s="33">
        <f>INDEX(Input!$A$1:$BK$400,MATCH('2017-18 (visible)'!$A208,Input!$A$1:$A$400,0),MATCH('2017-18 (visible)'!F$1,Input!$A$1:$BK$1,0))</f>
        <v>0</v>
      </c>
      <c r="G208" s="33">
        <f>INDEX(Input!$A$1:$BK$400,MATCH('2017-18 (visible)'!$A208,Input!$A$1:$A$400,0),MATCH('2017-18 (visible)'!G$1,Input!$A$1:$BK$1,0))</f>
        <v>0</v>
      </c>
      <c r="H208" s="33">
        <f>INDEX(Input!$A$1:$BK$400,MATCH('2017-18 (visible)'!$A208,Input!$A$1:$A$400,0),MATCH('2017-18 (visible)'!H$1,Input!$A$1:$BK$1,0))</f>
        <v>0</v>
      </c>
      <c r="I208" s="33">
        <f>INDEX(Input!$A$1:$BK$400,MATCH('2017-18 (visible)'!$A208,Input!$A$1:$A$400,0),MATCH('2017-18 (visible)'!I$1,Input!$A$1:$BK$1,0))</f>
        <v>0</v>
      </c>
      <c r="J208" s="33">
        <f>INDEX(Input!$A$1:$BK$400,MATCH('2017-18 (visible)'!$A208,Input!$A$1:$A$400,0),MATCH('2017-18 (visible)'!J$1,Input!$A$1:$BK$1,0))</f>
        <v>0</v>
      </c>
      <c r="K208" s="33">
        <f>INDEX(Input!$A$1:$BK$400,MATCH('2017-18 (visible)'!$A208,Input!$A$1:$A$400,0),MATCH('2017-18 (visible)'!K$1,Input!$A$1:$BK$1,0))</f>
        <v>0</v>
      </c>
      <c r="L208" s="33">
        <f>INDEX(Input!$A$1:$BK$400,MATCH('2017-18 (visible)'!$A208,Input!$A$1:$A$400,0),MATCH('2017-18 (visible)'!L$1,Input!$A$1:$BK$1,0))</f>
        <v>0</v>
      </c>
      <c r="M208" s="33">
        <f>INDEX(Input!$A$1:$BK$400,MATCH('2017-18 (visible)'!$A208,Input!$A$1:$A$400,0),MATCH('2017-18 (visible)'!M$1,Input!$A$1:$BK$1,0))</f>
        <v>0</v>
      </c>
      <c r="N208" s="33">
        <f>INDEX(Input!$A$1:$BK$400,MATCH('2017-18 (visible)'!$A208,Input!$A$1:$A$400,0),MATCH('2017-18 (visible)'!N$1,Input!$A$1:$BK$1,0))</f>
        <v>0</v>
      </c>
      <c r="O208" s="75">
        <f>INDEX(Input!$A$1:$BK$400,MATCH('2017-18 (visible)'!$A208,Input!$A$1:$A$400,0),MATCH('2017-18 (visible)'!O$1,Input!$A$1:$BK$1,0))</f>
        <v>0</v>
      </c>
    </row>
    <row r="209" spans="1:15" ht="15" customHeight="1" x14ac:dyDescent="0.3">
      <c r="A209" s="61" t="s">
        <v>402</v>
      </c>
      <c r="B209" s="105"/>
      <c r="C209" s="61" t="str">
        <f>INDEX(Input!$B:$B,MATCH('2017-18 (visible)'!$A209,Input!$A$1:$A$400,0))</f>
        <v>Merseyside Fire</v>
      </c>
      <c r="D209" s="23">
        <f>INDEX(Input!$A$1:$BK$400,MATCH('2017-18 (visible)'!$A209,Input!$A$1:$A$400,0),MATCH('2017-18 (visible)'!D$1,Input!$A$1:$BK$1,0))</f>
        <v>59551594.828648143</v>
      </c>
      <c r="E209" s="33">
        <f>INDEX(Input!$A$1:$BK$400,MATCH('2017-18 (visible)'!$A209,Input!$A$1:$A$400,0),MATCH('2017-18 (visible)'!E$1,Input!$A$1:$BK$1,0))</f>
        <v>0</v>
      </c>
      <c r="F209" s="33">
        <f>INDEX(Input!$A$1:$BK$400,MATCH('2017-18 (visible)'!$A209,Input!$A$1:$A$400,0),MATCH('2017-18 (visible)'!F$1,Input!$A$1:$BK$1,0))</f>
        <v>0</v>
      </c>
      <c r="G209" s="33">
        <f>INDEX(Input!$A$1:$BK$400,MATCH('2017-18 (visible)'!$A209,Input!$A$1:$A$400,0),MATCH('2017-18 (visible)'!G$1,Input!$A$1:$BK$1,0))</f>
        <v>0</v>
      </c>
      <c r="H209" s="33">
        <f>INDEX(Input!$A$1:$BK$400,MATCH('2017-18 (visible)'!$A209,Input!$A$1:$A$400,0),MATCH('2017-18 (visible)'!H$1,Input!$A$1:$BK$1,0))</f>
        <v>0</v>
      </c>
      <c r="I209" s="33">
        <f>INDEX(Input!$A$1:$BK$400,MATCH('2017-18 (visible)'!$A209,Input!$A$1:$A$400,0),MATCH('2017-18 (visible)'!I$1,Input!$A$1:$BK$1,0))</f>
        <v>0</v>
      </c>
      <c r="J209" s="33">
        <f>INDEX(Input!$A$1:$BK$400,MATCH('2017-18 (visible)'!$A209,Input!$A$1:$A$400,0),MATCH('2017-18 (visible)'!J$1,Input!$A$1:$BK$1,0))</f>
        <v>0</v>
      </c>
      <c r="K209" s="33">
        <f>INDEX(Input!$A$1:$BK$400,MATCH('2017-18 (visible)'!$A209,Input!$A$1:$A$400,0),MATCH('2017-18 (visible)'!K$1,Input!$A$1:$BK$1,0))</f>
        <v>0</v>
      </c>
      <c r="L209" s="33">
        <f>INDEX(Input!$A$1:$BK$400,MATCH('2017-18 (visible)'!$A209,Input!$A$1:$A$400,0),MATCH('2017-18 (visible)'!L$1,Input!$A$1:$BK$1,0))</f>
        <v>0</v>
      </c>
      <c r="M209" s="33">
        <f>INDEX(Input!$A$1:$BK$400,MATCH('2017-18 (visible)'!$A209,Input!$A$1:$A$400,0),MATCH('2017-18 (visible)'!M$1,Input!$A$1:$BK$1,0))</f>
        <v>0</v>
      </c>
      <c r="N209" s="33">
        <f>INDEX(Input!$A$1:$BK$400,MATCH('2017-18 (visible)'!$A209,Input!$A$1:$A$400,0),MATCH('2017-18 (visible)'!N$1,Input!$A$1:$BK$1,0))</f>
        <v>0</v>
      </c>
      <c r="O209" s="75">
        <f>INDEX(Input!$A$1:$BK$400,MATCH('2017-18 (visible)'!$A209,Input!$A$1:$A$400,0),MATCH('2017-18 (visible)'!O$1,Input!$A$1:$BK$1,0))</f>
        <v>0</v>
      </c>
    </row>
    <row r="210" spans="1:15" ht="15" customHeight="1" x14ac:dyDescent="0.3">
      <c r="A210" s="61" t="s">
        <v>404</v>
      </c>
      <c r="B210" s="105"/>
      <c r="C210" s="61" t="str">
        <f>INDEX(Input!$B:$B,MATCH('2017-18 (visible)'!$A210,Input!$A$1:$A$400,0))</f>
        <v>Merton</v>
      </c>
      <c r="D210" s="23">
        <f>INDEX(Input!$A$1:$BK$400,MATCH('2017-18 (visible)'!$A210,Input!$A$1:$A$400,0),MATCH('2017-18 (visible)'!D$1,Input!$A$1:$BK$1,0))</f>
        <v>139815068.69662455</v>
      </c>
      <c r="E210" s="33">
        <f>INDEX(Input!$A$1:$BK$400,MATCH('2017-18 (visible)'!$A210,Input!$A$1:$A$400,0),MATCH('2017-18 (visible)'!E$1,Input!$A$1:$BK$1,0))</f>
        <v>394104.56294534664</v>
      </c>
      <c r="F210" s="33">
        <f>INDEX(Input!$A$1:$BK$400,MATCH('2017-18 (visible)'!$A210,Input!$A$1:$A$400,0),MATCH('2017-18 (visible)'!F$1,Input!$A$1:$BK$1,0))</f>
        <v>7330129.7060520379</v>
      </c>
      <c r="G210" s="33">
        <f>INDEX(Input!$A$1:$BK$400,MATCH('2017-18 (visible)'!$A210,Input!$A$1:$A$400,0),MATCH('2017-18 (visible)'!G$1,Input!$A$1:$BK$1,0))</f>
        <v>1153100.389287591</v>
      </c>
      <c r="H210" s="33">
        <f>INDEX(Input!$A$1:$BK$400,MATCH('2017-18 (visible)'!$A210,Input!$A$1:$A$400,0),MATCH('2017-18 (visible)'!H$1,Input!$A$1:$BK$1,0))</f>
        <v>417282.7013103065</v>
      </c>
      <c r="I210" s="33">
        <f>INDEX(Input!$A$1:$BK$400,MATCH('2017-18 (visible)'!$A210,Input!$A$1:$A$400,0),MATCH('2017-18 (visible)'!I$1,Input!$A$1:$BK$1,0))</f>
        <v>735817.68797728454</v>
      </c>
      <c r="J210" s="33">
        <f>INDEX(Input!$A$1:$BK$400,MATCH('2017-18 (visible)'!$A210,Input!$A$1:$A$400,0),MATCH('2017-18 (visible)'!J$1,Input!$A$1:$BK$1,0))</f>
        <v>329766.2391334438</v>
      </c>
      <c r="K210" s="33">
        <f>INDEX(Input!$A$1:$BK$400,MATCH('2017-18 (visible)'!$A210,Input!$A$1:$A$400,0),MATCH('2017-18 (visible)'!K$1,Input!$A$1:$BK$1,0))</f>
        <v>4394393.0099891489</v>
      </c>
      <c r="L210" s="33">
        <f>INDEX(Input!$A$1:$BK$400,MATCH('2017-18 (visible)'!$A210,Input!$A$1:$A$400,0),MATCH('2017-18 (visible)'!L$1,Input!$A$1:$BK$1,0))</f>
        <v>172136.62223016357</v>
      </c>
      <c r="M210" s="33">
        <f>INDEX(Input!$A$1:$BK$400,MATCH('2017-18 (visible)'!$A210,Input!$A$1:$A$400,0),MATCH('2017-18 (visible)'!M$1,Input!$A$1:$BK$1,0))</f>
        <v>129895.33823542314</v>
      </c>
      <c r="N210" s="33">
        <f>INDEX(Input!$A$1:$BK$400,MATCH('2017-18 (visible)'!$A210,Input!$A$1:$A$400,0),MATCH('2017-18 (visible)'!N$1,Input!$A$1:$BK$1,0))</f>
        <v>42241.283994740428</v>
      </c>
      <c r="O210" s="75">
        <f>INDEX(Input!$A$1:$BK$400,MATCH('2017-18 (visible)'!$A210,Input!$A$1:$A$400,0),MATCH('2017-18 (visible)'!O$1,Input!$A$1:$BK$1,0))</f>
        <v>9073.8916269084111</v>
      </c>
    </row>
    <row r="211" spans="1:15" ht="15" customHeight="1" x14ac:dyDescent="0.3">
      <c r="A211" s="61" t="s">
        <v>406</v>
      </c>
      <c r="B211" s="105"/>
      <c r="C211" s="61" t="str">
        <f>INDEX(Input!$B:$B,MATCH('2017-18 (visible)'!$A211,Input!$A$1:$A$400,0))</f>
        <v>Mid Devon</v>
      </c>
      <c r="D211" s="23">
        <f>INDEX(Input!$A$1:$BK$400,MATCH('2017-18 (visible)'!$A211,Input!$A$1:$A$400,0),MATCH('2017-18 (visible)'!D$1,Input!$A$1:$BK$1,0))</f>
        <v>10084717.94460718</v>
      </c>
      <c r="E211" s="33">
        <f>INDEX(Input!$A$1:$BK$400,MATCH('2017-18 (visible)'!$A211,Input!$A$1:$A$400,0),MATCH('2017-18 (visible)'!E$1,Input!$A$1:$BK$1,0))</f>
        <v>56303.748385956242</v>
      </c>
      <c r="F211" s="33">
        <f>INDEX(Input!$A$1:$BK$400,MATCH('2017-18 (visible)'!$A211,Input!$A$1:$A$400,0),MATCH('2017-18 (visible)'!F$1,Input!$A$1:$BK$1,0))</f>
        <v>0</v>
      </c>
      <c r="G211" s="33">
        <f>INDEX(Input!$A$1:$BK$400,MATCH('2017-18 (visible)'!$A211,Input!$A$1:$A$400,0),MATCH('2017-18 (visible)'!G$1,Input!$A$1:$BK$1,0))</f>
        <v>0</v>
      </c>
      <c r="H211" s="33">
        <f>INDEX(Input!$A$1:$BK$400,MATCH('2017-18 (visible)'!$A211,Input!$A$1:$A$400,0),MATCH('2017-18 (visible)'!H$1,Input!$A$1:$BK$1,0))</f>
        <v>0</v>
      </c>
      <c r="I211" s="33">
        <f>INDEX(Input!$A$1:$BK$400,MATCH('2017-18 (visible)'!$A211,Input!$A$1:$A$400,0),MATCH('2017-18 (visible)'!I$1,Input!$A$1:$BK$1,0))</f>
        <v>0</v>
      </c>
      <c r="J211" s="33">
        <f>INDEX(Input!$A$1:$BK$400,MATCH('2017-18 (visible)'!$A211,Input!$A$1:$A$400,0),MATCH('2017-18 (visible)'!J$1,Input!$A$1:$BK$1,0))</f>
        <v>0</v>
      </c>
      <c r="K211" s="33">
        <f>INDEX(Input!$A$1:$BK$400,MATCH('2017-18 (visible)'!$A211,Input!$A$1:$A$400,0),MATCH('2017-18 (visible)'!K$1,Input!$A$1:$BK$1,0))</f>
        <v>0</v>
      </c>
      <c r="L211" s="33">
        <f>INDEX(Input!$A$1:$BK$400,MATCH('2017-18 (visible)'!$A211,Input!$A$1:$A$400,0),MATCH('2017-18 (visible)'!L$1,Input!$A$1:$BK$1,0))</f>
        <v>0</v>
      </c>
      <c r="M211" s="33">
        <f>INDEX(Input!$A$1:$BK$400,MATCH('2017-18 (visible)'!$A211,Input!$A$1:$A$400,0),MATCH('2017-18 (visible)'!M$1,Input!$A$1:$BK$1,0))</f>
        <v>0</v>
      </c>
      <c r="N211" s="33">
        <f>INDEX(Input!$A$1:$BK$400,MATCH('2017-18 (visible)'!$A211,Input!$A$1:$A$400,0),MATCH('2017-18 (visible)'!N$1,Input!$A$1:$BK$1,0))</f>
        <v>0</v>
      </c>
      <c r="O211" s="75">
        <f>INDEX(Input!$A$1:$BK$400,MATCH('2017-18 (visible)'!$A211,Input!$A$1:$A$400,0),MATCH('2017-18 (visible)'!O$1,Input!$A$1:$BK$1,0))</f>
        <v>0</v>
      </c>
    </row>
    <row r="212" spans="1:15" ht="15" customHeight="1" x14ac:dyDescent="0.3">
      <c r="A212" s="61" t="s">
        <v>408</v>
      </c>
      <c r="B212" s="105"/>
      <c r="C212" s="61" t="str">
        <f>INDEX(Input!$B:$B,MATCH('2017-18 (visible)'!$A212,Input!$A$1:$A$400,0))</f>
        <v>Mid Suffolk</v>
      </c>
      <c r="D212" s="23">
        <f>INDEX(Input!$A$1:$BK$400,MATCH('2017-18 (visible)'!$A212,Input!$A$1:$A$400,0),MATCH('2017-18 (visible)'!D$1,Input!$A$1:$BK$1,0))</f>
        <v>10741877.34943161</v>
      </c>
      <c r="E212" s="33">
        <f>INDEX(Input!$A$1:$BK$400,MATCH('2017-18 (visible)'!$A212,Input!$A$1:$A$400,0),MATCH('2017-18 (visible)'!E$1,Input!$A$1:$BK$1,0))</f>
        <v>56303.748385956242</v>
      </c>
      <c r="F212" s="33">
        <f>INDEX(Input!$A$1:$BK$400,MATCH('2017-18 (visible)'!$A212,Input!$A$1:$A$400,0),MATCH('2017-18 (visible)'!F$1,Input!$A$1:$BK$1,0))</f>
        <v>0</v>
      </c>
      <c r="G212" s="33">
        <f>INDEX(Input!$A$1:$BK$400,MATCH('2017-18 (visible)'!$A212,Input!$A$1:$A$400,0),MATCH('2017-18 (visible)'!G$1,Input!$A$1:$BK$1,0))</f>
        <v>0</v>
      </c>
      <c r="H212" s="33">
        <f>INDEX(Input!$A$1:$BK$400,MATCH('2017-18 (visible)'!$A212,Input!$A$1:$A$400,0),MATCH('2017-18 (visible)'!H$1,Input!$A$1:$BK$1,0))</f>
        <v>0</v>
      </c>
      <c r="I212" s="33">
        <f>INDEX(Input!$A$1:$BK$400,MATCH('2017-18 (visible)'!$A212,Input!$A$1:$A$400,0),MATCH('2017-18 (visible)'!I$1,Input!$A$1:$BK$1,0))</f>
        <v>0</v>
      </c>
      <c r="J212" s="33">
        <f>INDEX(Input!$A$1:$BK$400,MATCH('2017-18 (visible)'!$A212,Input!$A$1:$A$400,0),MATCH('2017-18 (visible)'!J$1,Input!$A$1:$BK$1,0))</f>
        <v>0</v>
      </c>
      <c r="K212" s="33">
        <f>INDEX(Input!$A$1:$BK$400,MATCH('2017-18 (visible)'!$A212,Input!$A$1:$A$400,0),MATCH('2017-18 (visible)'!K$1,Input!$A$1:$BK$1,0))</f>
        <v>0</v>
      </c>
      <c r="L212" s="33">
        <f>INDEX(Input!$A$1:$BK$400,MATCH('2017-18 (visible)'!$A212,Input!$A$1:$A$400,0),MATCH('2017-18 (visible)'!L$1,Input!$A$1:$BK$1,0))</f>
        <v>0</v>
      </c>
      <c r="M212" s="33">
        <f>INDEX(Input!$A$1:$BK$400,MATCH('2017-18 (visible)'!$A212,Input!$A$1:$A$400,0),MATCH('2017-18 (visible)'!M$1,Input!$A$1:$BK$1,0))</f>
        <v>0</v>
      </c>
      <c r="N212" s="33">
        <f>INDEX(Input!$A$1:$BK$400,MATCH('2017-18 (visible)'!$A212,Input!$A$1:$A$400,0),MATCH('2017-18 (visible)'!N$1,Input!$A$1:$BK$1,0))</f>
        <v>0</v>
      </c>
      <c r="O212" s="75">
        <f>INDEX(Input!$A$1:$BK$400,MATCH('2017-18 (visible)'!$A212,Input!$A$1:$A$400,0),MATCH('2017-18 (visible)'!O$1,Input!$A$1:$BK$1,0))</f>
        <v>0</v>
      </c>
    </row>
    <row r="213" spans="1:15" ht="15" customHeight="1" x14ac:dyDescent="0.3">
      <c r="A213" s="61" t="s">
        <v>410</v>
      </c>
      <c r="B213" s="105"/>
      <c r="C213" s="61" t="str">
        <f>INDEX(Input!$B:$B,MATCH('2017-18 (visible)'!$A213,Input!$A$1:$A$400,0))</f>
        <v>Mid Sussex</v>
      </c>
      <c r="D213" s="23">
        <f>INDEX(Input!$A$1:$BK$400,MATCH('2017-18 (visible)'!$A213,Input!$A$1:$A$400,0),MATCH('2017-18 (visible)'!D$1,Input!$A$1:$BK$1,0))</f>
        <v>15899603.513915023</v>
      </c>
      <c r="E213" s="33">
        <f>INDEX(Input!$A$1:$BK$400,MATCH('2017-18 (visible)'!$A213,Input!$A$1:$A$400,0),MATCH('2017-18 (visible)'!E$1,Input!$A$1:$BK$1,0))</f>
        <v>83735.39648853254</v>
      </c>
      <c r="F213" s="33">
        <f>INDEX(Input!$A$1:$BK$400,MATCH('2017-18 (visible)'!$A213,Input!$A$1:$A$400,0),MATCH('2017-18 (visible)'!F$1,Input!$A$1:$BK$1,0))</f>
        <v>0</v>
      </c>
      <c r="G213" s="33">
        <f>INDEX(Input!$A$1:$BK$400,MATCH('2017-18 (visible)'!$A213,Input!$A$1:$A$400,0),MATCH('2017-18 (visible)'!G$1,Input!$A$1:$BK$1,0))</f>
        <v>0</v>
      </c>
      <c r="H213" s="33">
        <f>INDEX(Input!$A$1:$BK$400,MATCH('2017-18 (visible)'!$A213,Input!$A$1:$A$400,0),MATCH('2017-18 (visible)'!H$1,Input!$A$1:$BK$1,0))</f>
        <v>0</v>
      </c>
      <c r="I213" s="33">
        <f>INDEX(Input!$A$1:$BK$400,MATCH('2017-18 (visible)'!$A213,Input!$A$1:$A$400,0),MATCH('2017-18 (visible)'!I$1,Input!$A$1:$BK$1,0))</f>
        <v>0</v>
      </c>
      <c r="J213" s="33">
        <f>INDEX(Input!$A$1:$BK$400,MATCH('2017-18 (visible)'!$A213,Input!$A$1:$A$400,0),MATCH('2017-18 (visible)'!J$1,Input!$A$1:$BK$1,0))</f>
        <v>0</v>
      </c>
      <c r="K213" s="33">
        <f>INDEX(Input!$A$1:$BK$400,MATCH('2017-18 (visible)'!$A213,Input!$A$1:$A$400,0),MATCH('2017-18 (visible)'!K$1,Input!$A$1:$BK$1,0))</f>
        <v>0</v>
      </c>
      <c r="L213" s="33">
        <f>INDEX(Input!$A$1:$BK$400,MATCH('2017-18 (visible)'!$A213,Input!$A$1:$A$400,0),MATCH('2017-18 (visible)'!L$1,Input!$A$1:$BK$1,0))</f>
        <v>0</v>
      </c>
      <c r="M213" s="33">
        <f>INDEX(Input!$A$1:$BK$400,MATCH('2017-18 (visible)'!$A213,Input!$A$1:$A$400,0),MATCH('2017-18 (visible)'!M$1,Input!$A$1:$BK$1,0))</f>
        <v>0</v>
      </c>
      <c r="N213" s="33">
        <f>INDEX(Input!$A$1:$BK$400,MATCH('2017-18 (visible)'!$A213,Input!$A$1:$A$400,0),MATCH('2017-18 (visible)'!N$1,Input!$A$1:$BK$1,0))</f>
        <v>0</v>
      </c>
      <c r="O213" s="75">
        <f>INDEX(Input!$A$1:$BK$400,MATCH('2017-18 (visible)'!$A213,Input!$A$1:$A$400,0),MATCH('2017-18 (visible)'!O$1,Input!$A$1:$BK$1,0))</f>
        <v>0</v>
      </c>
    </row>
    <row r="214" spans="1:15" ht="15" customHeight="1" x14ac:dyDescent="0.3">
      <c r="A214" s="61" t="s">
        <v>412</v>
      </c>
      <c r="B214" s="105"/>
      <c r="C214" s="61" t="str">
        <f>INDEX(Input!$B:$B,MATCH('2017-18 (visible)'!$A214,Input!$A$1:$A$400,0))</f>
        <v>Middlesbrough</v>
      </c>
      <c r="D214" s="23">
        <f>INDEX(Input!$A$1:$BK$400,MATCH('2017-18 (visible)'!$A214,Input!$A$1:$A$400,0),MATCH('2017-18 (visible)'!D$1,Input!$A$1:$BK$1,0))</f>
        <v>121836321.48361048</v>
      </c>
      <c r="E214" s="33">
        <f>INDEX(Input!$A$1:$BK$400,MATCH('2017-18 (visible)'!$A214,Input!$A$1:$A$400,0),MATCH('2017-18 (visible)'!E$1,Input!$A$1:$BK$1,0))</f>
        <v>118024.46398788609</v>
      </c>
      <c r="F214" s="33">
        <f>INDEX(Input!$A$1:$BK$400,MATCH('2017-18 (visible)'!$A214,Input!$A$1:$A$400,0),MATCH('2017-18 (visible)'!F$1,Input!$A$1:$BK$1,0))</f>
        <v>1584899.5371452076</v>
      </c>
      <c r="G214" s="33">
        <f>INDEX(Input!$A$1:$BK$400,MATCH('2017-18 (visible)'!$A214,Input!$A$1:$A$400,0),MATCH('2017-18 (visible)'!G$1,Input!$A$1:$BK$1,0))</f>
        <v>1087850.9784172676</v>
      </c>
      <c r="H214" s="33">
        <f>INDEX(Input!$A$1:$BK$400,MATCH('2017-18 (visible)'!$A214,Input!$A$1:$A$400,0),MATCH('2017-18 (visible)'!H$1,Input!$A$1:$BK$1,0))</f>
        <v>342167.42470227979</v>
      </c>
      <c r="I214" s="33">
        <f>INDEX(Input!$A$1:$BK$400,MATCH('2017-18 (visible)'!$A214,Input!$A$1:$A$400,0),MATCH('2017-18 (visible)'!I$1,Input!$A$1:$BK$1,0))</f>
        <v>745683.55371498771</v>
      </c>
      <c r="J214" s="33">
        <f>INDEX(Input!$A$1:$BK$400,MATCH('2017-18 (visible)'!$A214,Input!$A$1:$A$400,0),MATCH('2017-18 (visible)'!J$1,Input!$A$1:$BK$1,0))</f>
        <v>857457.57611386548</v>
      </c>
      <c r="K214" s="33">
        <f>INDEX(Input!$A$1:$BK$400,MATCH('2017-18 (visible)'!$A214,Input!$A$1:$A$400,0),MATCH('2017-18 (visible)'!K$1,Input!$A$1:$BK$1,0))</f>
        <v>5391465.1864597239</v>
      </c>
      <c r="L214" s="33">
        <f>INDEX(Input!$A$1:$BK$400,MATCH('2017-18 (visible)'!$A214,Input!$A$1:$A$400,0),MATCH('2017-18 (visible)'!L$1,Input!$A$1:$BK$1,0))</f>
        <v>133894.26062993336</v>
      </c>
      <c r="M214" s="33">
        <f>INDEX(Input!$A$1:$BK$400,MATCH('2017-18 (visible)'!$A214,Input!$A$1:$A$400,0),MATCH('2017-18 (visible)'!M$1,Input!$A$1:$BK$1,0))</f>
        <v>118577.92650583881</v>
      </c>
      <c r="N214" s="33">
        <f>INDEX(Input!$A$1:$BK$400,MATCH('2017-18 (visible)'!$A214,Input!$A$1:$A$400,0),MATCH('2017-18 (visible)'!N$1,Input!$A$1:$BK$1,0))</f>
        <v>15316.334124094541</v>
      </c>
      <c r="O214" s="75">
        <f>INDEX(Input!$A$1:$BK$400,MATCH('2017-18 (visible)'!$A214,Input!$A$1:$A$400,0),MATCH('2017-18 (visible)'!O$1,Input!$A$1:$BK$1,0))</f>
        <v>9073.8916269084111</v>
      </c>
    </row>
    <row r="215" spans="1:15" ht="15" customHeight="1" x14ac:dyDescent="0.3">
      <c r="A215" s="61" t="s">
        <v>414</v>
      </c>
      <c r="B215" s="105"/>
      <c r="C215" s="61" t="str">
        <f>INDEX(Input!$B:$B,MATCH('2017-18 (visible)'!$A215,Input!$A$1:$A$400,0))</f>
        <v>Milton Keynes</v>
      </c>
      <c r="D215" s="23">
        <f>INDEX(Input!$A$1:$BK$400,MATCH('2017-18 (visible)'!$A215,Input!$A$1:$A$400,0),MATCH('2017-18 (visible)'!D$1,Input!$A$1:$BK$1,0))</f>
        <v>178922069.2282899</v>
      </c>
      <c r="E215" s="33">
        <f>INDEX(Input!$A$1:$BK$400,MATCH('2017-18 (visible)'!$A215,Input!$A$1:$A$400,0),MATCH('2017-18 (visible)'!E$1,Input!$A$1:$BK$1,0))</f>
        <v>344336.05347534298</v>
      </c>
      <c r="F215" s="33">
        <f>INDEX(Input!$A$1:$BK$400,MATCH('2017-18 (visible)'!$A215,Input!$A$1:$A$400,0),MATCH('2017-18 (visible)'!F$1,Input!$A$1:$BK$1,0))</f>
        <v>3900433.038742926</v>
      </c>
      <c r="G215" s="33">
        <f>INDEX(Input!$A$1:$BK$400,MATCH('2017-18 (visible)'!$A215,Input!$A$1:$A$400,0),MATCH('2017-18 (visible)'!G$1,Input!$A$1:$BK$1,0))</f>
        <v>1298686.669323497</v>
      </c>
      <c r="H215" s="33">
        <f>INDEX(Input!$A$1:$BK$400,MATCH('2017-18 (visible)'!$A215,Input!$A$1:$A$400,0),MATCH('2017-18 (visible)'!H$1,Input!$A$1:$BK$1,0))</f>
        <v>405289.00278708013</v>
      </c>
      <c r="I215" s="33">
        <f>INDEX(Input!$A$1:$BK$400,MATCH('2017-18 (visible)'!$A215,Input!$A$1:$A$400,0),MATCH('2017-18 (visible)'!I$1,Input!$A$1:$BK$1,0))</f>
        <v>893397.66653641697</v>
      </c>
      <c r="J215" s="33">
        <f>INDEX(Input!$A$1:$BK$400,MATCH('2017-18 (visible)'!$A215,Input!$A$1:$A$400,0),MATCH('2017-18 (visible)'!J$1,Input!$A$1:$BK$1,0))</f>
        <v>671436.30938290455</v>
      </c>
      <c r="K215" s="33">
        <f>INDEX(Input!$A$1:$BK$400,MATCH('2017-18 (visible)'!$A215,Input!$A$1:$A$400,0),MATCH('2017-18 (visible)'!K$1,Input!$A$1:$BK$1,0))</f>
        <v>5870302.9922061209</v>
      </c>
      <c r="L215" s="33">
        <f>INDEX(Input!$A$1:$BK$400,MATCH('2017-18 (visible)'!$A215,Input!$A$1:$A$400,0),MATCH('2017-18 (visible)'!L$1,Input!$A$1:$BK$1,0))</f>
        <v>148392.93446206863</v>
      </c>
      <c r="M215" s="33">
        <f>INDEX(Input!$A$1:$BK$400,MATCH('2017-18 (visible)'!$A215,Input!$A$1:$A$400,0),MATCH('2017-18 (visible)'!M$1,Input!$A$1:$BK$1,0))</f>
        <v>122860.19040320265</v>
      </c>
      <c r="N215" s="33">
        <f>INDEX(Input!$A$1:$BK$400,MATCH('2017-18 (visible)'!$A215,Input!$A$1:$A$400,0),MATCH('2017-18 (visible)'!N$1,Input!$A$1:$BK$1,0))</f>
        <v>25532.744058865992</v>
      </c>
      <c r="O215" s="75">
        <f>INDEX(Input!$A$1:$BK$400,MATCH('2017-18 (visible)'!$A215,Input!$A$1:$A$400,0),MATCH('2017-18 (visible)'!O$1,Input!$A$1:$BK$1,0))</f>
        <v>9073.8916269084111</v>
      </c>
    </row>
    <row r="216" spans="1:15" ht="15" customHeight="1" x14ac:dyDescent="0.3">
      <c r="A216" s="61" t="s">
        <v>416</v>
      </c>
      <c r="B216" s="105"/>
      <c r="C216" s="61" t="str">
        <f>INDEX(Input!$B:$B,MATCH('2017-18 (visible)'!$A216,Input!$A$1:$A$400,0))</f>
        <v>Mole Valley</v>
      </c>
      <c r="D216" s="23">
        <f>INDEX(Input!$A$1:$BK$400,MATCH('2017-18 (visible)'!$A216,Input!$A$1:$A$400,0),MATCH('2017-18 (visible)'!D$1,Input!$A$1:$BK$1,0))</f>
        <v>9059742.8691772297</v>
      </c>
      <c r="E216" s="33">
        <f>INDEX(Input!$A$1:$BK$400,MATCH('2017-18 (visible)'!$A216,Input!$A$1:$A$400,0),MATCH('2017-18 (visible)'!E$1,Input!$A$1:$BK$1,0))</f>
        <v>49263.070367664652</v>
      </c>
      <c r="F216" s="33">
        <f>INDEX(Input!$A$1:$BK$400,MATCH('2017-18 (visible)'!$A216,Input!$A$1:$A$400,0),MATCH('2017-18 (visible)'!F$1,Input!$A$1:$BK$1,0))</f>
        <v>0</v>
      </c>
      <c r="G216" s="33">
        <f>INDEX(Input!$A$1:$BK$400,MATCH('2017-18 (visible)'!$A216,Input!$A$1:$A$400,0),MATCH('2017-18 (visible)'!G$1,Input!$A$1:$BK$1,0))</f>
        <v>0</v>
      </c>
      <c r="H216" s="33">
        <f>INDEX(Input!$A$1:$BK$400,MATCH('2017-18 (visible)'!$A216,Input!$A$1:$A$400,0),MATCH('2017-18 (visible)'!H$1,Input!$A$1:$BK$1,0))</f>
        <v>0</v>
      </c>
      <c r="I216" s="33">
        <f>INDEX(Input!$A$1:$BK$400,MATCH('2017-18 (visible)'!$A216,Input!$A$1:$A$400,0),MATCH('2017-18 (visible)'!I$1,Input!$A$1:$BK$1,0))</f>
        <v>0</v>
      </c>
      <c r="J216" s="33">
        <f>INDEX(Input!$A$1:$BK$400,MATCH('2017-18 (visible)'!$A216,Input!$A$1:$A$400,0),MATCH('2017-18 (visible)'!J$1,Input!$A$1:$BK$1,0))</f>
        <v>0</v>
      </c>
      <c r="K216" s="33">
        <f>INDEX(Input!$A$1:$BK$400,MATCH('2017-18 (visible)'!$A216,Input!$A$1:$A$400,0),MATCH('2017-18 (visible)'!K$1,Input!$A$1:$BK$1,0))</f>
        <v>0</v>
      </c>
      <c r="L216" s="33">
        <f>INDEX(Input!$A$1:$BK$400,MATCH('2017-18 (visible)'!$A216,Input!$A$1:$A$400,0),MATCH('2017-18 (visible)'!L$1,Input!$A$1:$BK$1,0))</f>
        <v>0</v>
      </c>
      <c r="M216" s="33">
        <f>INDEX(Input!$A$1:$BK$400,MATCH('2017-18 (visible)'!$A216,Input!$A$1:$A$400,0),MATCH('2017-18 (visible)'!M$1,Input!$A$1:$BK$1,0))</f>
        <v>0</v>
      </c>
      <c r="N216" s="33">
        <f>INDEX(Input!$A$1:$BK$400,MATCH('2017-18 (visible)'!$A216,Input!$A$1:$A$400,0),MATCH('2017-18 (visible)'!N$1,Input!$A$1:$BK$1,0))</f>
        <v>0</v>
      </c>
      <c r="O216" s="75">
        <f>INDEX(Input!$A$1:$BK$400,MATCH('2017-18 (visible)'!$A216,Input!$A$1:$A$400,0),MATCH('2017-18 (visible)'!O$1,Input!$A$1:$BK$1,0))</f>
        <v>0</v>
      </c>
    </row>
    <row r="217" spans="1:15" ht="15" customHeight="1" x14ac:dyDescent="0.3">
      <c r="A217" s="61" t="s">
        <v>418</v>
      </c>
      <c r="B217" s="105"/>
      <c r="C217" s="61" t="str">
        <f>INDEX(Input!$B:$B,MATCH('2017-18 (visible)'!$A217,Input!$A$1:$A$400,0))</f>
        <v>New Forest</v>
      </c>
      <c r="D217" s="23">
        <f>INDEX(Input!$A$1:$BK$400,MATCH('2017-18 (visible)'!$A217,Input!$A$1:$A$400,0),MATCH('2017-18 (visible)'!D$1,Input!$A$1:$BK$1,0))</f>
        <v>17572706.370627996</v>
      </c>
      <c r="E217" s="33">
        <f>INDEX(Input!$A$1:$BK$400,MATCH('2017-18 (visible)'!$A217,Input!$A$1:$A$400,0),MATCH('2017-18 (visible)'!E$1,Input!$A$1:$BK$1,0))</f>
        <v>76876.991832973086</v>
      </c>
      <c r="F217" s="33">
        <f>INDEX(Input!$A$1:$BK$400,MATCH('2017-18 (visible)'!$A217,Input!$A$1:$A$400,0),MATCH('2017-18 (visible)'!F$1,Input!$A$1:$BK$1,0))</f>
        <v>0</v>
      </c>
      <c r="G217" s="33">
        <f>INDEX(Input!$A$1:$BK$400,MATCH('2017-18 (visible)'!$A217,Input!$A$1:$A$400,0),MATCH('2017-18 (visible)'!G$1,Input!$A$1:$BK$1,0))</f>
        <v>0</v>
      </c>
      <c r="H217" s="33">
        <f>INDEX(Input!$A$1:$BK$400,MATCH('2017-18 (visible)'!$A217,Input!$A$1:$A$400,0),MATCH('2017-18 (visible)'!H$1,Input!$A$1:$BK$1,0))</f>
        <v>0</v>
      </c>
      <c r="I217" s="33">
        <f>INDEX(Input!$A$1:$BK$400,MATCH('2017-18 (visible)'!$A217,Input!$A$1:$A$400,0),MATCH('2017-18 (visible)'!I$1,Input!$A$1:$BK$1,0))</f>
        <v>0</v>
      </c>
      <c r="J217" s="33">
        <f>INDEX(Input!$A$1:$BK$400,MATCH('2017-18 (visible)'!$A217,Input!$A$1:$A$400,0),MATCH('2017-18 (visible)'!J$1,Input!$A$1:$BK$1,0))</f>
        <v>0</v>
      </c>
      <c r="K217" s="33">
        <f>INDEX(Input!$A$1:$BK$400,MATCH('2017-18 (visible)'!$A217,Input!$A$1:$A$400,0),MATCH('2017-18 (visible)'!K$1,Input!$A$1:$BK$1,0))</f>
        <v>0</v>
      </c>
      <c r="L217" s="33">
        <f>INDEX(Input!$A$1:$BK$400,MATCH('2017-18 (visible)'!$A217,Input!$A$1:$A$400,0),MATCH('2017-18 (visible)'!L$1,Input!$A$1:$BK$1,0))</f>
        <v>0</v>
      </c>
      <c r="M217" s="33">
        <f>INDEX(Input!$A$1:$BK$400,MATCH('2017-18 (visible)'!$A217,Input!$A$1:$A$400,0),MATCH('2017-18 (visible)'!M$1,Input!$A$1:$BK$1,0))</f>
        <v>0</v>
      </c>
      <c r="N217" s="33">
        <f>INDEX(Input!$A$1:$BK$400,MATCH('2017-18 (visible)'!$A217,Input!$A$1:$A$400,0),MATCH('2017-18 (visible)'!N$1,Input!$A$1:$BK$1,0))</f>
        <v>0</v>
      </c>
      <c r="O217" s="75">
        <f>INDEX(Input!$A$1:$BK$400,MATCH('2017-18 (visible)'!$A217,Input!$A$1:$A$400,0),MATCH('2017-18 (visible)'!O$1,Input!$A$1:$BK$1,0))</f>
        <v>0</v>
      </c>
    </row>
    <row r="218" spans="1:15" ht="15" customHeight="1" x14ac:dyDescent="0.3">
      <c r="A218" s="61" t="s">
        <v>419</v>
      </c>
      <c r="B218" s="105"/>
      <c r="C218" s="61" t="str">
        <f>INDEX(Input!$B:$B,MATCH('2017-18 (visible)'!$A218,Input!$A$1:$A$400,0))</f>
        <v>Newark And Sherwood</v>
      </c>
      <c r="D218" s="23">
        <f>INDEX(Input!$A$1:$BK$400,MATCH('2017-18 (visible)'!$A218,Input!$A$1:$A$400,0),MATCH('2017-18 (visible)'!D$1,Input!$A$1:$BK$1,0))</f>
        <v>12795180.842952507</v>
      </c>
      <c r="E218" s="33">
        <f>INDEX(Input!$A$1:$BK$400,MATCH('2017-18 (visible)'!$A218,Input!$A$1:$A$400,0),MATCH('2017-18 (visible)'!E$1,Input!$A$1:$BK$1,0))</f>
        <v>76876.991832973086</v>
      </c>
      <c r="F218" s="33">
        <f>INDEX(Input!$A$1:$BK$400,MATCH('2017-18 (visible)'!$A218,Input!$A$1:$A$400,0),MATCH('2017-18 (visible)'!F$1,Input!$A$1:$BK$1,0))</f>
        <v>0</v>
      </c>
      <c r="G218" s="33">
        <f>INDEX(Input!$A$1:$BK$400,MATCH('2017-18 (visible)'!$A218,Input!$A$1:$A$400,0),MATCH('2017-18 (visible)'!G$1,Input!$A$1:$BK$1,0))</f>
        <v>0</v>
      </c>
      <c r="H218" s="33">
        <f>INDEX(Input!$A$1:$BK$400,MATCH('2017-18 (visible)'!$A218,Input!$A$1:$A$400,0),MATCH('2017-18 (visible)'!H$1,Input!$A$1:$BK$1,0))</f>
        <v>0</v>
      </c>
      <c r="I218" s="33">
        <f>INDEX(Input!$A$1:$BK$400,MATCH('2017-18 (visible)'!$A218,Input!$A$1:$A$400,0),MATCH('2017-18 (visible)'!I$1,Input!$A$1:$BK$1,0))</f>
        <v>0</v>
      </c>
      <c r="J218" s="33">
        <f>INDEX(Input!$A$1:$BK$400,MATCH('2017-18 (visible)'!$A218,Input!$A$1:$A$400,0),MATCH('2017-18 (visible)'!J$1,Input!$A$1:$BK$1,0))</f>
        <v>0</v>
      </c>
      <c r="K218" s="33">
        <f>INDEX(Input!$A$1:$BK$400,MATCH('2017-18 (visible)'!$A218,Input!$A$1:$A$400,0),MATCH('2017-18 (visible)'!K$1,Input!$A$1:$BK$1,0))</f>
        <v>0</v>
      </c>
      <c r="L218" s="33">
        <f>INDEX(Input!$A$1:$BK$400,MATCH('2017-18 (visible)'!$A218,Input!$A$1:$A$400,0),MATCH('2017-18 (visible)'!L$1,Input!$A$1:$BK$1,0))</f>
        <v>0</v>
      </c>
      <c r="M218" s="33">
        <f>INDEX(Input!$A$1:$BK$400,MATCH('2017-18 (visible)'!$A218,Input!$A$1:$A$400,0),MATCH('2017-18 (visible)'!M$1,Input!$A$1:$BK$1,0))</f>
        <v>0</v>
      </c>
      <c r="N218" s="33">
        <f>INDEX(Input!$A$1:$BK$400,MATCH('2017-18 (visible)'!$A218,Input!$A$1:$A$400,0),MATCH('2017-18 (visible)'!N$1,Input!$A$1:$BK$1,0))</f>
        <v>0</v>
      </c>
      <c r="O218" s="75">
        <f>INDEX(Input!$A$1:$BK$400,MATCH('2017-18 (visible)'!$A218,Input!$A$1:$A$400,0),MATCH('2017-18 (visible)'!O$1,Input!$A$1:$BK$1,0))</f>
        <v>0</v>
      </c>
    </row>
    <row r="219" spans="1:15" ht="15" customHeight="1" x14ac:dyDescent="0.3">
      <c r="A219" s="61" t="s">
        <v>421</v>
      </c>
      <c r="B219" s="105"/>
      <c r="C219" s="61" t="str">
        <f>INDEX(Input!$B:$B,MATCH('2017-18 (visible)'!$A219,Input!$A$1:$A$400,0))</f>
        <v>Newcastle upon Tyne</v>
      </c>
      <c r="D219" s="23">
        <f>INDEX(Input!$A$1:$BK$400,MATCH('2017-18 (visible)'!$A219,Input!$A$1:$A$400,0),MATCH('2017-18 (visible)'!D$1,Input!$A$1:$BK$1,0))</f>
        <v>244136231.05853051</v>
      </c>
      <c r="E219" s="33">
        <f>INDEX(Input!$A$1:$BK$400,MATCH('2017-18 (visible)'!$A219,Input!$A$1:$A$400,0),MATCH('2017-18 (visible)'!E$1,Input!$A$1:$BK$1,0))</f>
        <v>399199.34968259279</v>
      </c>
      <c r="F219" s="33">
        <f>INDEX(Input!$A$1:$BK$400,MATCH('2017-18 (visible)'!$A219,Input!$A$1:$A$400,0),MATCH('2017-18 (visible)'!F$1,Input!$A$1:$BK$1,0))</f>
        <v>12316104.68807606</v>
      </c>
      <c r="G219" s="33">
        <f>INDEX(Input!$A$1:$BK$400,MATCH('2017-18 (visible)'!$A219,Input!$A$1:$A$400,0),MATCH('2017-18 (visible)'!G$1,Input!$A$1:$BK$1,0))</f>
        <v>2132893.7593921418</v>
      </c>
      <c r="H219" s="33">
        <f>INDEX(Input!$A$1:$BK$400,MATCH('2017-18 (visible)'!$A219,Input!$A$1:$A$400,0),MATCH('2017-18 (visible)'!H$1,Input!$A$1:$BK$1,0))</f>
        <v>656327.37925353867</v>
      </c>
      <c r="I219" s="33">
        <f>INDEX(Input!$A$1:$BK$400,MATCH('2017-18 (visible)'!$A219,Input!$A$1:$A$400,0),MATCH('2017-18 (visible)'!I$1,Input!$A$1:$BK$1,0))</f>
        <v>1476566.3801386033</v>
      </c>
      <c r="J219" s="33">
        <f>INDEX(Input!$A$1:$BK$400,MATCH('2017-18 (visible)'!$A219,Input!$A$1:$A$400,0),MATCH('2017-18 (visible)'!J$1,Input!$A$1:$BK$1,0))</f>
        <v>1135118.7662453027</v>
      </c>
      <c r="K219" s="33">
        <f>INDEX(Input!$A$1:$BK$400,MATCH('2017-18 (visible)'!$A219,Input!$A$1:$A$400,0),MATCH('2017-18 (visible)'!K$1,Input!$A$1:$BK$1,0))</f>
        <v>7525009.1825840641</v>
      </c>
      <c r="L219" s="33">
        <f>INDEX(Input!$A$1:$BK$400,MATCH('2017-18 (visible)'!$A219,Input!$A$1:$A$400,0),MATCH('2017-18 (visible)'!L$1,Input!$A$1:$BK$1,0))</f>
        <v>141335.09053817505</v>
      </c>
      <c r="M219" s="33">
        <f>INDEX(Input!$A$1:$BK$400,MATCH('2017-18 (visible)'!$A219,Input!$A$1:$A$400,0),MATCH('2017-18 (visible)'!M$1,Input!$A$1:$BK$1,0))</f>
        <v>120719.05845399643</v>
      </c>
      <c r="N219" s="33">
        <f>INDEX(Input!$A$1:$BK$400,MATCH('2017-18 (visible)'!$A219,Input!$A$1:$A$400,0),MATCH('2017-18 (visible)'!N$1,Input!$A$1:$BK$1,0))</f>
        <v>20616.032084178616</v>
      </c>
      <c r="O219" s="75">
        <f>INDEX(Input!$A$1:$BK$400,MATCH('2017-18 (visible)'!$A219,Input!$A$1:$A$400,0),MATCH('2017-18 (visible)'!O$1,Input!$A$1:$BK$1,0))</f>
        <v>9073.8916269084111</v>
      </c>
    </row>
    <row r="220" spans="1:15" ht="15" customHeight="1" x14ac:dyDescent="0.3">
      <c r="A220" s="61" t="s">
        <v>423</v>
      </c>
      <c r="B220" s="105"/>
      <c r="C220" s="61" t="str">
        <f>INDEX(Input!$B:$B,MATCH('2017-18 (visible)'!$A220,Input!$A$1:$A$400,0))</f>
        <v>Newcastle-under-Lyme</v>
      </c>
      <c r="D220" s="23">
        <f>INDEX(Input!$A$1:$BK$400,MATCH('2017-18 (visible)'!$A220,Input!$A$1:$A$400,0),MATCH('2017-18 (visible)'!D$1,Input!$A$1:$BK$1,0))</f>
        <v>13007689.113748871</v>
      </c>
      <c r="E220" s="33">
        <f>INDEX(Input!$A$1:$BK$400,MATCH('2017-18 (visible)'!$A220,Input!$A$1:$A$400,0),MATCH('2017-18 (visible)'!E$1,Input!$A$1:$BK$1,0))</f>
        <v>124882.86864449414</v>
      </c>
      <c r="F220" s="33">
        <f>INDEX(Input!$A$1:$BK$400,MATCH('2017-18 (visible)'!$A220,Input!$A$1:$A$400,0),MATCH('2017-18 (visible)'!F$1,Input!$A$1:$BK$1,0))</f>
        <v>0</v>
      </c>
      <c r="G220" s="33">
        <f>INDEX(Input!$A$1:$BK$400,MATCH('2017-18 (visible)'!$A220,Input!$A$1:$A$400,0),MATCH('2017-18 (visible)'!G$1,Input!$A$1:$BK$1,0))</f>
        <v>0</v>
      </c>
      <c r="H220" s="33">
        <f>INDEX(Input!$A$1:$BK$400,MATCH('2017-18 (visible)'!$A220,Input!$A$1:$A$400,0),MATCH('2017-18 (visible)'!H$1,Input!$A$1:$BK$1,0))</f>
        <v>0</v>
      </c>
      <c r="I220" s="33">
        <f>INDEX(Input!$A$1:$BK$400,MATCH('2017-18 (visible)'!$A220,Input!$A$1:$A$400,0),MATCH('2017-18 (visible)'!I$1,Input!$A$1:$BK$1,0))</f>
        <v>0</v>
      </c>
      <c r="J220" s="33">
        <f>INDEX(Input!$A$1:$BK$400,MATCH('2017-18 (visible)'!$A220,Input!$A$1:$A$400,0),MATCH('2017-18 (visible)'!J$1,Input!$A$1:$BK$1,0))</f>
        <v>0</v>
      </c>
      <c r="K220" s="33">
        <f>INDEX(Input!$A$1:$BK$400,MATCH('2017-18 (visible)'!$A220,Input!$A$1:$A$400,0),MATCH('2017-18 (visible)'!K$1,Input!$A$1:$BK$1,0))</f>
        <v>0</v>
      </c>
      <c r="L220" s="33">
        <f>INDEX(Input!$A$1:$BK$400,MATCH('2017-18 (visible)'!$A220,Input!$A$1:$A$400,0),MATCH('2017-18 (visible)'!L$1,Input!$A$1:$BK$1,0))</f>
        <v>0</v>
      </c>
      <c r="M220" s="33">
        <f>INDEX(Input!$A$1:$BK$400,MATCH('2017-18 (visible)'!$A220,Input!$A$1:$A$400,0),MATCH('2017-18 (visible)'!M$1,Input!$A$1:$BK$1,0))</f>
        <v>0</v>
      </c>
      <c r="N220" s="33">
        <f>INDEX(Input!$A$1:$BK$400,MATCH('2017-18 (visible)'!$A220,Input!$A$1:$A$400,0),MATCH('2017-18 (visible)'!N$1,Input!$A$1:$BK$1,0))</f>
        <v>0</v>
      </c>
      <c r="O220" s="75">
        <f>INDEX(Input!$A$1:$BK$400,MATCH('2017-18 (visible)'!$A220,Input!$A$1:$A$400,0),MATCH('2017-18 (visible)'!O$1,Input!$A$1:$BK$1,0))</f>
        <v>0</v>
      </c>
    </row>
    <row r="221" spans="1:15" ht="15" customHeight="1" x14ac:dyDescent="0.3">
      <c r="A221" s="61" t="s">
        <v>425</v>
      </c>
      <c r="B221" s="105"/>
      <c r="C221" s="61" t="str">
        <f>INDEX(Input!$B:$B,MATCH('2017-18 (visible)'!$A221,Input!$A$1:$A$400,0))</f>
        <v>Newham</v>
      </c>
      <c r="D221" s="23">
        <f>INDEX(Input!$A$1:$BK$400,MATCH('2017-18 (visible)'!$A221,Input!$A$1:$A$400,0),MATCH('2017-18 (visible)'!D$1,Input!$A$1:$BK$1,0))</f>
        <v>252180136.80805618</v>
      </c>
      <c r="E221" s="33">
        <f>INDEX(Input!$A$1:$BK$400,MATCH('2017-18 (visible)'!$A221,Input!$A$1:$A$400,0),MATCH('2017-18 (visible)'!E$1,Input!$A$1:$BK$1,0))</f>
        <v>685791.2025952877</v>
      </c>
      <c r="F221" s="33">
        <f>INDEX(Input!$A$1:$BK$400,MATCH('2017-18 (visible)'!$A221,Input!$A$1:$A$400,0),MATCH('2017-18 (visible)'!F$1,Input!$A$1:$BK$1,0))</f>
        <v>7245091.842401037</v>
      </c>
      <c r="G221" s="33">
        <f>INDEX(Input!$A$1:$BK$400,MATCH('2017-18 (visible)'!$A221,Input!$A$1:$A$400,0),MATCH('2017-18 (visible)'!G$1,Input!$A$1:$BK$1,0))</f>
        <v>1816649.7933677223</v>
      </c>
      <c r="H221" s="33">
        <f>INDEX(Input!$A$1:$BK$400,MATCH('2017-18 (visible)'!$A221,Input!$A$1:$A$400,0),MATCH('2017-18 (visible)'!H$1,Input!$A$1:$BK$1,0))</f>
        <v>371978.71695510234</v>
      </c>
      <c r="I221" s="33">
        <f>INDEX(Input!$A$1:$BK$400,MATCH('2017-18 (visible)'!$A221,Input!$A$1:$A$400,0),MATCH('2017-18 (visible)'!I$1,Input!$A$1:$BK$1,0))</f>
        <v>1444671.07641262</v>
      </c>
      <c r="J221" s="33">
        <f>INDEX(Input!$A$1:$BK$400,MATCH('2017-18 (visible)'!$A221,Input!$A$1:$A$400,0),MATCH('2017-18 (visible)'!J$1,Input!$A$1:$BK$1,0))</f>
        <v>953556.35390201141</v>
      </c>
      <c r="K221" s="33">
        <f>INDEX(Input!$A$1:$BK$400,MATCH('2017-18 (visible)'!$A221,Input!$A$1:$A$400,0),MATCH('2017-18 (visible)'!K$1,Input!$A$1:$BK$1,0))</f>
        <v>11731077.114229675</v>
      </c>
      <c r="L221" s="33">
        <f>INDEX(Input!$A$1:$BK$400,MATCH('2017-18 (visible)'!$A221,Input!$A$1:$A$400,0),MATCH('2017-18 (visible)'!L$1,Input!$A$1:$BK$1,0))</f>
        <v>238883.10606847977</v>
      </c>
      <c r="M221" s="33">
        <f>INDEX(Input!$A$1:$BK$400,MATCH('2017-18 (visible)'!$A221,Input!$A$1:$A$400,0),MATCH('2017-18 (visible)'!M$1,Input!$A$1:$BK$1,0))</f>
        <v>149675.31909700989</v>
      </c>
      <c r="N221" s="33">
        <f>INDEX(Input!$A$1:$BK$400,MATCH('2017-18 (visible)'!$A221,Input!$A$1:$A$400,0),MATCH('2017-18 (visible)'!N$1,Input!$A$1:$BK$1,0))</f>
        <v>89207.786971469875</v>
      </c>
      <c r="O221" s="75">
        <f>INDEX(Input!$A$1:$BK$400,MATCH('2017-18 (visible)'!$A221,Input!$A$1:$A$400,0),MATCH('2017-18 (visible)'!O$1,Input!$A$1:$BK$1,0))</f>
        <v>9073.8916269084111</v>
      </c>
    </row>
    <row r="222" spans="1:15" ht="15" customHeight="1" x14ac:dyDescent="0.3">
      <c r="A222" s="61" t="s">
        <v>427</v>
      </c>
      <c r="B222" s="105"/>
      <c r="C222" s="61" t="str">
        <f>INDEX(Input!$B:$B,MATCH('2017-18 (visible)'!$A222,Input!$A$1:$A$400,0))</f>
        <v>Norfolk</v>
      </c>
      <c r="D222" s="23">
        <f>INDEX(Input!$A$1:$BK$400,MATCH('2017-18 (visible)'!$A222,Input!$A$1:$A$400,0),MATCH('2017-18 (visible)'!D$1,Input!$A$1:$BK$1,0))</f>
        <v>613329011.30841362</v>
      </c>
      <c r="E222" s="33">
        <f>INDEX(Input!$A$1:$BK$400,MATCH('2017-18 (visible)'!$A222,Input!$A$1:$A$400,0),MATCH('2017-18 (visible)'!E$1,Input!$A$1:$BK$1,0))</f>
        <v>0</v>
      </c>
      <c r="F222" s="33">
        <f>INDEX(Input!$A$1:$BK$400,MATCH('2017-18 (visible)'!$A222,Input!$A$1:$A$400,0),MATCH('2017-18 (visible)'!F$1,Input!$A$1:$BK$1,0))</f>
        <v>43295556.136371717</v>
      </c>
      <c r="G222" s="33">
        <f>INDEX(Input!$A$1:$BK$400,MATCH('2017-18 (visible)'!$A222,Input!$A$1:$A$400,0),MATCH('2017-18 (visible)'!G$1,Input!$A$1:$BK$1,0))</f>
        <v>6550991.0631984696</v>
      </c>
      <c r="H222" s="33">
        <f>INDEX(Input!$A$1:$BK$400,MATCH('2017-18 (visible)'!$A222,Input!$A$1:$A$400,0),MATCH('2017-18 (visible)'!H$1,Input!$A$1:$BK$1,0))</f>
        <v>2439869.5093979696</v>
      </c>
      <c r="I222" s="33">
        <f>INDEX(Input!$A$1:$BK$400,MATCH('2017-18 (visible)'!$A222,Input!$A$1:$A$400,0),MATCH('2017-18 (visible)'!I$1,Input!$A$1:$BK$1,0))</f>
        <v>4111121.5538005005</v>
      </c>
      <c r="J222" s="33">
        <f>INDEX(Input!$A$1:$BK$400,MATCH('2017-18 (visible)'!$A222,Input!$A$1:$A$400,0),MATCH('2017-18 (visible)'!J$1,Input!$A$1:$BK$1,0))</f>
        <v>1712606.6673319871</v>
      </c>
      <c r="K222" s="33">
        <f>INDEX(Input!$A$1:$BK$400,MATCH('2017-18 (visible)'!$A222,Input!$A$1:$A$400,0),MATCH('2017-18 (visible)'!K$1,Input!$A$1:$BK$1,0))</f>
        <v>16972412.912038654</v>
      </c>
      <c r="L222" s="33">
        <f>INDEX(Input!$A$1:$BK$400,MATCH('2017-18 (visible)'!$A222,Input!$A$1:$A$400,0),MATCH('2017-18 (visible)'!L$1,Input!$A$1:$BK$1,0))</f>
        <v>416853.37378052715</v>
      </c>
      <c r="M222" s="33">
        <f>INDEX(Input!$A$1:$BK$400,MATCH('2017-18 (visible)'!$A222,Input!$A$1:$A$400,0),MATCH('2017-18 (visible)'!M$1,Input!$A$1:$BK$1,0))</f>
        <v>202489.90717044682</v>
      </c>
      <c r="N222" s="33">
        <f>INDEX(Input!$A$1:$BK$400,MATCH('2017-18 (visible)'!$A222,Input!$A$1:$A$400,0),MATCH('2017-18 (visible)'!N$1,Input!$A$1:$BK$1,0))</f>
        <v>214363.46661008036</v>
      </c>
      <c r="O222" s="75">
        <f>INDEX(Input!$A$1:$BK$400,MATCH('2017-18 (visible)'!$A222,Input!$A$1:$A$400,0),MATCH('2017-18 (visible)'!O$1,Input!$A$1:$BK$1,0))</f>
        <v>18147.783249885564</v>
      </c>
    </row>
    <row r="223" spans="1:15" ht="15" customHeight="1" x14ac:dyDescent="0.3">
      <c r="A223" s="61" t="s">
        <v>429</v>
      </c>
      <c r="B223" s="105"/>
      <c r="C223" s="61" t="str">
        <f>INDEX(Input!$B:$B,MATCH('2017-18 (visible)'!$A223,Input!$A$1:$A$400,0))</f>
        <v>North Devon</v>
      </c>
      <c r="D223" s="23">
        <f>INDEX(Input!$A$1:$BK$400,MATCH('2017-18 (visible)'!$A223,Input!$A$1:$A$400,0),MATCH('2017-18 (visible)'!D$1,Input!$A$1:$BK$1,0))</f>
        <v>10727899.739386735</v>
      </c>
      <c r="E223" s="33">
        <f>INDEX(Input!$A$1:$BK$400,MATCH('2017-18 (visible)'!$A223,Input!$A$1:$A$400,0),MATCH('2017-18 (visible)'!E$1,Input!$A$1:$BK$1,0))</f>
        <v>116359.37220890066</v>
      </c>
      <c r="F223" s="33">
        <f>INDEX(Input!$A$1:$BK$400,MATCH('2017-18 (visible)'!$A223,Input!$A$1:$A$400,0),MATCH('2017-18 (visible)'!F$1,Input!$A$1:$BK$1,0))</f>
        <v>0</v>
      </c>
      <c r="G223" s="33">
        <f>INDEX(Input!$A$1:$BK$400,MATCH('2017-18 (visible)'!$A223,Input!$A$1:$A$400,0),MATCH('2017-18 (visible)'!G$1,Input!$A$1:$BK$1,0))</f>
        <v>0</v>
      </c>
      <c r="H223" s="33">
        <f>INDEX(Input!$A$1:$BK$400,MATCH('2017-18 (visible)'!$A223,Input!$A$1:$A$400,0),MATCH('2017-18 (visible)'!H$1,Input!$A$1:$BK$1,0))</f>
        <v>0</v>
      </c>
      <c r="I223" s="33">
        <f>INDEX(Input!$A$1:$BK$400,MATCH('2017-18 (visible)'!$A223,Input!$A$1:$A$400,0),MATCH('2017-18 (visible)'!I$1,Input!$A$1:$BK$1,0))</f>
        <v>0</v>
      </c>
      <c r="J223" s="33">
        <f>INDEX(Input!$A$1:$BK$400,MATCH('2017-18 (visible)'!$A223,Input!$A$1:$A$400,0),MATCH('2017-18 (visible)'!J$1,Input!$A$1:$BK$1,0))</f>
        <v>0</v>
      </c>
      <c r="K223" s="33">
        <f>INDEX(Input!$A$1:$BK$400,MATCH('2017-18 (visible)'!$A223,Input!$A$1:$A$400,0),MATCH('2017-18 (visible)'!K$1,Input!$A$1:$BK$1,0))</f>
        <v>0</v>
      </c>
      <c r="L223" s="33">
        <f>INDEX(Input!$A$1:$BK$400,MATCH('2017-18 (visible)'!$A223,Input!$A$1:$A$400,0),MATCH('2017-18 (visible)'!L$1,Input!$A$1:$BK$1,0))</f>
        <v>0</v>
      </c>
      <c r="M223" s="33">
        <f>INDEX(Input!$A$1:$BK$400,MATCH('2017-18 (visible)'!$A223,Input!$A$1:$A$400,0),MATCH('2017-18 (visible)'!M$1,Input!$A$1:$BK$1,0))</f>
        <v>0</v>
      </c>
      <c r="N223" s="33">
        <f>INDEX(Input!$A$1:$BK$400,MATCH('2017-18 (visible)'!$A223,Input!$A$1:$A$400,0),MATCH('2017-18 (visible)'!N$1,Input!$A$1:$BK$1,0))</f>
        <v>0</v>
      </c>
      <c r="O223" s="75">
        <f>INDEX(Input!$A$1:$BK$400,MATCH('2017-18 (visible)'!$A223,Input!$A$1:$A$400,0),MATCH('2017-18 (visible)'!O$1,Input!$A$1:$BK$1,0))</f>
        <v>0</v>
      </c>
    </row>
    <row r="224" spans="1:15" ht="15" customHeight="1" x14ac:dyDescent="0.3">
      <c r="A224" s="61" t="s">
        <v>431</v>
      </c>
      <c r="B224" s="105"/>
      <c r="C224" s="61" t="str">
        <f>INDEX(Input!$B:$B,MATCH('2017-18 (visible)'!$A224,Input!$A$1:$A$400,0))</f>
        <v>North Dorset</v>
      </c>
      <c r="D224" s="23">
        <f>INDEX(Input!$A$1:$BK$400,MATCH('2017-18 (visible)'!$A224,Input!$A$1:$A$400,0),MATCH('2017-18 (visible)'!D$1,Input!$A$1:$BK$1,0))</f>
        <v>6810753.5893044174</v>
      </c>
      <c r="E224" s="33">
        <f>INDEX(Input!$A$1:$BK$400,MATCH('2017-18 (visible)'!$A224,Input!$A$1:$A$400,0),MATCH('2017-18 (visible)'!E$1,Input!$A$1:$BK$1,0))</f>
        <v>49263.070367664652</v>
      </c>
      <c r="F224" s="33">
        <f>INDEX(Input!$A$1:$BK$400,MATCH('2017-18 (visible)'!$A224,Input!$A$1:$A$400,0),MATCH('2017-18 (visible)'!F$1,Input!$A$1:$BK$1,0))</f>
        <v>0</v>
      </c>
      <c r="G224" s="33">
        <f>INDEX(Input!$A$1:$BK$400,MATCH('2017-18 (visible)'!$A224,Input!$A$1:$A$400,0),MATCH('2017-18 (visible)'!G$1,Input!$A$1:$BK$1,0))</f>
        <v>0</v>
      </c>
      <c r="H224" s="33">
        <f>INDEX(Input!$A$1:$BK$400,MATCH('2017-18 (visible)'!$A224,Input!$A$1:$A$400,0),MATCH('2017-18 (visible)'!H$1,Input!$A$1:$BK$1,0))</f>
        <v>0</v>
      </c>
      <c r="I224" s="33">
        <f>INDEX(Input!$A$1:$BK$400,MATCH('2017-18 (visible)'!$A224,Input!$A$1:$A$400,0),MATCH('2017-18 (visible)'!I$1,Input!$A$1:$BK$1,0))</f>
        <v>0</v>
      </c>
      <c r="J224" s="33">
        <f>INDEX(Input!$A$1:$BK$400,MATCH('2017-18 (visible)'!$A224,Input!$A$1:$A$400,0),MATCH('2017-18 (visible)'!J$1,Input!$A$1:$BK$1,0))</f>
        <v>0</v>
      </c>
      <c r="K224" s="33">
        <f>INDEX(Input!$A$1:$BK$400,MATCH('2017-18 (visible)'!$A224,Input!$A$1:$A$400,0),MATCH('2017-18 (visible)'!K$1,Input!$A$1:$BK$1,0))</f>
        <v>0</v>
      </c>
      <c r="L224" s="33">
        <f>INDEX(Input!$A$1:$BK$400,MATCH('2017-18 (visible)'!$A224,Input!$A$1:$A$400,0),MATCH('2017-18 (visible)'!L$1,Input!$A$1:$BK$1,0))</f>
        <v>0</v>
      </c>
      <c r="M224" s="33">
        <f>INDEX(Input!$A$1:$BK$400,MATCH('2017-18 (visible)'!$A224,Input!$A$1:$A$400,0),MATCH('2017-18 (visible)'!M$1,Input!$A$1:$BK$1,0))</f>
        <v>0</v>
      </c>
      <c r="N224" s="33">
        <f>INDEX(Input!$A$1:$BK$400,MATCH('2017-18 (visible)'!$A224,Input!$A$1:$A$400,0),MATCH('2017-18 (visible)'!N$1,Input!$A$1:$BK$1,0))</f>
        <v>0</v>
      </c>
      <c r="O224" s="75">
        <f>INDEX(Input!$A$1:$BK$400,MATCH('2017-18 (visible)'!$A224,Input!$A$1:$A$400,0),MATCH('2017-18 (visible)'!O$1,Input!$A$1:$BK$1,0))</f>
        <v>0</v>
      </c>
    </row>
    <row r="225" spans="1:15" ht="15" customHeight="1" x14ac:dyDescent="0.3">
      <c r="A225" s="61" t="s">
        <v>433</v>
      </c>
      <c r="B225" s="105"/>
      <c r="C225" s="61" t="str">
        <f>INDEX(Input!$B:$B,MATCH('2017-18 (visible)'!$A225,Input!$A$1:$A$400,0))</f>
        <v>North East Derbyshire</v>
      </c>
      <c r="D225" s="23">
        <f>INDEX(Input!$A$1:$BK$400,MATCH('2017-18 (visible)'!$A225,Input!$A$1:$A$400,0),MATCH('2017-18 (visible)'!D$1,Input!$A$1:$BK$1,0))</f>
        <v>9980403.8867614046</v>
      </c>
      <c r="E225" s="33">
        <f>INDEX(Input!$A$1:$BK$400,MATCH('2017-18 (visible)'!$A225,Input!$A$1:$A$400,0),MATCH('2017-18 (visible)'!E$1,Input!$A$1:$BK$1,0))</f>
        <v>104308.63993659796</v>
      </c>
      <c r="F225" s="33">
        <f>INDEX(Input!$A$1:$BK$400,MATCH('2017-18 (visible)'!$A225,Input!$A$1:$A$400,0),MATCH('2017-18 (visible)'!F$1,Input!$A$1:$BK$1,0))</f>
        <v>0</v>
      </c>
      <c r="G225" s="33">
        <f>INDEX(Input!$A$1:$BK$400,MATCH('2017-18 (visible)'!$A225,Input!$A$1:$A$400,0),MATCH('2017-18 (visible)'!G$1,Input!$A$1:$BK$1,0))</f>
        <v>0</v>
      </c>
      <c r="H225" s="33">
        <f>INDEX(Input!$A$1:$BK$400,MATCH('2017-18 (visible)'!$A225,Input!$A$1:$A$400,0),MATCH('2017-18 (visible)'!H$1,Input!$A$1:$BK$1,0))</f>
        <v>0</v>
      </c>
      <c r="I225" s="33">
        <f>INDEX(Input!$A$1:$BK$400,MATCH('2017-18 (visible)'!$A225,Input!$A$1:$A$400,0),MATCH('2017-18 (visible)'!I$1,Input!$A$1:$BK$1,0))</f>
        <v>0</v>
      </c>
      <c r="J225" s="33">
        <f>INDEX(Input!$A$1:$BK$400,MATCH('2017-18 (visible)'!$A225,Input!$A$1:$A$400,0),MATCH('2017-18 (visible)'!J$1,Input!$A$1:$BK$1,0))</f>
        <v>0</v>
      </c>
      <c r="K225" s="33">
        <f>INDEX(Input!$A$1:$BK$400,MATCH('2017-18 (visible)'!$A225,Input!$A$1:$A$400,0),MATCH('2017-18 (visible)'!K$1,Input!$A$1:$BK$1,0))</f>
        <v>0</v>
      </c>
      <c r="L225" s="33">
        <f>INDEX(Input!$A$1:$BK$400,MATCH('2017-18 (visible)'!$A225,Input!$A$1:$A$400,0),MATCH('2017-18 (visible)'!L$1,Input!$A$1:$BK$1,0))</f>
        <v>0</v>
      </c>
      <c r="M225" s="33">
        <f>INDEX(Input!$A$1:$BK$400,MATCH('2017-18 (visible)'!$A225,Input!$A$1:$A$400,0),MATCH('2017-18 (visible)'!M$1,Input!$A$1:$BK$1,0))</f>
        <v>0</v>
      </c>
      <c r="N225" s="33">
        <f>INDEX(Input!$A$1:$BK$400,MATCH('2017-18 (visible)'!$A225,Input!$A$1:$A$400,0),MATCH('2017-18 (visible)'!N$1,Input!$A$1:$BK$1,0))</f>
        <v>0</v>
      </c>
      <c r="O225" s="75">
        <f>INDEX(Input!$A$1:$BK$400,MATCH('2017-18 (visible)'!$A225,Input!$A$1:$A$400,0),MATCH('2017-18 (visible)'!O$1,Input!$A$1:$BK$1,0))</f>
        <v>0</v>
      </c>
    </row>
    <row r="226" spans="1:15" ht="15" customHeight="1" x14ac:dyDescent="0.3">
      <c r="A226" s="61" t="s">
        <v>435</v>
      </c>
      <c r="B226" s="105"/>
      <c r="C226" s="61" t="str">
        <f>INDEX(Input!$B:$B,MATCH('2017-18 (visible)'!$A226,Input!$A$1:$A$400,0))</f>
        <v>North East Lincolnshire</v>
      </c>
      <c r="D226" s="23">
        <f>INDEX(Input!$A$1:$BK$400,MATCH('2017-18 (visible)'!$A226,Input!$A$1:$A$400,0),MATCH('2017-18 (visible)'!D$1,Input!$A$1:$BK$1,0))</f>
        <v>121248940.13993564</v>
      </c>
      <c r="E226" s="33">
        <f>INDEX(Input!$A$1:$BK$400,MATCH('2017-18 (visible)'!$A226,Input!$A$1:$A$400,0),MATCH('2017-18 (visible)'!E$1,Input!$A$1:$BK$1,0))</f>
        <v>70538.805198822098</v>
      </c>
      <c r="F226" s="33">
        <f>INDEX(Input!$A$1:$BK$400,MATCH('2017-18 (visible)'!$A226,Input!$A$1:$A$400,0),MATCH('2017-18 (visible)'!F$1,Input!$A$1:$BK$1,0))</f>
        <v>3850788.4065793087</v>
      </c>
      <c r="G226" s="33">
        <f>INDEX(Input!$A$1:$BK$400,MATCH('2017-18 (visible)'!$A226,Input!$A$1:$A$400,0),MATCH('2017-18 (visible)'!G$1,Input!$A$1:$BK$1,0))</f>
        <v>1201831.4830241217</v>
      </c>
      <c r="H226" s="33">
        <f>INDEX(Input!$A$1:$BK$400,MATCH('2017-18 (visible)'!$A226,Input!$A$1:$A$400,0),MATCH('2017-18 (visible)'!H$1,Input!$A$1:$BK$1,0))</f>
        <v>434726.66993338324</v>
      </c>
      <c r="I226" s="33">
        <f>INDEX(Input!$A$1:$BK$400,MATCH('2017-18 (visible)'!$A226,Input!$A$1:$A$400,0),MATCH('2017-18 (visible)'!I$1,Input!$A$1:$BK$1,0))</f>
        <v>767104.81309073861</v>
      </c>
      <c r="J226" s="33">
        <f>INDEX(Input!$A$1:$BK$400,MATCH('2017-18 (visible)'!$A226,Input!$A$1:$A$400,0),MATCH('2017-18 (visible)'!J$1,Input!$A$1:$BK$1,0))</f>
        <v>626059.44727860391</v>
      </c>
      <c r="K226" s="33">
        <f>INDEX(Input!$A$1:$BK$400,MATCH('2017-18 (visible)'!$A226,Input!$A$1:$A$400,0),MATCH('2017-18 (visible)'!K$1,Input!$A$1:$BK$1,0))</f>
        <v>4932081.9824488191</v>
      </c>
      <c r="L226" s="33">
        <f>INDEX(Input!$A$1:$BK$400,MATCH('2017-18 (visible)'!$A226,Input!$A$1:$A$400,0),MATCH('2017-18 (visible)'!L$1,Input!$A$1:$BK$1,0))</f>
        <v>223709.54565548216</v>
      </c>
      <c r="M226" s="33">
        <f>INDEX(Input!$A$1:$BK$400,MATCH('2017-18 (visible)'!$A226,Input!$A$1:$A$400,0),MATCH('2017-18 (visible)'!M$1,Input!$A$1:$BK$1,0))</f>
        <v>145189.13787109588</v>
      </c>
      <c r="N226" s="33">
        <f>INDEX(Input!$A$1:$BK$400,MATCH('2017-18 (visible)'!$A226,Input!$A$1:$A$400,0),MATCH('2017-18 (visible)'!N$1,Input!$A$1:$BK$1,0))</f>
        <v>78520.407784386276</v>
      </c>
      <c r="O226" s="75">
        <f>INDEX(Input!$A$1:$BK$400,MATCH('2017-18 (visible)'!$A226,Input!$A$1:$A$400,0),MATCH('2017-18 (visible)'!O$1,Input!$A$1:$BK$1,0))</f>
        <v>9073.8916269084111</v>
      </c>
    </row>
    <row r="227" spans="1:15" ht="15" customHeight="1" x14ac:dyDescent="0.3">
      <c r="A227" s="61" t="s">
        <v>437</v>
      </c>
      <c r="B227" s="105"/>
      <c r="C227" s="61" t="str">
        <f>INDEX(Input!$B:$B,MATCH('2017-18 (visible)'!$A227,Input!$A$1:$A$400,0))</f>
        <v>North Hertfordshire</v>
      </c>
      <c r="D227" s="23">
        <f>INDEX(Input!$A$1:$BK$400,MATCH('2017-18 (visible)'!$A227,Input!$A$1:$A$400,0),MATCH('2017-18 (visible)'!D$1,Input!$A$1:$BK$1,0))</f>
        <v>15271006.001639107</v>
      </c>
      <c r="E227" s="33">
        <f>INDEX(Input!$A$1:$BK$400,MATCH('2017-18 (visible)'!$A227,Input!$A$1:$A$400,0),MATCH('2017-18 (visible)'!E$1,Input!$A$1:$BK$1,0))</f>
        <v>86478.364246630779</v>
      </c>
      <c r="F227" s="33">
        <f>INDEX(Input!$A$1:$BK$400,MATCH('2017-18 (visible)'!$A227,Input!$A$1:$A$400,0),MATCH('2017-18 (visible)'!F$1,Input!$A$1:$BK$1,0))</f>
        <v>0</v>
      </c>
      <c r="G227" s="33">
        <f>INDEX(Input!$A$1:$BK$400,MATCH('2017-18 (visible)'!$A227,Input!$A$1:$A$400,0),MATCH('2017-18 (visible)'!G$1,Input!$A$1:$BK$1,0))</f>
        <v>0</v>
      </c>
      <c r="H227" s="33">
        <f>INDEX(Input!$A$1:$BK$400,MATCH('2017-18 (visible)'!$A227,Input!$A$1:$A$400,0),MATCH('2017-18 (visible)'!H$1,Input!$A$1:$BK$1,0))</f>
        <v>0</v>
      </c>
      <c r="I227" s="33">
        <f>INDEX(Input!$A$1:$BK$400,MATCH('2017-18 (visible)'!$A227,Input!$A$1:$A$400,0),MATCH('2017-18 (visible)'!I$1,Input!$A$1:$BK$1,0))</f>
        <v>0</v>
      </c>
      <c r="J227" s="33">
        <f>INDEX(Input!$A$1:$BK$400,MATCH('2017-18 (visible)'!$A227,Input!$A$1:$A$400,0),MATCH('2017-18 (visible)'!J$1,Input!$A$1:$BK$1,0))</f>
        <v>0</v>
      </c>
      <c r="K227" s="33">
        <f>INDEX(Input!$A$1:$BK$400,MATCH('2017-18 (visible)'!$A227,Input!$A$1:$A$400,0),MATCH('2017-18 (visible)'!K$1,Input!$A$1:$BK$1,0))</f>
        <v>0</v>
      </c>
      <c r="L227" s="33">
        <f>INDEX(Input!$A$1:$BK$400,MATCH('2017-18 (visible)'!$A227,Input!$A$1:$A$400,0),MATCH('2017-18 (visible)'!L$1,Input!$A$1:$BK$1,0))</f>
        <v>0</v>
      </c>
      <c r="M227" s="33">
        <f>INDEX(Input!$A$1:$BK$400,MATCH('2017-18 (visible)'!$A227,Input!$A$1:$A$400,0),MATCH('2017-18 (visible)'!M$1,Input!$A$1:$BK$1,0))</f>
        <v>0</v>
      </c>
      <c r="N227" s="33">
        <f>INDEX(Input!$A$1:$BK$400,MATCH('2017-18 (visible)'!$A227,Input!$A$1:$A$400,0),MATCH('2017-18 (visible)'!N$1,Input!$A$1:$BK$1,0))</f>
        <v>0</v>
      </c>
      <c r="O227" s="75">
        <f>INDEX(Input!$A$1:$BK$400,MATCH('2017-18 (visible)'!$A227,Input!$A$1:$A$400,0),MATCH('2017-18 (visible)'!O$1,Input!$A$1:$BK$1,0))</f>
        <v>0</v>
      </c>
    </row>
    <row r="228" spans="1:15" ht="15" customHeight="1" x14ac:dyDescent="0.3">
      <c r="A228" s="61" t="s">
        <v>439</v>
      </c>
      <c r="B228" s="105"/>
      <c r="C228" s="61" t="str">
        <f>INDEX(Input!$B:$B,MATCH('2017-18 (visible)'!$A228,Input!$A$1:$A$400,0))</f>
        <v>North Kesteven</v>
      </c>
      <c r="D228" s="23">
        <f>INDEX(Input!$A$1:$BK$400,MATCH('2017-18 (visible)'!$A228,Input!$A$1:$A$400,0),MATCH('2017-18 (visible)'!D$1,Input!$A$1:$BK$1,0))</f>
        <v>11925364.790005967</v>
      </c>
      <c r="E228" s="33">
        <f>INDEX(Input!$A$1:$BK$400,MATCH('2017-18 (visible)'!$A228,Input!$A$1:$A$400,0),MATCH('2017-18 (visible)'!E$1,Input!$A$1:$BK$1,0))</f>
        <v>76876.991832973086</v>
      </c>
      <c r="F228" s="33">
        <f>INDEX(Input!$A$1:$BK$400,MATCH('2017-18 (visible)'!$A228,Input!$A$1:$A$400,0),MATCH('2017-18 (visible)'!F$1,Input!$A$1:$BK$1,0))</f>
        <v>0</v>
      </c>
      <c r="G228" s="33">
        <f>INDEX(Input!$A$1:$BK$400,MATCH('2017-18 (visible)'!$A228,Input!$A$1:$A$400,0),MATCH('2017-18 (visible)'!G$1,Input!$A$1:$BK$1,0))</f>
        <v>0</v>
      </c>
      <c r="H228" s="33">
        <f>INDEX(Input!$A$1:$BK$400,MATCH('2017-18 (visible)'!$A228,Input!$A$1:$A$400,0),MATCH('2017-18 (visible)'!H$1,Input!$A$1:$BK$1,0))</f>
        <v>0</v>
      </c>
      <c r="I228" s="33">
        <f>INDEX(Input!$A$1:$BK$400,MATCH('2017-18 (visible)'!$A228,Input!$A$1:$A$400,0),MATCH('2017-18 (visible)'!I$1,Input!$A$1:$BK$1,0))</f>
        <v>0</v>
      </c>
      <c r="J228" s="33">
        <f>INDEX(Input!$A$1:$BK$400,MATCH('2017-18 (visible)'!$A228,Input!$A$1:$A$400,0),MATCH('2017-18 (visible)'!J$1,Input!$A$1:$BK$1,0))</f>
        <v>0</v>
      </c>
      <c r="K228" s="33">
        <f>INDEX(Input!$A$1:$BK$400,MATCH('2017-18 (visible)'!$A228,Input!$A$1:$A$400,0),MATCH('2017-18 (visible)'!K$1,Input!$A$1:$BK$1,0))</f>
        <v>0</v>
      </c>
      <c r="L228" s="33">
        <f>INDEX(Input!$A$1:$BK$400,MATCH('2017-18 (visible)'!$A228,Input!$A$1:$A$400,0),MATCH('2017-18 (visible)'!L$1,Input!$A$1:$BK$1,0))</f>
        <v>0</v>
      </c>
      <c r="M228" s="33">
        <f>INDEX(Input!$A$1:$BK$400,MATCH('2017-18 (visible)'!$A228,Input!$A$1:$A$400,0),MATCH('2017-18 (visible)'!M$1,Input!$A$1:$BK$1,0))</f>
        <v>0</v>
      </c>
      <c r="N228" s="33">
        <f>INDEX(Input!$A$1:$BK$400,MATCH('2017-18 (visible)'!$A228,Input!$A$1:$A$400,0),MATCH('2017-18 (visible)'!N$1,Input!$A$1:$BK$1,0))</f>
        <v>0</v>
      </c>
      <c r="O228" s="75">
        <f>INDEX(Input!$A$1:$BK$400,MATCH('2017-18 (visible)'!$A228,Input!$A$1:$A$400,0),MATCH('2017-18 (visible)'!O$1,Input!$A$1:$BK$1,0))</f>
        <v>0</v>
      </c>
    </row>
    <row r="229" spans="1:15" ht="15" customHeight="1" x14ac:dyDescent="0.3">
      <c r="A229" s="61" t="s">
        <v>441</v>
      </c>
      <c r="B229" s="105"/>
      <c r="C229" s="61" t="str">
        <f>INDEX(Input!$B:$B,MATCH('2017-18 (visible)'!$A229,Input!$A$1:$A$400,0))</f>
        <v>North Lincolnshire</v>
      </c>
      <c r="D229" s="23">
        <f>INDEX(Input!$A$1:$BK$400,MATCH('2017-18 (visible)'!$A229,Input!$A$1:$A$400,0),MATCH('2017-18 (visible)'!D$1,Input!$A$1:$BK$1,0))</f>
        <v>118013385.54406813</v>
      </c>
      <c r="E229" s="33">
        <f>INDEX(Input!$A$1:$BK$400,MATCH('2017-18 (visible)'!$A229,Input!$A$1:$A$400,0),MATCH('2017-18 (visible)'!E$1,Input!$A$1:$BK$1,0))</f>
        <v>111167.0445921574</v>
      </c>
      <c r="F229" s="33">
        <f>INDEX(Input!$A$1:$BK$400,MATCH('2017-18 (visible)'!$A229,Input!$A$1:$A$400,0),MATCH('2017-18 (visible)'!F$1,Input!$A$1:$BK$1,0))</f>
        <v>1959110.1521261982</v>
      </c>
      <c r="G229" s="33">
        <f>INDEX(Input!$A$1:$BK$400,MATCH('2017-18 (visible)'!$A229,Input!$A$1:$A$400,0),MATCH('2017-18 (visible)'!G$1,Input!$A$1:$BK$1,0))</f>
        <v>1159888.2338586687</v>
      </c>
      <c r="H229" s="33">
        <f>INDEX(Input!$A$1:$BK$400,MATCH('2017-18 (visible)'!$A229,Input!$A$1:$A$400,0),MATCH('2017-18 (visible)'!H$1,Input!$A$1:$BK$1,0))</f>
        <v>411269.22185107373</v>
      </c>
      <c r="I229" s="33">
        <f>INDEX(Input!$A$1:$BK$400,MATCH('2017-18 (visible)'!$A229,Input!$A$1:$A$400,0),MATCH('2017-18 (visible)'!I$1,Input!$A$1:$BK$1,0))</f>
        <v>748619.01200759504</v>
      </c>
      <c r="J229" s="33">
        <f>INDEX(Input!$A$1:$BK$400,MATCH('2017-18 (visible)'!$A229,Input!$A$1:$A$400,0),MATCH('2017-18 (visible)'!J$1,Input!$A$1:$BK$1,0))</f>
        <v>406766.18200135668</v>
      </c>
      <c r="K229" s="33">
        <f>INDEX(Input!$A$1:$BK$400,MATCH('2017-18 (visible)'!$A229,Input!$A$1:$A$400,0),MATCH('2017-18 (visible)'!K$1,Input!$A$1:$BK$1,0))</f>
        <v>3909729.9768213267</v>
      </c>
      <c r="L229" s="33">
        <f>INDEX(Input!$A$1:$BK$400,MATCH('2017-18 (visible)'!$A229,Input!$A$1:$A$400,0),MATCH('2017-18 (visible)'!L$1,Input!$A$1:$BK$1,0))</f>
        <v>185855.86465839582</v>
      </c>
      <c r="M229" s="33">
        <f>INDEX(Input!$A$1:$BK$400,MATCH('2017-18 (visible)'!$A229,Input!$A$1:$A$400,0),MATCH('2017-18 (visible)'!M$1,Input!$A$1:$BK$1,0))</f>
        <v>133973.68480423684</v>
      </c>
      <c r="N229" s="33">
        <f>INDEX(Input!$A$1:$BK$400,MATCH('2017-18 (visible)'!$A229,Input!$A$1:$A$400,0),MATCH('2017-18 (visible)'!N$1,Input!$A$1:$BK$1,0))</f>
        <v>51882.179854158996</v>
      </c>
      <c r="O229" s="75">
        <f>INDEX(Input!$A$1:$BK$400,MATCH('2017-18 (visible)'!$A229,Input!$A$1:$A$400,0),MATCH('2017-18 (visible)'!O$1,Input!$A$1:$BK$1,0))</f>
        <v>9073.8916269084111</v>
      </c>
    </row>
    <row r="230" spans="1:15" ht="15" customHeight="1" x14ac:dyDescent="0.3">
      <c r="A230" s="61" t="s">
        <v>443</v>
      </c>
      <c r="B230" s="105"/>
      <c r="C230" s="61" t="str">
        <f>INDEX(Input!$B:$B,MATCH('2017-18 (visible)'!$A230,Input!$A$1:$A$400,0))</f>
        <v>North Norfolk</v>
      </c>
      <c r="D230" s="23">
        <f>INDEX(Input!$A$1:$BK$400,MATCH('2017-18 (visible)'!$A230,Input!$A$1:$A$400,0),MATCH('2017-18 (visible)'!D$1,Input!$A$1:$BK$1,0))</f>
        <v>11457211.232656825</v>
      </c>
      <c r="E230" s="33">
        <f>INDEX(Input!$A$1:$BK$400,MATCH('2017-18 (visible)'!$A230,Input!$A$1:$A$400,0),MATCH('2017-18 (visible)'!E$1,Input!$A$1:$BK$1,0))</f>
        <v>118024.46398788609</v>
      </c>
      <c r="F230" s="33">
        <f>INDEX(Input!$A$1:$BK$400,MATCH('2017-18 (visible)'!$A230,Input!$A$1:$A$400,0),MATCH('2017-18 (visible)'!F$1,Input!$A$1:$BK$1,0))</f>
        <v>0</v>
      </c>
      <c r="G230" s="33">
        <f>INDEX(Input!$A$1:$BK$400,MATCH('2017-18 (visible)'!$A230,Input!$A$1:$A$400,0),MATCH('2017-18 (visible)'!G$1,Input!$A$1:$BK$1,0))</f>
        <v>0</v>
      </c>
      <c r="H230" s="33">
        <f>INDEX(Input!$A$1:$BK$400,MATCH('2017-18 (visible)'!$A230,Input!$A$1:$A$400,0),MATCH('2017-18 (visible)'!H$1,Input!$A$1:$BK$1,0))</f>
        <v>0</v>
      </c>
      <c r="I230" s="33">
        <f>INDEX(Input!$A$1:$BK$400,MATCH('2017-18 (visible)'!$A230,Input!$A$1:$A$400,0),MATCH('2017-18 (visible)'!I$1,Input!$A$1:$BK$1,0))</f>
        <v>0</v>
      </c>
      <c r="J230" s="33">
        <f>INDEX(Input!$A$1:$BK$400,MATCH('2017-18 (visible)'!$A230,Input!$A$1:$A$400,0),MATCH('2017-18 (visible)'!J$1,Input!$A$1:$BK$1,0))</f>
        <v>0</v>
      </c>
      <c r="K230" s="33">
        <f>INDEX(Input!$A$1:$BK$400,MATCH('2017-18 (visible)'!$A230,Input!$A$1:$A$400,0),MATCH('2017-18 (visible)'!K$1,Input!$A$1:$BK$1,0))</f>
        <v>0</v>
      </c>
      <c r="L230" s="33">
        <f>INDEX(Input!$A$1:$BK$400,MATCH('2017-18 (visible)'!$A230,Input!$A$1:$A$400,0),MATCH('2017-18 (visible)'!L$1,Input!$A$1:$BK$1,0))</f>
        <v>0</v>
      </c>
      <c r="M230" s="33">
        <f>INDEX(Input!$A$1:$BK$400,MATCH('2017-18 (visible)'!$A230,Input!$A$1:$A$400,0),MATCH('2017-18 (visible)'!M$1,Input!$A$1:$BK$1,0))</f>
        <v>0</v>
      </c>
      <c r="N230" s="33">
        <f>INDEX(Input!$A$1:$BK$400,MATCH('2017-18 (visible)'!$A230,Input!$A$1:$A$400,0),MATCH('2017-18 (visible)'!N$1,Input!$A$1:$BK$1,0))</f>
        <v>0</v>
      </c>
      <c r="O230" s="75">
        <f>INDEX(Input!$A$1:$BK$400,MATCH('2017-18 (visible)'!$A230,Input!$A$1:$A$400,0),MATCH('2017-18 (visible)'!O$1,Input!$A$1:$BK$1,0))</f>
        <v>0</v>
      </c>
    </row>
    <row r="231" spans="1:15" ht="15" customHeight="1" x14ac:dyDescent="0.3">
      <c r="A231" s="61" t="s">
        <v>445</v>
      </c>
      <c r="B231" s="105"/>
      <c r="C231" s="61" t="str">
        <f>INDEX(Input!$B:$B,MATCH('2017-18 (visible)'!$A231,Input!$A$1:$A$400,0))</f>
        <v>North Somerset</v>
      </c>
      <c r="D231" s="23">
        <f>INDEX(Input!$A$1:$BK$400,MATCH('2017-18 (visible)'!$A231,Input!$A$1:$A$400,0),MATCH('2017-18 (visible)'!D$1,Input!$A$1:$BK$1,0))</f>
        <v>150262562.59457657</v>
      </c>
      <c r="E231" s="33">
        <f>INDEX(Input!$A$1:$BK$400,MATCH('2017-18 (visible)'!$A231,Input!$A$1:$A$400,0),MATCH('2017-18 (visible)'!E$1,Input!$A$1:$BK$1,0))</f>
        <v>56303.748385956242</v>
      </c>
      <c r="F231" s="33">
        <f>INDEX(Input!$A$1:$BK$400,MATCH('2017-18 (visible)'!$A231,Input!$A$1:$A$400,0),MATCH('2017-18 (visible)'!F$1,Input!$A$1:$BK$1,0))</f>
        <v>6414945.3951253556</v>
      </c>
      <c r="G231" s="33">
        <f>INDEX(Input!$A$1:$BK$400,MATCH('2017-18 (visible)'!$A231,Input!$A$1:$A$400,0),MATCH('2017-18 (visible)'!G$1,Input!$A$1:$BK$1,0))</f>
        <v>1574094.2143410449</v>
      </c>
      <c r="H231" s="33">
        <f>INDEX(Input!$A$1:$BK$400,MATCH('2017-18 (visible)'!$A231,Input!$A$1:$A$400,0),MATCH('2017-18 (visible)'!H$1,Input!$A$1:$BK$1,0))</f>
        <v>665087.05867968127</v>
      </c>
      <c r="I231" s="33">
        <f>INDEX(Input!$A$1:$BK$400,MATCH('2017-18 (visible)'!$A231,Input!$A$1:$A$400,0),MATCH('2017-18 (visible)'!I$1,Input!$A$1:$BK$1,0))</f>
        <v>909007.15566136374</v>
      </c>
      <c r="J231" s="33">
        <f>INDEX(Input!$A$1:$BK$400,MATCH('2017-18 (visible)'!$A231,Input!$A$1:$A$400,0),MATCH('2017-18 (visible)'!J$1,Input!$A$1:$BK$1,0))</f>
        <v>377047.26245801046</v>
      </c>
      <c r="K231" s="33">
        <f>INDEX(Input!$A$1:$BK$400,MATCH('2017-18 (visible)'!$A231,Input!$A$1:$A$400,0),MATCH('2017-18 (visible)'!K$1,Input!$A$1:$BK$1,0))</f>
        <v>3910050.5657508252</v>
      </c>
      <c r="L231" s="33">
        <f>INDEX(Input!$A$1:$BK$400,MATCH('2017-18 (visible)'!$A231,Input!$A$1:$A$400,0),MATCH('2017-18 (visible)'!L$1,Input!$A$1:$BK$1,0))</f>
        <v>230706.83480488954</v>
      </c>
      <c r="M231" s="33">
        <f>INDEX(Input!$A$1:$BK$400,MATCH('2017-18 (visible)'!$A231,Input!$A$1:$A$400,0),MATCH('2017-18 (visible)'!M$1,Input!$A$1:$BK$1,0))</f>
        <v>147228.31115550274</v>
      </c>
      <c r="N231" s="33">
        <f>INDEX(Input!$A$1:$BK$400,MATCH('2017-18 (visible)'!$A231,Input!$A$1:$A$400,0),MATCH('2017-18 (visible)'!N$1,Input!$A$1:$BK$1,0))</f>
        <v>83478.5236493868</v>
      </c>
      <c r="O231" s="75">
        <f>INDEX(Input!$A$1:$BK$400,MATCH('2017-18 (visible)'!$A231,Input!$A$1:$A$400,0),MATCH('2017-18 (visible)'!O$1,Input!$A$1:$BK$1,0))</f>
        <v>9073.8916269084111</v>
      </c>
    </row>
    <row r="232" spans="1:15" ht="15" customHeight="1" x14ac:dyDescent="0.3">
      <c r="A232" s="61" t="s">
        <v>447</v>
      </c>
      <c r="B232" s="105"/>
      <c r="C232" s="61" t="str">
        <f>INDEX(Input!$B:$B,MATCH('2017-18 (visible)'!$A232,Input!$A$1:$A$400,0))</f>
        <v>North Tyneside</v>
      </c>
      <c r="D232" s="23">
        <f>INDEX(Input!$A$1:$BK$400,MATCH('2017-18 (visible)'!$A232,Input!$A$1:$A$400,0),MATCH('2017-18 (visible)'!D$1,Input!$A$1:$BK$1,0))</f>
        <v>161874617.63667262</v>
      </c>
      <c r="E232" s="33">
        <f>INDEX(Input!$A$1:$BK$400,MATCH('2017-18 (visible)'!$A232,Input!$A$1:$A$400,0),MATCH('2017-18 (visible)'!E$1,Input!$A$1:$BK$1,0))</f>
        <v>168773.30855847156</v>
      </c>
      <c r="F232" s="33">
        <f>INDEX(Input!$A$1:$BK$400,MATCH('2017-18 (visible)'!$A232,Input!$A$1:$A$400,0),MATCH('2017-18 (visible)'!F$1,Input!$A$1:$BK$1,0))</f>
        <v>7476825.1297249589</v>
      </c>
      <c r="G232" s="33">
        <f>INDEX(Input!$A$1:$BK$400,MATCH('2017-18 (visible)'!$A232,Input!$A$1:$A$400,0),MATCH('2017-18 (visible)'!G$1,Input!$A$1:$BK$1,0))</f>
        <v>1570613.3924163284</v>
      </c>
      <c r="H232" s="33">
        <f>INDEX(Input!$A$1:$BK$400,MATCH('2017-18 (visible)'!$A232,Input!$A$1:$A$400,0),MATCH('2017-18 (visible)'!H$1,Input!$A$1:$BK$1,0))</f>
        <v>556203.61146521824</v>
      </c>
      <c r="I232" s="33">
        <f>INDEX(Input!$A$1:$BK$400,MATCH('2017-18 (visible)'!$A232,Input!$A$1:$A$400,0),MATCH('2017-18 (visible)'!I$1,Input!$A$1:$BK$1,0))</f>
        <v>1014409.7809511102</v>
      </c>
      <c r="J232" s="33">
        <f>INDEX(Input!$A$1:$BK$400,MATCH('2017-18 (visible)'!$A232,Input!$A$1:$A$400,0),MATCH('2017-18 (visible)'!J$1,Input!$A$1:$BK$1,0))</f>
        <v>644223.89545532176</v>
      </c>
      <c r="K232" s="33">
        <f>INDEX(Input!$A$1:$BK$400,MATCH('2017-18 (visible)'!$A232,Input!$A$1:$A$400,0),MATCH('2017-18 (visible)'!K$1,Input!$A$1:$BK$1,0))</f>
        <v>4534669.9467621949</v>
      </c>
      <c r="L232" s="33">
        <f>INDEX(Input!$A$1:$BK$400,MATCH('2017-18 (visible)'!$A232,Input!$A$1:$A$400,0),MATCH('2017-18 (visible)'!L$1,Input!$A$1:$BK$1,0))</f>
        <v>129992.96005265208</v>
      </c>
      <c r="M232" s="33">
        <f>INDEX(Input!$A$1:$BK$400,MATCH('2017-18 (visible)'!$A232,Input!$A$1:$A$400,0),MATCH('2017-18 (visible)'!M$1,Input!$A$1:$BK$1,0))</f>
        <v>117354.42253456096</v>
      </c>
      <c r="N232" s="33">
        <f>INDEX(Input!$A$1:$BK$400,MATCH('2017-18 (visible)'!$A232,Input!$A$1:$A$400,0),MATCH('2017-18 (visible)'!N$1,Input!$A$1:$BK$1,0))</f>
        <v>12638.537518091123</v>
      </c>
      <c r="O232" s="75">
        <f>INDEX(Input!$A$1:$BK$400,MATCH('2017-18 (visible)'!$A232,Input!$A$1:$A$400,0),MATCH('2017-18 (visible)'!O$1,Input!$A$1:$BK$1,0))</f>
        <v>9073.8916269084111</v>
      </c>
    </row>
    <row r="233" spans="1:15" ht="15" customHeight="1" x14ac:dyDescent="0.3">
      <c r="A233" s="61" t="s">
        <v>449</v>
      </c>
      <c r="B233" s="105"/>
      <c r="C233" s="61" t="str">
        <f>INDEX(Input!$B:$B,MATCH('2017-18 (visible)'!$A233,Input!$A$1:$A$400,0))</f>
        <v>North Warwickshire</v>
      </c>
      <c r="D233" s="23">
        <f>INDEX(Input!$A$1:$BK$400,MATCH('2017-18 (visible)'!$A233,Input!$A$1:$A$400,0),MATCH('2017-18 (visible)'!D$1,Input!$A$1:$BK$1,0))</f>
        <v>7472018.0520140659</v>
      </c>
      <c r="E233" s="33">
        <f>INDEX(Input!$A$1:$BK$400,MATCH('2017-18 (visible)'!$A233,Input!$A$1:$A$400,0),MATCH('2017-18 (visible)'!E$1,Input!$A$1:$BK$1,0))</f>
        <v>56303.748385956242</v>
      </c>
      <c r="F233" s="33">
        <f>INDEX(Input!$A$1:$BK$400,MATCH('2017-18 (visible)'!$A233,Input!$A$1:$A$400,0),MATCH('2017-18 (visible)'!F$1,Input!$A$1:$BK$1,0))</f>
        <v>0</v>
      </c>
      <c r="G233" s="33">
        <f>INDEX(Input!$A$1:$BK$400,MATCH('2017-18 (visible)'!$A233,Input!$A$1:$A$400,0),MATCH('2017-18 (visible)'!G$1,Input!$A$1:$BK$1,0))</f>
        <v>0</v>
      </c>
      <c r="H233" s="33">
        <f>INDEX(Input!$A$1:$BK$400,MATCH('2017-18 (visible)'!$A233,Input!$A$1:$A$400,0),MATCH('2017-18 (visible)'!H$1,Input!$A$1:$BK$1,0))</f>
        <v>0</v>
      </c>
      <c r="I233" s="33">
        <f>INDEX(Input!$A$1:$BK$400,MATCH('2017-18 (visible)'!$A233,Input!$A$1:$A$400,0),MATCH('2017-18 (visible)'!I$1,Input!$A$1:$BK$1,0))</f>
        <v>0</v>
      </c>
      <c r="J233" s="33">
        <f>INDEX(Input!$A$1:$BK$400,MATCH('2017-18 (visible)'!$A233,Input!$A$1:$A$400,0),MATCH('2017-18 (visible)'!J$1,Input!$A$1:$BK$1,0))</f>
        <v>0</v>
      </c>
      <c r="K233" s="33">
        <f>INDEX(Input!$A$1:$BK$400,MATCH('2017-18 (visible)'!$A233,Input!$A$1:$A$400,0),MATCH('2017-18 (visible)'!K$1,Input!$A$1:$BK$1,0))</f>
        <v>0</v>
      </c>
      <c r="L233" s="33">
        <f>INDEX(Input!$A$1:$BK$400,MATCH('2017-18 (visible)'!$A233,Input!$A$1:$A$400,0),MATCH('2017-18 (visible)'!L$1,Input!$A$1:$BK$1,0))</f>
        <v>0</v>
      </c>
      <c r="M233" s="33">
        <f>INDEX(Input!$A$1:$BK$400,MATCH('2017-18 (visible)'!$A233,Input!$A$1:$A$400,0),MATCH('2017-18 (visible)'!M$1,Input!$A$1:$BK$1,0))</f>
        <v>0</v>
      </c>
      <c r="N233" s="33">
        <f>INDEX(Input!$A$1:$BK$400,MATCH('2017-18 (visible)'!$A233,Input!$A$1:$A$400,0),MATCH('2017-18 (visible)'!N$1,Input!$A$1:$BK$1,0))</f>
        <v>0</v>
      </c>
      <c r="O233" s="75">
        <f>INDEX(Input!$A$1:$BK$400,MATCH('2017-18 (visible)'!$A233,Input!$A$1:$A$400,0),MATCH('2017-18 (visible)'!O$1,Input!$A$1:$BK$1,0))</f>
        <v>0</v>
      </c>
    </row>
    <row r="234" spans="1:15" ht="15" customHeight="1" x14ac:dyDescent="0.3">
      <c r="A234" s="61" t="s">
        <v>451</v>
      </c>
      <c r="B234" s="105"/>
      <c r="C234" s="61" t="str">
        <f>INDEX(Input!$B:$B,MATCH('2017-18 (visible)'!$A234,Input!$A$1:$A$400,0))</f>
        <v>North West Leicestershire</v>
      </c>
      <c r="D234" s="23">
        <f>INDEX(Input!$A$1:$BK$400,MATCH('2017-18 (visible)'!$A234,Input!$A$1:$A$400,0),MATCH('2017-18 (visible)'!D$1,Input!$A$1:$BK$1,0))</f>
        <v>11115704.183355745</v>
      </c>
      <c r="E234" s="33">
        <f>INDEX(Input!$A$1:$BK$400,MATCH('2017-18 (visible)'!$A234,Input!$A$1:$A$400,0),MATCH('2017-18 (visible)'!E$1,Input!$A$1:$BK$1,0))</f>
        <v>49263.070367664652</v>
      </c>
      <c r="F234" s="33">
        <f>INDEX(Input!$A$1:$BK$400,MATCH('2017-18 (visible)'!$A234,Input!$A$1:$A$400,0),MATCH('2017-18 (visible)'!F$1,Input!$A$1:$BK$1,0))</f>
        <v>0</v>
      </c>
      <c r="G234" s="33">
        <f>INDEX(Input!$A$1:$BK$400,MATCH('2017-18 (visible)'!$A234,Input!$A$1:$A$400,0),MATCH('2017-18 (visible)'!G$1,Input!$A$1:$BK$1,0))</f>
        <v>0</v>
      </c>
      <c r="H234" s="33">
        <f>INDEX(Input!$A$1:$BK$400,MATCH('2017-18 (visible)'!$A234,Input!$A$1:$A$400,0),MATCH('2017-18 (visible)'!H$1,Input!$A$1:$BK$1,0))</f>
        <v>0</v>
      </c>
      <c r="I234" s="33">
        <f>INDEX(Input!$A$1:$BK$400,MATCH('2017-18 (visible)'!$A234,Input!$A$1:$A$400,0),MATCH('2017-18 (visible)'!I$1,Input!$A$1:$BK$1,0))</f>
        <v>0</v>
      </c>
      <c r="J234" s="33">
        <f>INDEX(Input!$A$1:$BK$400,MATCH('2017-18 (visible)'!$A234,Input!$A$1:$A$400,0),MATCH('2017-18 (visible)'!J$1,Input!$A$1:$BK$1,0))</f>
        <v>0</v>
      </c>
      <c r="K234" s="33">
        <f>INDEX(Input!$A$1:$BK$400,MATCH('2017-18 (visible)'!$A234,Input!$A$1:$A$400,0),MATCH('2017-18 (visible)'!K$1,Input!$A$1:$BK$1,0))</f>
        <v>0</v>
      </c>
      <c r="L234" s="33">
        <f>INDEX(Input!$A$1:$BK$400,MATCH('2017-18 (visible)'!$A234,Input!$A$1:$A$400,0),MATCH('2017-18 (visible)'!L$1,Input!$A$1:$BK$1,0))</f>
        <v>0</v>
      </c>
      <c r="M234" s="33">
        <f>INDEX(Input!$A$1:$BK$400,MATCH('2017-18 (visible)'!$A234,Input!$A$1:$A$400,0),MATCH('2017-18 (visible)'!M$1,Input!$A$1:$BK$1,0))</f>
        <v>0</v>
      </c>
      <c r="N234" s="33">
        <f>INDEX(Input!$A$1:$BK$400,MATCH('2017-18 (visible)'!$A234,Input!$A$1:$A$400,0),MATCH('2017-18 (visible)'!N$1,Input!$A$1:$BK$1,0))</f>
        <v>0</v>
      </c>
      <c r="O234" s="75">
        <f>INDEX(Input!$A$1:$BK$400,MATCH('2017-18 (visible)'!$A234,Input!$A$1:$A$400,0),MATCH('2017-18 (visible)'!O$1,Input!$A$1:$BK$1,0))</f>
        <v>0</v>
      </c>
    </row>
    <row r="235" spans="1:15" ht="15" customHeight="1" x14ac:dyDescent="0.3">
      <c r="A235" s="61" t="s">
        <v>453</v>
      </c>
      <c r="B235" s="105"/>
      <c r="C235" s="61" t="str">
        <f>INDEX(Input!$B:$B,MATCH('2017-18 (visible)'!$A235,Input!$A$1:$A$400,0))</f>
        <v>North Yorkshire</v>
      </c>
      <c r="D235" s="23">
        <f>INDEX(Input!$A$1:$BK$400,MATCH('2017-18 (visible)'!$A235,Input!$A$1:$A$400,0),MATCH('2017-18 (visible)'!D$1,Input!$A$1:$BK$1,0))</f>
        <v>378573069.92975265</v>
      </c>
      <c r="E235" s="33">
        <f>INDEX(Input!$A$1:$BK$400,MATCH('2017-18 (visible)'!$A235,Input!$A$1:$A$400,0),MATCH('2017-18 (visible)'!E$1,Input!$A$1:$BK$1,0))</f>
        <v>0</v>
      </c>
      <c r="F235" s="33">
        <f>INDEX(Input!$A$1:$BK$400,MATCH('2017-18 (visible)'!$A235,Input!$A$1:$A$400,0),MATCH('2017-18 (visible)'!F$1,Input!$A$1:$BK$1,0))</f>
        <v>9833197.1365741398</v>
      </c>
      <c r="G235" s="33">
        <f>INDEX(Input!$A$1:$BK$400,MATCH('2017-18 (visible)'!$A235,Input!$A$1:$A$400,0),MATCH('2017-18 (visible)'!G$1,Input!$A$1:$BK$1,0))</f>
        <v>3993531.4956313493</v>
      </c>
      <c r="H235" s="33">
        <f>INDEX(Input!$A$1:$BK$400,MATCH('2017-18 (visible)'!$A235,Input!$A$1:$A$400,0),MATCH('2017-18 (visible)'!H$1,Input!$A$1:$BK$1,0))</f>
        <v>1609111.3133523942</v>
      </c>
      <c r="I235" s="33">
        <f>INDEX(Input!$A$1:$BK$400,MATCH('2017-18 (visible)'!$A235,Input!$A$1:$A$400,0),MATCH('2017-18 (visible)'!I$1,Input!$A$1:$BK$1,0))</f>
        <v>2384420.1822789554</v>
      </c>
      <c r="J235" s="33">
        <f>INDEX(Input!$A$1:$BK$400,MATCH('2017-18 (visible)'!$A235,Input!$A$1:$A$400,0),MATCH('2017-18 (visible)'!J$1,Input!$A$1:$BK$1,0))</f>
        <v>713029.69575298729</v>
      </c>
      <c r="K235" s="33">
        <f>INDEX(Input!$A$1:$BK$400,MATCH('2017-18 (visible)'!$A235,Input!$A$1:$A$400,0),MATCH('2017-18 (visible)'!K$1,Input!$A$1:$BK$1,0))</f>
        <v>10762270.414607171</v>
      </c>
      <c r="L235" s="33">
        <f>INDEX(Input!$A$1:$BK$400,MATCH('2017-18 (visible)'!$A235,Input!$A$1:$A$400,0),MATCH('2017-18 (visible)'!L$1,Input!$A$1:$BK$1,0))</f>
        <v>311926.63417745044</v>
      </c>
      <c r="M235" s="33">
        <f>INDEX(Input!$A$1:$BK$400,MATCH('2017-18 (visible)'!$A235,Input!$A$1:$A$400,0),MATCH('2017-18 (visible)'!M$1,Input!$A$1:$BK$1,0))</f>
        <v>171392.51457927574</v>
      </c>
      <c r="N235" s="33">
        <f>INDEX(Input!$A$1:$BK$400,MATCH('2017-18 (visible)'!$A235,Input!$A$1:$A$400,0),MATCH('2017-18 (visible)'!N$1,Input!$A$1:$BK$1,0))</f>
        <v>140534.11959817473</v>
      </c>
      <c r="O235" s="75">
        <f>INDEX(Input!$A$1:$BK$400,MATCH('2017-18 (visible)'!$A235,Input!$A$1:$A$400,0),MATCH('2017-18 (visible)'!O$1,Input!$A$1:$BK$1,0))</f>
        <v>18147.783249885564</v>
      </c>
    </row>
    <row r="236" spans="1:15" ht="15" customHeight="1" x14ac:dyDescent="0.3">
      <c r="A236" s="61" t="s">
        <v>455</v>
      </c>
      <c r="B236" s="105"/>
      <c r="C236" s="61" t="str">
        <f>INDEX(Input!$B:$B,MATCH('2017-18 (visible)'!$A236,Input!$A$1:$A$400,0))</f>
        <v>North Yorkshire Fire</v>
      </c>
      <c r="D236" s="23">
        <f>INDEX(Input!$A$1:$BK$400,MATCH('2017-18 (visible)'!$A236,Input!$A$1:$A$400,0),MATCH('2017-18 (visible)'!D$1,Input!$A$1:$BK$1,0))</f>
        <v>29664208.667813588</v>
      </c>
      <c r="E236" s="33">
        <f>INDEX(Input!$A$1:$BK$400,MATCH('2017-18 (visible)'!$A236,Input!$A$1:$A$400,0),MATCH('2017-18 (visible)'!E$1,Input!$A$1:$BK$1,0))</f>
        <v>0</v>
      </c>
      <c r="F236" s="33">
        <f>INDEX(Input!$A$1:$BK$400,MATCH('2017-18 (visible)'!$A236,Input!$A$1:$A$400,0),MATCH('2017-18 (visible)'!F$1,Input!$A$1:$BK$1,0))</f>
        <v>0</v>
      </c>
      <c r="G236" s="33">
        <f>INDEX(Input!$A$1:$BK$400,MATCH('2017-18 (visible)'!$A236,Input!$A$1:$A$400,0),MATCH('2017-18 (visible)'!G$1,Input!$A$1:$BK$1,0))</f>
        <v>0</v>
      </c>
      <c r="H236" s="33">
        <f>INDEX(Input!$A$1:$BK$400,MATCH('2017-18 (visible)'!$A236,Input!$A$1:$A$400,0),MATCH('2017-18 (visible)'!H$1,Input!$A$1:$BK$1,0))</f>
        <v>0</v>
      </c>
      <c r="I236" s="33">
        <f>INDEX(Input!$A$1:$BK$400,MATCH('2017-18 (visible)'!$A236,Input!$A$1:$A$400,0),MATCH('2017-18 (visible)'!I$1,Input!$A$1:$BK$1,0))</f>
        <v>0</v>
      </c>
      <c r="J236" s="33">
        <f>INDEX(Input!$A$1:$BK$400,MATCH('2017-18 (visible)'!$A236,Input!$A$1:$A$400,0),MATCH('2017-18 (visible)'!J$1,Input!$A$1:$BK$1,0))</f>
        <v>0</v>
      </c>
      <c r="K236" s="33">
        <f>INDEX(Input!$A$1:$BK$400,MATCH('2017-18 (visible)'!$A236,Input!$A$1:$A$400,0),MATCH('2017-18 (visible)'!K$1,Input!$A$1:$BK$1,0))</f>
        <v>0</v>
      </c>
      <c r="L236" s="33">
        <f>INDEX(Input!$A$1:$BK$400,MATCH('2017-18 (visible)'!$A236,Input!$A$1:$A$400,0),MATCH('2017-18 (visible)'!L$1,Input!$A$1:$BK$1,0))</f>
        <v>0</v>
      </c>
      <c r="M236" s="33">
        <f>INDEX(Input!$A$1:$BK$400,MATCH('2017-18 (visible)'!$A236,Input!$A$1:$A$400,0),MATCH('2017-18 (visible)'!M$1,Input!$A$1:$BK$1,0))</f>
        <v>0</v>
      </c>
      <c r="N236" s="33">
        <f>INDEX(Input!$A$1:$BK$400,MATCH('2017-18 (visible)'!$A236,Input!$A$1:$A$400,0),MATCH('2017-18 (visible)'!N$1,Input!$A$1:$BK$1,0))</f>
        <v>0</v>
      </c>
      <c r="O236" s="75">
        <f>INDEX(Input!$A$1:$BK$400,MATCH('2017-18 (visible)'!$A236,Input!$A$1:$A$400,0),MATCH('2017-18 (visible)'!O$1,Input!$A$1:$BK$1,0))</f>
        <v>0</v>
      </c>
    </row>
    <row r="237" spans="1:15" ht="15" customHeight="1" x14ac:dyDescent="0.3">
      <c r="A237" s="61" t="s">
        <v>457</v>
      </c>
      <c r="B237" s="105"/>
      <c r="C237" s="61" t="str">
        <f>INDEX(Input!$B:$B,MATCH('2017-18 (visible)'!$A237,Input!$A$1:$A$400,0))</f>
        <v>Northampton</v>
      </c>
      <c r="D237" s="23">
        <f>INDEX(Input!$A$1:$BK$400,MATCH('2017-18 (visible)'!$A237,Input!$A$1:$A$400,0),MATCH('2017-18 (visible)'!D$1,Input!$A$1:$BK$1,0))</f>
        <v>26511856.851360153</v>
      </c>
      <c r="E237" s="33">
        <f>INDEX(Input!$A$1:$BK$400,MATCH('2017-18 (visible)'!$A237,Input!$A$1:$A$400,0),MATCH('2017-18 (visible)'!E$1,Input!$A$1:$BK$1,0))</f>
        <v>179746.16485271003</v>
      </c>
      <c r="F237" s="33">
        <f>INDEX(Input!$A$1:$BK$400,MATCH('2017-18 (visible)'!$A237,Input!$A$1:$A$400,0),MATCH('2017-18 (visible)'!F$1,Input!$A$1:$BK$1,0))</f>
        <v>0</v>
      </c>
      <c r="G237" s="33">
        <f>INDEX(Input!$A$1:$BK$400,MATCH('2017-18 (visible)'!$A237,Input!$A$1:$A$400,0),MATCH('2017-18 (visible)'!G$1,Input!$A$1:$BK$1,0))</f>
        <v>0</v>
      </c>
      <c r="H237" s="33">
        <f>INDEX(Input!$A$1:$BK$400,MATCH('2017-18 (visible)'!$A237,Input!$A$1:$A$400,0),MATCH('2017-18 (visible)'!H$1,Input!$A$1:$BK$1,0))</f>
        <v>0</v>
      </c>
      <c r="I237" s="33">
        <f>INDEX(Input!$A$1:$BK$400,MATCH('2017-18 (visible)'!$A237,Input!$A$1:$A$400,0),MATCH('2017-18 (visible)'!I$1,Input!$A$1:$BK$1,0))</f>
        <v>0</v>
      </c>
      <c r="J237" s="33">
        <f>INDEX(Input!$A$1:$BK$400,MATCH('2017-18 (visible)'!$A237,Input!$A$1:$A$400,0),MATCH('2017-18 (visible)'!J$1,Input!$A$1:$BK$1,0))</f>
        <v>0</v>
      </c>
      <c r="K237" s="33">
        <f>INDEX(Input!$A$1:$BK$400,MATCH('2017-18 (visible)'!$A237,Input!$A$1:$A$400,0),MATCH('2017-18 (visible)'!K$1,Input!$A$1:$BK$1,0))</f>
        <v>0</v>
      </c>
      <c r="L237" s="33">
        <f>INDEX(Input!$A$1:$BK$400,MATCH('2017-18 (visible)'!$A237,Input!$A$1:$A$400,0),MATCH('2017-18 (visible)'!L$1,Input!$A$1:$BK$1,0))</f>
        <v>0</v>
      </c>
      <c r="M237" s="33">
        <f>INDEX(Input!$A$1:$BK$400,MATCH('2017-18 (visible)'!$A237,Input!$A$1:$A$400,0),MATCH('2017-18 (visible)'!M$1,Input!$A$1:$BK$1,0))</f>
        <v>0</v>
      </c>
      <c r="N237" s="33">
        <f>INDEX(Input!$A$1:$BK$400,MATCH('2017-18 (visible)'!$A237,Input!$A$1:$A$400,0),MATCH('2017-18 (visible)'!N$1,Input!$A$1:$BK$1,0))</f>
        <v>0</v>
      </c>
      <c r="O237" s="75">
        <f>INDEX(Input!$A$1:$BK$400,MATCH('2017-18 (visible)'!$A237,Input!$A$1:$A$400,0),MATCH('2017-18 (visible)'!O$1,Input!$A$1:$BK$1,0))</f>
        <v>0</v>
      </c>
    </row>
    <row r="238" spans="1:15" ht="15" customHeight="1" x14ac:dyDescent="0.3">
      <c r="A238" s="61" t="s">
        <v>459</v>
      </c>
      <c r="B238" s="105"/>
      <c r="C238" s="61" t="str">
        <f>INDEX(Input!$B:$B,MATCH('2017-18 (visible)'!$A238,Input!$A$1:$A$400,0))</f>
        <v>Northamptonshire</v>
      </c>
      <c r="D238" s="23">
        <f>INDEX(Input!$A$1:$BK$400,MATCH('2017-18 (visible)'!$A238,Input!$A$1:$A$400,0),MATCH('2017-18 (visible)'!D$1,Input!$A$1:$BK$1,0))</f>
        <v>416664904.07921416</v>
      </c>
      <c r="E238" s="33">
        <f>INDEX(Input!$A$1:$BK$400,MATCH('2017-18 (visible)'!$A238,Input!$A$1:$A$400,0),MATCH('2017-18 (visible)'!E$1,Input!$A$1:$BK$1,0))</f>
        <v>0</v>
      </c>
      <c r="F238" s="33">
        <f>INDEX(Input!$A$1:$BK$400,MATCH('2017-18 (visible)'!$A238,Input!$A$1:$A$400,0),MATCH('2017-18 (visible)'!F$1,Input!$A$1:$BK$1,0))</f>
        <v>13179205.730957612</v>
      </c>
      <c r="G238" s="33">
        <f>INDEX(Input!$A$1:$BK$400,MATCH('2017-18 (visible)'!$A238,Input!$A$1:$A$400,0),MATCH('2017-18 (visible)'!G$1,Input!$A$1:$BK$1,0))</f>
        <v>4155324.4908583527</v>
      </c>
      <c r="H238" s="33">
        <f>INDEX(Input!$A$1:$BK$400,MATCH('2017-18 (visible)'!$A238,Input!$A$1:$A$400,0),MATCH('2017-18 (visible)'!H$1,Input!$A$1:$BK$1,0))</f>
        <v>1482144.1892464219</v>
      </c>
      <c r="I238" s="33">
        <f>INDEX(Input!$A$1:$BK$400,MATCH('2017-18 (visible)'!$A238,Input!$A$1:$A$400,0),MATCH('2017-18 (visible)'!I$1,Input!$A$1:$BK$1,0))</f>
        <v>2673180.3016119311</v>
      </c>
      <c r="J238" s="33">
        <f>INDEX(Input!$A$1:$BK$400,MATCH('2017-18 (visible)'!$A238,Input!$A$1:$A$400,0),MATCH('2017-18 (visible)'!J$1,Input!$A$1:$BK$1,0))</f>
        <v>1508548.9506083517</v>
      </c>
      <c r="K238" s="33">
        <f>INDEX(Input!$A$1:$BK$400,MATCH('2017-18 (visible)'!$A238,Input!$A$1:$A$400,0),MATCH('2017-18 (visible)'!K$1,Input!$A$1:$BK$1,0))</f>
        <v>15023500.962568965</v>
      </c>
      <c r="L238" s="33">
        <f>INDEX(Input!$A$1:$BK$400,MATCH('2017-18 (visible)'!$A238,Input!$A$1:$A$400,0),MATCH('2017-18 (visible)'!L$1,Input!$A$1:$BK$1,0))</f>
        <v>249498.59511024898</v>
      </c>
      <c r="M238" s="33">
        <f>INDEX(Input!$A$1:$BK$400,MATCH('2017-18 (visible)'!$A238,Input!$A$1:$A$400,0),MATCH('2017-18 (visible)'!M$1,Input!$A$1:$BK$1,0))</f>
        <v>152836.03768789521</v>
      </c>
      <c r="N238" s="33">
        <f>INDEX(Input!$A$1:$BK$400,MATCH('2017-18 (visible)'!$A238,Input!$A$1:$A$400,0),MATCH('2017-18 (visible)'!N$1,Input!$A$1:$BK$1,0))</f>
        <v>96662.55742235377</v>
      </c>
      <c r="O238" s="75">
        <f>INDEX(Input!$A$1:$BK$400,MATCH('2017-18 (visible)'!$A238,Input!$A$1:$A$400,0),MATCH('2017-18 (visible)'!O$1,Input!$A$1:$BK$1,0))</f>
        <v>18147.783249885564</v>
      </c>
    </row>
    <row r="239" spans="1:15" ht="15" customHeight="1" x14ac:dyDescent="0.3">
      <c r="A239" s="61" t="s">
        <v>461</v>
      </c>
      <c r="B239" s="105"/>
      <c r="C239" s="61" t="str">
        <f>INDEX(Input!$B:$B,MATCH('2017-18 (visible)'!$A239,Input!$A$1:$A$400,0))</f>
        <v>Northumberland</v>
      </c>
      <c r="D239" s="23">
        <f>INDEX(Input!$A$1:$BK$400,MATCH('2017-18 (visible)'!$A239,Input!$A$1:$A$400,0),MATCH('2017-18 (visible)'!D$1,Input!$A$1:$BK$1,0))</f>
        <v>267109690.7279802</v>
      </c>
      <c r="E239" s="33">
        <f>INDEX(Input!$A$1:$BK$400,MATCH('2017-18 (visible)'!$A239,Input!$A$1:$A$400,0),MATCH('2017-18 (visible)'!E$1,Input!$A$1:$BK$1,0))</f>
        <v>344336.05347534298</v>
      </c>
      <c r="F239" s="33">
        <f>INDEX(Input!$A$1:$BK$400,MATCH('2017-18 (visible)'!$A239,Input!$A$1:$A$400,0),MATCH('2017-18 (visible)'!F$1,Input!$A$1:$BK$1,0))</f>
        <v>9816469.3729461879</v>
      </c>
      <c r="G239" s="33">
        <f>INDEX(Input!$A$1:$BK$400,MATCH('2017-18 (visible)'!$A239,Input!$A$1:$A$400,0),MATCH('2017-18 (visible)'!G$1,Input!$A$1:$BK$1,0))</f>
        <v>2293710.9109197767</v>
      </c>
      <c r="H239" s="33">
        <f>INDEX(Input!$A$1:$BK$400,MATCH('2017-18 (visible)'!$A239,Input!$A$1:$A$400,0),MATCH('2017-18 (visible)'!H$1,Input!$A$1:$BK$1,0))</f>
        <v>796854.76649849978</v>
      </c>
      <c r="I239" s="33">
        <f>INDEX(Input!$A$1:$BK$400,MATCH('2017-18 (visible)'!$A239,Input!$A$1:$A$400,0),MATCH('2017-18 (visible)'!I$1,Input!$A$1:$BK$1,0))</f>
        <v>1496856.1444212769</v>
      </c>
      <c r="J239" s="33">
        <f>INDEX(Input!$A$1:$BK$400,MATCH('2017-18 (visible)'!$A239,Input!$A$1:$A$400,0),MATCH('2017-18 (visible)'!J$1,Input!$A$1:$BK$1,0))</f>
        <v>781763.96765368723</v>
      </c>
      <c r="K239" s="33">
        <f>INDEX(Input!$A$1:$BK$400,MATCH('2017-18 (visible)'!$A239,Input!$A$1:$A$400,0),MATCH('2017-18 (visible)'!K$1,Input!$A$1:$BK$1,0))</f>
        <v>6474856.2523630373</v>
      </c>
      <c r="L239" s="33">
        <f>INDEX(Input!$A$1:$BK$400,MATCH('2017-18 (visible)'!$A239,Input!$A$1:$A$400,0),MATCH('2017-18 (visible)'!L$1,Input!$A$1:$BK$1,0))</f>
        <v>182073.08430203918</v>
      </c>
      <c r="M239" s="33">
        <f>INDEX(Input!$A$1:$BK$400,MATCH('2017-18 (visible)'!$A239,Input!$A$1:$A$400,0),MATCH('2017-18 (visible)'!M$1,Input!$A$1:$BK$1,0))</f>
        <v>132852.13949775833</v>
      </c>
      <c r="N239" s="33">
        <f>INDEX(Input!$A$1:$BK$400,MATCH('2017-18 (visible)'!$A239,Input!$A$1:$A$400,0),MATCH('2017-18 (visible)'!N$1,Input!$A$1:$BK$1,0))</f>
        <v>49220.944804280844</v>
      </c>
      <c r="O239" s="75">
        <f>INDEX(Input!$A$1:$BK$400,MATCH('2017-18 (visible)'!$A239,Input!$A$1:$A$400,0),MATCH('2017-18 (visible)'!O$1,Input!$A$1:$BK$1,0))</f>
        <v>13610.837434957135</v>
      </c>
    </row>
    <row r="240" spans="1:15" ht="15" customHeight="1" x14ac:dyDescent="0.3">
      <c r="A240" s="61" t="s">
        <v>463</v>
      </c>
      <c r="B240" s="105"/>
      <c r="C240" s="61" t="str">
        <f>INDEX(Input!$B:$B,MATCH('2017-18 (visible)'!$A240,Input!$A$1:$A$400,0))</f>
        <v>Norwich</v>
      </c>
      <c r="D240" s="23">
        <f>INDEX(Input!$A$1:$BK$400,MATCH('2017-18 (visible)'!$A240,Input!$A$1:$A$400,0),MATCH('2017-18 (visible)'!D$1,Input!$A$1:$BK$1,0))</f>
        <v>17744539.732402954</v>
      </c>
      <c r="E240" s="33">
        <f>INDEX(Input!$A$1:$BK$400,MATCH('2017-18 (visible)'!$A240,Input!$A$1:$A$400,0),MATCH('2017-18 (visible)'!E$1,Input!$A$1:$BK$1,0))</f>
        <v>330620.22942308872</v>
      </c>
      <c r="F240" s="33">
        <f>INDEX(Input!$A$1:$BK$400,MATCH('2017-18 (visible)'!$A240,Input!$A$1:$A$400,0),MATCH('2017-18 (visible)'!F$1,Input!$A$1:$BK$1,0))</f>
        <v>0</v>
      </c>
      <c r="G240" s="33">
        <f>INDEX(Input!$A$1:$BK$400,MATCH('2017-18 (visible)'!$A240,Input!$A$1:$A$400,0),MATCH('2017-18 (visible)'!G$1,Input!$A$1:$BK$1,0))</f>
        <v>0</v>
      </c>
      <c r="H240" s="33">
        <f>INDEX(Input!$A$1:$BK$400,MATCH('2017-18 (visible)'!$A240,Input!$A$1:$A$400,0),MATCH('2017-18 (visible)'!H$1,Input!$A$1:$BK$1,0))</f>
        <v>0</v>
      </c>
      <c r="I240" s="33">
        <f>INDEX(Input!$A$1:$BK$400,MATCH('2017-18 (visible)'!$A240,Input!$A$1:$A$400,0),MATCH('2017-18 (visible)'!I$1,Input!$A$1:$BK$1,0))</f>
        <v>0</v>
      </c>
      <c r="J240" s="33">
        <f>INDEX(Input!$A$1:$BK$400,MATCH('2017-18 (visible)'!$A240,Input!$A$1:$A$400,0),MATCH('2017-18 (visible)'!J$1,Input!$A$1:$BK$1,0))</f>
        <v>0</v>
      </c>
      <c r="K240" s="33">
        <f>INDEX(Input!$A$1:$BK$400,MATCH('2017-18 (visible)'!$A240,Input!$A$1:$A$400,0),MATCH('2017-18 (visible)'!K$1,Input!$A$1:$BK$1,0))</f>
        <v>0</v>
      </c>
      <c r="L240" s="33">
        <f>INDEX(Input!$A$1:$BK$400,MATCH('2017-18 (visible)'!$A240,Input!$A$1:$A$400,0),MATCH('2017-18 (visible)'!L$1,Input!$A$1:$BK$1,0))</f>
        <v>0</v>
      </c>
      <c r="M240" s="33">
        <f>INDEX(Input!$A$1:$BK$400,MATCH('2017-18 (visible)'!$A240,Input!$A$1:$A$400,0),MATCH('2017-18 (visible)'!M$1,Input!$A$1:$BK$1,0))</f>
        <v>0</v>
      </c>
      <c r="N240" s="33">
        <f>INDEX(Input!$A$1:$BK$400,MATCH('2017-18 (visible)'!$A240,Input!$A$1:$A$400,0),MATCH('2017-18 (visible)'!N$1,Input!$A$1:$BK$1,0))</f>
        <v>0</v>
      </c>
      <c r="O240" s="75">
        <f>INDEX(Input!$A$1:$BK$400,MATCH('2017-18 (visible)'!$A240,Input!$A$1:$A$400,0),MATCH('2017-18 (visible)'!O$1,Input!$A$1:$BK$1,0))</f>
        <v>0</v>
      </c>
    </row>
    <row r="241" spans="1:15" ht="15" customHeight="1" x14ac:dyDescent="0.3">
      <c r="A241" s="61" t="s">
        <v>465</v>
      </c>
      <c r="B241" s="105"/>
      <c r="C241" s="61" t="str">
        <f>INDEX(Input!$B:$B,MATCH('2017-18 (visible)'!$A241,Input!$A$1:$A$400,0))</f>
        <v>Nottingham</v>
      </c>
      <c r="D241" s="23">
        <f>INDEX(Input!$A$1:$BK$400,MATCH('2017-18 (visible)'!$A241,Input!$A$1:$A$400,0),MATCH('2017-18 (visible)'!D$1,Input!$A$1:$BK$1,0))</f>
        <v>251398611.58321574</v>
      </c>
      <c r="E241" s="33">
        <f>INDEX(Input!$A$1:$BK$400,MATCH('2017-18 (visible)'!$A241,Input!$A$1:$A$400,0),MATCH('2017-18 (visible)'!E$1,Input!$A$1:$BK$1,0))</f>
        <v>549613.29717581288</v>
      </c>
      <c r="F241" s="33">
        <f>INDEX(Input!$A$1:$BK$400,MATCH('2017-18 (visible)'!$A241,Input!$A$1:$A$400,0),MATCH('2017-18 (visible)'!F$1,Input!$A$1:$BK$1,0))</f>
        <v>7359828.2459258977</v>
      </c>
      <c r="G241" s="33">
        <f>INDEX(Input!$A$1:$BK$400,MATCH('2017-18 (visible)'!$A241,Input!$A$1:$A$400,0),MATCH('2017-18 (visible)'!G$1,Input!$A$1:$BK$1,0))</f>
        <v>2131473.2472999403</v>
      </c>
      <c r="H241" s="33">
        <f>INDEX(Input!$A$1:$BK$400,MATCH('2017-18 (visible)'!$A241,Input!$A$1:$A$400,0),MATCH('2017-18 (visible)'!H$1,Input!$A$1:$BK$1,0))</f>
        <v>606503.30718533811</v>
      </c>
      <c r="I241" s="33">
        <f>INDEX(Input!$A$1:$BK$400,MATCH('2017-18 (visible)'!$A241,Input!$A$1:$A$400,0),MATCH('2017-18 (visible)'!I$1,Input!$A$1:$BK$1,0))</f>
        <v>1524969.940114602</v>
      </c>
      <c r="J241" s="33">
        <f>INDEX(Input!$A$1:$BK$400,MATCH('2017-18 (visible)'!$A241,Input!$A$1:$A$400,0),MATCH('2017-18 (visible)'!J$1,Input!$A$1:$BK$1,0))</f>
        <v>1641841.7418879662</v>
      </c>
      <c r="K241" s="33">
        <f>INDEX(Input!$A$1:$BK$400,MATCH('2017-18 (visible)'!$A241,Input!$A$1:$A$400,0),MATCH('2017-18 (visible)'!K$1,Input!$A$1:$BK$1,0))</f>
        <v>8935866.8645078931</v>
      </c>
      <c r="L241" s="33">
        <f>INDEX(Input!$A$1:$BK$400,MATCH('2017-18 (visible)'!$A241,Input!$A$1:$A$400,0),MATCH('2017-18 (visible)'!L$1,Input!$A$1:$BK$1,0))</f>
        <v>190046.99246786919</v>
      </c>
      <c r="M241" s="33">
        <f>INDEX(Input!$A$1:$BK$400,MATCH('2017-18 (visible)'!$A241,Input!$A$1:$A$400,0),MATCH('2017-18 (visible)'!M$1,Input!$A$1:$BK$1,0))</f>
        <v>135197.18877551469</v>
      </c>
      <c r="N241" s="33">
        <f>INDEX(Input!$A$1:$BK$400,MATCH('2017-18 (visible)'!$A241,Input!$A$1:$A$400,0),MATCH('2017-18 (visible)'!N$1,Input!$A$1:$BK$1,0))</f>
        <v>54849.803692354508</v>
      </c>
      <c r="O241" s="75">
        <f>INDEX(Input!$A$1:$BK$400,MATCH('2017-18 (visible)'!$A241,Input!$A$1:$A$400,0),MATCH('2017-18 (visible)'!O$1,Input!$A$1:$BK$1,0))</f>
        <v>9073.8916269084111</v>
      </c>
    </row>
    <row r="242" spans="1:15" ht="15" customHeight="1" x14ac:dyDescent="0.3">
      <c r="A242" s="61" t="s">
        <v>467</v>
      </c>
      <c r="B242" s="105"/>
      <c r="C242" s="61" t="str">
        <f>INDEX(Input!$B:$B,MATCH('2017-18 (visible)'!$A242,Input!$A$1:$A$400,0))</f>
        <v>Nottinghamshire</v>
      </c>
      <c r="D242" s="23">
        <f>INDEX(Input!$A$1:$BK$400,MATCH('2017-18 (visible)'!$A242,Input!$A$1:$A$400,0),MATCH('2017-18 (visible)'!D$1,Input!$A$1:$BK$1,0))</f>
        <v>496858538.55355269</v>
      </c>
      <c r="E242" s="33">
        <f>INDEX(Input!$A$1:$BK$400,MATCH('2017-18 (visible)'!$A242,Input!$A$1:$A$400,0),MATCH('2017-18 (visible)'!E$1,Input!$A$1:$BK$1,0))</f>
        <v>0</v>
      </c>
      <c r="F242" s="33">
        <f>INDEX(Input!$A$1:$BK$400,MATCH('2017-18 (visible)'!$A242,Input!$A$1:$A$400,0),MATCH('2017-18 (visible)'!F$1,Input!$A$1:$BK$1,0))</f>
        <v>11951330.032480797</v>
      </c>
      <c r="G242" s="33">
        <f>INDEX(Input!$A$1:$BK$400,MATCH('2017-18 (visible)'!$A242,Input!$A$1:$A$400,0),MATCH('2017-18 (visible)'!G$1,Input!$A$1:$BK$1,0))</f>
        <v>5543486.2736090533</v>
      </c>
      <c r="H242" s="33">
        <f>INDEX(Input!$A$1:$BK$400,MATCH('2017-18 (visible)'!$A242,Input!$A$1:$A$400,0),MATCH('2017-18 (visible)'!H$1,Input!$A$1:$BK$1,0))</f>
        <v>2073436.4090090697</v>
      </c>
      <c r="I242" s="33">
        <f>INDEX(Input!$A$1:$BK$400,MATCH('2017-18 (visible)'!$A242,Input!$A$1:$A$400,0),MATCH('2017-18 (visible)'!I$1,Input!$A$1:$BK$1,0))</f>
        <v>3470049.8645999837</v>
      </c>
      <c r="J242" s="33">
        <f>INDEX(Input!$A$1:$BK$400,MATCH('2017-18 (visible)'!$A242,Input!$A$1:$A$400,0),MATCH('2017-18 (visible)'!J$1,Input!$A$1:$BK$1,0))</f>
        <v>1604215.5462927283</v>
      </c>
      <c r="K242" s="33">
        <f>INDEX(Input!$A$1:$BK$400,MATCH('2017-18 (visible)'!$A242,Input!$A$1:$A$400,0),MATCH('2017-18 (visible)'!K$1,Input!$A$1:$BK$1,0))</f>
        <v>15664436.29219747</v>
      </c>
      <c r="L242" s="33">
        <f>INDEX(Input!$A$1:$BK$400,MATCH('2017-18 (visible)'!$A242,Input!$A$1:$A$400,0),MATCH('2017-18 (visible)'!L$1,Input!$A$1:$BK$1,0))</f>
        <v>335988.61593615939</v>
      </c>
      <c r="M242" s="33">
        <f>INDEX(Input!$A$1:$BK$400,MATCH('2017-18 (visible)'!$A242,Input!$A$1:$A$400,0),MATCH('2017-18 (visible)'!M$1,Input!$A$1:$BK$1,0))</f>
        <v>178529.62107522396</v>
      </c>
      <c r="N242" s="33">
        <f>INDEX(Input!$A$1:$BK$400,MATCH('2017-18 (visible)'!$A242,Input!$A$1:$A$400,0),MATCH('2017-18 (visible)'!N$1,Input!$A$1:$BK$1,0))</f>
        <v>157458.99486093543</v>
      </c>
      <c r="O242" s="75">
        <f>INDEX(Input!$A$1:$BK$400,MATCH('2017-18 (visible)'!$A242,Input!$A$1:$A$400,0),MATCH('2017-18 (visible)'!O$1,Input!$A$1:$BK$1,0))</f>
        <v>18147.783249885564</v>
      </c>
    </row>
    <row r="243" spans="1:15" ht="15" customHeight="1" x14ac:dyDescent="0.3">
      <c r="A243" s="61" t="s">
        <v>469</v>
      </c>
      <c r="B243" s="105"/>
      <c r="C243" s="61" t="str">
        <f>INDEX(Input!$B:$B,MATCH('2017-18 (visible)'!$A243,Input!$A$1:$A$400,0))</f>
        <v>Nottinghamshire Fire</v>
      </c>
      <c r="D243" s="23">
        <f>INDEX(Input!$A$1:$BK$400,MATCH('2017-18 (visible)'!$A243,Input!$A$1:$A$400,0),MATCH('2017-18 (visible)'!D$1,Input!$A$1:$BK$1,0))</f>
        <v>40431509.025843054</v>
      </c>
      <c r="E243" s="33">
        <f>INDEX(Input!$A$1:$BK$400,MATCH('2017-18 (visible)'!$A243,Input!$A$1:$A$400,0),MATCH('2017-18 (visible)'!E$1,Input!$A$1:$BK$1,0))</f>
        <v>0</v>
      </c>
      <c r="F243" s="33">
        <f>INDEX(Input!$A$1:$BK$400,MATCH('2017-18 (visible)'!$A243,Input!$A$1:$A$400,0),MATCH('2017-18 (visible)'!F$1,Input!$A$1:$BK$1,0))</f>
        <v>0</v>
      </c>
      <c r="G243" s="33">
        <f>INDEX(Input!$A$1:$BK$400,MATCH('2017-18 (visible)'!$A243,Input!$A$1:$A$400,0),MATCH('2017-18 (visible)'!G$1,Input!$A$1:$BK$1,0))</f>
        <v>0</v>
      </c>
      <c r="H243" s="33">
        <f>INDEX(Input!$A$1:$BK$400,MATCH('2017-18 (visible)'!$A243,Input!$A$1:$A$400,0),MATCH('2017-18 (visible)'!H$1,Input!$A$1:$BK$1,0))</f>
        <v>0</v>
      </c>
      <c r="I243" s="33">
        <f>INDEX(Input!$A$1:$BK$400,MATCH('2017-18 (visible)'!$A243,Input!$A$1:$A$400,0),MATCH('2017-18 (visible)'!I$1,Input!$A$1:$BK$1,0))</f>
        <v>0</v>
      </c>
      <c r="J243" s="33">
        <f>INDEX(Input!$A$1:$BK$400,MATCH('2017-18 (visible)'!$A243,Input!$A$1:$A$400,0),MATCH('2017-18 (visible)'!J$1,Input!$A$1:$BK$1,0))</f>
        <v>0</v>
      </c>
      <c r="K243" s="33">
        <f>INDEX(Input!$A$1:$BK$400,MATCH('2017-18 (visible)'!$A243,Input!$A$1:$A$400,0),MATCH('2017-18 (visible)'!K$1,Input!$A$1:$BK$1,0))</f>
        <v>0</v>
      </c>
      <c r="L243" s="33">
        <f>INDEX(Input!$A$1:$BK$400,MATCH('2017-18 (visible)'!$A243,Input!$A$1:$A$400,0),MATCH('2017-18 (visible)'!L$1,Input!$A$1:$BK$1,0))</f>
        <v>0</v>
      </c>
      <c r="M243" s="33">
        <f>INDEX(Input!$A$1:$BK$400,MATCH('2017-18 (visible)'!$A243,Input!$A$1:$A$400,0),MATCH('2017-18 (visible)'!M$1,Input!$A$1:$BK$1,0))</f>
        <v>0</v>
      </c>
      <c r="N243" s="33">
        <f>INDEX(Input!$A$1:$BK$400,MATCH('2017-18 (visible)'!$A243,Input!$A$1:$A$400,0),MATCH('2017-18 (visible)'!N$1,Input!$A$1:$BK$1,0))</f>
        <v>0</v>
      </c>
      <c r="O243" s="75">
        <f>INDEX(Input!$A$1:$BK$400,MATCH('2017-18 (visible)'!$A243,Input!$A$1:$A$400,0),MATCH('2017-18 (visible)'!O$1,Input!$A$1:$BK$1,0))</f>
        <v>0</v>
      </c>
    </row>
    <row r="244" spans="1:15" ht="15" customHeight="1" x14ac:dyDescent="0.3">
      <c r="A244" s="61" t="s">
        <v>470</v>
      </c>
      <c r="B244" s="105"/>
      <c r="C244" s="61" t="str">
        <f>INDEX(Input!$B:$B,MATCH('2017-18 (visible)'!$A244,Input!$A$1:$A$400,0))</f>
        <v>Nuneaton And Bedworth</v>
      </c>
      <c r="D244" s="23">
        <f>INDEX(Input!$A$1:$BK$400,MATCH('2017-18 (visible)'!$A244,Input!$A$1:$A$400,0),MATCH('2017-18 (visible)'!D$1,Input!$A$1:$BK$1,0))</f>
        <v>14161722.554479916</v>
      </c>
      <c r="E244" s="33">
        <f>INDEX(Input!$A$1:$BK$400,MATCH('2017-18 (visible)'!$A244,Input!$A$1:$A$400,0),MATCH('2017-18 (visible)'!E$1,Input!$A$1:$BK$1,0))</f>
        <v>76876.991832973086</v>
      </c>
      <c r="F244" s="33">
        <f>INDEX(Input!$A$1:$BK$400,MATCH('2017-18 (visible)'!$A244,Input!$A$1:$A$400,0),MATCH('2017-18 (visible)'!F$1,Input!$A$1:$BK$1,0))</f>
        <v>0</v>
      </c>
      <c r="G244" s="33">
        <f>INDEX(Input!$A$1:$BK$400,MATCH('2017-18 (visible)'!$A244,Input!$A$1:$A$400,0),MATCH('2017-18 (visible)'!G$1,Input!$A$1:$BK$1,0))</f>
        <v>0</v>
      </c>
      <c r="H244" s="33">
        <f>INDEX(Input!$A$1:$BK$400,MATCH('2017-18 (visible)'!$A244,Input!$A$1:$A$400,0),MATCH('2017-18 (visible)'!H$1,Input!$A$1:$BK$1,0))</f>
        <v>0</v>
      </c>
      <c r="I244" s="33">
        <f>INDEX(Input!$A$1:$BK$400,MATCH('2017-18 (visible)'!$A244,Input!$A$1:$A$400,0),MATCH('2017-18 (visible)'!I$1,Input!$A$1:$BK$1,0))</f>
        <v>0</v>
      </c>
      <c r="J244" s="33">
        <f>INDEX(Input!$A$1:$BK$400,MATCH('2017-18 (visible)'!$A244,Input!$A$1:$A$400,0),MATCH('2017-18 (visible)'!J$1,Input!$A$1:$BK$1,0))</f>
        <v>0</v>
      </c>
      <c r="K244" s="33">
        <f>INDEX(Input!$A$1:$BK$400,MATCH('2017-18 (visible)'!$A244,Input!$A$1:$A$400,0),MATCH('2017-18 (visible)'!K$1,Input!$A$1:$BK$1,0))</f>
        <v>0</v>
      </c>
      <c r="L244" s="33">
        <f>INDEX(Input!$A$1:$BK$400,MATCH('2017-18 (visible)'!$A244,Input!$A$1:$A$400,0),MATCH('2017-18 (visible)'!L$1,Input!$A$1:$BK$1,0))</f>
        <v>0</v>
      </c>
      <c r="M244" s="33">
        <f>INDEX(Input!$A$1:$BK$400,MATCH('2017-18 (visible)'!$A244,Input!$A$1:$A$400,0),MATCH('2017-18 (visible)'!M$1,Input!$A$1:$BK$1,0))</f>
        <v>0</v>
      </c>
      <c r="N244" s="33">
        <f>INDEX(Input!$A$1:$BK$400,MATCH('2017-18 (visible)'!$A244,Input!$A$1:$A$400,0),MATCH('2017-18 (visible)'!N$1,Input!$A$1:$BK$1,0))</f>
        <v>0</v>
      </c>
      <c r="O244" s="75">
        <f>INDEX(Input!$A$1:$BK$400,MATCH('2017-18 (visible)'!$A244,Input!$A$1:$A$400,0),MATCH('2017-18 (visible)'!O$1,Input!$A$1:$BK$1,0))</f>
        <v>0</v>
      </c>
    </row>
    <row r="245" spans="1:15" ht="15" customHeight="1" x14ac:dyDescent="0.3">
      <c r="A245" s="61" t="s">
        <v>471</v>
      </c>
      <c r="B245" s="105"/>
      <c r="C245" s="61" t="str">
        <f>INDEX(Input!$B:$B,MATCH('2017-18 (visible)'!$A245,Input!$A$1:$A$400,0))</f>
        <v>Oadby And Wigston</v>
      </c>
      <c r="D245" s="23">
        <f>INDEX(Input!$A$1:$BK$400,MATCH('2017-18 (visible)'!$A245,Input!$A$1:$A$400,0),MATCH('2017-18 (visible)'!D$1,Input!$A$1:$BK$1,0))</f>
        <v>5880943.0903343586</v>
      </c>
      <c r="E245" s="33">
        <f>INDEX(Input!$A$1:$BK$400,MATCH('2017-18 (visible)'!$A245,Input!$A$1:$A$400,0),MATCH('2017-18 (visible)'!E$1,Input!$A$1:$BK$1,0))</f>
        <v>49263.070367664652</v>
      </c>
      <c r="F245" s="33">
        <f>INDEX(Input!$A$1:$BK$400,MATCH('2017-18 (visible)'!$A245,Input!$A$1:$A$400,0),MATCH('2017-18 (visible)'!F$1,Input!$A$1:$BK$1,0))</f>
        <v>0</v>
      </c>
      <c r="G245" s="33">
        <f>INDEX(Input!$A$1:$BK$400,MATCH('2017-18 (visible)'!$A245,Input!$A$1:$A$400,0),MATCH('2017-18 (visible)'!G$1,Input!$A$1:$BK$1,0))</f>
        <v>0</v>
      </c>
      <c r="H245" s="33">
        <f>INDEX(Input!$A$1:$BK$400,MATCH('2017-18 (visible)'!$A245,Input!$A$1:$A$400,0),MATCH('2017-18 (visible)'!H$1,Input!$A$1:$BK$1,0))</f>
        <v>0</v>
      </c>
      <c r="I245" s="33">
        <f>INDEX(Input!$A$1:$BK$400,MATCH('2017-18 (visible)'!$A245,Input!$A$1:$A$400,0),MATCH('2017-18 (visible)'!I$1,Input!$A$1:$BK$1,0))</f>
        <v>0</v>
      </c>
      <c r="J245" s="33">
        <f>INDEX(Input!$A$1:$BK$400,MATCH('2017-18 (visible)'!$A245,Input!$A$1:$A$400,0),MATCH('2017-18 (visible)'!J$1,Input!$A$1:$BK$1,0))</f>
        <v>0</v>
      </c>
      <c r="K245" s="33">
        <f>INDEX(Input!$A$1:$BK$400,MATCH('2017-18 (visible)'!$A245,Input!$A$1:$A$400,0),MATCH('2017-18 (visible)'!K$1,Input!$A$1:$BK$1,0))</f>
        <v>0</v>
      </c>
      <c r="L245" s="33">
        <f>INDEX(Input!$A$1:$BK$400,MATCH('2017-18 (visible)'!$A245,Input!$A$1:$A$400,0),MATCH('2017-18 (visible)'!L$1,Input!$A$1:$BK$1,0))</f>
        <v>0</v>
      </c>
      <c r="M245" s="33">
        <f>INDEX(Input!$A$1:$BK$400,MATCH('2017-18 (visible)'!$A245,Input!$A$1:$A$400,0),MATCH('2017-18 (visible)'!M$1,Input!$A$1:$BK$1,0))</f>
        <v>0</v>
      </c>
      <c r="N245" s="33">
        <f>INDEX(Input!$A$1:$BK$400,MATCH('2017-18 (visible)'!$A245,Input!$A$1:$A$400,0),MATCH('2017-18 (visible)'!N$1,Input!$A$1:$BK$1,0))</f>
        <v>0</v>
      </c>
      <c r="O245" s="75">
        <f>INDEX(Input!$A$1:$BK$400,MATCH('2017-18 (visible)'!$A245,Input!$A$1:$A$400,0),MATCH('2017-18 (visible)'!O$1,Input!$A$1:$BK$1,0))</f>
        <v>0</v>
      </c>
    </row>
    <row r="246" spans="1:15" ht="15" customHeight="1" x14ac:dyDescent="0.3">
      <c r="A246" s="61" t="s">
        <v>473</v>
      </c>
      <c r="B246" s="105"/>
      <c r="C246" s="61" t="str">
        <f>INDEX(Input!$B:$B,MATCH('2017-18 (visible)'!$A246,Input!$A$1:$A$400,0))</f>
        <v>Oldham</v>
      </c>
      <c r="D246" s="23">
        <f>INDEX(Input!$A$1:$BK$400,MATCH('2017-18 (visible)'!$A246,Input!$A$1:$A$400,0),MATCH('2017-18 (visible)'!D$1,Input!$A$1:$BK$1,0))</f>
        <v>184039901.60147232</v>
      </c>
      <c r="E246" s="33">
        <f>INDEX(Input!$A$1:$BK$400,MATCH('2017-18 (visible)'!$A246,Input!$A$1:$A$400,0),MATCH('2017-18 (visible)'!E$1,Input!$A$1:$BK$1,0))</f>
        <v>80697.835570184136</v>
      </c>
      <c r="F246" s="33">
        <f>INDEX(Input!$A$1:$BK$400,MATCH('2017-18 (visible)'!$A246,Input!$A$1:$A$400,0),MATCH('2017-18 (visible)'!F$1,Input!$A$1:$BK$1,0))</f>
        <v>5746161.8179409467</v>
      </c>
      <c r="G246" s="33">
        <f>INDEX(Input!$A$1:$BK$400,MATCH('2017-18 (visible)'!$A246,Input!$A$1:$A$400,0),MATCH('2017-18 (visible)'!G$1,Input!$A$1:$BK$1,0))</f>
        <v>1657980.3368486622</v>
      </c>
      <c r="H246" s="33">
        <f>INDEX(Input!$A$1:$BK$400,MATCH('2017-18 (visible)'!$A246,Input!$A$1:$A$400,0),MATCH('2017-18 (visible)'!H$1,Input!$A$1:$BK$1,0))</f>
        <v>553772.27657323855</v>
      </c>
      <c r="I246" s="33">
        <f>INDEX(Input!$A$1:$BK$400,MATCH('2017-18 (visible)'!$A246,Input!$A$1:$A$400,0),MATCH('2017-18 (visible)'!I$1,Input!$A$1:$BK$1,0))</f>
        <v>1104208.0602754238</v>
      </c>
      <c r="J246" s="33">
        <f>INDEX(Input!$A$1:$BK$400,MATCH('2017-18 (visible)'!$A246,Input!$A$1:$A$400,0),MATCH('2017-18 (visible)'!J$1,Input!$A$1:$BK$1,0))</f>
        <v>769833.03103987314</v>
      </c>
      <c r="K246" s="33">
        <f>INDEX(Input!$A$1:$BK$400,MATCH('2017-18 (visible)'!$A246,Input!$A$1:$A$400,0),MATCH('2017-18 (visible)'!K$1,Input!$A$1:$BK$1,0))</f>
        <v>7460901.7852670001</v>
      </c>
      <c r="L246" s="33">
        <f>INDEX(Input!$A$1:$BK$400,MATCH('2017-18 (visible)'!$A246,Input!$A$1:$A$400,0),MATCH('2017-18 (visible)'!L$1,Input!$A$1:$BK$1,0))</f>
        <v>150195.56425794802</v>
      </c>
      <c r="M246" s="33">
        <f>INDEX(Input!$A$1:$BK$400,MATCH('2017-18 (visible)'!$A246,Input!$A$1:$A$400,0),MATCH('2017-18 (visible)'!M$1,Input!$A$1:$BK$1,0))</f>
        <v>123369.98372405372</v>
      </c>
      <c r="N246" s="33">
        <f>INDEX(Input!$A$1:$BK$400,MATCH('2017-18 (visible)'!$A246,Input!$A$1:$A$400,0),MATCH('2017-18 (visible)'!N$1,Input!$A$1:$BK$1,0))</f>
        <v>26825.580533894314</v>
      </c>
      <c r="O246" s="75">
        <f>INDEX(Input!$A$1:$BK$400,MATCH('2017-18 (visible)'!$A246,Input!$A$1:$A$400,0),MATCH('2017-18 (visible)'!O$1,Input!$A$1:$BK$1,0))</f>
        <v>9073.8916269084111</v>
      </c>
    </row>
    <row r="247" spans="1:15" ht="15" customHeight="1" x14ac:dyDescent="0.3">
      <c r="A247" s="61" t="s">
        <v>475</v>
      </c>
      <c r="B247" s="105"/>
      <c r="C247" s="61" t="str">
        <f>INDEX(Input!$B:$B,MATCH('2017-18 (visible)'!$A247,Input!$A$1:$A$400,0))</f>
        <v>Oxford</v>
      </c>
      <c r="D247" s="23">
        <f>INDEX(Input!$A$1:$BK$400,MATCH('2017-18 (visible)'!$A247,Input!$A$1:$A$400,0),MATCH('2017-18 (visible)'!D$1,Input!$A$1:$BK$1,0))</f>
        <v>22391202.401154973</v>
      </c>
      <c r="E247" s="33">
        <f>INDEX(Input!$A$1:$BK$400,MATCH('2017-18 (visible)'!$A247,Input!$A$1:$A$400,0),MATCH('2017-18 (visible)'!E$1,Input!$A$1:$BK$1,0))</f>
        <v>942934.57730237918</v>
      </c>
      <c r="F247" s="33">
        <f>INDEX(Input!$A$1:$BK$400,MATCH('2017-18 (visible)'!$A247,Input!$A$1:$A$400,0),MATCH('2017-18 (visible)'!F$1,Input!$A$1:$BK$1,0))</f>
        <v>0</v>
      </c>
      <c r="G247" s="33">
        <f>INDEX(Input!$A$1:$BK$400,MATCH('2017-18 (visible)'!$A247,Input!$A$1:$A$400,0),MATCH('2017-18 (visible)'!G$1,Input!$A$1:$BK$1,0))</f>
        <v>0</v>
      </c>
      <c r="H247" s="33">
        <f>INDEX(Input!$A$1:$BK$400,MATCH('2017-18 (visible)'!$A247,Input!$A$1:$A$400,0),MATCH('2017-18 (visible)'!H$1,Input!$A$1:$BK$1,0))</f>
        <v>0</v>
      </c>
      <c r="I247" s="33">
        <f>INDEX(Input!$A$1:$BK$400,MATCH('2017-18 (visible)'!$A247,Input!$A$1:$A$400,0),MATCH('2017-18 (visible)'!I$1,Input!$A$1:$BK$1,0))</f>
        <v>0</v>
      </c>
      <c r="J247" s="33">
        <f>INDEX(Input!$A$1:$BK$400,MATCH('2017-18 (visible)'!$A247,Input!$A$1:$A$400,0),MATCH('2017-18 (visible)'!J$1,Input!$A$1:$BK$1,0))</f>
        <v>0</v>
      </c>
      <c r="K247" s="33">
        <f>INDEX(Input!$A$1:$BK$400,MATCH('2017-18 (visible)'!$A247,Input!$A$1:$A$400,0),MATCH('2017-18 (visible)'!K$1,Input!$A$1:$BK$1,0))</f>
        <v>0</v>
      </c>
      <c r="L247" s="33">
        <f>INDEX(Input!$A$1:$BK$400,MATCH('2017-18 (visible)'!$A247,Input!$A$1:$A$400,0),MATCH('2017-18 (visible)'!L$1,Input!$A$1:$BK$1,0))</f>
        <v>0</v>
      </c>
      <c r="M247" s="33">
        <f>INDEX(Input!$A$1:$BK$400,MATCH('2017-18 (visible)'!$A247,Input!$A$1:$A$400,0),MATCH('2017-18 (visible)'!M$1,Input!$A$1:$BK$1,0))</f>
        <v>0</v>
      </c>
      <c r="N247" s="33">
        <f>INDEX(Input!$A$1:$BK$400,MATCH('2017-18 (visible)'!$A247,Input!$A$1:$A$400,0),MATCH('2017-18 (visible)'!N$1,Input!$A$1:$BK$1,0))</f>
        <v>0</v>
      </c>
      <c r="O247" s="75">
        <f>INDEX(Input!$A$1:$BK$400,MATCH('2017-18 (visible)'!$A247,Input!$A$1:$A$400,0),MATCH('2017-18 (visible)'!O$1,Input!$A$1:$BK$1,0))</f>
        <v>0</v>
      </c>
    </row>
    <row r="248" spans="1:15" ht="15" customHeight="1" x14ac:dyDescent="0.3">
      <c r="A248" s="61" t="s">
        <v>477</v>
      </c>
      <c r="B248" s="105"/>
      <c r="C248" s="61" t="str">
        <f>INDEX(Input!$B:$B,MATCH('2017-18 (visible)'!$A248,Input!$A$1:$A$400,0))</f>
        <v>Oxfordshire</v>
      </c>
      <c r="D248" s="23">
        <f>INDEX(Input!$A$1:$BK$400,MATCH('2017-18 (visible)'!$A248,Input!$A$1:$A$400,0),MATCH('2017-18 (visible)'!D$1,Input!$A$1:$BK$1,0))</f>
        <v>432134235.59056658</v>
      </c>
      <c r="E248" s="33">
        <f>INDEX(Input!$A$1:$BK$400,MATCH('2017-18 (visible)'!$A248,Input!$A$1:$A$400,0),MATCH('2017-18 (visible)'!E$1,Input!$A$1:$BK$1,0))</f>
        <v>0</v>
      </c>
      <c r="F248" s="33">
        <f>INDEX(Input!$A$1:$BK$400,MATCH('2017-18 (visible)'!$A248,Input!$A$1:$A$400,0),MATCH('2017-18 (visible)'!F$1,Input!$A$1:$BK$1,0))</f>
        <v>21186022.835350893</v>
      </c>
      <c r="G248" s="33">
        <f>INDEX(Input!$A$1:$BK$400,MATCH('2017-18 (visible)'!$A248,Input!$A$1:$A$400,0),MATCH('2017-18 (visible)'!G$1,Input!$A$1:$BK$1,0))</f>
        <v>3683301.2369283438</v>
      </c>
      <c r="H248" s="33">
        <f>INDEX(Input!$A$1:$BK$400,MATCH('2017-18 (visible)'!$A248,Input!$A$1:$A$400,0),MATCH('2017-18 (visible)'!H$1,Input!$A$1:$BK$1,0))</f>
        <v>1428793.4066030337</v>
      </c>
      <c r="I248" s="33">
        <f>INDEX(Input!$A$1:$BK$400,MATCH('2017-18 (visible)'!$A248,Input!$A$1:$A$400,0),MATCH('2017-18 (visible)'!I$1,Input!$A$1:$BK$1,0))</f>
        <v>2254507.8303253101</v>
      </c>
      <c r="J248" s="33">
        <f>INDEX(Input!$A$1:$BK$400,MATCH('2017-18 (visible)'!$A248,Input!$A$1:$A$400,0),MATCH('2017-18 (visible)'!J$1,Input!$A$1:$BK$1,0))</f>
        <v>700327.75831293629</v>
      </c>
      <c r="K248" s="33">
        <f>INDEX(Input!$A$1:$BK$400,MATCH('2017-18 (visible)'!$A248,Input!$A$1:$A$400,0),MATCH('2017-18 (visible)'!K$1,Input!$A$1:$BK$1,0))</f>
        <v>12333610.971209781</v>
      </c>
      <c r="L248" s="33">
        <f>INDEX(Input!$A$1:$BK$400,MATCH('2017-18 (visible)'!$A248,Input!$A$1:$A$400,0),MATCH('2017-18 (visible)'!L$1,Input!$A$1:$BK$1,0))</f>
        <v>276100.19908221788</v>
      </c>
      <c r="M248" s="33">
        <f>INDEX(Input!$A$1:$BK$400,MATCH('2017-18 (visible)'!$A248,Input!$A$1:$A$400,0),MATCH('2017-18 (visible)'!M$1,Input!$A$1:$BK$1,0))</f>
        <v>160686.85483429325</v>
      </c>
      <c r="N248" s="33">
        <f>INDEX(Input!$A$1:$BK$400,MATCH('2017-18 (visible)'!$A248,Input!$A$1:$A$400,0),MATCH('2017-18 (visible)'!N$1,Input!$A$1:$BK$1,0))</f>
        <v>115413.34424792466</v>
      </c>
      <c r="O248" s="75">
        <f>INDEX(Input!$A$1:$BK$400,MATCH('2017-18 (visible)'!$A248,Input!$A$1:$A$400,0),MATCH('2017-18 (visible)'!O$1,Input!$A$1:$BK$1,0))</f>
        <v>18147.783249885564</v>
      </c>
    </row>
    <row r="249" spans="1:15" ht="15" customHeight="1" x14ac:dyDescent="0.3">
      <c r="A249" s="61" t="s">
        <v>479</v>
      </c>
      <c r="B249" s="105"/>
      <c r="C249" s="61" t="str">
        <f>INDEX(Input!$B:$B,MATCH('2017-18 (visible)'!$A249,Input!$A$1:$A$400,0))</f>
        <v>Pendle</v>
      </c>
      <c r="D249" s="23">
        <f>INDEX(Input!$A$1:$BK$400,MATCH('2017-18 (visible)'!$A249,Input!$A$1:$A$400,0),MATCH('2017-18 (visible)'!D$1,Input!$A$1:$BK$1,0))</f>
        <v>12914911.403249145</v>
      </c>
      <c r="E249" s="33">
        <f>INDEX(Input!$A$1:$BK$400,MATCH('2017-18 (visible)'!$A249,Input!$A$1:$A$400,0),MATCH('2017-18 (visible)'!E$1,Input!$A$1:$BK$1,0))</f>
        <v>97451.220540869253</v>
      </c>
      <c r="F249" s="33">
        <f>INDEX(Input!$A$1:$BK$400,MATCH('2017-18 (visible)'!$A249,Input!$A$1:$A$400,0),MATCH('2017-18 (visible)'!F$1,Input!$A$1:$BK$1,0))</f>
        <v>0</v>
      </c>
      <c r="G249" s="33">
        <f>INDEX(Input!$A$1:$BK$400,MATCH('2017-18 (visible)'!$A249,Input!$A$1:$A$400,0),MATCH('2017-18 (visible)'!G$1,Input!$A$1:$BK$1,0))</f>
        <v>0</v>
      </c>
      <c r="H249" s="33">
        <f>INDEX(Input!$A$1:$BK$400,MATCH('2017-18 (visible)'!$A249,Input!$A$1:$A$400,0),MATCH('2017-18 (visible)'!H$1,Input!$A$1:$BK$1,0))</f>
        <v>0</v>
      </c>
      <c r="I249" s="33">
        <f>INDEX(Input!$A$1:$BK$400,MATCH('2017-18 (visible)'!$A249,Input!$A$1:$A$400,0),MATCH('2017-18 (visible)'!I$1,Input!$A$1:$BK$1,0))</f>
        <v>0</v>
      </c>
      <c r="J249" s="33">
        <f>INDEX(Input!$A$1:$BK$400,MATCH('2017-18 (visible)'!$A249,Input!$A$1:$A$400,0),MATCH('2017-18 (visible)'!J$1,Input!$A$1:$BK$1,0))</f>
        <v>0</v>
      </c>
      <c r="K249" s="33">
        <f>INDEX(Input!$A$1:$BK$400,MATCH('2017-18 (visible)'!$A249,Input!$A$1:$A$400,0),MATCH('2017-18 (visible)'!K$1,Input!$A$1:$BK$1,0))</f>
        <v>0</v>
      </c>
      <c r="L249" s="33">
        <f>INDEX(Input!$A$1:$BK$400,MATCH('2017-18 (visible)'!$A249,Input!$A$1:$A$400,0),MATCH('2017-18 (visible)'!L$1,Input!$A$1:$BK$1,0))</f>
        <v>0</v>
      </c>
      <c r="M249" s="33">
        <f>INDEX(Input!$A$1:$BK$400,MATCH('2017-18 (visible)'!$A249,Input!$A$1:$A$400,0),MATCH('2017-18 (visible)'!M$1,Input!$A$1:$BK$1,0))</f>
        <v>0</v>
      </c>
      <c r="N249" s="33">
        <f>INDEX(Input!$A$1:$BK$400,MATCH('2017-18 (visible)'!$A249,Input!$A$1:$A$400,0),MATCH('2017-18 (visible)'!N$1,Input!$A$1:$BK$1,0))</f>
        <v>0</v>
      </c>
      <c r="O249" s="75">
        <f>INDEX(Input!$A$1:$BK$400,MATCH('2017-18 (visible)'!$A249,Input!$A$1:$A$400,0),MATCH('2017-18 (visible)'!O$1,Input!$A$1:$BK$1,0))</f>
        <v>0</v>
      </c>
    </row>
    <row r="250" spans="1:15" ht="15" customHeight="1" x14ac:dyDescent="0.3">
      <c r="A250" s="61" t="s">
        <v>481</v>
      </c>
      <c r="B250" s="105"/>
      <c r="C250" s="61" t="str">
        <f>INDEX(Input!$B:$B,MATCH('2017-18 (visible)'!$A250,Input!$A$1:$A$400,0))</f>
        <v>Peterborough</v>
      </c>
      <c r="D250" s="23">
        <f>INDEX(Input!$A$1:$BK$400,MATCH('2017-18 (visible)'!$A250,Input!$A$1:$A$400,0),MATCH('2017-18 (visible)'!D$1,Input!$A$1:$BK$1,0))</f>
        <v>138545186.18466157</v>
      </c>
      <c r="E250" s="33">
        <f>INDEX(Input!$A$1:$BK$400,MATCH('2017-18 (visible)'!$A250,Input!$A$1:$A$400,0),MATCH('2017-18 (visible)'!E$1,Input!$A$1:$BK$1,0))</f>
        <v>207177.81295633491</v>
      </c>
      <c r="F250" s="33">
        <f>INDEX(Input!$A$1:$BK$400,MATCH('2017-18 (visible)'!$A250,Input!$A$1:$A$400,0),MATCH('2017-18 (visible)'!F$1,Input!$A$1:$BK$1,0))</f>
        <v>5611730.8359248806</v>
      </c>
      <c r="G250" s="33">
        <f>INDEX(Input!$A$1:$BK$400,MATCH('2017-18 (visible)'!$A250,Input!$A$1:$A$400,0),MATCH('2017-18 (visible)'!G$1,Input!$A$1:$BK$1,0))</f>
        <v>1171570.240163299</v>
      </c>
      <c r="H250" s="33">
        <f>INDEX(Input!$A$1:$BK$400,MATCH('2017-18 (visible)'!$A250,Input!$A$1:$A$400,0),MATCH('2017-18 (visible)'!H$1,Input!$A$1:$BK$1,0))</f>
        <v>390740.90590948943</v>
      </c>
      <c r="I250" s="33">
        <f>INDEX(Input!$A$1:$BK$400,MATCH('2017-18 (visible)'!$A250,Input!$A$1:$A$400,0),MATCH('2017-18 (visible)'!I$1,Input!$A$1:$BK$1,0))</f>
        <v>780829.33425380965</v>
      </c>
      <c r="J250" s="33">
        <f>INDEX(Input!$A$1:$BK$400,MATCH('2017-18 (visible)'!$A250,Input!$A$1:$A$400,0),MATCH('2017-18 (visible)'!J$1,Input!$A$1:$BK$1,0))</f>
        <v>596478.31401572772</v>
      </c>
      <c r="K250" s="33">
        <f>INDEX(Input!$A$1:$BK$400,MATCH('2017-18 (visible)'!$A250,Input!$A$1:$A$400,0),MATCH('2017-18 (visible)'!K$1,Input!$A$1:$BK$1,0))</f>
        <v>5395912.4418767914</v>
      </c>
      <c r="L250" s="33">
        <f>INDEX(Input!$A$1:$BK$400,MATCH('2017-18 (visible)'!$A250,Input!$A$1:$A$400,0),MATCH('2017-18 (visible)'!L$1,Input!$A$1:$BK$1,0))</f>
        <v>141654.41962711851</v>
      </c>
      <c r="M250" s="33">
        <f>INDEX(Input!$A$1:$BK$400,MATCH('2017-18 (visible)'!$A250,Input!$A$1:$A$400,0),MATCH('2017-18 (visible)'!M$1,Input!$A$1:$BK$1,0))</f>
        <v>120821.0171187958</v>
      </c>
      <c r="N250" s="33">
        <f>INDEX(Input!$A$1:$BK$400,MATCH('2017-18 (visible)'!$A250,Input!$A$1:$A$400,0),MATCH('2017-18 (visible)'!N$1,Input!$A$1:$BK$1,0))</f>
        <v>20833.402508322688</v>
      </c>
      <c r="O250" s="75">
        <f>INDEX(Input!$A$1:$BK$400,MATCH('2017-18 (visible)'!$A250,Input!$A$1:$A$400,0),MATCH('2017-18 (visible)'!O$1,Input!$A$1:$BK$1,0))</f>
        <v>9073.8916269084111</v>
      </c>
    </row>
    <row r="251" spans="1:15" ht="15" customHeight="1" x14ac:dyDescent="0.3">
      <c r="A251" s="61" t="s">
        <v>483</v>
      </c>
      <c r="B251" s="105"/>
      <c r="C251" s="61" t="str">
        <f>INDEX(Input!$B:$B,MATCH('2017-18 (visible)'!$A251,Input!$A$1:$A$400,0))</f>
        <v>Plymouth</v>
      </c>
      <c r="D251" s="23">
        <f>INDEX(Input!$A$1:$BK$400,MATCH('2017-18 (visible)'!$A251,Input!$A$1:$A$400,0),MATCH('2017-18 (visible)'!D$1,Input!$A$1:$BK$1,0))</f>
        <v>191096959.13871709</v>
      </c>
      <c r="E251" s="33">
        <f>INDEX(Input!$A$1:$BK$400,MATCH('2017-18 (visible)'!$A251,Input!$A$1:$A$400,0),MATCH('2017-18 (visible)'!E$1,Input!$A$1:$BK$1,0))</f>
        <v>545664.36945500842</v>
      </c>
      <c r="F251" s="33">
        <f>INDEX(Input!$A$1:$BK$400,MATCH('2017-18 (visible)'!$A251,Input!$A$1:$A$400,0),MATCH('2017-18 (visible)'!F$1,Input!$A$1:$BK$1,0))</f>
        <v>2607506.4398962064</v>
      </c>
      <c r="G251" s="33">
        <f>INDEX(Input!$A$1:$BK$400,MATCH('2017-18 (visible)'!$A251,Input!$A$1:$A$400,0),MATCH('2017-18 (visible)'!G$1,Input!$A$1:$BK$1,0))</f>
        <v>1904991.1940623694</v>
      </c>
      <c r="H251" s="33">
        <f>INDEX(Input!$A$1:$BK$400,MATCH('2017-18 (visible)'!$A251,Input!$A$1:$A$400,0),MATCH('2017-18 (visible)'!H$1,Input!$A$1:$BK$1,0))</f>
        <v>641647.34947483265</v>
      </c>
      <c r="I251" s="33">
        <f>INDEX(Input!$A$1:$BK$400,MATCH('2017-18 (visible)'!$A251,Input!$A$1:$A$400,0),MATCH('2017-18 (visible)'!I$1,Input!$A$1:$BK$1,0))</f>
        <v>1263343.8445875368</v>
      </c>
      <c r="J251" s="33">
        <f>INDEX(Input!$A$1:$BK$400,MATCH('2017-18 (visible)'!$A251,Input!$A$1:$A$400,0),MATCH('2017-18 (visible)'!J$1,Input!$A$1:$BK$1,0))</f>
        <v>789498.06969187374</v>
      </c>
      <c r="K251" s="33">
        <f>INDEX(Input!$A$1:$BK$400,MATCH('2017-18 (visible)'!$A251,Input!$A$1:$A$400,0),MATCH('2017-18 (visible)'!K$1,Input!$A$1:$BK$1,0))</f>
        <v>6022510.7893125173</v>
      </c>
      <c r="L251" s="33">
        <f>INDEX(Input!$A$1:$BK$400,MATCH('2017-18 (visible)'!$A251,Input!$A$1:$A$400,0),MATCH('2017-18 (visible)'!L$1,Input!$A$1:$BK$1,0))</f>
        <v>145929.90944695956</v>
      </c>
      <c r="M251" s="33">
        <f>INDEX(Input!$A$1:$BK$400,MATCH('2017-18 (visible)'!$A251,Input!$A$1:$A$400,0),MATCH('2017-18 (visible)'!M$1,Input!$A$1:$BK$1,0))</f>
        <v>122146.47975382445</v>
      </c>
      <c r="N251" s="33">
        <f>INDEX(Input!$A$1:$BK$400,MATCH('2017-18 (visible)'!$A251,Input!$A$1:$A$400,0),MATCH('2017-18 (visible)'!N$1,Input!$A$1:$BK$1,0))</f>
        <v>23783.429693135113</v>
      </c>
      <c r="O251" s="75">
        <f>INDEX(Input!$A$1:$BK$400,MATCH('2017-18 (visible)'!$A251,Input!$A$1:$A$400,0),MATCH('2017-18 (visible)'!O$1,Input!$A$1:$BK$1,0))</f>
        <v>18147.783249885564</v>
      </c>
    </row>
    <row r="252" spans="1:15" ht="15" customHeight="1" x14ac:dyDescent="0.3">
      <c r="A252" s="61" t="s">
        <v>485</v>
      </c>
      <c r="B252" s="105"/>
      <c r="C252" s="61" t="str">
        <f>INDEX(Input!$B:$B,MATCH('2017-18 (visible)'!$A252,Input!$A$1:$A$400,0))</f>
        <v>Poole</v>
      </c>
      <c r="D252" s="23">
        <f>INDEX(Input!$A$1:$BK$400,MATCH('2017-18 (visible)'!$A252,Input!$A$1:$A$400,0),MATCH('2017-18 (visible)'!D$1,Input!$A$1:$BK$1,0))</f>
        <v>101758517.88690948</v>
      </c>
      <c r="E252" s="33">
        <f>INDEX(Input!$A$1:$BK$400,MATCH('2017-18 (visible)'!$A252,Input!$A$1:$A$400,0),MATCH('2017-18 (visible)'!E$1,Input!$A$1:$BK$1,0))</f>
        <v>152314.51674908516</v>
      </c>
      <c r="F252" s="33">
        <f>INDEX(Input!$A$1:$BK$400,MATCH('2017-18 (visible)'!$A252,Input!$A$1:$A$400,0),MATCH('2017-18 (visible)'!F$1,Input!$A$1:$BK$1,0))</f>
        <v>34268.755209149494</v>
      </c>
      <c r="G252" s="33">
        <f>INDEX(Input!$A$1:$BK$400,MATCH('2017-18 (visible)'!$A252,Input!$A$1:$A$400,0),MATCH('2017-18 (visible)'!G$1,Input!$A$1:$BK$1,0))</f>
        <v>1081873.6410715636</v>
      </c>
      <c r="H252" s="33">
        <f>INDEX(Input!$A$1:$BK$400,MATCH('2017-18 (visible)'!$A252,Input!$A$1:$A$400,0),MATCH('2017-18 (visible)'!H$1,Input!$A$1:$BK$1,0))</f>
        <v>454631.90780415467</v>
      </c>
      <c r="I252" s="33">
        <f>INDEX(Input!$A$1:$BK$400,MATCH('2017-18 (visible)'!$A252,Input!$A$1:$A$400,0),MATCH('2017-18 (visible)'!I$1,Input!$A$1:$BK$1,0))</f>
        <v>627241.7332674088</v>
      </c>
      <c r="J252" s="33">
        <f>INDEX(Input!$A$1:$BK$400,MATCH('2017-18 (visible)'!$A252,Input!$A$1:$A$400,0),MATCH('2017-18 (visible)'!J$1,Input!$A$1:$BK$1,0))</f>
        <v>187120.54525274356</v>
      </c>
      <c r="K252" s="33">
        <f>INDEX(Input!$A$1:$BK$400,MATCH('2017-18 (visible)'!$A252,Input!$A$1:$A$400,0),MATCH('2017-18 (visible)'!K$1,Input!$A$1:$BK$1,0))</f>
        <v>2693213.9972863104</v>
      </c>
      <c r="L252" s="33">
        <f>INDEX(Input!$A$1:$BK$400,MATCH('2017-18 (visible)'!$A252,Input!$A$1:$A$400,0),MATCH('2017-18 (visible)'!L$1,Input!$A$1:$BK$1,0))</f>
        <v>133615.30033404523</v>
      </c>
      <c r="M252" s="33">
        <f>INDEX(Input!$A$1:$BK$400,MATCH('2017-18 (visible)'!$A252,Input!$A$1:$A$400,0),MATCH('2017-18 (visible)'!M$1,Input!$A$1:$BK$1,0))</f>
        <v>118475.96784103944</v>
      </c>
      <c r="N252" s="33">
        <f>INDEX(Input!$A$1:$BK$400,MATCH('2017-18 (visible)'!$A252,Input!$A$1:$A$400,0),MATCH('2017-18 (visible)'!N$1,Input!$A$1:$BK$1,0))</f>
        <v>15139.332493005795</v>
      </c>
      <c r="O252" s="75">
        <f>INDEX(Input!$A$1:$BK$400,MATCH('2017-18 (visible)'!$A252,Input!$A$1:$A$400,0),MATCH('2017-18 (visible)'!O$1,Input!$A$1:$BK$1,0))</f>
        <v>9073.8916269084111</v>
      </c>
    </row>
    <row r="253" spans="1:15" ht="15" customHeight="1" x14ac:dyDescent="0.3">
      <c r="A253" s="61" t="s">
        <v>487</v>
      </c>
      <c r="B253" s="105"/>
      <c r="C253" s="61" t="str">
        <f>INDEX(Input!$B:$B,MATCH('2017-18 (visible)'!$A253,Input!$A$1:$A$400,0))</f>
        <v>Portsmouth</v>
      </c>
      <c r="D253" s="23">
        <f>INDEX(Input!$A$1:$BK$400,MATCH('2017-18 (visible)'!$A253,Input!$A$1:$A$400,0),MATCH('2017-18 (visible)'!D$1,Input!$A$1:$BK$1,0))</f>
        <v>146924789.95704091</v>
      </c>
      <c r="E253" s="33">
        <f>INDEX(Input!$A$1:$BK$400,MATCH('2017-18 (visible)'!$A253,Input!$A$1:$A$400,0),MATCH('2017-18 (visible)'!E$1,Input!$A$1:$BK$1,0))</f>
        <v>550073.41425393755</v>
      </c>
      <c r="F253" s="33">
        <f>INDEX(Input!$A$1:$BK$400,MATCH('2017-18 (visible)'!$A253,Input!$A$1:$A$400,0),MATCH('2017-18 (visible)'!F$1,Input!$A$1:$BK$1,0))</f>
        <v>6921466.9403843079</v>
      </c>
      <c r="G253" s="33">
        <f>INDEX(Input!$A$1:$BK$400,MATCH('2017-18 (visible)'!$A253,Input!$A$1:$A$400,0),MATCH('2017-18 (visible)'!G$1,Input!$A$1:$BK$1,0))</f>
        <v>1357468.1176743857</v>
      </c>
      <c r="H253" s="33">
        <f>INDEX(Input!$A$1:$BK$400,MATCH('2017-18 (visible)'!$A253,Input!$A$1:$A$400,0),MATCH('2017-18 (visible)'!H$1,Input!$A$1:$BK$1,0))</f>
        <v>481445.32976609131</v>
      </c>
      <c r="I253" s="33">
        <f>INDEX(Input!$A$1:$BK$400,MATCH('2017-18 (visible)'!$A253,Input!$A$1:$A$400,0),MATCH('2017-18 (visible)'!I$1,Input!$A$1:$BK$1,0))</f>
        <v>876022.78790829424</v>
      </c>
      <c r="J253" s="33">
        <f>INDEX(Input!$A$1:$BK$400,MATCH('2017-18 (visible)'!$A253,Input!$A$1:$A$400,0),MATCH('2017-18 (visible)'!J$1,Input!$A$1:$BK$1,0))</f>
        <v>538821.15554822434</v>
      </c>
      <c r="K253" s="33">
        <f>INDEX(Input!$A$1:$BK$400,MATCH('2017-18 (visible)'!$A253,Input!$A$1:$A$400,0),MATCH('2017-18 (visible)'!K$1,Input!$A$1:$BK$1,0))</f>
        <v>4952427.4766518269</v>
      </c>
      <c r="L253" s="33">
        <f>INDEX(Input!$A$1:$BK$400,MATCH('2017-18 (visible)'!$A253,Input!$A$1:$A$400,0),MATCH('2017-18 (visible)'!L$1,Input!$A$1:$BK$1,0))</f>
        <v>177248.47380306522</v>
      </c>
      <c r="M253" s="33">
        <f>INDEX(Input!$A$1:$BK$400,MATCH('2017-18 (visible)'!$A253,Input!$A$1:$A$400,0),MATCH('2017-18 (visible)'!M$1,Input!$A$1:$BK$1,0))</f>
        <v>131424.7181989789</v>
      </c>
      <c r="N253" s="33">
        <f>INDEX(Input!$A$1:$BK$400,MATCH('2017-18 (visible)'!$A253,Input!$A$1:$A$400,0),MATCH('2017-18 (visible)'!N$1,Input!$A$1:$BK$1,0))</f>
        <v>45823.75560408632</v>
      </c>
      <c r="O253" s="75">
        <f>INDEX(Input!$A$1:$BK$400,MATCH('2017-18 (visible)'!$A253,Input!$A$1:$A$400,0),MATCH('2017-18 (visible)'!O$1,Input!$A$1:$BK$1,0))</f>
        <v>9073.8916269084111</v>
      </c>
    </row>
    <row r="254" spans="1:15" ht="15" customHeight="1" x14ac:dyDescent="0.3">
      <c r="A254" s="61" t="s">
        <v>489</v>
      </c>
      <c r="B254" s="105"/>
      <c r="C254" s="61" t="str">
        <f>INDEX(Input!$B:$B,MATCH('2017-18 (visible)'!$A254,Input!$A$1:$A$400,0))</f>
        <v>Preston</v>
      </c>
      <c r="D254" s="23">
        <f>INDEX(Input!$A$1:$BK$400,MATCH('2017-18 (visible)'!$A254,Input!$A$1:$A$400,0),MATCH('2017-18 (visible)'!D$1,Input!$A$1:$BK$1,0))</f>
        <v>18676571.489626374</v>
      </c>
      <c r="E254" s="33">
        <f>INDEX(Input!$A$1:$BK$400,MATCH('2017-18 (visible)'!$A254,Input!$A$1:$A$400,0),MATCH('2017-18 (visible)'!E$1,Input!$A$1:$BK$1,0))</f>
        <v>161650.85384466103</v>
      </c>
      <c r="F254" s="33">
        <f>INDEX(Input!$A$1:$BK$400,MATCH('2017-18 (visible)'!$A254,Input!$A$1:$A$400,0),MATCH('2017-18 (visible)'!F$1,Input!$A$1:$BK$1,0))</f>
        <v>0</v>
      </c>
      <c r="G254" s="33">
        <f>INDEX(Input!$A$1:$BK$400,MATCH('2017-18 (visible)'!$A254,Input!$A$1:$A$400,0),MATCH('2017-18 (visible)'!G$1,Input!$A$1:$BK$1,0))</f>
        <v>0</v>
      </c>
      <c r="H254" s="33">
        <f>INDEX(Input!$A$1:$BK$400,MATCH('2017-18 (visible)'!$A254,Input!$A$1:$A$400,0),MATCH('2017-18 (visible)'!H$1,Input!$A$1:$BK$1,0))</f>
        <v>0</v>
      </c>
      <c r="I254" s="33">
        <f>INDEX(Input!$A$1:$BK$400,MATCH('2017-18 (visible)'!$A254,Input!$A$1:$A$400,0),MATCH('2017-18 (visible)'!I$1,Input!$A$1:$BK$1,0))</f>
        <v>0</v>
      </c>
      <c r="J254" s="33">
        <f>INDEX(Input!$A$1:$BK$400,MATCH('2017-18 (visible)'!$A254,Input!$A$1:$A$400,0),MATCH('2017-18 (visible)'!J$1,Input!$A$1:$BK$1,0))</f>
        <v>0</v>
      </c>
      <c r="K254" s="33">
        <f>INDEX(Input!$A$1:$BK$400,MATCH('2017-18 (visible)'!$A254,Input!$A$1:$A$400,0),MATCH('2017-18 (visible)'!K$1,Input!$A$1:$BK$1,0))</f>
        <v>0</v>
      </c>
      <c r="L254" s="33">
        <f>INDEX(Input!$A$1:$BK$400,MATCH('2017-18 (visible)'!$A254,Input!$A$1:$A$400,0),MATCH('2017-18 (visible)'!L$1,Input!$A$1:$BK$1,0))</f>
        <v>0</v>
      </c>
      <c r="M254" s="33">
        <f>INDEX(Input!$A$1:$BK$400,MATCH('2017-18 (visible)'!$A254,Input!$A$1:$A$400,0),MATCH('2017-18 (visible)'!M$1,Input!$A$1:$BK$1,0))</f>
        <v>0</v>
      </c>
      <c r="N254" s="33">
        <f>INDEX(Input!$A$1:$BK$400,MATCH('2017-18 (visible)'!$A254,Input!$A$1:$A$400,0),MATCH('2017-18 (visible)'!N$1,Input!$A$1:$BK$1,0))</f>
        <v>0</v>
      </c>
      <c r="O254" s="75">
        <f>INDEX(Input!$A$1:$BK$400,MATCH('2017-18 (visible)'!$A254,Input!$A$1:$A$400,0),MATCH('2017-18 (visible)'!O$1,Input!$A$1:$BK$1,0))</f>
        <v>0</v>
      </c>
    </row>
    <row r="255" spans="1:15" ht="15" customHeight="1" x14ac:dyDescent="0.3">
      <c r="A255" s="61" t="s">
        <v>491</v>
      </c>
      <c r="B255" s="105"/>
      <c r="C255" s="61" t="str">
        <f>INDEX(Input!$B:$B,MATCH('2017-18 (visible)'!$A255,Input!$A$1:$A$400,0))</f>
        <v>Purbeck</v>
      </c>
      <c r="D255" s="23">
        <f>INDEX(Input!$A$1:$BK$400,MATCH('2017-18 (visible)'!$A255,Input!$A$1:$A$400,0),MATCH('2017-18 (visible)'!D$1,Input!$A$1:$BK$1,0))</f>
        <v>5221795.1545834914</v>
      </c>
      <c r="E255" s="33">
        <f>INDEX(Input!$A$1:$BK$400,MATCH('2017-18 (visible)'!$A255,Input!$A$1:$A$400,0),MATCH('2017-18 (visible)'!E$1,Input!$A$1:$BK$1,0))</f>
        <v>49263.070367664652</v>
      </c>
      <c r="F255" s="33">
        <f>INDEX(Input!$A$1:$BK$400,MATCH('2017-18 (visible)'!$A255,Input!$A$1:$A$400,0),MATCH('2017-18 (visible)'!F$1,Input!$A$1:$BK$1,0))</f>
        <v>0</v>
      </c>
      <c r="G255" s="33">
        <f>INDEX(Input!$A$1:$BK$400,MATCH('2017-18 (visible)'!$A255,Input!$A$1:$A$400,0),MATCH('2017-18 (visible)'!G$1,Input!$A$1:$BK$1,0))</f>
        <v>0</v>
      </c>
      <c r="H255" s="33">
        <f>INDEX(Input!$A$1:$BK$400,MATCH('2017-18 (visible)'!$A255,Input!$A$1:$A$400,0),MATCH('2017-18 (visible)'!H$1,Input!$A$1:$BK$1,0))</f>
        <v>0</v>
      </c>
      <c r="I255" s="33">
        <f>INDEX(Input!$A$1:$BK$400,MATCH('2017-18 (visible)'!$A255,Input!$A$1:$A$400,0),MATCH('2017-18 (visible)'!I$1,Input!$A$1:$BK$1,0))</f>
        <v>0</v>
      </c>
      <c r="J255" s="33">
        <f>INDEX(Input!$A$1:$BK$400,MATCH('2017-18 (visible)'!$A255,Input!$A$1:$A$400,0),MATCH('2017-18 (visible)'!J$1,Input!$A$1:$BK$1,0))</f>
        <v>0</v>
      </c>
      <c r="K255" s="33">
        <f>INDEX(Input!$A$1:$BK$400,MATCH('2017-18 (visible)'!$A255,Input!$A$1:$A$400,0),MATCH('2017-18 (visible)'!K$1,Input!$A$1:$BK$1,0))</f>
        <v>0</v>
      </c>
      <c r="L255" s="33">
        <f>INDEX(Input!$A$1:$BK$400,MATCH('2017-18 (visible)'!$A255,Input!$A$1:$A$400,0),MATCH('2017-18 (visible)'!L$1,Input!$A$1:$BK$1,0))</f>
        <v>0</v>
      </c>
      <c r="M255" s="33">
        <f>INDEX(Input!$A$1:$BK$400,MATCH('2017-18 (visible)'!$A255,Input!$A$1:$A$400,0),MATCH('2017-18 (visible)'!M$1,Input!$A$1:$BK$1,0))</f>
        <v>0</v>
      </c>
      <c r="N255" s="33">
        <f>INDEX(Input!$A$1:$BK$400,MATCH('2017-18 (visible)'!$A255,Input!$A$1:$A$400,0),MATCH('2017-18 (visible)'!N$1,Input!$A$1:$BK$1,0))</f>
        <v>0</v>
      </c>
      <c r="O255" s="75">
        <f>INDEX(Input!$A$1:$BK$400,MATCH('2017-18 (visible)'!$A255,Input!$A$1:$A$400,0),MATCH('2017-18 (visible)'!O$1,Input!$A$1:$BK$1,0))</f>
        <v>0</v>
      </c>
    </row>
    <row r="256" spans="1:15" ht="15" customHeight="1" x14ac:dyDescent="0.3">
      <c r="A256" s="61" t="s">
        <v>493</v>
      </c>
      <c r="B256" s="105"/>
      <c r="C256" s="61" t="str">
        <f>INDEX(Input!$B:$B,MATCH('2017-18 (visible)'!$A256,Input!$A$1:$A$400,0))</f>
        <v>Reading</v>
      </c>
      <c r="D256" s="23">
        <f>INDEX(Input!$A$1:$BK$400,MATCH('2017-18 (visible)'!$A256,Input!$A$1:$A$400,0),MATCH('2017-18 (visible)'!D$1,Input!$A$1:$BK$1,0))</f>
        <v>126516484.31880583</v>
      </c>
      <c r="E256" s="33">
        <f>INDEX(Input!$A$1:$BK$400,MATCH('2017-18 (visible)'!$A256,Input!$A$1:$A$400,0),MATCH('2017-18 (visible)'!E$1,Input!$A$1:$BK$1,0))</f>
        <v>344336.05347534298</v>
      </c>
      <c r="F256" s="33">
        <f>INDEX(Input!$A$1:$BK$400,MATCH('2017-18 (visible)'!$A256,Input!$A$1:$A$400,0),MATCH('2017-18 (visible)'!F$1,Input!$A$1:$BK$1,0))</f>
        <v>4898500.5784375723</v>
      </c>
      <c r="G256" s="33">
        <f>INDEX(Input!$A$1:$BK$400,MATCH('2017-18 (visible)'!$A256,Input!$A$1:$A$400,0),MATCH('2017-18 (visible)'!G$1,Input!$A$1:$BK$1,0))</f>
        <v>866803.28952011722</v>
      </c>
      <c r="H256" s="33">
        <f>INDEX(Input!$A$1:$BK$400,MATCH('2017-18 (visible)'!$A256,Input!$A$1:$A$400,0),MATCH('2017-18 (visible)'!H$1,Input!$A$1:$BK$1,0))</f>
        <v>306510.06364626146</v>
      </c>
      <c r="I256" s="33">
        <f>INDEX(Input!$A$1:$BK$400,MATCH('2017-18 (visible)'!$A256,Input!$A$1:$A$400,0),MATCH('2017-18 (visible)'!I$1,Input!$A$1:$BK$1,0))</f>
        <v>560293.22587385576</v>
      </c>
      <c r="J256" s="33">
        <f>INDEX(Input!$A$1:$BK$400,MATCH('2017-18 (visible)'!$A256,Input!$A$1:$A$400,0),MATCH('2017-18 (visible)'!J$1,Input!$A$1:$BK$1,0))</f>
        <v>337353.51972522767</v>
      </c>
      <c r="K256" s="33">
        <f>INDEX(Input!$A$1:$BK$400,MATCH('2017-18 (visible)'!$A256,Input!$A$1:$A$400,0),MATCH('2017-18 (visible)'!K$1,Input!$A$1:$BK$1,0))</f>
        <v>4056416.2949416265</v>
      </c>
      <c r="L256" s="33">
        <f>INDEX(Input!$A$1:$BK$400,MATCH('2017-18 (visible)'!$A256,Input!$A$1:$A$400,0),MATCH('2017-18 (visible)'!L$1,Input!$A$1:$BK$1,0))</f>
        <v>160487.58382279106</v>
      </c>
      <c r="M256" s="33">
        <f>INDEX(Input!$A$1:$BK$400,MATCH('2017-18 (visible)'!$A256,Input!$A$1:$A$400,0),MATCH('2017-18 (visible)'!M$1,Input!$A$1:$BK$1,0))</f>
        <v>126428.74365118826</v>
      </c>
      <c r="N256" s="33">
        <f>INDEX(Input!$A$1:$BK$400,MATCH('2017-18 (visible)'!$A256,Input!$A$1:$A$400,0),MATCH('2017-18 (visible)'!N$1,Input!$A$1:$BK$1,0))</f>
        <v>34058.840171602809</v>
      </c>
      <c r="O256" s="75">
        <f>INDEX(Input!$A$1:$BK$400,MATCH('2017-18 (visible)'!$A256,Input!$A$1:$A$400,0),MATCH('2017-18 (visible)'!O$1,Input!$A$1:$BK$1,0))</f>
        <v>9073.8916269084111</v>
      </c>
    </row>
    <row r="257" spans="1:15" ht="15" customHeight="1" x14ac:dyDescent="0.3">
      <c r="A257" s="61" t="s">
        <v>495</v>
      </c>
      <c r="B257" s="105"/>
      <c r="C257" s="61" t="str">
        <f>INDEX(Input!$B:$B,MATCH('2017-18 (visible)'!$A257,Input!$A$1:$A$400,0))</f>
        <v>Redbridge</v>
      </c>
      <c r="D257" s="23">
        <f>INDEX(Input!$A$1:$BK$400,MATCH('2017-18 (visible)'!$A257,Input!$A$1:$A$400,0),MATCH('2017-18 (visible)'!D$1,Input!$A$1:$BK$1,0))</f>
        <v>185366198.16709748</v>
      </c>
      <c r="E257" s="33">
        <f>INDEX(Input!$A$1:$BK$400,MATCH('2017-18 (visible)'!$A257,Input!$A$1:$A$400,0),MATCH('2017-18 (visible)'!E$1,Input!$A$1:$BK$1,0))</f>
        <v>421272.16099176905</v>
      </c>
      <c r="F257" s="33">
        <f>INDEX(Input!$A$1:$BK$400,MATCH('2017-18 (visible)'!$A257,Input!$A$1:$A$400,0),MATCH('2017-18 (visible)'!F$1,Input!$A$1:$BK$1,0))</f>
        <v>3523966.1353839715</v>
      </c>
      <c r="G257" s="33">
        <f>INDEX(Input!$A$1:$BK$400,MATCH('2017-18 (visible)'!$A257,Input!$A$1:$A$400,0),MATCH('2017-18 (visible)'!G$1,Input!$A$1:$BK$1,0))</f>
        <v>1721849.4613311822</v>
      </c>
      <c r="H257" s="33">
        <f>INDEX(Input!$A$1:$BK$400,MATCH('2017-18 (visible)'!$A257,Input!$A$1:$A$400,0),MATCH('2017-18 (visible)'!H$1,Input!$A$1:$BK$1,0))</f>
        <v>623917.3414526995</v>
      </c>
      <c r="I257" s="33">
        <f>INDEX(Input!$A$1:$BK$400,MATCH('2017-18 (visible)'!$A257,Input!$A$1:$A$400,0),MATCH('2017-18 (visible)'!I$1,Input!$A$1:$BK$1,0))</f>
        <v>1097932.1198784825</v>
      </c>
      <c r="J257" s="33">
        <f>INDEX(Input!$A$1:$BK$400,MATCH('2017-18 (visible)'!$A257,Input!$A$1:$A$400,0),MATCH('2017-18 (visible)'!J$1,Input!$A$1:$BK$1,0))</f>
        <v>479239.50673710689</v>
      </c>
      <c r="K257" s="33">
        <f>INDEX(Input!$A$1:$BK$400,MATCH('2017-18 (visible)'!$A257,Input!$A$1:$A$400,0),MATCH('2017-18 (visible)'!K$1,Input!$A$1:$BK$1,0))</f>
        <v>5774364.7379848231</v>
      </c>
      <c r="L257" s="33">
        <f>INDEX(Input!$A$1:$BK$400,MATCH('2017-18 (visible)'!$A257,Input!$A$1:$A$400,0),MATCH('2017-18 (visible)'!L$1,Input!$A$1:$BK$1,0))</f>
        <v>162454.27811891655</v>
      </c>
      <c r="M257" s="33">
        <f>INDEX(Input!$A$1:$BK$400,MATCH('2017-18 (visible)'!$A257,Input!$A$1:$A$400,0),MATCH('2017-18 (visible)'!M$1,Input!$A$1:$BK$1,0))</f>
        <v>127040.4956368157</v>
      </c>
      <c r="N257" s="33">
        <f>INDEX(Input!$A$1:$BK$400,MATCH('2017-18 (visible)'!$A257,Input!$A$1:$A$400,0),MATCH('2017-18 (visible)'!N$1,Input!$A$1:$BK$1,0))</f>
        <v>35413.782482100869</v>
      </c>
      <c r="O257" s="75">
        <f>INDEX(Input!$A$1:$BK$400,MATCH('2017-18 (visible)'!$A257,Input!$A$1:$A$400,0),MATCH('2017-18 (visible)'!O$1,Input!$A$1:$BK$1,0))</f>
        <v>9073.8916269084111</v>
      </c>
    </row>
    <row r="258" spans="1:15" ht="15" customHeight="1" x14ac:dyDescent="0.3">
      <c r="A258" s="61" t="s">
        <v>496</v>
      </c>
      <c r="B258" s="105"/>
      <c r="C258" s="61" t="str">
        <f>INDEX(Input!$B:$B,MATCH('2017-18 (visible)'!$A258,Input!$A$1:$A$400,0))</f>
        <v>Redcar And Cleveland</v>
      </c>
      <c r="D258" s="23">
        <f>INDEX(Input!$A$1:$BK$400,MATCH('2017-18 (visible)'!$A258,Input!$A$1:$A$400,0),MATCH('2017-18 (visible)'!D$1,Input!$A$1:$BK$1,0))</f>
        <v>111898205.57057212</v>
      </c>
      <c r="E258" s="33">
        <f>INDEX(Input!$A$1:$BK$400,MATCH('2017-18 (visible)'!$A258,Input!$A$1:$A$400,0),MATCH('2017-18 (visible)'!E$1,Input!$A$1:$BK$1,0))</f>
        <v>111167.0445921574</v>
      </c>
      <c r="F258" s="33">
        <f>INDEX(Input!$A$1:$BK$400,MATCH('2017-18 (visible)'!$A258,Input!$A$1:$A$400,0),MATCH('2017-18 (visible)'!F$1,Input!$A$1:$BK$1,0))</f>
        <v>2126068.1562862205</v>
      </c>
      <c r="G258" s="33">
        <f>INDEX(Input!$A$1:$BK$400,MATCH('2017-18 (visible)'!$A258,Input!$A$1:$A$400,0),MATCH('2017-18 (visible)'!G$1,Input!$A$1:$BK$1,0))</f>
        <v>1087796.9799402289</v>
      </c>
      <c r="H258" s="33">
        <f>INDEX(Input!$A$1:$BK$400,MATCH('2017-18 (visible)'!$A258,Input!$A$1:$A$400,0),MATCH('2017-18 (visible)'!H$1,Input!$A$1:$BK$1,0))</f>
        <v>379216.17895913462</v>
      </c>
      <c r="I258" s="33">
        <f>INDEX(Input!$A$1:$BK$400,MATCH('2017-18 (visible)'!$A258,Input!$A$1:$A$400,0),MATCH('2017-18 (visible)'!I$1,Input!$A$1:$BK$1,0))</f>
        <v>708580.80098109425</v>
      </c>
      <c r="J258" s="33">
        <f>INDEX(Input!$A$1:$BK$400,MATCH('2017-18 (visible)'!$A258,Input!$A$1:$A$400,0),MATCH('2017-18 (visible)'!J$1,Input!$A$1:$BK$1,0))</f>
        <v>567389.59729617077</v>
      </c>
      <c r="K258" s="33">
        <f>INDEX(Input!$A$1:$BK$400,MATCH('2017-18 (visible)'!$A258,Input!$A$1:$A$400,0),MATCH('2017-18 (visible)'!K$1,Input!$A$1:$BK$1,0))</f>
        <v>4489177.8030807823</v>
      </c>
      <c r="L258" s="33">
        <f>INDEX(Input!$A$1:$BK$400,MATCH('2017-18 (visible)'!$A258,Input!$A$1:$A$400,0),MATCH('2017-18 (visible)'!L$1,Input!$A$1:$BK$1,0))</f>
        <v>137694.63763967308</v>
      </c>
      <c r="M258" s="33">
        <f>INDEX(Input!$A$1:$BK$400,MATCH('2017-18 (visible)'!$A258,Input!$A$1:$A$400,0),MATCH('2017-18 (visible)'!M$1,Input!$A$1:$BK$1,0))</f>
        <v>119699.47181231729</v>
      </c>
      <c r="N258" s="33">
        <f>INDEX(Input!$A$1:$BK$400,MATCH('2017-18 (visible)'!$A258,Input!$A$1:$A$400,0),MATCH('2017-18 (visible)'!N$1,Input!$A$1:$BK$1,0))</f>
        <v>17995.165827355788</v>
      </c>
      <c r="O258" s="75">
        <f>INDEX(Input!$A$1:$BK$400,MATCH('2017-18 (visible)'!$A258,Input!$A$1:$A$400,0),MATCH('2017-18 (visible)'!O$1,Input!$A$1:$BK$1,0))</f>
        <v>9073.8916269084111</v>
      </c>
    </row>
    <row r="259" spans="1:15" ht="15" customHeight="1" x14ac:dyDescent="0.3">
      <c r="A259" s="61" t="s">
        <v>498</v>
      </c>
      <c r="B259" s="105"/>
      <c r="C259" s="61" t="str">
        <f>INDEX(Input!$B:$B,MATCH('2017-18 (visible)'!$A259,Input!$A$1:$A$400,0))</f>
        <v>Redditch</v>
      </c>
      <c r="D259" s="23">
        <f>INDEX(Input!$A$1:$BK$400,MATCH('2017-18 (visible)'!$A259,Input!$A$1:$A$400,0),MATCH('2017-18 (visible)'!D$1,Input!$A$1:$BK$1,0))</f>
        <v>9316597.0657925606</v>
      </c>
      <c r="E259" s="33">
        <f>INDEX(Input!$A$1:$BK$400,MATCH('2017-18 (visible)'!$A259,Input!$A$1:$A$400,0),MATCH('2017-18 (visible)'!E$1,Input!$A$1:$BK$1,0))</f>
        <v>97451.220540869253</v>
      </c>
      <c r="F259" s="33">
        <f>INDEX(Input!$A$1:$BK$400,MATCH('2017-18 (visible)'!$A259,Input!$A$1:$A$400,0),MATCH('2017-18 (visible)'!F$1,Input!$A$1:$BK$1,0))</f>
        <v>0</v>
      </c>
      <c r="G259" s="33">
        <f>INDEX(Input!$A$1:$BK$400,MATCH('2017-18 (visible)'!$A259,Input!$A$1:$A$400,0),MATCH('2017-18 (visible)'!G$1,Input!$A$1:$BK$1,0))</f>
        <v>0</v>
      </c>
      <c r="H259" s="33">
        <f>INDEX(Input!$A$1:$BK$400,MATCH('2017-18 (visible)'!$A259,Input!$A$1:$A$400,0),MATCH('2017-18 (visible)'!H$1,Input!$A$1:$BK$1,0))</f>
        <v>0</v>
      </c>
      <c r="I259" s="33">
        <f>INDEX(Input!$A$1:$BK$400,MATCH('2017-18 (visible)'!$A259,Input!$A$1:$A$400,0),MATCH('2017-18 (visible)'!I$1,Input!$A$1:$BK$1,0))</f>
        <v>0</v>
      </c>
      <c r="J259" s="33">
        <f>INDEX(Input!$A$1:$BK$400,MATCH('2017-18 (visible)'!$A259,Input!$A$1:$A$400,0),MATCH('2017-18 (visible)'!J$1,Input!$A$1:$BK$1,0))</f>
        <v>0</v>
      </c>
      <c r="K259" s="33">
        <f>INDEX(Input!$A$1:$BK$400,MATCH('2017-18 (visible)'!$A259,Input!$A$1:$A$400,0),MATCH('2017-18 (visible)'!K$1,Input!$A$1:$BK$1,0))</f>
        <v>0</v>
      </c>
      <c r="L259" s="33">
        <f>INDEX(Input!$A$1:$BK$400,MATCH('2017-18 (visible)'!$A259,Input!$A$1:$A$400,0),MATCH('2017-18 (visible)'!L$1,Input!$A$1:$BK$1,0))</f>
        <v>0</v>
      </c>
      <c r="M259" s="33">
        <f>INDEX(Input!$A$1:$BK$400,MATCH('2017-18 (visible)'!$A259,Input!$A$1:$A$400,0),MATCH('2017-18 (visible)'!M$1,Input!$A$1:$BK$1,0))</f>
        <v>0</v>
      </c>
      <c r="N259" s="33">
        <f>INDEX(Input!$A$1:$BK$400,MATCH('2017-18 (visible)'!$A259,Input!$A$1:$A$400,0),MATCH('2017-18 (visible)'!N$1,Input!$A$1:$BK$1,0))</f>
        <v>0</v>
      </c>
      <c r="O259" s="75">
        <f>INDEX(Input!$A$1:$BK$400,MATCH('2017-18 (visible)'!$A259,Input!$A$1:$A$400,0),MATCH('2017-18 (visible)'!O$1,Input!$A$1:$BK$1,0))</f>
        <v>0</v>
      </c>
    </row>
    <row r="260" spans="1:15" ht="15" customHeight="1" x14ac:dyDescent="0.3">
      <c r="A260" s="61" t="s">
        <v>499</v>
      </c>
      <c r="B260" s="105"/>
      <c r="C260" s="61" t="str">
        <f>INDEX(Input!$B:$B,MATCH('2017-18 (visible)'!$A260,Input!$A$1:$A$400,0))</f>
        <v>Reigate And Banstead</v>
      </c>
      <c r="D260" s="23">
        <f>INDEX(Input!$A$1:$BK$400,MATCH('2017-18 (visible)'!$A260,Input!$A$1:$A$400,0),MATCH('2017-18 (visible)'!D$1,Input!$A$1:$BK$1,0))</f>
        <v>18156001.800402381</v>
      </c>
      <c r="E260" s="33">
        <f>INDEX(Input!$A$1:$BK$400,MATCH('2017-18 (visible)'!$A260,Input!$A$1:$A$400,0),MATCH('2017-18 (visible)'!E$1,Input!$A$1:$BK$1,0))</f>
        <v>56303.748385956242</v>
      </c>
      <c r="F260" s="33">
        <f>INDEX(Input!$A$1:$BK$400,MATCH('2017-18 (visible)'!$A260,Input!$A$1:$A$400,0),MATCH('2017-18 (visible)'!F$1,Input!$A$1:$BK$1,0))</f>
        <v>0</v>
      </c>
      <c r="G260" s="33">
        <f>INDEX(Input!$A$1:$BK$400,MATCH('2017-18 (visible)'!$A260,Input!$A$1:$A$400,0),MATCH('2017-18 (visible)'!G$1,Input!$A$1:$BK$1,0))</f>
        <v>0</v>
      </c>
      <c r="H260" s="33">
        <f>INDEX(Input!$A$1:$BK$400,MATCH('2017-18 (visible)'!$A260,Input!$A$1:$A$400,0),MATCH('2017-18 (visible)'!H$1,Input!$A$1:$BK$1,0))</f>
        <v>0</v>
      </c>
      <c r="I260" s="33">
        <f>INDEX(Input!$A$1:$BK$400,MATCH('2017-18 (visible)'!$A260,Input!$A$1:$A$400,0),MATCH('2017-18 (visible)'!I$1,Input!$A$1:$BK$1,0))</f>
        <v>0</v>
      </c>
      <c r="J260" s="33">
        <f>INDEX(Input!$A$1:$BK$400,MATCH('2017-18 (visible)'!$A260,Input!$A$1:$A$400,0),MATCH('2017-18 (visible)'!J$1,Input!$A$1:$BK$1,0))</f>
        <v>0</v>
      </c>
      <c r="K260" s="33">
        <f>INDEX(Input!$A$1:$BK$400,MATCH('2017-18 (visible)'!$A260,Input!$A$1:$A$400,0),MATCH('2017-18 (visible)'!K$1,Input!$A$1:$BK$1,0))</f>
        <v>0</v>
      </c>
      <c r="L260" s="33">
        <f>INDEX(Input!$A$1:$BK$400,MATCH('2017-18 (visible)'!$A260,Input!$A$1:$A$400,0),MATCH('2017-18 (visible)'!L$1,Input!$A$1:$BK$1,0))</f>
        <v>0</v>
      </c>
      <c r="M260" s="33">
        <f>INDEX(Input!$A$1:$BK$400,MATCH('2017-18 (visible)'!$A260,Input!$A$1:$A$400,0),MATCH('2017-18 (visible)'!M$1,Input!$A$1:$BK$1,0))</f>
        <v>0</v>
      </c>
      <c r="N260" s="33">
        <f>INDEX(Input!$A$1:$BK$400,MATCH('2017-18 (visible)'!$A260,Input!$A$1:$A$400,0),MATCH('2017-18 (visible)'!N$1,Input!$A$1:$BK$1,0))</f>
        <v>0</v>
      </c>
      <c r="O260" s="75">
        <f>INDEX(Input!$A$1:$BK$400,MATCH('2017-18 (visible)'!$A260,Input!$A$1:$A$400,0),MATCH('2017-18 (visible)'!O$1,Input!$A$1:$BK$1,0))</f>
        <v>0</v>
      </c>
    </row>
    <row r="261" spans="1:15" ht="15" customHeight="1" x14ac:dyDescent="0.3">
      <c r="A261" s="61" t="s">
        <v>501</v>
      </c>
      <c r="B261" s="105"/>
      <c r="C261" s="61" t="str">
        <f>INDEX(Input!$B:$B,MATCH('2017-18 (visible)'!$A261,Input!$A$1:$A$400,0))</f>
        <v>Ribble Valley</v>
      </c>
      <c r="D261" s="23">
        <f>INDEX(Input!$A$1:$BK$400,MATCH('2017-18 (visible)'!$A261,Input!$A$1:$A$400,0),MATCH('2017-18 (visible)'!D$1,Input!$A$1:$BK$1,0))</f>
        <v>6550372.9234575657</v>
      </c>
      <c r="E261" s="33">
        <f>INDEX(Input!$A$1:$BK$400,MATCH('2017-18 (visible)'!$A261,Input!$A$1:$A$400,0),MATCH('2017-18 (visible)'!E$1,Input!$A$1:$BK$1,0))</f>
        <v>49263.070367664652</v>
      </c>
      <c r="F261" s="33">
        <f>INDEX(Input!$A$1:$BK$400,MATCH('2017-18 (visible)'!$A261,Input!$A$1:$A$400,0),MATCH('2017-18 (visible)'!F$1,Input!$A$1:$BK$1,0))</f>
        <v>0</v>
      </c>
      <c r="G261" s="33">
        <f>INDEX(Input!$A$1:$BK$400,MATCH('2017-18 (visible)'!$A261,Input!$A$1:$A$400,0),MATCH('2017-18 (visible)'!G$1,Input!$A$1:$BK$1,0))</f>
        <v>0</v>
      </c>
      <c r="H261" s="33">
        <f>INDEX(Input!$A$1:$BK$400,MATCH('2017-18 (visible)'!$A261,Input!$A$1:$A$400,0),MATCH('2017-18 (visible)'!H$1,Input!$A$1:$BK$1,0))</f>
        <v>0</v>
      </c>
      <c r="I261" s="33">
        <f>INDEX(Input!$A$1:$BK$400,MATCH('2017-18 (visible)'!$A261,Input!$A$1:$A$400,0),MATCH('2017-18 (visible)'!I$1,Input!$A$1:$BK$1,0))</f>
        <v>0</v>
      </c>
      <c r="J261" s="33">
        <f>INDEX(Input!$A$1:$BK$400,MATCH('2017-18 (visible)'!$A261,Input!$A$1:$A$400,0),MATCH('2017-18 (visible)'!J$1,Input!$A$1:$BK$1,0))</f>
        <v>0</v>
      </c>
      <c r="K261" s="33">
        <f>INDEX(Input!$A$1:$BK$400,MATCH('2017-18 (visible)'!$A261,Input!$A$1:$A$400,0),MATCH('2017-18 (visible)'!K$1,Input!$A$1:$BK$1,0))</f>
        <v>0</v>
      </c>
      <c r="L261" s="33">
        <f>INDEX(Input!$A$1:$BK$400,MATCH('2017-18 (visible)'!$A261,Input!$A$1:$A$400,0),MATCH('2017-18 (visible)'!L$1,Input!$A$1:$BK$1,0))</f>
        <v>0</v>
      </c>
      <c r="M261" s="33">
        <f>INDEX(Input!$A$1:$BK$400,MATCH('2017-18 (visible)'!$A261,Input!$A$1:$A$400,0),MATCH('2017-18 (visible)'!M$1,Input!$A$1:$BK$1,0))</f>
        <v>0</v>
      </c>
      <c r="N261" s="33">
        <f>INDEX(Input!$A$1:$BK$400,MATCH('2017-18 (visible)'!$A261,Input!$A$1:$A$400,0),MATCH('2017-18 (visible)'!N$1,Input!$A$1:$BK$1,0))</f>
        <v>0</v>
      </c>
      <c r="O261" s="75">
        <f>INDEX(Input!$A$1:$BK$400,MATCH('2017-18 (visible)'!$A261,Input!$A$1:$A$400,0),MATCH('2017-18 (visible)'!O$1,Input!$A$1:$BK$1,0))</f>
        <v>0</v>
      </c>
    </row>
    <row r="262" spans="1:15" ht="15" customHeight="1" x14ac:dyDescent="0.3">
      <c r="A262" s="61" t="s">
        <v>503</v>
      </c>
      <c r="B262" s="105"/>
      <c r="C262" s="61" t="str">
        <f>INDEX(Input!$B:$B,MATCH('2017-18 (visible)'!$A262,Input!$A$1:$A$400,0))</f>
        <v>Richmond upon Thames</v>
      </c>
      <c r="D262" s="23">
        <f>INDEX(Input!$A$1:$BK$400,MATCH('2017-18 (visible)'!$A262,Input!$A$1:$A$400,0),MATCH('2017-18 (visible)'!D$1,Input!$A$1:$BK$1,0))</f>
        <v>152224965.74316746</v>
      </c>
      <c r="E262" s="33">
        <f>INDEX(Input!$A$1:$BK$400,MATCH('2017-18 (visible)'!$A262,Input!$A$1:$A$400,0),MATCH('2017-18 (visible)'!E$1,Input!$A$1:$BK$1,0))</f>
        <v>587821.7345537201</v>
      </c>
      <c r="F262" s="33">
        <f>INDEX(Input!$A$1:$BK$400,MATCH('2017-18 (visible)'!$A262,Input!$A$1:$A$400,0),MATCH('2017-18 (visible)'!F$1,Input!$A$1:$BK$1,0))</f>
        <v>9891368.086546652</v>
      </c>
      <c r="G262" s="33">
        <f>INDEX(Input!$A$1:$BK$400,MATCH('2017-18 (visible)'!$A262,Input!$A$1:$A$400,0),MATCH('2017-18 (visible)'!G$1,Input!$A$1:$BK$1,0))</f>
        <v>1114083.4056158529</v>
      </c>
      <c r="H262" s="33">
        <f>INDEX(Input!$A$1:$BK$400,MATCH('2017-18 (visible)'!$A262,Input!$A$1:$A$400,0),MATCH('2017-18 (visible)'!H$1,Input!$A$1:$BK$1,0))</f>
        <v>463923.75355412328</v>
      </c>
      <c r="I262" s="33">
        <f>INDEX(Input!$A$1:$BK$400,MATCH('2017-18 (visible)'!$A262,Input!$A$1:$A$400,0),MATCH('2017-18 (visible)'!I$1,Input!$A$1:$BK$1,0))</f>
        <v>650159.65206172958</v>
      </c>
      <c r="J262" s="33">
        <f>INDEX(Input!$A$1:$BK$400,MATCH('2017-18 (visible)'!$A262,Input!$A$1:$A$400,0),MATCH('2017-18 (visible)'!J$1,Input!$A$1:$BK$1,0))</f>
        <v>297351.82842024678</v>
      </c>
      <c r="K262" s="33">
        <f>INDEX(Input!$A$1:$BK$400,MATCH('2017-18 (visible)'!$A262,Input!$A$1:$A$400,0),MATCH('2017-18 (visible)'!K$1,Input!$A$1:$BK$1,0))</f>
        <v>3436760.6132731508</v>
      </c>
      <c r="L262" s="33">
        <f>INDEX(Input!$A$1:$BK$400,MATCH('2017-18 (visible)'!$A262,Input!$A$1:$A$400,0),MATCH('2017-18 (visible)'!L$1,Input!$A$1:$BK$1,0))</f>
        <v>181897.63373298253</v>
      </c>
      <c r="M262" s="33">
        <f>INDEX(Input!$A$1:$BK$400,MATCH('2017-18 (visible)'!$A262,Input!$A$1:$A$400,0),MATCH('2017-18 (visible)'!M$1,Input!$A$1:$BK$1,0))</f>
        <v>132750.18083400754</v>
      </c>
      <c r="N262" s="33">
        <f>INDEX(Input!$A$1:$BK$400,MATCH('2017-18 (visible)'!$A262,Input!$A$1:$A$400,0),MATCH('2017-18 (visible)'!N$1,Input!$A$1:$BK$1,0))</f>
        <v>49147.452898974989</v>
      </c>
      <c r="O262" s="75">
        <f>INDEX(Input!$A$1:$BK$400,MATCH('2017-18 (visible)'!$A262,Input!$A$1:$A$400,0),MATCH('2017-18 (visible)'!O$1,Input!$A$1:$BK$1,0))</f>
        <v>9073.8916269084111</v>
      </c>
    </row>
    <row r="263" spans="1:15" ht="15" customHeight="1" x14ac:dyDescent="0.3">
      <c r="A263" s="61" t="s">
        <v>505</v>
      </c>
      <c r="B263" s="105"/>
      <c r="C263" s="61" t="str">
        <f>INDEX(Input!$B:$B,MATCH('2017-18 (visible)'!$A263,Input!$A$1:$A$400,0))</f>
        <v>Richmondshire</v>
      </c>
      <c r="D263" s="23">
        <f>INDEX(Input!$A$1:$BK$400,MATCH('2017-18 (visible)'!$A263,Input!$A$1:$A$400,0),MATCH('2017-18 (visible)'!D$1,Input!$A$1:$BK$1,0))</f>
        <v>6817607.6579054939</v>
      </c>
      <c r="E263" s="33">
        <f>INDEX(Input!$A$1:$BK$400,MATCH('2017-18 (visible)'!$A263,Input!$A$1:$A$400,0),MATCH('2017-18 (visible)'!E$1,Input!$A$1:$BK$1,0))</f>
        <v>76985.370587138605</v>
      </c>
      <c r="F263" s="33">
        <f>INDEX(Input!$A$1:$BK$400,MATCH('2017-18 (visible)'!$A263,Input!$A$1:$A$400,0),MATCH('2017-18 (visible)'!F$1,Input!$A$1:$BK$1,0))</f>
        <v>0</v>
      </c>
      <c r="G263" s="33">
        <f>INDEX(Input!$A$1:$BK$400,MATCH('2017-18 (visible)'!$A263,Input!$A$1:$A$400,0),MATCH('2017-18 (visible)'!G$1,Input!$A$1:$BK$1,0))</f>
        <v>0</v>
      </c>
      <c r="H263" s="33">
        <f>INDEX(Input!$A$1:$BK$400,MATCH('2017-18 (visible)'!$A263,Input!$A$1:$A$400,0),MATCH('2017-18 (visible)'!H$1,Input!$A$1:$BK$1,0))</f>
        <v>0</v>
      </c>
      <c r="I263" s="33">
        <f>INDEX(Input!$A$1:$BK$400,MATCH('2017-18 (visible)'!$A263,Input!$A$1:$A$400,0),MATCH('2017-18 (visible)'!I$1,Input!$A$1:$BK$1,0))</f>
        <v>0</v>
      </c>
      <c r="J263" s="33">
        <f>INDEX(Input!$A$1:$BK$400,MATCH('2017-18 (visible)'!$A263,Input!$A$1:$A$400,0),MATCH('2017-18 (visible)'!J$1,Input!$A$1:$BK$1,0))</f>
        <v>0</v>
      </c>
      <c r="K263" s="33">
        <f>INDEX(Input!$A$1:$BK$400,MATCH('2017-18 (visible)'!$A263,Input!$A$1:$A$400,0),MATCH('2017-18 (visible)'!K$1,Input!$A$1:$BK$1,0))</f>
        <v>0</v>
      </c>
      <c r="L263" s="33">
        <f>INDEX(Input!$A$1:$BK$400,MATCH('2017-18 (visible)'!$A263,Input!$A$1:$A$400,0),MATCH('2017-18 (visible)'!L$1,Input!$A$1:$BK$1,0))</f>
        <v>0</v>
      </c>
      <c r="M263" s="33">
        <f>INDEX(Input!$A$1:$BK$400,MATCH('2017-18 (visible)'!$A263,Input!$A$1:$A$400,0),MATCH('2017-18 (visible)'!M$1,Input!$A$1:$BK$1,0))</f>
        <v>0</v>
      </c>
      <c r="N263" s="33">
        <f>INDEX(Input!$A$1:$BK$400,MATCH('2017-18 (visible)'!$A263,Input!$A$1:$A$400,0),MATCH('2017-18 (visible)'!N$1,Input!$A$1:$BK$1,0))</f>
        <v>0</v>
      </c>
      <c r="O263" s="75">
        <f>INDEX(Input!$A$1:$BK$400,MATCH('2017-18 (visible)'!$A263,Input!$A$1:$A$400,0),MATCH('2017-18 (visible)'!O$1,Input!$A$1:$BK$1,0))</f>
        <v>0</v>
      </c>
    </row>
    <row r="264" spans="1:15" ht="15" customHeight="1" x14ac:dyDescent="0.3">
      <c r="A264" s="61" t="s">
        <v>507</v>
      </c>
      <c r="B264" s="105"/>
      <c r="C264" s="61" t="str">
        <f>INDEX(Input!$B:$B,MATCH('2017-18 (visible)'!$A264,Input!$A$1:$A$400,0))</f>
        <v>Rochdale</v>
      </c>
      <c r="D264" s="23">
        <f>INDEX(Input!$A$1:$BK$400,MATCH('2017-18 (visible)'!$A264,Input!$A$1:$A$400,0),MATCH('2017-18 (visible)'!D$1,Input!$A$1:$BK$1,0))</f>
        <v>175770261.06386536</v>
      </c>
      <c r="E264" s="33">
        <f>INDEX(Input!$A$1:$BK$400,MATCH('2017-18 (visible)'!$A264,Input!$A$1:$A$400,0),MATCH('2017-18 (visible)'!E$1,Input!$A$1:$BK$1,0))</f>
        <v>133111.77191870642</v>
      </c>
      <c r="F264" s="33">
        <f>INDEX(Input!$A$1:$BK$400,MATCH('2017-18 (visible)'!$A264,Input!$A$1:$A$400,0),MATCH('2017-18 (visible)'!F$1,Input!$A$1:$BK$1,0))</f>
        <v>8767170.5682008006</v>
      </c>
      <c r="G264" s="33">
        <f>INDEX(Input!$A$1:$BK$400,MATCH('2017-18 (visible)'!$A264,Input!$A$1:$A$400,0),MATCH('2017-18 (visible)'!G$1,Input!$A$1:$BK$1,0))</f>
        <v>1602702.1940014975</v>
      </c>
      <c r="H264" s="33">
        <f>INDEX(Input!$A$1:$BK$400,MATCH('2017-18 (visible)'!$A264,Input!$A$1:$A$400,0),MATCH('2017-18 (visible)'!H$1,Input!$A$1:$BK$1,0))</f>
        <v>512261.08595513523</v>
      </c>
      <c r="I264" s="33">
        <f>INDEX(Input!$A$1:$BK$400,MATCH('2017-18 (visible)'!$A264,Input!$A$1:$A$400,0),MATCH('2017-18 (visible)'!I$1,Input!$A$1:$BK$1,0))</f>
        <v>1090441.1080463622</v>
      </c>
      <c r="J264" s="33">
        <f>INDEX(Input!$A$1:$BK$400,MATCH('2017-18 (visible)'!$A264,Input!$A$1:$A$400,0),MATCH('2017-18 (visible)'!J$1,Input!$A$1:$BK$1,0))</f>
        <v>724528.45026303222</v>
      </c>
      <c r="K264" s="33">
        <f>INDEX(Input!$A$1:$BK$400,MATCH('2017-18 (visible)'!$A264,Input!$A$1:$A$400,0),MATCH('2017-18 (visible)'!K$1,Input!$A$1:$BK$1,0))</f>
        <v>6783783.7945986241</v>
      </c>
      <c r="L264" s="33">
        <f>INDEX(Input!$A$1:$BK$400,MATCH('2017-18 (visible)'!$A264,Input!$A$1:$A$400,0),MATCH('2017-18 (visible)'!L$1,Input!$A$1:$BK$1,0))</f>
        <v>161146.94394478598</v>
      </c>
      <c r="M264" s="33">
        <f>INDEX(Input!$A$1:$BK$400,MATCH('2017-18 (visible)'!$A264,Input!$A$1:$A$400,0),MATCH('2017-18 (visible)'!M$1,Input!$A$1:$BK$1,0))</f>
        <v>126632.66097973843</v>
      </c>
      <c r="N264" s="33">
        <f>INDEX(Input!$A$1:$BK$400,MATCH('2017-18 (visible)'!$A264,Input!$A$1:$A$400,0),MATCH('2017-18 (visible)'!N$1,Input!$A$1:$BK$1,0))</f>
        <v>34514.28296504754</v>
      </c>
      <c r="O264" s="75">
        <f>INDEX(Input!$A$1:$BK$400,MATCH('2017-18 (visible)'!$A264,Input!$A$1:$A$400,0),MATCH('2017-18 (visible)'!O$1,Input!$A$1:$BK$1,0))</f>
        <v>9073.8916269084111</v>
      </c>
    </row>
    <row r="265" spans="1:15" ht="15" customHeight="1" x14ac:dyDescent="0.3">
      <c r="A265" s="61" t="s">
        <v>509</v>
      </c>
      <c r="B265" s="105"/>
      <c r="C265" s="61" t="str">
        <f>INDEX(Input!$B:$B,MATCH('2017-18 (visible)'!$A265,Input!$A$1:$A$400,0))</f>
        <v>Rochford</v>
      </c>
      <c r="D265" s="23">
        <f>INDEX(Input!$A$1:$BK$400,MATCH('2017-18 (visible)'!$A265,Input!$A$1:$A$400,0),MATCH('2017-18 (visible)'!D$1,Input!$A$1:$BK$1,0))</f>
        <v>9671397.4068308547</v>
      </c>
      <c r="E265" s="33">
        <f>INDEX(Input!$A$1:$BK$400,MATCH('2017-18 (visible)'!$A265,Input!$A$1:$A$400,0),MATCH('2017-18 (visible)'!E$1,Input!$A$1:$BK$1,0))</f>
        <v>49263.070367664652</v>
      </c>
      <c r="F265" s="33">
        <f>INDEX(Input!$A$1:$BK$400,MATCH('2017-18 (visible)'!$A265,Input!$A$1:$A$400,0),MATCH('2017-18 (visible)'!F$1,Input!$A$1:$BK$1,0))</f>
        <v>0</v>
      </c>
      <c r="G265" s="33">
        <f>INDEX(Input!$A$1:$BK$400,MATCH('2017-18 (visible)'!$A265,Input!$A$1:$A$400,0),MATCH('2017-18 (visible)'!G$1,Input!$A$1:$BK$1,0))</f>
        <v>0</v>
      </c>
      <c r="H265" s="33">
        <f>INDEX(Input!$A$1:$BK$400,MATCH('2017-18 (visible)'!$A265,Input!$A$1:$A$400,0),MATCH('2017-18 (visible)'!H$1,Input!$A$1:$BK$1,0))</f>
        <v>0</v>
      </c>
      <c r="I265" s="33">
        <f>INDEX(Input!$A$1:$BK$400,MATCH('2017-18 (visible)'!$A265,Input!$A$1:$A$400,0),MATCH('2017-18 (visible)'!I$1,Input!$A$1:$BK$1,0))</f>
        <v>0</v>
      </c>
      <c r="J265" s="33">
        <f>INDEX(Input!$A$1:$BK$400,MATCH('2017-18 (visible)'!$A265,Input!$A$1:$A$400,0),MATCH('2017-18 (visible)'!J$1,Input!$A$1:$BK$1,0))</f>
        <v>0</v>
      </c>
      <c r="K265" s="33">
        <f>INDEX(Input!$A$1:$BK$400,MATCH('2017-18 (visible)'!$A265,Input!$A$1:$A$400,0),MATCH('2017-18 (visible)'!K$1,Input!$A$1:$BK$1,0))</f>
        <v>0</v>
      </c>
      <c r="L265" s="33">
        <f>INDEX(Input!$A$1:$BK$400,MATCH('2017-18 (visible)'!$A265,Input!$A$1:$A$400,0),MATCH('2017-18 (visible)'!L$1,Input!$A$1:$BK$1,0))</f>
        <v>0</v>
      </c>
      <c r="M265" s="33">
        <f>INDEX(Input!$A$1:$BK$400,MATCH('2017-18 (visible)'!$A265,Input!$A$1:$A$400,0),MATCH('2017-18 (visible)'!M$1,Input!$A$1:$BK$1,0))</f>
        <v>0</v>
      </c>
      <c r="N265" s="33">
        <f>INDEX(Input!$A$1:$BK$400,MATCH('2017-18 (visible)'!$A265,Input!$A$1:$A$400,0),MATCH('2017-18 (visible)'!N$1,Input!$A$1:$BK$1,0))</f>
        <v>0</v>
      </c>
      <c r="O265" s="75">
        <f>INDEX(Input!$A$1:$BK$400,MATCH('2017-18 (visible)'!$A265,Input!$A$1:$A$400,0),MATCH('2017-18 (visible)'!O$1,Input!$A$1:$BK$1,0))</f>
        <v>0</v>
      </c>
    </row>
    <row r="266" spans="1:15" ht="15" customHeight="1" x14ac:dyDescent="0.3">
      <c r="A266" s="61" t="s">
        <v>511</v>
      </c>
      <c r="B266" s="105"/>
      <c r="C266" s="61" t="str">
        <f>INDEX(Input!$B:$B,MATCH('2017-18 (visible)'!$A266,Input!$A$1:$A$400,0))</f>
        <v>Rossendale</v>
      </c>
      <c r="D266" s="23">
        <f>INDEX(Input!$A$1:$BK$400,MATCH('2017-18 (visible)'!$A266,Input!$A$1:$A$400,0),MATCH('2017-18 (visible)'!D$1,Input!$A$1:$BK$1,0))</f>
        <v>8610278.6807697099</v>
      </c>
      <c r="E266" s="33">
        <f>INDEX(Input!$A$1:$BK$400,MATCH('2017-18 (visible)'!$A266,Input!$A$1:$A$400,0),MATCH('2017-18 (visible)'!E$1,Input!$A$1:$BK$1,0))</f>
        <v>83735.39648853254</v>
      </c>
      <c r="F266" s="33">
        <f>INDEX(Input!$A$1:$BK$400,MATCH('2017-18 (visible)'!$A266,Input!$A$1:$A$400,0),MATCH('2017-18 (visible)'!F$1,Input!$A$1:$BK$1,0))</f>
        <v>0</v>
      </c>
      <c r="G266" s="33">
        <f>INDEX(Input!$A$1:$BK$400,MATCH('2017-18 (visible)'!$A266,Input!$A$1:$A$400,0),MATCH('2017-18 (visible)'!G$1,Input!$A$1:$BK$1,0))</f>
        <v>0</v>
      </c>
      <c r="H266" s="33">
        <f>INDEX(Input!$A$1:$BK$400,MATCH('2017-18 (visible)'!$A266,Input!$A$1:$A$400,0),MATCH('2017-18 (visible)'!H$1,Input!$A$1:$BK$1,0))</f>
        <v>0</v>
      </c>
      <c r="I266" s="33">
        <f>INDEX(Input!$A$1:$BK$400,MATCH('2017-18 (visible)'!$A266,Input!$A$1:$A$400,0),MATCH('2017-18 (visible)'!I$1,Input!$A$1:$BK$1,0))</f>
        <v>0</v>
      </c>
      <c r="J266" s="33">
        <f>INDEX(Input!$A$1:$BK$400,MATCH('2017-18 (visible)'!$A266,Input!$A$1:$A$400,0),MATCH('2017-18 (visible)'!J$1,Input!$A$1:$BK$1,0))</f>
        <v>0</v>
      </c>
      <c r="K266" s="33">
        <f>INDEX(Input!$A$1:$BK$400,MATCH('2017-18 (visible)'!$A266,Input!$A$1:$A$400,0),MATCH('2017-18 (visible)'!K$1,Input!$A$1:$BK$1,0))</f>
        <v>0</v>
      </c>
      <c r="L266" s="33">
        <f>INDEX(Input!$A$1:$BK$400,MATCH('2017-18 (visible)'!$A266,Input!$A$1:$A$400,0),MATCH('2017-18 (visible)'!L$1,Input!$A$1:$BK$1,0))</f>
        <v>0</v>
      </c>
      <c r="M266" s="33">
        <f>INDEX(Input!$A$1:$BK$400,MATCH('2017-18 (visible)'!$A266,Input!$A$1:$A$400,0),MATCH('2017-18 (visible)'!M$1,Input!$A$1:$BK$1,0))</f>
        <v>0</v>
      </c>
      <c r="N266" s="33">
        <f>INDEX(Input!$A$1:$BK$400,MATCH('2017-18 (visible)'!$A266,Input!$A$1:$A$400,0),MATCH('2017-18 (visible)'!N$1,Input!$A$1:$BK$1,0))</f>
        <v>0</v>
      </c>
      <c r="O266" s="75">
        <f>INDEX(Input!$A$1:$BK$400,MATCH('2017-18 (visible)'!$A266,Input!$A$1:$A$400,0),MATCH('2017-18 (visible)'!O$1,Input!$A$1:$BK$1,0))</f>
        <v>0</v>
      </c>
    </row>
    <row r="267" spans="1:15" ht="15" customHeight="1" x14ac:dyDescent="0.3">
      <c r="A267" s="61" t="s">
        <v>513</v>
      </c>
      <c r="B267" s="105"/>
      <c r="C267" s="61" t="str">
        <f>INDEX(Input!$B:$B,MATCH('2017-18 (visible)'!$A267,Input!$A$1:$A$400,0))</f>
        <v>Rother</v>
      </c>
      <c r="D267" s="23">
        <f>INDEX(Input!$A$1:$BK$400,MATCH('2017-18 (visible)'!$A267,Input!$A$1:$A$400,0),MATCH('2017-18 (visible)'!D$1,Input!$A$1:$BK$1,0))</f>
        <v>10968119.179407969</v>
      </c>
      <c r="E267" s="33">
        <f>INDEX(Input!$A$1:$BK$400,MATCH('2017-18 (visible)'!$A267,Input!$A$1:$A$400,0),MATCH('2017-18 (visible)'!E$1,Input!$A$1:$BK$1,0))</f>
        <v>104308.63993659796</v>
      </c>
      <c r="F267" s="33">
        <f>INDEX(Input!$A$1:$BK$400,MATCH('2017-18 (visible)'!$A267,Input!$A$1:$A$400,0),MATCH('2017-18 (visible)'!F$1,Input!$A$1:$BK$1,0))</f>
        <v>0</v>
      </c>
      <c r="G267" s="33">
        <f>INDEX(Input!$A$1:$BK$400,MATCH('2017-18 (visible)'!$A267,Input!$A$1:$A$400,0),MATCH('2017-18 (visible)'!G$1,Input!$A$1:$BK$1,0))</f>
        <v>0</v>
      </c>
      <c r="H267" s="33">
        <f>INDEX(Input!$A$1:$BK$400,MATCH('2017-18 (visible)'!$A267,Input!$A$1:$A$400,0),MATCH('2017-18 (visible)'!H$1,Input!$A$1:$BK$1,0))</f>
        <v>0</v>
      </c>
      <c r="I267" s="33">
        <f>INDEX(Input!$A$1:$BK$400,MATCH('2017-18 (visible)'!$A267,Input!$A$1:$A$400,0),MATCH('2017-18 (visible)'!I$1,Input!$A$1:$BK$1,0))</f>
        <v>0</v>
      </c>
      <c r="J267" s="33">
        <f>INDEX(Input!$A$1:$BK$400,MATCH('2017-18 (visible)'!$A267,Input!$A$1:$A$400,0),MATCH('2017-18 (visible)'!J$1,Input!$A$1:$BK$1,0))</f>
        <v>0</v>
      </c>
      <c r="K267" s="33">
        <f>INDEX(Input!$A$1:$BK$400,MATCH('2017-18 (visible)'!$A267,Input!$A$1:$A$400,0),MATCH('2017-18 (visible)'!K$1,Input!$A$1:$BK$1,0))</f>
        <v>0</v>
      </c>
      <c r="L267" s="33">
        <f>INDEX(Input!$A$1:$BK$400,MATCH('2017-18 (visible)'!$A267,Input!$A$1:$A$400,0),MATCH('2017-18 (visible)'!L$1,Input!$A$1:$BK$1,0))</f>
        <v>0</v>
      </c>
      <c r="M267" s="33">
        <f>INDEX(Input!$A$1:$BK$400,MATCH('2017-18 (visible)'!$A267,Input!$A$1:$A$400,0),MATCH('2017-18 (visible)'!M$1,Input!$A$1:$BK$1,0))</f>
        <v>0</v>
      </c>
      <c r="N267" s="33">
        <f>INDEX(Input!$A$1:$BK$400,MATCH('2017-18 (visible)'!$A267,Input!$A$1:$A$400,0),MATCH('2017-18 (visible)'!N$1,Input!$A$1:$BK$1,0))</f>
        <v>0</v>
      </c>
      <c r="O267" s="75">
        <f>INDEX(Input!$A$1:$BK$400,MATCH('2017-18 (visible)'!$A267,Input!$A$1:$A$400,0),MATCH('2017-18 (visible)'!O$1,Input!$A$1:$BK$1,0))</f>
        <v>0</v>
      </c>
    </row>
    <row r="268" spans="1:15" ht="15" customHeight="1" x14ac:dyDescent="0.3">
      <c r="A268" s="61" t="s">
        <v>515</v>
      </c>
      <c r="B268" s="105"/>
      <c r="C268" s="61" t="str">
        <f>INDEX(Input!$B:$B,MATCH('2017-18 (visible)'!$A268,Input!$A$1:$A$400,0))</f>
        <v>Rotherham</v>
      </c>
      <c r="D268" s="23">
        <f>INDEX(Input!$A$1:$BK$400,MATCH('2017-18 (visible)'!$A268,Input!$A$1:$A$400,0),MATCH('2017-18 (visible)'!D$1,Input!$A$1:$BK$1,0))</f>
        <v>198834415.50604531</v>
      </c>
      <c r="E268" s="33">
        <f>INDEX(Input!$A$1:$BK$400,MATCH('2017-18 (visible)'!$A268,Input!$A$1:$A$400,0),MATCH('2017-18 (visible)'!E$1,Input!$A$1:$BK$1,0))</f>
        <v>91964.299762827286</v>
      </c>
      <c r="F268" s="33">
        <f>INDEX(Input!$A$1:$BK$400,MATCH('2017-18 (visible)'!$A268,Input!$A$1:$A$400,0),MATCH('2017-18 (visible)'!F$1,Input!$A$1:$BK$1,0))</f>
        <v>7240885.2741008587</v>
      </c>
      <c r="G268" s="33">
        <f>INDEX(Input!$A$1:$BK$400,MATCH('2017-18 (visible)'!$A268,Input!$A$1:$A$400,0),MATCH('2017-18 (visible)'!G$1,Input!$A$1:$BK$1,0))</f>
        <v>1911806.0160149555</v>
      </c>
      <c r="H268" s="33">
        <f>INDEX(Input!$A$1:$BK$400,MATCH('2017-18 (visible)'!$A268,Input!$A$1:$A$400,0),MATCH('2017-18 (visible)'!H$1,Input!$A$1:$BK$1,0))</f>
        <v>588266.6324757291</v>
      </c>
      <c r="I268" s="33">
        <f>INDEX(Input!$A$1:$BK$400,MATCH('2017-18 (visible)'!$A268,Input!$A$1:$A$400,0),MATCH('2017-18 (visible)'!I$1,Input!$A$1:$BK$1,0))</f>
        <v>1323539.3835392264</v>
      </c>
      <c r="J268" s="33">
        <f>INDEX(Input!$A$1:$BK$400,MATCH('2017-18 (visible)'!$A268,Input!$A$1:$A$400,0),MATCH('2017-18 (visible)'!J$1,Input!$A$1:$BK$1,0))</f>
        <v>695127.26738831087</v>
      </c>
      <c r="K268" s="33">
        <f>INDEX(Input!$A$1:$BK$400,MATCH('2017-18 (visible)'!$A268,Input!$A$1:$A$400,0),MATCH('2017-18 (visible)'!K$1,Input!$A$1:$BK$1,0))</f>
        <v>6455488.7797192009</v>
      </c>
      <c r="L268" s="33">
        <f>INDEX(Input!$A$1:$BK$400,MATCH('2017-18 (visible)'!$A268,Input!$A$1:$A$400,0),MATCH('2017-18 (visible)'!L$1,Input!$A$1:$BK$1,0))</f>
        <v>147435.98229356777</v>
      </c>
      <c r="M268" s="33">
        <f>INDEX(Input!$A$1:$BK$400,MATCH('2017-18 (visible)'!$A268,Input!$A$1:$A$400,0),MATCH('2017-18 (visible)'!M$1,Input!$A$1:$BK$1,0))</f>
        <v>122554.31440987617</v>
      </c>
      <c r="N268" s="33">
        <f>INDEX(Input!$A$1:$BK$400,MATCH('2017-18 (visible)'!$A268,Input!$A$1:$A$400,0),MATCH('2017-18 (visible)'!N$1,Input!$A$1:$BK$1,0))</f>
        <v>24881.667883691596</v>
      </c>
      <c r="O268" s="75">
        <f>INDEX(Input!$A$1:$BK$400,MATCH('2017-18 (visible)'!$A268,Input!$A$1:$A$400,0),MATCH('2017-18 (visible)'!O$1,Input!$A$1:$BK$1,0))</f>
        <v>9073.8916269084111</v>
      </c>
    </row>
    <row r="269" spans="1:15" ht="15" customHeight="1" x14ac:dyDescent="0.3">
      <c r="A269" s="61" t="s">
        <v>517</v>
      </c>
      <c r="B269" s="105"/>
      <c r="C269" s="61" t="str">
        <f>INDEX(Input!$B:$B,MATCH('2017-18 (visible)'!$A269,Input!$A$1:$A$400,0))</f>
        <v>Rugby</v>
      </c>
      <c r="D269" s="23">
        <f>INDEX(Input!$A$1:$BK$400,MATCH('2017-18 (visible)'!$A269,Input!$A$1:$A$400,0),MATCH('2017-18 (visible)'!D$1,Input!$A$1:$BK$1,0))</f>
        <v>11860820.172857078</v>
      </c>
      <c r="E269" s="33">
        <f>INDEX(Input!$A$1:$BK$400,MATCH('2017-18 (visible)'!$A269,Input!$A$1:$A$400,0),MATCH('2017-18 (visible)'!E$1,Input!$A$1:$BK$1,0))</f>
        <v>70019.572437244395</v>
      </c>
      <c r="F269" s="33">
        <f>INDEX(Input!$A$1:$BK$400,MATCH('2017-18 (visible)'!$A269,Input!$A$1:$A$400,0),MATCH('2017-18 (visible)'!F$1,Input!$A$1:$BK$1,0))</f>
        <v>0</v>
      </c>
      <c r="G269" s="33">
        <f>INDEX(Input!$A$1:$BK$400,MATCH('2017-18 (visible)'!$A269,Input!$A$1:$A$400,0),MATCH('2017-18 (visible)'!G$1,Input!$A$1:$BK$1,0))</f>
        <v>0</v>
      </c>
      <c r="H269" s="33">
        <f>INDEX(Input!$A$1:$BK$400,MATCH('2017-18 (visible)'!$A269,Input!$A$1:$A$400,0),MATCH('2017-18 (visible)'!H$1,Input!$A$1:$BK$1,0))</f>
        <v>0</v>
      </c>
      <c r="I269" s="33">
        <f>INDEX(Input!$A$1:$BK$400,MATCH('2017-18 (visible)'!$A269,Input!$A$1:$A$400,0),MATCH('2017-18 (visible)'!I$1,Input!$A$1:$BK$1,0))</f>
        <v>0</v>
      </c>
      <c r="J269" s="33">
        <f>INDEX(Input!$A$1:$BK$400,MATCH('2017-18 (visible)'!$A269,Input!$A$1:$A$400,0),MATCH('2017-18 (visible)'!J$1,Input!$A$1:$BK$1,0))</f>
        <v>0</v>
      </c>
      <c r="K269" s="33">
        <f>INDEX(Input!$A$1:$BK$400,MATCH('2017-18 (visible)'!$A269,Input!$A$1:$A$400,0),MATCH('2017-18 (visible)'!K$1,Input!$A$1:$BK$1,0))</f>
        <v>0</v>
      </c>
      <c r="L269" s="33">
        <f>INDEX(Input!$A$1:$BK$400,MATCH('2017-18 (visible)'!$A269,Input!$A$1:$A$400,0),MATCH('2017-18 (visible)'!L$1,Input!$A$1:$BK$1,0))</f>
        <v>0</v>
      </c>
      <c r="M269" s="33">
        <f>INDEX(Input!$A$1:$BK$400,MATCH('2017-18 (visible)'!$A269,Input!$A$1:$A$400,0),MATCH('2017-18 (visible)'!M$1,Input!$A$1:$BK$1,0))</f>
        <v>0</v>
      </c>
      <c r="N269" s="33">
        <f>INDEX(Input!$A$1:$BK$400,MATCH('2017-18 (visible)'!$A269,Input!$A$1:$A$400,0),MATCH('2017-18 (visible)'!N$1,Input!$A$1:$BK$1,0))</f>
        <v>0</v>
      </c>
      <c r="O269" s="75">
        <f>INDEX(Input!$A$1:$BK$400,MATCH('2017-18 (visible)'!$A269,Input!$A$1:$A$400,0),MATCH('2017-18 (visible)'!O$1,Input!$A$1:$BK$1,0))</f>
        <v>0</v>
      </c>
    </row>
    <row r="270" spans="1:15" ht="15" customHeight="1" x14ac:dyDescent="0.3">
      <c r="A270" s="61" t="s">
        <v>519</v>
      </c>
      <c r="B270" s="105"/>
      <c r="C270" s="61" t="str">
        <f>INDEX(Input!$B:$B,MATCH('2017-18 (visible)'!$A270,Input!$A$1:$A$400,0))</f>
        <v>Runnymede</v>
      </c>
      <c r="D270" s="23">
        <f>INDEX(Input!$A$1:$BK$400,MATCH('2017-18 (visible)'!$A270,Input!$A$1:$A$400,0),MATCH('2017-18 (visible)'!D$1,Input!$A$1:$BK$1,0))</f>
        <v>8551749.5713727754</v>
      </c>
      <c r="E270" s="33">
        <f>INDEX(Input!$A$1:$BK$400,MATCH('2017-18 (visible)'!$A270,Input!$A$1:$A$400,0),MATCH('2017-18 (visible)'!E$1,Input!$A$1:$BK$1,0))</f>
        <v>83735.39648853254</v>
      </c>
      <c r="F270" s="33">
        <f>INDEX(Input!$A$1:$BK$400,MATCH('2017-18 (visible)'!$A270,Input!$A$1:$A$400,0),MATCH('2017-18 (visible)'!F$1,Input!$A$1:$BK$1,0))</f>
        <v>0</v>
      </c>
      <c r="G270" s="33">
        <f>INDEX(Input!$A$1:$BK$400,MATCH('2017-18 (visible)'!$A270,Input!$A$1:$A$400,0),MATCH('2017-18 (visible)'!G$1,Input!$A$1:$BK$1,0))</f>
        <v>0</v>
      </c>
      <c r="H270" s="33">
        <f>INDEX(Input!$A$1:$BK$400,MATCH('2017-18 (visible)'!$A270,Input!$A$1:$A$400,0),MATCH('2017-18 (visible)'!H$1,Input!$A$1:$BK$1,0))</f>
        <v>0</v>
      </c>
      <c r="I270" s="33">
        <f>INDEX(Input!$A$1:$BK$400,MATCH('2017-18 (visible)'!$A270,Input!$A$1:$A$400,0),MATCH('2017-18 (visible)'!I$1,Input!$A$1:$BK$1,0))</f>
        <v>0</v>
      </c>
      <c r="J270" s="33">
        <f>INDEX(Input!$A$1:$BK$400,MATCH('2017-18 (visible)'!$A270,Input!$A$1:$A$400,0),MATCH('2017-18 (visible)'!J$1,Input!$A$1:$BK$1,0))</f>
        <v>0</v>
      </c>
      <c r="K270" s="33">
        <f>INDEX(Input!$A$1:$BK$400,MATCH('2017-18 (visible)'!$A270,Input!$A$1:$A$400,0),MATCH('2017-18 (visible)'!K$1,Input!$A$1:$BK$1,0))</f>
        <v>0</v>
      </c>
      <c r="L270" s="33">
        <f>INDEX(Input!$A$1:$BK$400,MATCH('2017-18 (visible)'!$A270,Input!$A$1:$A$400,0),MATCH('2017-18 (visible)'!L$1,Input!$A$1:$BK$1,0))</f>
        <v>0</v>
      </c>
      <c r="M270" s="33">
        <f>INDEX(Input!$A$1:$BK$400,MATCH('2017-18 (visible)'!$A270,Input!$A$1:$A$400,0),MATCH('2017-18 (visible)'!M$1,Input!$A$1:$BK$1,0))</f>
        <v>0</v>
      </c>
      <c r="N270" s="33">
        <f>INDEX(Input!$A$1:$BK$400,MATCH('2017-18 (visible)'!$A270,Input!$A$1:$A$400,0),MATCH('2017-18 (visible)'!N$1,Input!$A$1:$BK$1,0))</f>
        <v>0</v>
      </c>
      <c r="O270" s="75">
        <f>INDEX(Input!$A$1:$BK$400,MATCH('2017-18 (visible)'!$A270,Input!$A$1:$A$400,0),MATCH('2017-18 (visible)'!O$1,Input!$A$1:$BK$1,0))</f>
        <v>0</v>
      </c>
    </row>
    <row r="271" spans="1:15" ht="15" customHeight="1" x14ac:dyDescent="0.3">
      <c r="A271" s="61" t="s">
        <v>521</v>
      </c>
      <c r="B271" s="105"/>
      <c r="C271" s="61" t="str">
        <f>INDEX(Input!$B:$B,MATCH('2017-18 (visible)'!$A271,Input!$A$1:$A$400,0))</f>
        <v>Rushcliffe</v>
      </c>
      <c r="D271" s="23">
        <f>INDEX(Input!$A$1:$BK$400,MATCH('2017-18 (visible)'!$A271,Input!$A$1:$A$400,0),MATCH('2017-18 (visible)'!D$1,Input!$A$1:$BK$1,0))</f>
        <v>10676221.961810052</v>
      </c>
      <c r="E271" s="33">
        <f>INDEX(Input!$A$1:$BK$400,MATCH('2017-18 (visible)'!$A271,Input!$A$1:$A$400,0),MATCH('2017-18 (visible)'!E$1,Input!$A$1:$BK$1,0))</f>
        <v>49263.070367664652</v>
      </c>
      <c r="F271" s="33">
        <f>INDEX(Input!$A$1:$BK$400,MATCH('2017-18 (visible)'!$A271,Input!$A$1:$A$400,0),MATCH('2017-18 (visible)'!F$1,Input!$A$1:$BK$1,0))</f>
        <v>0</v>
      </c>
      <c r="G271" s="33">
        <f>INDEX(Input!$A$1:$BK$400,MATCH('2017-18 (visible)'!$A271,Input!$A$1:$A$400,0),MATCH('2017-18 (visible)'!G$1,Input!$A$1:$BK$1,0))</f>
        <v>0</v>
      </c>
      <c r="H271" s="33">
        <f>INDEX(Input!$A$1:$BK$400,MATCH('2017-18 (visible)'!$A271,Input!$A$1:$A$400,0),MATCH('2017-18 (visible)'!H$1,Input!$A$1:$BK$1,0))</f>
        <v>0</v>
      </c>
      <c r="I271" s="33">
        <f>INDEX(Input!$A$1:$BK$400,MATCH('2017-18 (visible)'!$A271,Input!$A$1:$A$400,0),MATCH('2017-18 (visible)'!I$1,Input!$A$1:$BK$1,0))</f>
        <v>0</v>
      </c>
      <c r="J271" s="33">
        <f>INDEX(Input!$A$1:$BK$400,MATCH('2017-18 (visible)'!$A271,Input!$A$1:$A$400,0),MATCH('2017-18 (visible)'!J$1,Input!$A$1:$BK$1,0))</f>
        <v>0</v>
      </c>
      <c r="K271" s="33">
        <f>INDEX(Input!$A$1:$BK$400,MATCH('2017-18 (visible)'!$A271,Input!$A$1:$A$400,0),MATCH('2017-18 (visible)'!K$1,Input!$A$1:$BK$1,0))</f>
        <v>0</v>
      </c>
      <c r="L271" s="33">
        <f>INDEX(Input!$A$1:$BK$400,MATCH('2017-18 (visible)'!$A271,Input!$A$1:$A$400,0),MATCH('2017-18 (visible)'!L$1,Input!$A$1:$BK$1,0))</f>
        <v>0</v>
      </c>
      <c r="M271" s="33">
        <f>INDEX(Input!$A$1:$BK$400,MATCH('2017-18 (visible)'!$A271,Input!$A$1:$A$400,0),MATCH('2017-18 (visible)'!M$1,Input!$A$1:$BK$1,0))</f>
        <v>0</v>
      </c>
      <c r="N271" s="33">
        <f>INDEX(Input!$A$1:$BK$400,MATCH('2017-18 (visible)'!$A271,Input!$A$1:$A$400,0),MATCH('2017-18 (visible)'!N$1,Input!$A$1:$BK$1,0))</f>
        <v>0</v>
      </c>
      <c r="O271" s="75">
        <f>INDEX(Input!$A$1:$BK$400,MATCH('2017-18 (visible)'!$A271,Input!$A$1:$A$400,0),MATCH('2017-18 (visible)'!O$1,Input!$A$1:$BK$1,0))</f>
        <v>0</v>
      </c>
    </row>
    <row r="272" spans="1:15" ht="15" customHeight="1" x14ac:dyDescent="0.3">
      <c r="A272" s="61" t="s">
        <v>523</v>
      </c>
      <c r="B272" s="105"/>
      <c r="C272" s="61" t="str">
        <f>INDEX(Input!$B:$B,MATCH('2017-18 (visible)'!$A272,Input!$A$1:$A$400,0))</f>
        <v>Rushmoor</v>
      </c>
      <c r="D272" s="23">
        <f>INDEX(Input!$A$1:$BK$400,MATCH('2017-18 (visible)'!$A272,Input!$A$1:$A$400,0),MATCH('2017-18 (visible)'!D$1,Input!$A$1:$BK$1,0))</f>
        <v>10152731.47630259</v>
      </c>
      <c r="E272" s="33">
        <f>INDEX(Input!$A$1:$BK$400,MATCH('2017-18 (visible)'!$A272,Input!$A$1:$A$400,0),MATCH('2017-18 (visible)'!E$1,Input!$A$1:$BK$1,0))</f>
        <v>97451.220540869253</v>
      </c>
      <c r="F272" s="33">
        <f>INDEX(Input!$A$1:$BK$400,MATCH('2017-18 (visible)'!$A272,Input!$A$1:$A$400,0),MATCH('2017-18 (visible)'!F$1,Input!$A$1:$BK$1,0))</f>
        <v>0</v>
      </c>
      <c r="G272" s="33">
        <f>INDEX(Input!$A$1:$BK$400,MATCH('2017-18 (visible)'!$A272,Input!$A$1:$A$400,0),MATCH('2017-18 (visible)'!G$1,Input!$A$1:$BK$1,0))</f>
        <v>0</v>
      </c>
      <c r="H272" s="33">
        <f>INDEX(Input!$A$1:$BK$400,MATCH('2017-18 (visible)'!$A272,Input!$A$1:$A$400,0),MATCH('2017-18 (visible)'!H$1,Input!$A$1:$BK$1,0))</f>
        <v>0</v>
      </c>
      <c r="I272" s="33">
        <f>INDEX(Input!$A$1:$BK$400,MATCH('2017-18 (visible)'!$A272,Input!$A$1:$A$400,0),MATCH('2017-18 (visible)'!I$1,Input!$A$1:$BK$1,0))</f>
        <v>0</v>
      </c>
      <c r="J272" s="33">
        <f>INDEX(Input!$A$1:$BK$400,MATCH('2017-18 (visible)'!$A272,Input!$A$1:$A$400,0),MATCH('2017-18 (visible)'!J$1,Input!$A$1:$BK$1,0))</f>
        <v>0</v>
      </c>
      <c r="K272" s="33">
        <f>INDEX(Input!$A$1:$BK$400,MATCH('2017-18 (visible)'!$A272,Input!$A$1:$A$400,0),MATCH('2017-18 (visible)'!K$1,Input!$A$1:$BK$1,0))</f>
        <v>0</v>
      </c>
      <c r="L272" s="33">
        <f>INDEX(Input!$A$1:$BK$400,MATCH('2017-18 (visible)'!$A272,Input!$A$1:$A$400,0),MATCH('2017-18 (visible)'!L$1,Input!$A$1:$BK$1,0))</f>
        <v>0</v>
      </c>
      <c r="M272" s="33">
        <f>INDEX(Input!$A$1:$BK$400,MATCH('2017-18 (visible)'!$A272,Input!$A$1:$A$400,0),MATCH('2017-18 (visible)'!M$1,Input!$A$1:$BK$1,0))</f>
        <v>0</v>
      </c>
      <c r="N272" s="33">
        <f>INDEX(Input!$A$1:$BK$400,MATCH('2017-18 (visible)'!$A272,Input!$A$1:$A$400,0),MATCH('2017-18 (visible)'!N$1,Input!$A$1:$BK$1,0))</f>
        <v>0</v>
      </c>
      <c r="O272" s="75">
        <f>INDEX(Input!$A$1:$BK$400,MATCH('2017-18 (visible)'!$A272,Input!$A$1:$A$400,0),MATCH('2017-18 (visible)'!O$1,Input!$A$1:$BK$1,0))</f>
        <v>0</v>
      </c>
    </row>
    <row r="273" spans="1:15" ht="15" customHeight="1" x14ac:dyDescent="0.3">
      <c r="A273" s="61" t="s">
        <v>525</v>
      </c>
      <c r="B273" s="105"/>
      <c r="C273" s="61" t="str">
        <f>INDEX(Input!$B:$B,MATCH('2017-18 (visible)'!$A273,Input!$A$1:$A$400,0))</f>
        <v>Rutland</v>
      </c>
      <c r="D273" s="23">
        <f>INDEX(Input!$A$1:$BK$400,MATCH('2017-18 (visible)'!$A273,Input!$A$1:$A$400,0),MATCH('2017-18 (visible)'!D$1,Input!$A$1:$BK$1,0))</f>
        <v>30934562.932887781</v>
      </c>
      <c r="E273" s="33">
        <f>INDEX(Input!$A$1:$BK$400,MATCH('2017-18 (visible)'!$A273,Input!$A$1:$A$400,0),MATCH('2017-18 (visible)'!E$1,Input!$A$1:$BK$1,0))</f>
        <v>49263.070367664652</v>
      </c>
      <c r="F273" s="33">
        <f>INDEX(Input!$A$1:$BK$400,MATCH('2017-18 (visible)'!$A273,Input!$A$1:$A$400,0),MATCH('2017-18 (visible)'!F$1,Input!$A$1:$BK$1,0))</f>
        <v>70217.413003734357</v>
      </c>
      <c r="G273" s="33">
        <f>INDEX(Input!$A$1:$BK$400,MATCH('2017-18 (visible)'!$A273,Input!$A$1:$A$400,0),MATCH('2017-18 (visible)'!G$1,Input!$A$1:$BK$1,0))</f>
        <v>217155.35930146198</v>
      </c>
      <c r="H273" s="33">
        <f>INDEX(Input!$A$1:$BK$400,MATCH('2017-18 (visible)'!$A273,Input!$A$1:$A$400,0),MATCH('2017-18 (visible)'!H$1,Input!$A$1:$BK$1,0))</f>
        <v>83629.93778924123</v>
      </c>
      <c r="I273" s="33">
        <f>INDEX(Input!$A$1:$BK$400,MATCH('2017-18 (visible)'!$A273,Input!$A$1:$A$400,0),MATCH('2017-18 (visible)'!I$1,Input!$A$1:$BK$1,0))</f>
        <v>133525.42151222075</v>
      </c>
      <c r="J273" s="33">
        <f>INDEX(Input!$A$1:$BK$400,MATCH('2017-18 (visible)'!$A273,Input!$A$1:$A$400,0),MATCH('2017-18 (visible)'!J$1,Input!$A$1:$BK$1,0))</f>
        <v>20775.611131198933</v>
      </c>
      <c r="K273" s="33">
        <f>INDEX(Input!$A$1:$BK$400,MATCH('2017-18 (visible)'!$A273,Input!$A$1:$A$400,0),MATCH('2017-18 (visible)'!K$1,Input!$A$1:$BK$1,0))</f>
        <v>933238.7550316382</v>
      </c>
      <c r="L273" s="33">
        <f>INDEX(Input!$A$1:$BK$400,MATCH('2017-18 (visible)'!$A273,Input!$A$1:$A$400,0),MATCH('2017-18 (visible)'!L$1,Input!$A$1:$BK$1,0))</f>
        <v>120609.24308416639</v>
      </c>
      <c r="M273" s="33">
        <f>INDEX(Input!$A$1:$BK$400,MATCH('2017-18 (visible)'!$A273,Input!$A$1:$A$400,0),MATCH('2017-18 (visible)'!M$1,Input!$A$1:$BK$1,0))</f>
        <v>114601.53859972733</v>
      </c>
      <c r="N273" s="33">
        <f>INDEX(Input!$A$1:$BK$400,MATCH('2017-18 (visible)'!$A273,Input!$A$1:$A$400,0),MATCH('2017-18 (visible)'!N$1,Input!$A$1:$BK$1,0))</f>
        <v>6007.7044844390566</v>
      </c>
      <c r="O273" s="75">
        <f>INDEX(Input!$A$1:$BK$400,MATCH('2017-18 (visible)'!$A273,Input!$A$1:$A$400,0),MATCH('2017-18 (visible)'!O$1,Input!$A$1:$BK$1,0))</f>
        <v>9073.8916269084111</v>
      </c>
    </row>
    <row r="274" spans="1:15" ht="15" customHeight="1" x14ac:dyDescent="0.3">
      <c r="A274" s="61" t="s">
        <v>527</v>
      </c>
      <c r="B274" s="105"/>
      <c r="C274" s="61" t="str">
        <f>INDEX(Input!$B:$B,MATCH('2017-18 (visible)'!$A274,Input!$A$1:$A$400,0))</f>
        <v>Ryedale</v>
      </c>
      <c r="D274" s="23">
        <f>INDEX(Input!$A$1:$BK$400,MATCH('2017-18 (visible)'!$A274,Input!$A$1:$A$400,0),MATCH('2017-18 (visible)'!D$1,Input!$A$1:$BK$1,0))</f>
        <v>7844580.7505517416</v>
      </c>
      <c r="E274" s="33">
        <f>INDEX(Input!$A$1:$BK$400,MATCH('2017-18 (visible)'!$A274,Input!$A$1:$A$400,0),MATCH('2017-18 (visible)'!E$1,Input!$A$1:$BK$1,0))</f>
        <v>83735.39648853254</v>
      </c>
      <c r="F274" s="33">
        <f>INDEX(Input!$A$1:$BK$400,MATCH('2017-18 (visible)'!$A274,Input!$A$1:$A$400,0),MATCH('2017-18 (visible)'!F$1,Input!$A$1:$BK$1,0))</f>
        <v>0</v>
      </c>
      <c r="G274" s="33">
        <f>INDEX(Input!$A$1:$BK$400,MATCH('2017-18 (visible)'!$A274,Input!$A$1:$A$400,0),MATCH('2017-18 (visible)'!G$1,Input!$A$1:$BK$1,0))</f>
        <v>0</v>
      </c>
      <c r="H274" s="33">
        <f>INDEX(Input!$A$1:$BK$400,MATCH('2017-18 (visible)'!$A274,Input!$A$1:$A$400,0),MATCH('2017-18 (visible)'!H$1,Input!$A$1:$BK$1,0))</f>
        <v>0</v>
      </c>
      <c r="I274" s="33">
        <f>INDEX(Input!$A$1:$BK$400,MATCH('2017-18 (visible)'!$A274,Input!$A$1:$A$400,0),MATCH('2017-18 (visible)'!I$1,Input!$A$1:$BK$1,0))</f>
        <v>0</v>
      </c>
      <c r="J274" s="33">
        <f>INDEX(Input!$A$1:$BK$400,MATCH('2017-18 (visible)'!$A274,Input!$A$1:$A$400,0),MATCH('2017-18 (visible)'!J$1,Input!$A$1:$BK$1,0))</f>
        <v>0</v>
      </c>
      <c r="K274" s="33">
        <f>INDEX(Input!$A$1:$BK$400,MATCH('2017-18 (visible)'!$A274,Input!$A$1:$A$400,0),MATCH('2017-18 (visible)'!K$1,Input!$A$1:$BK$1,0))</f>
        <v>0</v>
      </c>
      <c r="L274" s="33">
        <f>INDEX(Input!$A$1:$BK$400,MATCH('2017-18 (visible)'!$A274,Input!$A$1:$A$400,0),MATCH('2017-18 (visible)'!L$1,Input!$A$1:$BK$1,0))</f>
        <v>0</v>
      </c>
      <c r="M274" s="33">
        <f>INDEX(Input!$A$1:$BK$400,MATCH('2017-18 (visible)'!$A274,Input!$A$1:$A$400,0),MATCH('2017-18 (visible)'!M$1,Input!$A$1:$BK$1,0))</f>
        <v>0</v>
      </c>
      <c r="N274" s="33">
        <f>INDEX(Input!$A$1:$BK$400,MATCH('2017-18 (visible)'!$A274,Input!$A$1:$A$400,0),MATCH('2017-18 (visible)'!N$1,Input!$A$1:$BK$1,0))</f>
        <v>0</v>
      </c>
      <c r="O274" s="75">
        <f>INDEX(Input!$A$1:$BK$400,MATCH('2017-18 (visible)'!$A274,Input!$A$1:$A$400,0),MATCH('2017-18 (visible)'!O$1,Input!$A$1:$BK$1,0))</f>
        <v>0</v>
      </c>
    </row>
    <row r="275" spans="1:15" ht="15" customHeight="1" x14ac:dyDescent="0.3">
      <c r="A275" s="61" t="s">
        <v>529</v>
      </c>
      <c r="B275" s="105"/>
      <c r="C275" s="61" t="str">
        <f>INDEX(Input!$B:$B,MATCH('2017-18 (visible)'!$A275,Input!$A$1:$A$400,0))</f>
        <v>Salford</v>
      </c>
      <c r="D275" s="23">
        <f>INDEX(Input!$A$1:$BK$400,MATCH('2017-18 (visible)'!$A275,Input!$A$1:$A$400,0),MATCH('2017-18 (visible)'!D$1,Input!$A$1:$BK$1,0))</f>
        <v>212410111.20943677</v>
      </c>
      <c r="E275" s="33">
        <f>INDEX(Input!$A$1:$BK$400,MATCH('2017-18 (visible)'!$A275,Input!$A$1:$A$400,0),MATCH('2017-18 (visible)'!E$1,Input!$A$1:$BK$1,0))</f>
        <v>70606.788236150926</v>
      </c>
      <c r="F275" s="33">
        <f>INDEX(Input!$A$1:$BK$400,MATCH('2017-18 (visible)'!$A275,Input!$A$1:$A$400,0),MATCH('2017-18 (visible)'!F$1,Input!$A$1:$BK$1,0))</f>
        <v>7812437.8082205588</v>
      </c>
      <c r="G275" s="33">
        <f>INDEX(Input!$A$1:$BK$400,MATCH('2017-18 (visible)'!$A275,Input!$A$1:$A$400,0),MATCH('2017-18 (visible)'!G$1,Input!$A$1:$BK$1,0))</f>
        <v>1846729.8720981898</v>
      </c>
      <c r="H275" s="33">
        <f>INDEX(Input!$A$1:$BK$400,MATCH('2017-18 (visible)'!$A275,Input!$A$1:$A$400,0),MATCH('2017-18 (visible)'!H$1,Input!$A$1:$BK$1,0))</f>
        <v>550363.08606122888</v>
      </c>
      <c r="I275" s="33">
        <f>INDEX(Input!$A$1:$BK$400,MATCH('2017-18 (visible)'!$A275,Input!$A$1:$A$400,0),MATCH('2017-18 (visible)'!I$1,Input!$A$1:$BK$1,0))</f>
        <v>1296366.786036961</v>
      </c>
      <c r="J275" s="33">
        <f>INDEX(Input!$A$1:$BK$400,MATCH('2017-18 (visible)'!$A275,Input!$A$1:$A$400,0),MATCH('2017-18 (visible)'!J$1,Input!$A$1:$BK$1,0))</f>
        <v>1065242.2987846406</v>
      </c>
      <c r="K275" s="33">
        <f>INDEX(Input!$A$1:$BK$400,MATCH('2017-18 (visible)'!$A275,Input!$A$1:$A$400,0),MATCH('2017-18 (visible)'!K$1,Input!$A$1:$BK$1,0))</f>
        <v>6857236.680575924</v>
      </c>
      <c r="L275" s="33">
        <f>INDEX(Input!$A$1:$BK$400,MATCH('2017-18 (visible)'!$A275,Input!$A$1:$A$400,0),MATCH('2017-18 (visible)'!L$1,Input!$A$1:$BK$1,0))</f>
        <v>155407.8202648591</v>
      </c>
      <c r="M275" s="33">
        <f>INDEX(Input!$A$1:$BK$400,MATCH('2017-18 (visible)'!$A275,Input!$A$1:$A$400,0),MATCH('2017-18 (visible)'!M$1,Input!$A$1:$BK$1,0))</f>
        <v>124899.3636876095</v>
      </c>
      <c r="N275" s="33">
        <f>INDEX(Input!$A$1:$BK$400,MATCH('2017-18 (visible)'!$A275,Input!$A$1:$A$400,0),MATCH('2017-18 (visible)'!N$1,Input!$A$1:$BK$1,0))</f>
        <v>30508.45657724961</v>
      </c>
      <c r="O275" s="75">
        <f>INDEX(Input!$A$1:$BK$400,MATCH('2017-18 (visible)'!$A275,Input!$A$1:$A$400,0),MATCH('2017-18 (visible)'!O$1,Input!$A$1:$BK$1,0))</f>
        <v>9073.8916269084111</v>
      </c>
    </row>
    <row r="276" spans="1:15" ht="15" customHeight="1" x14ac:dyDescent="0.3">
      <c r="A276" s="61" t="s">
        <v>531</v>
      </c>
      <c r="B276" s="105"/>
      <c r="C276" s="61" t="str">
        <f>INDEX(Input!$B:$B,MATCH('2017-18 (visible)'!$A276,Input!$A$1:$A$400,0))</f>
        <v>Sandwell</v>
      </c>
      <c r="D276" s="23">
        <f>INDEX(Input!$A$1:$BK$400,MATCH('2017-18 (visible)'!$A276,Input!$A$1:$A$400,0),MATCH('2017-18 (visible)'!D$1,Input!$A$1:$BK$1,0))</f>
        <v>259743077.27923346</v>
      </c>
      <c r="E276" s="33">
        <f>INDEX(Input!$A$1:$BK$400,MATCH('2017-18 (visible)'!$A276,Input!$A$1:$A$400,0),MATCH('2017-18 (visible)'!E$1,Input!$A$1:$BK$1,0))</f>
        <v>76876.991832973086</v>
      </c>
      <c r="F276" s="33">
        <f>INDEX(Input!$A$1:$BK$400,MATCH('2017-18 (visible)'!$A276,Input!$A$1:$A$400,0),MATCH('2017-18 (visible)'!F$1,Input!$A$1:$BK$1,0))</f>
        <v>14821146.501924742</v>
      </c>
      <c r="G276" s="33">
        <f>INDEX(Input!$A$1:$BK$400,MATCH('2017-18 (visible)'!$A276,Input!$A$1:$A$400,0),MATCH('2017-18 (visible)'!G$1,Input!$A$1:$BK$1,0))</f>
        <v>2634806.0601992686</v>
      </c>
      <c r="H276" s="33">
        <f>INDEX(Input!$A$1:$BK$400,MATCH('2017-18 (visible)'!$A276,Input!$A$1:$A$400,0),MATCH('2017-18 (visible)'!H$1,Input!$A$1:$BK$1,0))</f>
        <v>816754.46097006474</v>
      </c>
      <c r="I276" s="33">
        <f>INDEX(Input!$A$1:$BK$400,MATCH('2017-18 (visible)'!$A276,Input!$A$1:$A$400,0),MATCH('2017-18 (visible)'!I$1,Input!$A$1:$BK$1,0))</f>
        <v>1818051.599229204</v>
      </c>
      <c r="J276" s="33">
        <f>INDEX(Input!$A$1:$BK$400,MATCH('2017-18 (visible)'!$A276,Input!$A$1:$A$400,0),MATCH('2017-18 (visible)'!J$1,Input!$A$1:$BK$1,0))</f>
        <v>1199267.6914352791</v>
      </c>
      <c r="K276" s="33">
        <f>INDEX(Input!$A$1:$BK$400,MATCH('2017-18 (visible)'!$A276,Input!$A$1:$A$400,0),MATCH('2017-18 (visible)'!K$1,Input!$A$1:$BK$1,0))</f>
        <v>9469439.2076657284</v>
      </c>
      <c r="L276" s="33">
        <f>INDEX(Input!$A$1:$BK$400,MATCH('2017-18 (visible)'!$A276,Input!$A$1:$A$400,0),MATCH('2017-18 (visible)'!L$1,Input!$A$1:$BK$1,0))</f>
        <v>165656.36574592191</v>
      </c>
      <c r="M276" s="33">
        <f>INDEX(Input!$A$1:$BK$400,MATCH('2017-18 (visible)'!$A276,Input!$A$1:$A$400,0),MATCH('2017-18 (visible)'!M$1,Input!$A$1:$BK$1,0))</f>
        <v>127958.12361579262</v>
      </c>
      <c r="N276" s="33">
        <f>INDEX(Input!$A$1:$BK$400,MATCH('2017-18 (visible)'!$A276,Input!$A$1:$A$400,0),MATCH('2017-18 (visible)'!N$1,Input!$A$1:$BK$1,0))</f>
        <v>37698.242130129292</v>
      </c>
      <c r="O276" s="75">
        <f>INDEX(Input!$A$1:$BK$400,MATCH('2017-18 (visible)'!$A276,Input!$A$1:$A$400,0),MATCH('2017-18 (visible)'!O$1,Input!$A$1:$BK$1,0))</f>
        <v>9073.8916269084111</v>
      </c>
    </row>
    <row r="277" spans="1:15" ht="15" customHeight="1" x14ac:dyDescent="0.3">
      <c r="A277" s="61" t="s">
        <v>533</v>
      </c>
      <c r="B277" s="105"/>
      <c r="C277" s="61" t="str">
        <f>INDEX(Input!$B:$B,MATCH('2017-18 (visible)'!$A277,Input!$A$1:$A$400,0))</f>
        <v>Scarborough</v>
      </c>
      <c r="D277" s="23">
        <f>INDEX(Input!$A$1:$BK$400,MATCH('2017-18 (visible)'!$A277,Input!$A$1:$A$400,0),MATCH('2017-18 (visible)'!D$1,Input!$A$1:$BK$1,0))</f>
        <v>14760695.296962446</v>
      </c>
      <c r="E277" s="33">
        <f>INDEX(Input!$A$1:$BK$400,MATCH('2017-18 (visible)'!$A277,Input!$A$1:$A$400,0),MATCH('2017-18 (visible)'!E$1,Input!$A$1:$BK$1,0))</f>
        <v>64532.651659202398</v>
      </c>
      <c r="F277" s="33">
        <f>INDEX(Input!$A$1:$BK$400,MATCH('2017-18 (visible)'!$A277,Input!$A$1:$A$400,0),MATCH('2017-18 (visible)'!F$1,Input!$A$1:$BK$1,0))</f>
        <v>0</v>
      </c>
      <c r="G277" s="33">
        <f>INDEX(Input!$A$1:$BK$400,MATCH('2017-18 (visible)'!$A277,Input!$A$1:$A$400,0),MATCH('2017-18 (visible)'!G$1,Input!$A$1:$BK$1,0))</f>
        <v>0</v>
      </c>
      <c r="H277" s="33">
        <f>INDEX(Input!$A$1:$BK$400,MATCH('2017-18 (visible)'!$A277,Input!$A$1:$A$400,0),MATCH('2017-18 (visible)'!H$1,Input!$A$1:$BK$1,0))</f>
        <v>0</v>
      </c>
      <c r="I277" s="33">
        <f>INDEX(Input!$A$1:$BK$400,MATCH('2017-18 (visible)'!$A277,Input!$A$1:$A$400,0),MATCH('2017-18 (visible)'!I$1,Input!$A$1:$BK$1,0))</f>
        <v>0</v>
      </c>
      <c r="J277" s="33">
        <f>INDEX(Input!$A$1:$BK$400,MATCH('2017-18 (visible)'!$A277,Input!$A$1:$A$400,0),MATCH('2017-18 (visible)'!J$1,Input!$A$1:$BK$1,0))</f>
        <v>0</v>
      </c>
      <c r="K277" s="33">
        <f>INDEX(Input!$A$1:$BK$400,MATCH('2017-18 (visible)'!$A277,Input!$A$1:$A$400,0),MATCH('2017-18 (visible)'!K$1,Input!$A$1:$BK$1,0))</f>
        <v>0</v>
      </c>
      <c r="L277" s="33">
        <f>INDEX(Input!$A$1:$BK$400,MATCH('2017-18 (visible)'!$A277,Input!$A$1:$A$400,0),MATCH('2017-18 (visible)'!L$1,Input!$A$1:$BK$1,0))</f>
        <v>0</v>
      </c>
      <c r="M277" s="33">
        <f>INDEX(Input!$A$1:$BK$400,MATCH('2017-18 (visible)'!$A277,Input!$A$1:$A$400,0),MATCH('2017-18 (visible)'!M$1,Input!$A$1:$BK$1,0))</f>
        <v>0</v>
      </c>
      <c r="N277" s="33">
        <f>INDEX(Input!$A$1:$BK$400,MATCH('2017-18 (visible)'!$A277,Input!$A$1:$A$400,0),MATCH('2017-18 (visible)'!N$1,Input!$A$1:$BK$1,0))</f>
        <v>0</v>
      </c>
      <c r="O277" s="75">
        <f>INDEX(Input!$A$1:$BK$400,MATCH('2017-18 (visible)'!$A277,Input!$A$1:$A$400,0),MATCH('2017-18 (visible)'!O$1,Input!$A$1:$BK$1,0))</f>
        <v>0</v>
      </c>
    </row>
    <row r="278" spans="1:15" ht="15" customHeight="1" x14ac:dyDescent="0.3">
      <c r="A278" s="61" t="s">
        <v>535</v>
      </c>
      <c r="B278" s="105"/>
      <c r="C278" s="61" t="str">
        <f>INDEX(Input!$B:$B,MATCH('2017-18 (visible)'!$A278,Input!$A$1:$A$400,0))</f>
        <v>Sedgemoor</v>
      </c>
      <c r="D278" s="23">
        <f>INDEX(Input!$A$1:$BK$400,MATCH('2017-18 (visible)'!$A278,Input!$A$1:$A$400,0),MATCH('2017-18 (visible)'!D$1,Input!$A$1:$BK$1,0))</f>
        <v>13600842.049207089</v>
      </c>
      <c r="E278" s="33">
        <f>INDEX(Input!$A$1:$BK$400,MATCH('2017-18 (visible)'!$A278,Input!$A$1:$A$400,0),MATCH('2017-18 (visible)'!E$1,Input!$A$1:$BK$1,0))</f>
        <v>118024.46398788609</v>
      </c>
      <c r="F278" s="33">
        <f>INDEX(Input!$A$1:$BK$400,MATCH('2017-18 (visible)'!$A278,Input!$A$1:$A$400,0),MATCH('2017-18 (visible)'!F$1,Input!$A$1:$BK$1,0))</f>
        <v>0</v>
      </c>
      <c r="G278" s="33">
        <f>INDEX(Input!$A$1:$BK$400,MATCH('2017-18 (visible)'!$A278,Input!$A$1:$A$400,0),MATCH('2017-18 (visible)'!G$1,Input!$A$1:$BK$1,0))</f>
        <v>0</v>
      </c>
      <c r="H278" s="33">
        <f>INDEX(Input!$A$1:$BK$400,MATCH('2017-18 (visible)'!$A278,Input!$A$1:$A$400,0),MATCH('2017-18 (visible)'!H$1,Input!$A$1:$BK$1,0))</f>
        <v>0</v>
      </c>
      <c r="I278" s="33">
        <f>INDEX(Input!$A$1:$BK$400,MATCH('2017-18 (visible)'!$A278,Input!$A$1:$A$400,0),MATCH('2017-18 (visible)'!I$1,Input!$A$1:$BK$1,0))</f>
        <v>0</v>
      </c>
      <c r="J278" s="33">
        <f>INDEX(Input!$A$1:$BK$400,MATCH('2017-18 (visible)'!$A278,Input!$A$1:$A$400,0),MATCH('2017-18 (visible)'!J$1,Input!$A$1:$BK$1,0))</f>
        <v>0</v>
      </c>
      <c r="K278" s="33">
        <f>INDEX(Input!$A$1:$BK$400,MATCH('2017-18 (visible)'!$A278,Input!$A$1:$A$400,0),MATCH('2017-18 (visible)'!K$1,Input!$A$1:$BK$1,0))</f>
        <v>0</v>
      </c>
      <c r="L278" s="33">
        <f>INDEX(Input!$A$1:$BK$400,MATCH('2017-18 (visible)'!$A278,Input!$A$1:$A$400,0),MATCH('2017-18 (visible)'!L$1,Input!$A$1:$BK$1,0))</f>
        <v>0</v>
      </c>
      <c r="M278" s="33">
        <f>INDEX(Input!$A$1:$BK$400,MATCH('2017-18 (visible)'!$A278,Input!$A$1:$A$400,0),MATCH('2017-18 (visible)'!M$1,Input!$A$1:$BK$1,0))</f>
        <v>0</v>
      </c>
      <c r="N278" s="33">
        <f>INDEX(Input!$A$1:$BK$400,MATCH('2017-18 (visible)'!$A278,Input!$A$1:$A$400,0),MATCH('2017-18 (visible)'!N$1,Input!$A$1:$BK$1,0))</f>
        <v>0</v>
      </c>
      <c r="O278" s="75">
        <f>INDEX(Input!$A$1:$BK$400,MATCH('2017-18 (visible)'!$A278,Input!$A$1:$A$400,0),MATCH('2017-18 (visible)'!O$1,Input!$A$1:$BK$1,0))</f>
        <v>0</v>
      </c>
    </row>
    <row r="279" spans="1:15" ht="15" customHeight="1" x14ac:dyDescent="0.3">
      <c r="A279" s="61" t="s">
        <v>537</v>
      </c>
      <c r="B279" s="105"/>
      <c r="C279" s="61" t="str">
        <f>INDEX(Input!$B:$B,MATCH('2017-18 (visible)'!$A279,Input!$A$1:$A$400,0))</f>
        <v>Sefton</v>
      </c>
      <c r="D279" s="23">
        <f>INDEX(Input!$A$1:$BK$400,MATCH('2017-18 (visible)'!$A279,Input!$A$1:$A$400,0),MATCH('2017-18 (visible)'!D$1,Input!$A$1:$BK$1,0))</f>
        <v>218520390.32645285</v>
      </c>
      <c r="E279" s="33">
        <f>INDEX(Input!$A$1:$BK$400,MATCH('2017-18 (visible)'!$A279,Input!$A$1:$A$400,0),MATCH('2017-18 (visible)'!E$1,Input!$A$1:$BK$1,0))</f>
        <v>86478.364246630779</v>
      </c>
      <c r="F279" s="33">
        <f>INDEX(Input!$A$1:$BK$400,MATCH('2017-18 (visible)'!$A279,Input!$A$1:$A$400,0),MATCH('2017-18 (visible)'!F$1,Input!$A$1:$BK$1,0))</f>
        <v>4667003.085301362</v>
      </c>
      <c r="G279" s="33">
        <f>INDEX(Input!$A$1:$BK$400,MATCH('2017-18 (visible)'!$A279,Input!$A$1:$A$400,0),MATCH('2017-18 (visible)'!G$1,Input!$A$1:$BK$1,0))</f>
        <v>2489349.2869304735</v>
      </c>
      <c r="H279" s="33">
        <f>INDEX(Input!$A$1:$BK$400,MATCH('2017-18 (visible)'!$A279,Input!$A$1:$A$400,0),MATCH('2017-18 (visible)'!H$1,Input!$A$1:$BK$1,0))</f>
        <v>989115.37249838677</v>
      </c>
      <c r="I279" s="33">
        <f>INDEX(Input!$A$1:$BK$400,MATCH('2017-18 (visible)'!$A279,Input!$A$1:$A$400,0),MATCH('2017-18 (visible)'!I$1,Input!$A$1:$BK$1,0))</f>
        <v>1500233.914432087</v>
      </c>
      <c r="J279" s="33">
        <f>INDEX(Input!$A$1:$BK$400,MATCH('2017-18 (visible)'!$A279,Input!$A$1:$A$400,0),MATCH('2017-18 (visible)'!J$1,Input!$A$1:$BK$1,0))</f>
        <v>858727.01692737604</v>
      </c>
      <c r="K279" s="33">
        <f>INDEX(Input!$A$1:$BK$400,MATCH('2017-18 (visible)'!$A279,Input!$A$1:$A$400,0),MATCH('2017-18 (visible)'!K$1,Input!$A$1:$BK$1,0))</f>
        <v>5927518.6206907136</v>
      </c>
      <c r="L279" s="33">
        <f>INDEX(Input!$A$1:$BK$400,MATCH('2017-18 (visible)'!$A279,Input!$A$1:$A$400,0),MATCH('2017-18 (visible)'!L$1,Input!$A$1:$BK$1,0))</f>
        <v>148871.66852766916</v>
      </c>
      <c r="M279" s="33">
        <f>INDEX(Input!$A$1:$BK$400,MATCH('2017-18 (visible)'!$A279,Input!$A$1:$A$400,0),MATCH('2017-18 (visible)'!M$1,Input!$A$1:$BK$1,0))</f>
        <v>122962.14906695343</v>
      </c>
      <c r="N279" s="33">
        <f>INDEX(Input!$A$1:$BK$400,MATCH('2017-18 (visible)'!$A279,Input!$A$1:$A$400,0),MATCH('2017-18 (visible)'!N$1,Input!$A$1:$BK$1,0))</f>
        <v>25909.519460715717</v>
      </c>
      <c r="O279" s="75">
        <f>INDEX(Input!$A$1:$BK$400,MATCH('2017-18 (visible)'!$A279,Input!$A$1:$A$400,0),MATCH('2017-18 (visible)'!O$1,Input!$A$1:$BK$1,0))</f>
        <v>9073.8916269084111</v>
      </c>
    </row>
    <row r="280" spans="1:15" ht="15" customHeight="1" x14ac:dyDescent="0.3">
      <c r="A280" s="61" t="s">
        <v>539</v>
      </c>
      <c r="B280" s="105"/>
      <c r="C280" s="61" t="str">
        <f>INDEX(Input!$B:$B,MATCH('2017-18 (visible)'!$A280,Input!$A$1:$A$400,0))</f>
        <v>Selby</v>
      </c>
      <c r="D280" s="23">
        <f>INDEX(Input!$A$1:$BK$400,MATCH('2017-18 (visible)'!$A280,Input!$A$1:$A$400,0),MATCH('2017-18 (visible)'!D$1,Input!$A$1:$BK$1,0))</f>
        <v>10222427.849118503</v>
      </c>
      <c r="E280" s="33">
        <f>INDEX(Input!$A$1:$BK$400,MATCH('2017-18 (visible)'!$A280,Input!$A$1:$A$400,0),MATCH('2017-18 (visible)'!E$1,Input!$A$1:$BK$1,0))</f>
        <v>111167.0445921574</v>
      </c>
      <c r="F280" s="33">
        <f>INDEX(Input!$A$1:$BK$400,MATCH('2017-18 (visible)'!$A280,Input!$A$1:$A$400,0),MATCH('2017-18 (visible)'!F$1,Input!$A$1:$BK$1,0))</f>
        <v>0</v>
      </c>
      <c r="G280" s="33">
        <f>INDEX(Input!$A$1:$BK$400,MATCH('2017-18 (visible)'!$A280,Input!$A$1:$A$400,0),MATCH('2017-18 (visible)'!G$1,Input!$A$1:$BK$1,0))</f>
        <v>0</v>
      </c>
      <c r="H280" s="33">
        <f>INDEX(Input!$A$1:$BK$400,MATCH('2017-18 (visible)'!$A280,Input!$A$1:$A$400,0),MATCH('2017-18 (visible)'!H$1,Input!$A$1:$BK$1,0))</f>
        <v>0</v>
      </c>
      <c r="I280" s="33">
        <f>INDEX(Input!$A$1:$BK$400,MATCH('2017-18 (visible)'!$A280,Input!$A$1:$A$400,0),MATCH('2017-18 (visible)'!I$1,Input!$A$1:$BK$1,0))</f>
        <v>0</v>
      </c>
      <c r="J280" s="33">
        <f>INDEX(Input!$A$1:$BK$400,MATCH('2017-18 (visible)'!$A280,Input!$A$1:$A$400,0),MATCH('2017-18 (visible)'!J$1,Input!$A$1:$BK$1,0))</f>
        <v>0</v>
      </c>
      <c r="K280" s="33">
        <f>INDEX(Input!$A$1:$BK$400,MATCH('2017-18 (visible)'!$A280,Input!$A$1:$A$400,0),MATCH('2017-18 (visible)'!K$1,Input!$A$1:$BK$1,0))</f>
        <v>0</v>
      </c>
      <c r="L280" s="33">
        <f>INDEX(Input!$A$1:$BK$400,MATCH('2017-18 (visible)'!$A280,Input!$A$1:$A$400,0),MATCH('2017-18 (visible)'!L$1,Input!$A$1:$BK$1,0))</f>
        <v>0</v>
      </c>
      <c r="M280" s="33">
        <f>INDEX(Input!$A$1:$BK$400,MATCH('2017-18 (visible)'!$A280,Input!$A$1:$A$400,0),MATCH('2017-18 (visible)'!M$1,Input!$A$1:$BK$1,0))</f>
        <v>0</v>
      </c>
      <c r="N280" s="33">
        <f>INDEX(Input!$A$1:$BK$400,MATCH('2017-18 (visible)'!$A280,Input!$A$1:$A$400,0),MATCH('2017-18 (visible)'!N$1,Input!$A$1:$BK$1,0))</f>
        <v>0</v>
      </c>
      <c r="O280" s="75">
        <f>INDEX(Input!$A$1:$BK$400,MATCH('2017-18 (visible)'!$A280,Input!$A$1:$A$400,0),MATCH('2017-18 (visible)'!O$1,Input!$A$1:$BK$1,0))</f>
        <v>0</v>
      </c>
    </row>
    <row r="281" spans="1:15" ht="15" customHeight="1" x14ac:dyDescent="0.3">
      <c r="A281" s="61" t="s">
        <v>541</v>
      </c>
      <c r="B281" s="105"/>
      <c r="C281" s="61" t="str">
        <f>INDEX(Input!$B:$B,MATCH('2017-18 (visible)'!$A281,Input!$A$1:$A$400,0))</f>
        <v>Sevenoaks</v>
      </c>
      <c r="D281" s="23">
        <f>INDEX(Input!$A$1:$BK$400,MATCH('2017-18 (visible)'!$A281,Input!$A$1:$A$400,0),MATCH('2017-18 (visible)'!D$1,Input!$A$1:$BK$1,0))</f>
        <v>14076390.183344221</v>
      </c>
      <c r="E281" s="33">
        <f>INDEX(Input!$A$1:$BK$400,MATCH('2017-18 (visible)'!$A281,Input!$A$1:$A$400,0),MATCH('2017-18 (visible)'!E$1,Input!$A$1:$BK$1,0))</f>
        <v>90592.815884261217</v>
      </c>
      <c r="F281" s="33">
        <f>INDEX(Input!$A$1:$BK$400,MATCH('2017-18 (visible)'!$A281,Input!$A$1:$A$400,0),MATCH('2017-18 (visible)'!F$1,Input!$A$1:$BK$1,0))</f>
        <v>0</v>
      </c>
      <c r="G281" s="33">
        <f>INDEX(Input!$A$1:$BK$400,MATCH('2017-18 (visible)'!$A281,Input!$A$1:$A$400,0),MATCH('2017-18 (visible)'!G$1,Input!$A$1:$BK$1,0))</f>
        <v>0</v>
      </c>
      <c r="H281" s="33">
        <f>INDEX(Input!$A$1:$BK$400,MATCH('2017-18 (visible)'!$A281,Input!$A$1:$A$400,0),MATCH('2017-18 (visible)'!H$1,Input!$A$1:$BK$1,0))</f>
        <v>0</v>
      </c>
      <c r="I281" s="33">
        <f>INDEX(Input!$A$1:$BK$400,MATCH('2017-18 (visible)'!$A281,Input!$A$1:$A$400,0),MATCH('2017-18 (visible)'!I$1,Input!$A$1:$BK$1,0))</f>
        <v>0</v>
      </c>
      <c r="J281" s="33">
        <f>INDEX(Input!$A$1:$BK$400,MATCH('2017-18 (visible)'!$A281,Input!$A$1:$A$400,0),MATCH('2017-18 (visible)'!J$1,Input!$A$1:$BK$1,0))</f>
        <v>0</v>
      </c>
      <c r="K281" s="33">
        <f>INDEX(Input!$A$1:$BK$400,MATCH('2017-18 (visible)'!$A281,Input!$A$1:$A$400,0),MATCH('2017-18 (visible)'!K$1,Input!$A$1:$BK$1,0))</f>
        <v>0</v>
      </c>
      <c r="L281" s="33">
        <f>INDEX(Input!$A$1:$BK$400,MATCH('2017-18 (visible)'!$A281,Input!$A$1:$A$400,0),MATCH('2017-18 (visible)'!L$1,Input!$A$1:$BK$1,0))</f>
        <v>0</v>
      </c>
      <c r="M281" s="33">
        <f>INDEX(Input!$A$1:$BK$400,MATCH('2017-18 (visible)'!$A281,Input!$A$1:$A$400,0),MATCH('2017-18 (visible)'!M$1,Input!$A$1:$BK$1,0))</f>
        <v>0</v>
      </c>
      <c r="N281" s="33">
        <f>INDEX(Input!$A$1:$BK$400,MATCH('2017-18 (visible)'!$A281,Input!$A$1:$A$400,0),MATCH('2017-18 (visible)'!N$1,Input!$A$1:$BK$1,0))</f>
        <v>0</v>
      </c>
      <c r="O281" s="75">
        <f>INDEX(Input!$A$1:$BK$400,MATCH('2017-18 (visible)'!$A281,Input!$A$1:$A$400,0),MATCH('2017-18 (visible)'!O$1,Input!$A$1:$BK$1,0))</f>
        <v>0</v>
      </c>
    </row>
    <row r="282" spans="1:15" ht="15" customHeight="1" x14ac:dyDescent="0.3">
      <c r="A282" s="61" t="s">
        <v>543</v>
      </c>
      <c r="B282" s="105"/>
      <c r="C282" s="61" t="str">
        <f>INDEX(Input!$B:$B,MATCH('2017-18 (visible)'!$A282,Input!$A$1:$A$400,0))</f>
        <v>Sheffield</v>
      </c>
      <c r="D282" s="23">
        <f>INDEX(Input!$A$1:$BK$400,MATCH('2017-18 (visible)'!$A282,Input!$A$1:$A$400,0),MATCH('2017-18 (visible)'!D$1,Input!$A$1:$BK$1,0))</f>
        <v>420830242.63919955</v>
      </c>
      <c r="E282" s="33">
        <f>INDEX(Input!$A$1:$BK$400,MATCH('2017-18 (visible)'!$A282,Input!$A$1:$A$400,0),MATCH('2017-18 (visible)'!E$1,Input!$A$1:$BK$1,0))</f>
        <v>509445.17485963611</v>
      </c>
      <c r="F282" s="33">
        <f>INDEX(Input!$A$1:$BK$400,MATCH('2017-18 (visible)'!$A282,Input!$A$1:$A$400,0),MATCH('2017-18 (visible)'!F$1,Input!$A$1:$BK$1,0))</f>
        <v>15208830.920750834</v>
      </c>
      <c r="G282" s="33">
        <f>INDEX(Input!$A$1:$BK$400,MATCH('2017-18 (visible)'!$A282,Input!$A$1:$A$400,0),MATCH('2017-18 (visible)'!G$1,Input!$A$1:$BK$1,0))</f>
        <v>3880946.4065158954</v>
      </c>
      <c r="H282" s="33">
        <f>INDEX(Input!$A$1:$BK$400,MATCH('2017-18 (visible)'!$A282,Input!$A$1:$A$400,0),MATCH('2017-18 (visible)'!H$1,Input!$A$1:$BK$1,0))</f>
        <v>1219419.2185727784</v>
      </c>
      <c r="I282" s="33">
        <f>INDEX(Input!$A$1:$BK$400,MATCH('2017-18 (visible)'!$A282,Input!$A$1:$A$400,0),MATCH('2017-18 (visible)'!I$1,Input!$A$1:$BK$1,0))</f>
        <v>2661527.1879431172</v>
      </c>
      <c r="J282" s="33">
        <f>INDEX(Input!$A$1:$BK$400,MATCH('2017-18 (visible)'!$A282,Input!$A$1:$A$400,0),MATCH('2017-18 (visible)'!J$1,Input!$A$1:$BK$1,0))</f>
        <v>1861425.638336041</v>
      </c>
      <c r="K282" s="33">
        <f>INDEX(Input!$A$1:$BK$400,MATCH('2017-18 (visible)'!$A282,Input!$A$1:$A$400,0),MATCH('2017-18 (visible)'!K$1,Input!$A$1:$BK$1,0))</f>
        <v>12622089.423502602</v>
      </c>
      <c r="L282" s="33">
        <f>INDEX(Input!$A$1:$BK$400,MATCH('2017-18 (visible)'!$A282,Input!$A$1:$A$400,0),MATCH('2017-18 (visible)'!L$1,Input!$A$1:$BK$1,0))</f>
        <v>196912.82426553225</v>
      </c>
      <c r="M282" s="33">
        <f>INDEX(Input!$A$1:$BK$400,MATCH('2017-18 (visible)'!$A282,Input!$A$1:$A$400,0),MATCH('2017-18 (visible)'!M$1,Input!$A$1:$BK$1,0))</f>
        <v>137236.36205992149</v>
      </c>
      <c r="N282" s="33">
        <f>INDEX(Input!$A$1:$BK$400,MATCH('2017-18 (visible)'!$A282,Input!$A$1:$A$400,0),MATCH('2017-18 (visible)'!N$1,Input!$A$1:$BK$1,0))</f>
        <v>59676.462205610776</v>
      </c>
      <c r="O282" s="75">
        <f>INDEX(Input!$A$1:$BK$400,MATCH('2017-18 (visible)'!$A282,Input!$A$1:$A$400,0),MATCH('2017-18 (visible)'!O$1,Input!$A$1:$BK$1,0))</f>
        <v>18147.783249885564</v>
      </c>
    </row>
    <row r="283" spans="1:15" ht="15" customHeight="1" x14ac:dyDescent="0.3">
      <c r="A283" s="61" t="s">
        <v>546</v>
      </c>
      <c r="B283" s="105"/>
      <c r="C283" s="61" t="str">
        <f>INDEX(Input!$B:$B,MATCH('2017-18 (visible)'!$A283,Input!$A$1:$A$400,0))</f>
        <v>Shropshire</v>
      </c>
      <c r="D283" s="23">
        <f>INDEX(Input!$A$1:$BK$400,MATCH('2017-18 (visible)'!$A283,Input!$A$1:$A$400,0),MATCH('2017-18 (visible)'!D$1,Input!$A$1:$BK$1,0))</f>
        <v>224382837.36409846</v>
      </c>
      <c r="E283" s="33">
        <f>INDEX(Input!$A$1:$BK$400,MATCH('2017-18 (visible)'!$A283,Input!$A$1:$A$400,0),MATCH('2017-18 (visible)'!E$1,Input!$A$1:$BK$1,0))</f>
        <v>310046.00071414385</v>
      </c>
      <c r="F283" s="33">
        <f>INDEX(Input!$A$1:$BK$400,MATCH('2017-18 (visible)'!$A283,Input!$A$1:$A$400,0),MATCH('2017-18 (visible)'!F$1,Input!$A$1:$BK$1,0))</f>
        <v>4974385.4357293341</v>
      </c>
      <c r="G283" s="33">
        <f>INDEX(Input!$A$1:$BK$400,MATCH('2017-18 (visible)'!$A283,Input!$A$1:$A$400,0),MATCH('2017-18 (visible)'!G$1,Input!$A$1:$BK$1,0))</f>
        <v>2274334.0610655807</v>
      </c>
      <c r="H283" s="33">
        <f>INDEX(Input!$A$1:$BK$400,MATCH('2017-18 (visible)'!$A283,Input!$A$1:$A$400,0),MATCH('2017-18 (visible)'!H$1,Input!$A$1:$BK$1,0))</f>
        <v>903043.01301875291</v>
      </c>
      <c r="I283" s="33">
        <f>INDEX(Input!$A$1:$BK$400,MATCH('2017-18 (visible)'!$A283,Input!$A$1:$A$400,0),MATCH('2017-18 (visible)'!I$1,Input!$A$1:$BK$1,0))</f>
        <v>1371291.0480468275</v>
      </c>
      <c r="J283" s="33">
        <f>INDEX(Input!$A$1:$BK$400,MATCH('2017-18 (visible)'!$A283,Input!$A$1:$A$400,0),MATCH('2017-18 (visible)'!J$1,Input!$A$1:$BK$1,0))</f>
        <v>420614.0796538415</v>
      </c>
      <c r="K283" s="33">
        <f>INDEX(Input!$A$1:$BK$400,MATCH('2017-18 (visible)'!$A283,Input!$A$1:$A$400,0),MATCH('2017-18 (visible)'!K$1,Input!$A$1:$BK$1,0))</f>
        <v>5702174.1477076896</v>
      </c>
      <c r="L283" s="33">
        <f>INDEX(Input!$A$1:$BK$400,MATCH('2017-18 (visible)'!$A283,Input!$A$1:$A$400,0),MATCH('2017-18 (visible)'!L$1,Input!$A$1:$BK$1,0))</f>
        <v>199649.63409024032</v>
      </c>
      <c r="M283" s="33">
        <f>INDEX(Input!$A$1:$BK$400,MATCH('2017-18 (visible)'!$A283,Input!$A$1:$A$400,0),MATCH('2017-18 (visible)'!M$1,Input!$A$1:$BK$1,0))</f>
        <v>138052.03137409908</v>
      </c>
      <c r="N283" s="33">
        <f>INDEX(Input!$A$1:$BK$400,MATCH('2017-18 (visible)'!$A283,Input!$A$1:$A$400,0),MATCH('2017-18 (visible)'!N$1,Input!$A$1:$BK$1,0))</f>
        <v>61597.602716141242</v>
      </c>
      <c r="O283" s="75">
        <f>INDEX(Input!$A$1:$BK$400,MATCH('2017-18 (visible)'!$A283,Input!$A$1:$A$400,0),MATCH('2017-18 (visible)'!O$1,Input!$A$1:$BK$1,0))</f>
        <v>13610.837434957135</v>
      </c>
    </row>
    <row r="284" spans="1:15" ht="15" customHeight="1" x14ac:dyDescent="0.3">
      <c r="A284" s="61" t="s">
        <v>548</v>
      </c>
      <c r="B284" s="105"/>
      <c r="C284" s="61" t="str">
        <f>INDEX(Input!$B:$B,MATCH('2017-18 (visible)'!$A284,Input!$A$1:$A$400,0))</f>
        <v>Shropshire Fire</v>
      </c>
      <c r="D284" s="23">
        <f>INDEX(Input!$A$1:$BK$400,MATCH('2017-18 (visible)'!$A284,Input!$A$1:$A$400,0),MATCH('2017-18 (visible)'!D$1,Input!$A$1:$BK$1,0))</f>
        <v>20760249.150627423</v>
      </c>
      <c r="E284" s="33">
        <f>INDEX(Input!$A$1:$BK$400,MATCH('2017-18 (visible)'!$A284,Input!$A$1:$A$400,0),MATCH('2017-18 (visible)'!E$1,Input!$A$1:$BK$1,0))</f>
        <v>0</v>
      </c>
      <c r="F284" s="33">
        <f>INDEX(Input!$A$1:$BK$400,MATCH('2017-18 (visible)'!$A284,Input!$A$1:$A$400,0),MATCH('2017-18 (visible)'!F$1,Input!$A$1:$BK$1,0))</f>
        <v>0</v>
      </c>
      <c r="G284" s="33">
        <f>INDEX(Input!$A$1:$BK$400,MATCH('2017-18 (visible)'!$A284,Input!$A$1:$A$400,0),MATCH('2017-18 (visible)'!G$1,Input!$A$1:$BK$1,0))</f>
        <v>0</v>
      </c>
      <c r="H284" s="33">
        <f>INDEX(Input!$A$1:$BK$400,MATCH('2017-18 (visible)'!$A284,Input!$A$1:$A$400,0),MATCH('2017-18 (visible)'!H$1,Input!$A$1:$BK$1,0))</f>
        <v>0</v>
      </c>
      <c r="I284" s="33">
        <f>INDEX(Input!$A$1:$BK$400,MATCH('2017-18 (visible)'!$A284,Input!$A$1:$A$400,0),MATCH('2017-18 (visible)'!I$1,Input!$A$1:$BK$1,0))</f>
        <v>0</v>
      </c>
      <c r="J284" s="33">
        <f>INDEX(Input!$A$1:$BK$400,MATCH('2017-18 (visible)'!$A284,Input!$A$1:$A$400,0),MATCH('2017-18 (visible)'!J$1,Input!$A$1:$BK$1,0))</f>
        <v>0</v>
      </c>
      <c r="K284" s="33">
        <f>INDEX(Input!$A$1:$BK$400,MATCH('2017-18 (visible)'!$A284,Input!$A$1:$A$400,0),MATCH('2017-18 (visible)'!K$1,Input!$A$1:$BK$1,0))</f>
        <v>0</v>
      </c>
      <c r="L284" s="33">
        <f>INDEX(Input!$A$1:$BK$400,MATCH('2017-18 (visible)'!$A284,Input!$A$1:$A$400,0),MATCH('2017-18 (visible)'!L$1,Input!$A$1:$BK$1,0))</f>
        <v>0</v>
      </c>
      <c r="M284" s="33">
        <f>INDEX(Input!$A$1:$BK$400,MATCH('2017-18 (visible)'!$A284,Input!$A$1:$A$400,0),MATCH('2017-18 (visible)'!M$1,Input!$A$1:$BK$1,0))</f>
        <v>0</v>
      </c>
      <c r="N284" s="33">
        <f>INDEX(Input!$A$1:$BK$400,MATCH('2017-18 (visible)'!$A284,Input!$A$1:$A$400,0),MATCH('2017-18 (visible)'!N$1,Input!$A$1:$BK$1,0))</f>
        <v>0</v>
      </c>
      <c r="O284" s="75">
        <f>INDEX(Input!$A$1:$BK$400,MATCH('2017-18 (visible)'!$A284,Input!$A$1:$A$400,0),MATCH('2017-18 (visible)'!O$1,Input!$A$1:$BK$1,0))</f>
        <v>0</v>
      </c>
    </row>
    <row r="285" spans="1:15" ht="15" customHeight="1" x14ac:dyDescent="0.3">
      <c r="A285" s="61" t="s">
        <v>550</v>
      </c>
      <c r="B285" s="105"/>
      <c r="C285" s="61" t="str">
        <f>INDEX(Input!$B:$B,MATCH('2017-18 (visible)'!$A285,Input!$A$1:$A$400,0))</f>
        <v>Slough</v>
      </c>
      <c r="D285" s="23">
        <f>INDEX(Input!$A$1:$BK$400,MATCH('2017-18 (visible)'!$A285,Input!$A$1:$A$400,0),MATCH('2017-18 (visible)'!D$1,Input!$A$1:$BK$1,0))</f>
        <v>100257603.39610797</v>
      </c>
      <c r="E285" s="33">
        <f>INDEX(Input!$A$1:$BK$400,MATCH('2017-18 (visible)'!$A285,Input!$A$1:$A$400,0),MATCH('2017-18 (visible)'!E$1,Input!$A$1:$BK$1,0))</f>
        <v>193461.98890399816</v>
      </c>
      <c r="F285" s="33">
        <f>INDEX(Input!$A$1:$BK$400,MATCH('2017-18 (visible)'!$A285,Input!$A$1:$A$400,0),MATCH('2017-18 (visible)'!F$1,Input!$A$1:$BK$1,0))</f>
        <v>3200138.9743524706</v>
      </c>
      <c r="G285" s="33">
        <f>INDEX(Input!$A$1:$BK$400,MATCH('2017-18 (visible)'!$A285,Input!$A$1:$A$400,0),MATCH('2017-18 (visible)'!G$1,Input!$A$1:$BK$1,0))</f>
        <v>713751.63112130831</v>
      </c>
      <c r="H285" s="33">
        <f>INDEX(Input!$A$1:$BK$400,MATCH('2017-18 (visible)'!$A285,Input!$A$1:$A$400,0),MATCH('2017-18 (visible)'!H$1,Input!$A$1:$BK$1,0))</f>
        <v>206633.53146255176</v>
      </c>
      <c r="I285" s="33">
        <f>INDEX(Input!$A$1:$BK$400,MATCH('2017-18 (visible)'!$A285,Input!$A$1:$A$400,0),MATCH('2017-18 (visible)'!I$1,Input!$A$1:$BK$1,0))</f>
        <v>507118.09965875658</v>
      </c>
      <c r="J285" s="33">
        <f>INDEX(Input!$A$1:$BK$400,MATCH('2017-18 (visible)'!$A285,Input!$A$1:$A$400,0),MATCH('2017-18 (visible)'!J$1,Input!$A$1:$BK$1,0))</f>
        <v>244463.73170409392</v>
      </c>
      <c r="K285" s="33">
        <f>INDEX(Input!$A$1:$BK$400,MATCH('2017-18 (visible)'!$A285,Input!$A$1:$A$400,0),MATCH('2017-18 (visible)'!K$1,Input!$A$1:$BK$1,0))</f>
        <v>4128513.2983863028</v>
      </c>
      <c r="L285" s="33">
        <f>INDEX(Input!$A$1:$BK$400,MATCH('2017-18 (visible)'!$A285,Input!$A$1:$A$400,0),MATCH('2017-18 (visible)'!L$1,Input!$A$1:$BK$1,0))</f>
        <v>150852.85418542725</v>
      </c>
      <c r="M285" s="33">
        <f>INDEX(Input!$A$1:$BK$400,MATCH('2017-18 (visible)'!$A285,Input!$A$1:$A$400,0),MATCH('2017-18 (visible)'!M$1,Input!$A$1:$BK$1,0))</f>
        <v>123573.90105260388</v>
      </c>
      <c r="N285" s="33">
        <f>INDEX(Input!$A$1:$BK$400,MATCH('2017-18 (visible)'!$A285,Input!$A$1:$A$400,0),MATCH('2017-18 (visible)'!N$1,Input!$A$1:$BK$1,0))</f>
        <v>27278.953132823379</v>
      </c>
      <c r="O285" s="75">
        <f>INDEX(Input!$A$1:$BK$400,MATCH('2017-18 (visible)'!$A285,Input!$A$1:$A$400,0),MATCH('2017-18 (visible)'!O$1,Input!$A$1:$BK$1,0))</f>
        <v>9073.8916269084111</v>
      </c>
    </row>
    <row r="286" spans="1:15" ht="15" customHeight="1" x14ac:dyDescent="0.3">
      <c r="A286" s="61" t="s">
        <v>552</v>
      </c>
      <c r="B286" s="105"/>
      <c r="C286" s="61" t="str">
        <f>INDEX(Input!$B:$B,MATCH('2017-18 (visible)'!$A286,Input!$A$1:$A$400,0))</f>
        <v>Solihull</v>
      </c>
      <c r="D286" s="23">
        <f>INDEX(Input!$A$1:$BK$400,MATCH('2017-18 (visible)'!$A286,Input!$A$1:$A$400,0),MATCH('2017-18 (visible)'!D$1,Input!$A$1:$BK$1,0))</f>
        <v>144146680.43371078</v>
      </c>
      <c r="E286" s="33">
        <f>INDEX(Input!$A$1:$BK$400,MATCH('2017-18 (visible)'!$A286,Input!$A$1:$A$400,0),MATCH('2017-18 (visible)'!E$1,Input!$A$1:$BK$1,0))</f>
        <v>172887.76019610203</v>
      </c>
      <c r="F286" s="33">
        <f>INDEX(Input!$A$1:$BK$400,MATCH('2017-18 (visible)'!$A286,Input!$A$1:$A$400,0),MATCH('2017-18 (visible)'!F$1,Input!$A$1:$BK$1,0))</f>
        <v>5501609.7106249304</v>
      </c>
      <c r="G286" s="33">
        <f>INDEX(Input!$A$1:$BK$400,MATCH('2017-18 (visible)'!$A286,Input!$A$1:$A$400,0),MATCH('2017-18 (visible)'!G$1,Input!$A$1:$BK$1,0))</f>
        <v>1470383.6773716442</v>
      </c>
      <c r="H286" s="33">
        <f>INDEX(Input!$A$1:$BK$400,MATCH('2017-18 (visible)'!$A286,Input!$A$1:$A$400,0),MATCH('2017-18 (visible)'!H$1,Input!$A$1:$BK$1,0))</f>
        <v>614097.76409827033</v>
      </c>
      <c r="I286" s="33">
        <f>INDEX(Input!$A$1:$BK$400,MATCH('2017-18 (visible)'!$A286,Input!$A$1:$A$400,0),MATCH('2017-18 (visible)'!I$1,Input!$A$1:$BK$1,0))</f>
        <v>856285.91327337385</v>
      </c>
      <c r="J286" s="33">
        <f>INDEX(Input!$A$1:$BK$400,MATCH('2017-18 (visible)'!$A286,Input!$A$1:$A$400,0),MATCH('2017-18 (visible)'!J$1,Input!$A$1:$BK$1,0))</f>
        <v>419855.1257155147</v>
      </c>
      <c r="K286" s="33">
        <f>INDEX(Input!$A$1:$BK$400,MATCH('2017-18 (visible)'!$A286,Input!$A$1:$A$400,0),MATCH('2017-18 (visible)'!K$1,Input!$A$1:$BK$1,0))</f>
        <v>4584664.0003173258</v>
      </c>
      <c r="L286" s="33">
        <f>INDEX(Input!$A$1:$BK$400,MATCH('2017-18 (visible)'!$A286,Input!$A$1:$A$400,0),MATCH('2017-18 (visible)'!L$1,Input!$A$1:$BK$1,0))</f>
        <v>142532.70440299882</v>
      </c>
      <c r="M286" s="33">
        <f>INDEX(Input!$A$1:$BK$400,MATCH('2017-18 (visible)'!$A286,Input!$A$1:$A$400,0),MATCH('2017-18 (visible)'!M$1,Input!$A$1:$BK$1,0))</f>
        <v>121126.89311109674</v>
      </c>
      <c r="N286" s="33">
        <f>INDEX(Input!$A$1:$BK$400,MATCH('2017-18 (visible)'!$A286,Input!$A$1:$A$400,0),MATCH('2017-18 (visible)'!N$1,Input!$A$1:$BK$1,0))</f>
        <v>21405.811291902082</v>
      </c>
      <c r="O286" s="75">
        <f>INDEX(Input!$A$1:$BK$400,MATCH('2017-18 (visible)'!$A286,Input!$A$1:$A$400,0),MATCH('2017-18 (visible)'!O$1,Input!$A$1:$BK$1,0))</f>
        <v>9073.8916269084111</v>
      </c>
    </row>
    <row r="287" spans="1:15" ht="15" customHeight="1" x14ac:dyDescent="0.3">
      <c r="A287" s="61" t="s">
        <v>554</v>
      </c>
      <c r="B287" s="105"/>
      <c r="C287" s="61" t="str">
        <f>INDEX(Input!$B:$B,MATCH('2017-18 (visible)'!$A287,Input!$A$1:$A$400,0))</f>
        <v>Somerset</v>
      </c>
      <c r="D287" s="23">
        <f>INDEX(Input!$A$1:$BK$400,MATCH('2017-18 (visible)'!$A287,Input!$A$1:$A$400,0),MATCH('2017-18 (visible)'!D$1,Input!$A$1:$BK$1,0))</f>
        <v>329233030.12277079</v>
      </c>
      <c r="E287" s="33">
        <f>INDEX(Input!$A$1:$BK$400,MATCH('2017-18 (visible)'!$A287,Input!$A$1:$A$400,0),MATCH('2017-18 (visible)'!E$1,Input!$A$1:$BK$1,0))</f>
        <v>0</v>
      </c>
      <c r="F287" s="33">
        <f>INDEX(Input!$A$1:$BK$400,MATCH('2017-18 (visible)'!$A287,Input!$A$1:$A$400,0),MATCH('2017-18 (visible)'!F$1,Input!$A$1:$BK$1,0))</f>
        <v>124423.87671018408</v>
      </c>
      <c r="G287" s="33">
        <f>INDEX(Input!$A$1:$BK$400,MATCH('2017-18 (visible)'!$A287,Input!$A$1:$A$400,0),MATCH('2017-18 (visible)'!G$1,Input!$A$1:$BK$1,0))</f>
        <v>4064271.7125852322</v>
      </c>
      <c r="H287" s="33">
        <f>INDEX(Input!$A$1:$BK$400,MATCH('2017-18 (visible)'!$A287,Input!$A$1:$A$400,0),MATCH('2017-18 (visible)'!H$1,Input!$A$1:$BK$1,0))</f>
        <v>1607083.5379226492</v>
      </c>
      <c r="I287" s="33">
        <f>INDEX(Input!$A$1:$BK$400,MATCH('2017-18 (visible)'!$A287,Input!$A$1:$A$400,0),MATCH('2017-18 (visible)'!I$1,Input!$A$1:$BK$1,0))</f>
        <v>2457188.174662583</v>
      </c>
      <c r="J287" s="33">
        <f>INDEX(Input!$A$1:$BK$400,MATCH('2017-18 (visible)'!$A287,Input!$A$1:$A$400,0),MATCH('2017-18 (visible)'!J$1,Input!$A$1:$BK$1,0))</f>
        <v>819834.39224060473</v>
      </c>
      <c r="K287" s="33">
        <f>INDEX(Input!$A$1:$BK$400,MATCH('2017-18 (visible)'!$A287,Input!$A$1:$A$400,0),MATCH('2017-18 (visible)'!K$1,Input!$A$1:$BK$1,0))</f>
        <v>10289668.132728864</v>
      </c>
      <c r="L287" s="33">
        <f>INDEX(Input!$A$1:$BK$400,MATCH('2017-18 (visible)'!$A287,Input!$A$1:$A$400,0),MATCH('2017-18 (visible)'!L$1,Input!$A$1:$BK$1,0))</f>
        <v>379910.58154011366</v>
      </c>
      <c r="M287" s="33">
        <f>INDEX(Input!$A$1:$BK$400,MATCH('2017-18 (visible)'!$A287,Input!$A$1:$A$400,0),MATCH('2017-18 (visible)'!M$1,Input!$A$1:$BK$1,0))</f>
        <v>191478.37143316341</v>
      </c>
      <c r="N287" s="33">
        <f>INDEX(Input!$A$1:$BK$400,MATCH('2017-18 (visible)'!$A287,Input!$A$1:$A$400,0),MATCH('2017-18 (visible)'!N$1,Input!$A$1:$BK$1,0))</f>
        <v>188432.21010695022</v>
      </c>
      <c r="O287" s="75">
        <f>INDEX(Input!$A$1:$BK$400,MATCH('2017-18 (visible)'!$A287,Input!$A$1:$A$400,0),MATCH('2017-18 (visible)'!O$1,Input!$A$1:$BK$1,0))</f>
        <v>18147.783249885564</v>
      </c>
    </row>
    <row r="288" spans="1:15" ht="15" customHeight="1" x14ac:dyDescent="0.3">
      <c r="A288" s="61" t="s">
        <v>556</v>
      </c>
      <c r="B288" s="105"/>
      <c r="C288" s="61" t="str">
        <f>INDEX(Input!$B:$B,MATCH('2017-18 (visible)'!$A288,Input!$A$1:$A$400,0))</f>
        <v>South Bucks</v>
      </c>
      <c r="D288" s="23">
        <f>INDEX(Input!$A$1:$BK$400,MATCH('2017-18 (visible)'!$A288,Input!$A$1:$A$400,0),MATCH('2017-18 (visible)'!D$1,Input!$A$1:$BK$1,0))</f>
        <v>7257518.0437393924</v>
      </c>
      <c r="E288" s="33">
        <f>INDEX(Input!$A$1:$BK$400,MATCH('2017-18 (visible)'!$A288,Input!$A$1:$A$400,0),MATCH('2017-18 (visible)'!E$1,Input!$A$1:$BK$1,0))</f>
        <v>56303.748385956242</v>
      </c>
      <c r="F288" s="33">
        <f>INDEX(Input!$A$1:$BK$400,MATCH('2017-18 (visible)'!$A288,Input!$A$1:$A$400,0),MATCH('2017-18 (visible)'!F$1,Input!$A$1:$BK$1,0))</f>
        <v>0</v>
      </c>
      <c r="G288" s="33">
        <f>INDEX(Input!$A$1:$BK$400,MATCH('2017-18 (visible)'!$A288,Input!$A$1:$A$400,0),MATCH('2017-18 (visible)'!G$1,Input!$A$1:$BK$1,0))</f>
        <v>0</v>
      </c>
      <c r="H288" s="33">
        <f>INDEX(Input!$A$1:$BK$400,MATCH('2017-18 (visible)'!$A288,Input!$A$1:$A$400,0),MATCH('2017-18 (visible)'!H$1,Input!$A$1:$BK$1,0))</f>
        <v>0</v>
      </c>
      <c r="I288" s="33">
        <f>INDEX(Input!$A$1:$BK$400,MATCH('2017-18 (visible)'!$A288,Input!$A$1:$A$400,0),MATCH('2017-18 (visible)'!I$1,Input!$A$1:$BK$1,0))</f>
        <v>0</v>
      </c>
      <c r="J288" s="33">
        <f>INDEX(Input!$A$1:$BK$400,MATCH('2017-18 (visible)'!$A288,Input!$A$1:$A$400,0),MATCH('2017-18 (visible)'!J$1,Input!$A$1:$BK$1,0))</f>
        <v>0</v>
      </c>
      <c r="K288" s="33">
        <f>INDEX(Input!$A$1:$BK$400,MATCH('2017-18 (visible)'!$A288,Input!$A$1:$A$400,0),MATCH('2017-18 (visible)'!K$1,Input!$A$1:$BK$1,0))</f>
        <v>0</v>
      </c>
      <c r="L288" s="33">
        <f>INDEX(Input!$A$1:$BK$400,MATCH('2017-18 (visible)'!$A288,Input!$A$1:$A$400,0),MATCH('2017-18 (visible)'!L$1,Input!$A$1:$BK$1,0))</f>
        <v>0</v>
      </c>
      <c r="M288" s="33">
        <f>INDEX(Input!$A$1:$BK$400,MATCH('2017-18 (visible)'!$A288,Input!$A$1:$A$400,0),MATCH('2017-18 (visible)'!M$1,Input!$A$1:$BK$1,0))</f>
        <v>0</v>
      </c>
      <c r="N288" s="33">
        <f>INDEX(Input!$A$1:$BK$400,MATCH('2017-18 (visible)'!$A288,Input!$A$1:$A$400,0),MATCH('2017-18 (visible)'!N$1,Input!$A$1:$BK$1,0))</f>
        <v>0</v>
      </c>
      <c r="O288" s="75">
        <f>INDEX(Input!$A$1:$BK$400,MATCH('2017-18 (visible)'!$A288,Input!$A$1:$A$400,0),MATCH('2017-18 (visible)'!O$1,Input!$A$1:$BK$1,0))</f>
        <v>0</v>
      </c>
    </row>
    <row r="289" spans="1:15" ht="15" customHeight="1" x14ac:dyDescent="0.3">
      <c r="A289" s="61" t="s">
        <v>558</v>
      </c>
      <c r="B289" s="105"/>
      <c r="C289" s="61" t="str">
        <f>INDEX(Input!$B:$B,MATCH('2017-18 (visible)'!$A289,Input!$A$1:$A$400,0))</f>
        <v>South Cambridgeshire</v>
      </c>
      <c r="D289" s="23">
        <f>INDEX(Input!$A$1:$BK$400,MATCH('2017-18 (visible)'!$A289,Input!$A$1:$A$400,0),MATCH('2017-18 (visible)'!D$1,Input!$A$1:$BK$1,0))</f>
        <v>15085792.242765591</v>
      </c>
      <c r="E289" s="33">
        <f>INDEX(Input!$A$1:$BK$400,MATCH('2017-18 (visible)'!$A289,Input!$A$1:$A$400,0),MATCH('2017-18 (visible)'!E$1,Input!$A$1:$BK$1,0))</f>
        <v>49445.343728382068</v>
      </c>
      <c r="F289" s="33">
        <f>INDEX(Input!$A$1:$BK$400,MATCH('2017-18 (visible)'!$A289,Input!$A$1:$A$400,0),MATCH('2017-18 (visible)'!F$1,Input!$A$1:$BK$1,0))</f>
        <v>0</v>
      </c>
      <c r="G289" s="33">
        <f>INDEX(Input!$A$1:$BK$400,MATCH('2017-18 (visible)'!$A289,Input!$A$1:$A$400,0),MATCH('2017-18 (visible)'!G$1,Input!$A$1:$BK$1,0))</f>
        <v>0</v>
      </c>
      <c r="H289" s="33">
        <f>INDEX(Input!$A$1:$BK$400,MATCH('2017-18 (visible)'!$A289,Input!$A$1:$A$400,0),MATCH('2017-18 (visible)'!H$1,Input!$A$1:$BK$1,0))</f>
        <v>0</v>
      </c>
      <c r="I289" s="33">
        <f>INDEX(Input!$A$1:$BK$400,MATCH('2017-18 (visible)'!$A289,Input!$A$1:$A$400,0),MATCH('2017-18 (visible)'!I$1,Input!$A$1:$BK$1,0))</f>
        <v>0</v>
      </c>
      <c r="J289" s="33">
        <f>INDEX(Input!$A$1:$BK$400,MATCH('2017-18 (visible)'!$A289,Input!$A$1:$A$400,0),MATCH('2017-18 (visible)'!J$1,Input!$A$1:$BK$1,0))</f>
        <v>0</v>
      </c>
      <c r="K289" s="33">
        <f>INDEX(Input!$A$1:$BK$400,MATCH('2017-18 (visible)'!$A289,Input!$A$1:$A$400,0),MATCH('2017-18 (visible)'!K$1,Input!$A$1:$BK$1,0))</f>
        <v>0</v>
      </c>
      <c r="L289" s="33">
        <f>INDEX(Input!$A$1:$BK$400,MATCH('2017-18 (visible)'!$A289,Input!$A$1:$A$400,0),MATCH('2017-18 (visible)'!L$1,Input!$A$1:$BK$1,0))</f>
        <v>0</v>
      </c>
      <c r="M289" s="33">
        <f>INDEX(Input!$A$1:$BK$400,MATCH('2017-18 (visible)'!$A289,Input!$A$1:$A$400,0),MATCH('2017-18 (visible)'!M$1,Input!$A$1:$BK$1,0))</f>
        <v>0</v>
      </c>
      <c r="N289" s="33">
        <f>INDEX(Input!$A$1:$BK$400,MATCH('2017-18 (visible)'!$A289,Input!$A$1:$A$400,0),MATCH('2017-18 (visible)'!N$1,Input!$A$1:$BK$1,0))</f>
        <v>0</v>
      </c>
      <c r="O289" s="75">
        <f>INDEX(Input!$A$1:$BK$400,MATCH('2017-18 (visible)'!$A289,Input!$A$1:$A$400,0),MATCH('2017-18 (visible)'!O$1,Input!$A$1:$BK$1,0))</f>
        <v>0</v>
      </c>
    </row>
    <row r="290" spans="1:15" ht="15" customHeight="1" x14ac:dyDescent="0.3">
      <c r="A290" s="61" t="s">
        <v>560</v>
      </c>
      <c r="B290" s="105"/>
      <c r="C290" s="61" t="str">
        <f>INDEX(Input!$B:$B,MATCH('2017-18 (visible)'!$A290,Input!$A$1:$A$400,0))</f>
        <v>South Derbyshire</v>
      </c>
      <c r="D290" s="23">
        <f>INDEX(Input!$A$1:$BK$400,MATCH('2017-18 (visible)'!$A290,Input!$A$1:$A$400,0),MATCH('2017-18 (visible)'!D$1,Input!$A$1:$BK$1,0))</f>
        <v>10625398.567366527</v>
      </c>
      <c r="E290" s="33">
        <f>INDEX(Input!$A$1:$BK$400,MATCH('2017-18 (visible)'!$A290,Input!$A$1:$A$400,0),MATCH('2017-18 (visible)'!E$1,Input!$A$1:$BK$1,0))</f>
        <v>63161.167780636351</v>
      </c>
      <c r="F290" s="33">
        <f>INDEX(Input!$A$1:$BK$400,MATCH('2017-18 (visible)'!$A290,Input!$A$1:$A$400,0),MATCH('2017-18 (visible)'!F$1,Input!$A$1:$BK$1,0))</f>
        <v>0</v>
      </c>
      <c r="G290" s="33">
        <f>INDEX(Input!$A$1:$BK$400,MATCH('2017-18 (visible)'!$A290,Input!$A$1:$A$400,0),MATCH('2017-18 (visible)'!G$1,Input!$A$1:$BK$1,0))</f>
        <v>0</v>
      </c>
      <c r="H290" s="33">
        <f>INDEX(Input!$A$1:$BK$400,MATCH('2017-18 (visible)'!$A290,Input!$A$1:$A$400,0),MATCH('2017-18 (visible)'!H$1,Input!$A$1:$BK$1,0))</f>
        <v>0</v>
      </c>
      <c r="I290" s="33">
        <f>INDEX(Input!$A$1:$BK$400,MATCH('2017-18 (visible)'!$A290,Input!$A$1:$A$400,0),MATCH('2017-18 (visible)'!I$1,Input!$A$1:$BK$1,0))</f>
        <v>0</v>
      </c>
      <c r="J290" s="33">
        <f>INDEX(Input!$A$1:$BK$400,MATCH('2017-18 (visible)'!$A290,Input!$A$1:$A$400,0),MATCH('2017-18 (visible)'!J$1,Input!$A$1:$BK$1,0))</f>
        <v>0</v>
      </c>
      <c r="K290" s="33">
        <f>INDEX(Input!$A$1:$BK$400,MATCH('2017-18 (visible)'!$A290,Input!$A$1:$A$400,0),MATCH('2017-18 (visible)'!K$1,Input!$A$1:$BK$1,0))</f>
        <v>0</v>
      </c>
      <c r="L290" s="33">
        <f>INDEX(Input!$A$1:$BK$400,MATCH('2017-18 (visible)'!$A290,Input!$A$1:$A$400,0),MATCH('2017-18 (visible)'!L$1,Input!$A$1:$BK$1,0))</f>
        <v>0</v>
      </c>
      <c r="M290" s="33">
        <f>INDEX(Input!$A$1:$BK$400,MATCH('2017-18 (visible)'!$A290,Input!$A$1:$A$400,0),MATCH('2017-18 (visible)'!M$1,Input!$A$1:$BK$1,0))</f>
        <v>0</v>
      </c>
      <c r="N290" s="33">
        <f>INDEX(Input!$A$1:$BK$400,MATCH('2017-18 (visible)'!$A290,Input!$A$1:$A$400,0),MATCH('2017-18 (visible)'!N$1,Input!$A$1:$BK$1,0))</f>
        <v>0</v>
      </c>
      <c r="O290" s="75">
        <f>INDEX(Input!$A$1:$BK$400,MATCH('2017-18 (visible)'!$A290,Input!$A$1:$A$400,0),MATCH('2017-18 (visible)'!O$1,Input!$A$1:$BK$1,0))</f>
        <v>0</v>
      </c>
    </row>
    <row r="291" spans="1:15" ht="15" customHeight="1" x14ac:dyDescent="0.3">
      <c r="A291" s="61" t="s">
        <v>562</v>
      </c>
      <c r="B291" s="105"/>
      <c r="C291" s="61" t="str">
        <f>INDEX(Input!$B:$B,MATCH('2017-18 (visible)'!$A291,Input!$A$1:$A$400,0))</f>
        <v>South Gloucestershire</v>
      </c>
      <c r="D291" s="23">
        <f>INDEX(Input!$A$1:$BK$400,MATCH('2017-18 (visible)'!$A291,Input!$A$1:$A$400,0),MATCH('2017-18 (visible)'!D$1,Input!$A$1:$BK$1,0))</f>
        <v>187773820.33784109</v>
      </c>
      <c r="E291" s="33">
        <f>INDEX(Input!$A$1:$BK$400,MATCH('2017-18 (visible)'!$A291,Input!$A$1:$A$400,0),MATCH('2017-18 (visible)'!E$1,Input!$A$1:$BK$1,0))</f>
        <v>111167.0445921574</v>
      </c>
      <c r="F291" s="33">
        <f>INDEX(Input!$A$1:$BK$400,MATCH('2017-18 (visible)'!$A291,Input!$A$1:$A$400,0),MATCH('2017-18 (visible)'!F$1,Input!$A$1:$BK$1,0))</f>
        <v>16433102.636073489</v>
      </c>
      <c r="G291" s="33">
        <f>INDEX(Input!$A$1:$BK$400,MATCH('2017-18 (visible)'!$A291,Input!$A$1:$A$400,0),MATCH('2017-18 (visible)'!G$1,Input!$A$1:$BK$1,0))</f>
        <v>1573896.5863305191</v>
      </c>
      <c r="H291" s="33">
        <f>INDEX(Input!$A$1:$BK$400,MATCH('2017-18 (visible)'!$A291,Input!$A$1:$A$400,0),MATCH('2017-18 (visible)'!H$1,Input!$A$1:$BK$1,0))</f>
        <v>653969.21723108506</v>
      </c>
      <c r="I291" s="33">
        <f>INDEX(Input!$A$1:$BK$400,MATCH('2017-18 (visible)'!$A291,Input!$A$1:$A$400,0),MATCH('2017-18 (visible)'!I$1,Input!$A$1:$BK$1,0))</f>
        <v>919927.369099434</v>
      </c>
      <c r="J291" s="33">
        <f>INDEX(Input!$A$1:$BK$400,MATCH('2017-18 (visible)'!$A291,Input!$A$1:$A$400,0),MATCH('2017-18 (visible)'!J$1,Input!$A$1:$BK$1,0))</f>
        <v>309219.51887253392</v>
      </c>
      <c r="K291" s="33">
        <f>INDEX(Input!$A$1:$BK$400,MATCH('2017-18 (visible)'!$A291,Input!$A$1:$A$400,0),MATCH('2017-18 (visible)'!K$1,Input!$A$1:$BK$1,0))</f>
        <v>4647080.9866493056</v>
      </c>
      <c r="L291" s="33">
        <f>INDEX(Input!$A$1:$BK$400,MATCH('2017-18 (visible)'!$A291,Input!$A$1:$A$400,0),MATCH('2017-18 (visible)'!L$1,Input!$A$1:$BK$1,0))</f>
        <v>162799.48463930574</v>
      </c>
      <c r="M291" s="33">
        <f>INDEX(Input!$A$1:$BK$400,MATCH('2017-18 (visible)'!$A291,Input!$A$1:$A$400,0),MATCH('2017-18 (visible)'!M$1,Input!$A$1:$BK$1,0))</f>
        <v>127142.45430161506</v>
      </c>
      <c r="N291" s="33">
        <f>INDEX(Input!$A$1:$BK$400,MATCH('2017-18 (visible)'!$A291,Input!$A$1:$A$400,0),MATCH('2017-18 (visible)'!N$1,Input!$A$1:$BK$1,0))</f>
        <v>35657.030337690667</v>
      </c>
      <c r="O291" s="75">
        <f>INDEX(Input!$A$1:$BK$400,MATCH('2017-18 (visible)'!$A291,Input!$A$1:$A$400,0),MATCH('2017-18 (visible)'!O$1,Input!$A$1:$BK$1,0))</f>
        <v>18147.783249885564</v>
      </c>
    </row>
    <row r="292" spans="1:15" ht="15" customHeight="1" x14ac:dyDescent="0.3">
      <c r="A292" s="61" t="s">
        <v>564</v>
      </c>
      <c r="B292" s="105"/>
      <c r="C292" s="61" t="str">
        <f>INDEX(Input!$B:$B,MATCH('2017-18 (visible)'!$A292,Input!$A$1:$A$400,0))</f>
        <v>South Hams</v>
      </c>
      <c r="D292" s="23">
        <f>INDEX(Input!$A$1:$BK$400,MATCH('2017-18 (visible)'!$A292,Input!$A$1:$A$400,0),MATCH('2017-18 (visible)'!D$1,Input!$A$1:$BK$1,0))</f>
        <v>9718777.8926304914</v>
      </c>
      <c r="E292" s="33">
        <f>INDEX(Input!$A$1:$BK$400,MATCH('2017-18 (visible)'!$A292,Input!$A$1:$A$400,0),MATCH('2017-18 (visible)'!E$1,Input!$A$1:$BK$1,0))</f>
        <v>83735.39648853254</v>
      </c>
      <c r="F292" s="33">
        <f>INDEX(Input!$A$1:$BK$400,MATCH('2017-18 (visible)'!$A292,Input!$A$1:$A$400,0),MATCH('2017-18 (visible)'!F$1,Input!$A$1:$BK$1,0))</f>
        <v>0</v>
      </c>
      <c r="G292" s="33">
        <f>INDEX(Input!$A$1:$BK$400,MATCH('2017-18 (visible)'!$A292,Input!$A$1:$A$400,0),MATCH('2017-18 (visible)'!G$1,Input!$A$1:$BK$1,0))</f>
        <v>0</v>
      </c>
      <c r="H292" s="33">
        <f>INDEX(Input!$A$1:$BK$400,MATCH('2017-18 (visible)'!$A292,Input!$A$1:$A$400,0),MATCH('2017-18 (visible)'!H$1,Input!$A$1:$BK$1,0))</f>
        <v>0</v>
      </c>
      <c r="I292" s="33">
        <f>INDEX(Input!$A$1:$BK$400,MATCH('2017-18 (visible)'!$A292,Input!$A$1:$A$400,0),MATCH('2017-18 (visible)'!I$1,Input!$A$1:$BK$1,0))</f>
        <v>0</v>
      </c>
      <c r="J292" s="33">
        <f>INDEX(Input!$A$1:$BK$400,MATCH('2017-18 (visible)'!$A292,Input!$A$1:$A$400,0),MATCH('2017-18 (visible)'!J$1,Input!$A$1:$BK$1,0))</f>
        <v>0</v>
      </c>
      <c r="K292" s="33">
        <f>INDEX(Input!$A$1:$BK$400,MATCH('2017-18 (visible)'!$A292,Input!$A$1:$A$400,0),MATCH('2017-18 (visible)'!K$1,Input!$A$1:$BK$1,0))</f>
        <v>0</v>
      </c>
      <c r="L292" s="33">
        <f>INDEX(Input!$A$1:$BK$400,MATCH('2017-18 (visible)'!$A292,Input!$A$1:$A$400,0),MATCH('2017-18 (visible)'!L$1,Input!$A$1:$BK$1,0))</f>
        <v>0</v>
      </c>
      <c r="M292" s="33">
        <f>INDEX(Input!$A$1:$BK$400,MATCH('2017-18 (visible)'!$A292,Input!$A$1:$A$400,0),MATCH('2017-18 (visible)'!M$1,Input!$A$1:$BK$1,0))</f>
        <v>0</v>
      </c>
      <c r="N292" s="33">
        <f>INDEX(Input!$A$1:$BK$400,MATCH('2017-18 (visible)'!$A292,Input!$A$1:$A$400,0),MATCH('2017-18 (visible)'!N$1,Input!$A$1:$BK$1,0))</f>
        <v>0</v>
      </c>
      <c r="O292" s="75">
        <f>INDEX(Input!$A$1:$BK$400,MATCH('2017-18 (visible)'!$A292,Input!$A$1:$A$400,0),MATCH('2017-18 (visible)'!O$1,Input!$A$1:$BK$1,0))</f>
        <v>0</v>
      </c>
    </row>
    <row r="293" spans="1:15" ht="15" customHeight="1" x14ac:dyDescent="0.3">
      <c r="A293" s="61" t="s">
        <v>566</v>
      </c>
      <c r="B293" s="105"/>
      <c r="C293" s="61" t="str">
        <f>INDEX(Input!$B:$B,MATCH('2017-18 (visible)'!$A293,Input!$A$1:$A$400,0))</f>
        <v>South Holland</v>
      </c>
      <c r="D293" s="23">
        <f>INDEX(Input!$A$1:$BK$400,MATCH('2017-18 (visible)'!$A293,Input!$A$1:$A$400,0),MATCH('2017-18 (visible)'!D$1,Input!$A$1:$BK$1,0))</f>
        <v>10391600.158898659</v>
      </c>
      <c r="E293" s="33">
        <f>INDEX(Input!$A$1:$BK$400,MATCH('2017-18 (visible)'!$A293,Input!$A$1:$A$400,0),MATCH('2017-18 (visible)'!E$1,Input!$A$1:$BK$1,0))</f>
        <v>76876.991832973086</v>
      </c>
      <c r="F293" s="33">
        <f>INDEX(Input!$A$1:$BK$400,MATCH('2017-18 (visible)'!$A293,Input!$A$1:$A$400,0),MATCH('2017-18 (visible)'!F$1,Input!$A$1:$BK$1,0))</f>
        <v>0</v>
      </c>
      <c r="G293" s="33">
        <f>INDEX(Input!$A$1:$BK$400,MATCH('2017-18 (visible)'!$A293,Input!$A$1:$A$400,0),MATCH('2017-18 (visible)'!G$1,Input!$A$1:$BK$1,0))</f>
        <v>0</v>
      </c>
      <c r="H293" s="33">
        <f>INDEX(Input!$A$1:$BK$400,MATCH('2017-18 (visible)'!$A293,Input!$A$1:$A$400,0),MATCH('2017-18 (visible)'!H$1,Input!$A$1:$BK$1,0))</f>
        <v>0</v>
      </c>
      <c r="I293" s="33">
        <f>INDEX(Input!$A$1:$BK$400,MATCH('2017-18 (visible)'!$A293,Input!$A$1:$A$400,0),MATCH('2017-18 (visible)'!I$1,Input!$A$1:$BK$1,0))</f>
        <v>0</v>
      </c>
      <c r="J293" s="33">
        <f>INDEX(Input!$A$1:$BK$400,MATCH('2017-18 (visible)'!$A293,Input!$A$1:$A$400,0),MATCH('2017-18 (visible)'!J$1,Input!$A$1:$BK$1,0))</f>
        <v>0</v>
      </c>
      <c r="K293" s="33">
        <f>INDEX(Input!$A$1:$BK$400,MATCH('2017-18 (visible)'!$A293,Input!$A$1:$A$400,0),MATCH('2017-18 (visible)'!K$1,Input!$A$1:$BK$1,0))</f>
        <v>0</v>
      </c>
      <c r="L293" s="33">
        <f>INDEX(Input!$A$1:$BK$400,MATCH('2017-18 (visible)'!$A293,Input!$A$1:$A$400,0),MATCH('2017-18 (visible)'!L$1,Input!$A$1:$BK$1,0))</f>
        <v>0</v>
      </c>
      <c r="M293" s="33">
        <f>INDEX(Input!$A$1:$BK$400,MATCH('2017-18 (visible)'!$A293,Input!$A$1:$A$400,0),MATCH('2017-18 (visible)'!M$1,Input!$A$1:$BK$1,0))</f>
        <v>0</v>
      </c>
      <c r="N293" s="33">
        <f>INDEX(Input!$A$1:$BK$400,MATCH('2017-18 (visible)'!$A293,Input!$A$1:$A$400,0),MATCH('2017-18 (visible)'!N$1,Input!$A$1:$BK$1,0))</f>
        <v>0</v>
      </c>
      <c r="O293" s="75">
        <f>INDEX(Input!$A$1:$BK$400,MATCH('2017-18 (visible)'!$A293,Input!$A$1:$A$400,0),MATCH('2017-18 (visible)'!O$1,Input!$A$1:$BK$1,0))</f>
        <v>0</v>
      </c>
    </row>
    <row r="294" spans="1:15" ht="15" customHeight="1" x14ac:dyDescent="0.3">
      <c r="A294" s="61" t="s">
        <v>568</v>
      </c>
      <c r="B294" s="105"/>
      <c r="C294" s="61" t="str">
        <f>INDEX(Input!$B:$B,MATCH('2017-18 (visible)'!$A294,Input!$A$1:$A$400,0))</f>
        <v>South Kesteven</v>
      </c>
      <c r="D294" s="23">
        <f>INDEX(Input!$A$1:$BK$400,MATCH('2017-18 (visible)'!$A294,Input!$A$1:$A$400,0),MATCH('2017-18 (visible)'!D$1,Input!$A$1:$BK$1,0))</f>
        <v>14701614.252896352</v>
      </c>
      <c r="E294" s="33">
        <f>INDEX(Input!$A$1:$BK$400,MATCH('2017-18 (visible)'!$A294,Input!$A$1:$A$400,0),MATCH('2017-18 (visible)'!E$1,Input!$A$1:$BK$1,0))</f>
        <v>104308.63993659796</v>
      </c>
      <c r="F294" s="33">
        <f>INDEX(Input!$A$1:$BK$400,MATCH('2017-18 (visible)'!$A294,Input!$A$1:$A$400,0),MATCH('2017-18 (visible)'!F$1,Input!$A$1:$BK$1,0))</f>
        <v>0</v>
      </c>
      <c r="G294" s="33">
        <f>INDEX(Input!$A$1:$BK$400,MATCH('2017-18 (visible)'!$A294,Input!$A$1:$A$400,0),MATCH('2017-18 (visible)'!G$1,Input!$A$1:$BK$1,0))</f>
        <v>0</v>
      </c>
      <c r="H294" s="33">
        <f>INDEX(Input!$A$1:$BK$400,MATCH('2017-18 (visible)'!$A294,Input!$A$1:$A$400,0),MATCH('2017-18 (visible)'!H$1,Input!$A$1:$BK$1,0))</f>
        <v>0</v>
      </c>
      <c r="I294" s="33">
        <f>INDEX(Input!$A$1:$BK$400,MATCH('2017-18 (visible)'!$A294,Input!$A$1:$A$400,0),MATCH('2017-18 (visible)'!I$1,Input!$A$1:$BK$1,0))</f>
        <v>0</v>
      </c>
      <c r="J294" s="33">
        <f>INDEX(Input!$A$1:$BK$400,MATCH('2017-18 (visible)'!$A294,Input!$A$1:$A$400,0),MATCH('2017-18 (visible)'!J$1,Input!$A$1:$BK$1,0))</f>
        <v>0</v>
      </c>
      <c r="K294" s="33">
        <f>INDEX(Input!$A$1:$BK$400,MATCH('2017-18 (visible)'!$A294,Input!$A$1:$A$400,0),MATCH('2017-18 (visible)'!K$1,Input!$A$1:$BK$1,0))</f>
        <v>0</v>
      </c>
      <c r="L294" s="33">
        <f>INDEX(Input!$A$1:$BK$400,MATCH('2017-18 (visible)'!$A294,Input!$A$1:$A$400,0),MATCH('2017-18 (visible)'!L$1,Input!$A$1:$BK$1,0))</f>
        <v>0</v>
      </c>
      <c r="M294" s="33">
        <f>INDEX(Input!$A$1:$BK$400,MATCH('2017-18 (visible)'!$A294,Input!$A$1:$A$400,0),MATCH('2017-18 (visible)'!M$1,Input!$A$1:$BK$1,0))</f>
        <v>0</v>
      </c>
      <c r="N294" s="33">
        <f>INDEX(Input!$A$1:$BK$400,MATCH('2017-18 (visible)'!$A294,Input!$A$1:$A$400,0),MATCH('2017-18 (visible)'!N$1,Input!$A$1:$BK$1,0))</f>
        <v>0</v>
      </c>
      <c r="O294" s="75">
        <f>INDEX(Input!$A$1:$BK$400,MATCH('2017-18 (visible)'!$A294,Input!$A$1:$A$400,0),MATCH('2017-18 (visible)'!O$1,Input!$A$1:$BK$1,0))</f>
        <v>0</v>
      </c>
    </row>
    <row r="295" spans="1:15" ht="15" customHeight="1" x14ac:dyDescent="0.3">
      <c r="A295" s="61" t="s">
        <v>570</v>
      </c>
      <c r="B295" s="105"/>
      <c r="C295" s="61" t="str">
        <f>INDEX(Input!$B:$B,MATCH('2017-18 (visible)'!$A295,Input!$A$1:$A$400,0))</f>
        <v>South Lakeland</v>
      </c>
      <c r="D295" s="23">
        <f>INDEX(Input!$A$1:$BK$400,MATCH('2017-18 (visible)'!$A295,Input!$A$1:$A$400,0),MATCH('2017-18 (visible)'!D$1,Input!$A$1:$BK$1,0))</f>
        <v>12309037.618798956</v>
      </c>
      <c r="E295" s="33">
        <f>INDEX(Input!$A$1:$BK$400,MATCH('2017-18 (visible)'!$A295,Input!$A$1:$A$400,0),MATCH('2017-18 (visible)'!E$1,Input!$A$1:$BK$1,0))</f>
        <v>65610.527639281339</v>
      </c>
      <c r="F295" s="33">
        <f>INDEX(Input!$A$1:$BK$400,MATCH('2017-18 (visible)'!$A295,Input!$A$1:$A$400,0),MATCH('2017-18 (visible)'!F$1,Input!$A$1:$BK$1,0))</f>
        <v>0</v>
      </c>
      <c r="G295" s="33">
        <f>INDEX(Input!$A$1:$BK$400,MATCH('2017-18 (visible)'!$A295,Input!$A$1:$A$400,0),MATCH('2017-18 (visible)'!G$1,Input!$A$1:$BK$1,0))</f>
        <v>0</v>
      </c>
      <c r="H295" s="33">
        <f>INDEX(Input!$A$1:$BK$400,MATCH('2017-18 (visible)'!$A295,Input!$A$1:$A$400,0),MATCH('2017-18 (visible)'!H$1,Input!$A$1:$BK$1,0))</f>
        <v>0</v>
      </c>
      <c r="I295" s="33">
        <f>INDEX(Input!$A$1:$BK$400,MATCH('2017-18 (visible)'!$A295,Input!$A$1:$A$400,0),MATCH('2017-18 (visible)'!I$1,Input!$A$1:$BK$1,0))</f>
        <v>0</v>
      </c>
      <c r="J295" s="33">
        <f>INDEX(Input!$A$1:$BK$400,MATCH('2017-18 (visible)'!$A295,Input!$A$1:$A$400,0),MATCH('2017-18 (visible)'!J$1,Input!$A$1:$BK$1,0))</f>
        <v>0</v>
      </c>
      <c r="K295" s="33">
        <f>INDEX(Input!$A$1:$BK$400,MATCH('2017-18 (visible)'!$A295,Input!$A$1:$A$400,0),MATCH('2017-18 (visible)'!K$1,Input!$A$1:$BK$1,0))</f>
        <v>0</v>
      </c>
      <c r="L295" s="33">
        <f>INDEX(Input!$A$1:$BK$400,MATCH('2017-18 (visible)'!$A295,Input!$A$1:$A$400,0),MATCH('2017-18 (visible)'!L$1,Input!$A$1:$BK$1,0))</f>
        <v>0</v>
      </c>
      <c r="M295" s="33">
        <f>INDEX(Input!$A$1:$BK$400,MATCH('2017-18 (visible)'!$A295,Input!$A$1:$A$400,0),MATCH('2017-18 (visible)'!M$1,Input!$A$1:$BK$1,0))</f>
        <v>0</v>
      </c>
      <c r="N295" s="33">
        <f>INDEX(Input!$A$1:$BK$400,MATCH('2017-18 (visible)'!$A295,Input!$A$1:$A$400,0),MATCH('2017-18 (visible)'!N$1,Input!$A$1:$BK$1,0))</f>
        <v>0</v>
      </c>
      <c r="O295" s="75">
        <f>INDEX(Input!$A$1:$BK$400,MATCH('2017-18 (visible)'!$A295,Input!$A$1:$A$400,0),MATCH('2017-18 (visible)'!O$1,Input!$A$1:$BK$1,0))</f>
        <v>0</v>
      </c>
    </row>
    <row r="296" spans="1:15" ht="15" customHeight="1" x14ac:dyDescent="0.3">
      <c r="A296" s="61" t="s">
        <v>572</v>
      </c>
      <c r="B296" s="105"/>
      <c r="C296" s="61" t="str">
        <f>INDEX(Input!$B:$B,MATCH('2017-18 (visible)'!$A296,Input!$A$1:$A$400,0))</f>
        <v>South Norfolk</v>
      </c>
      <c r="D296" s="23">
        <f>INDEX(Input!$A$1:$BK$400,MATCH('2017-18 (visible)'!$A296,Input!$A$1:$A$400,0),MATCH('2017-18 (visible)'!D$1,Input!$A$1:$BK$1,0))</f>
        <v>15106440.500272838</v>
      </c>
      <c r="E296" s="33">
        <f>INDEX(Input!$A$1:$BK$400,MATCH('2017-18 (visible)'!$A296,Input!$A$1:$A$400,0),MATCH('2017-18 (visible)'!E$1,Input!$A$1:$BK$1,0))</f>
        <v>193461.98890399816</v>
      </c>
      <c r="F296" s="33">
        <f>INDEX(Input!$A$1:$BK$400,MATCH('2017-18 (visible)'!$A296,Input!$A$1:$A$400,0),MATCH('2017-18 (visible)'!F$1,Input!$A$1:$BK$1,0))</f>
        <v>0</v>
      </c>
      <c r="G296" s="33">
        <f>INDEX(Input!$A$1:$BK$400,MATCH('2017-18 (visible)'!$A296,Input!$A$1:$A$400,0),MATCH('2017-18 (visible)'!G$1,Input!$A$1:$BK$1,0))</f>
        <v>0</v>
      </c>
      <c r="H296" s="33">
        <f>INDEX(Input!$A$1:$BK$400,MATCH('2017-18 (visible)'!$A296,Input!$A$1:$A$400,0),MATCH('2017-18 (visible)'!H$1,Input!$A$1:$BK$1,0))</f>
        <v>0</v>
      </c>
      <c r="I296" s="33">
        <f>INDEX(Input!$A$1:$BK$400,MATCH('2017-18 (visible)'!$A296,Input!$A$1:$A$400,0),MATCH('2017-18 (visible)'!I$1,Input!$A$1:$BK$1,0))</f>
        <v>0</v>
      </c>
      <c r="J296" s="33">
        <f>INDEX(Input!$A$1:$BK$400,MATCH('2017-18 (visible)'!$A296,Input!$A$1:$A$400,0),MATCH('2017-18 (visible)'!J$1,Input!$A$1:$BK$1,0))</f>
        <v>0</v>
      </c>
      <c r="K296" s="33">
        <f>INDEX(Input!$A$1:$BK$400,MATCH('2017-18 (visible)'!$A296,Input!$A$1:$A$400,0),MATCH('2017-18 (visible)'!K$1,Input!$A$1:$BK$1,0))</f>
        <v>0</v>
      </c>
      <c r="L296" s="33">
        <f>INDEX(Input!$A$1:$BK$400,MATCH('2017-18 (visible)'!$A296,Input!$A$1:$A$400,0),MATCH('2017-18 (visible)'!L$1,Input!$A$1:$BK$1,0))</f>
        <v>0</v>
      </c>
      <c r="M296" s="33">
        <f>INDEX(Input!$A$1:$BK$400,MATCH('2017-18 (visible)'!$A296,Input!$A$1:$A$400,0),MATCH('2017-18 (visible)'!M$1,Input!$A$1:$BK$1,0))</f>
        <v>0</v>
      </c>
      <c r="N296" s="33">
        <f>INDEX(Input!$A$1:$BK$400,MATCH('2017-18 (visible)'!$A296,Input!$A$1:$A$400,0),MATCH('2017-18 (visible)'!N$1,Input!$A$1:$BK$1,0))</f>
        <v>0</v>
      </c>
      <c r="O296" s="75">
        <f>INDEX(Input!$A$1:$BK$400,MATCH('2017-18 (visible)'!$A296,Input!$A$1:$A$400,0),MATCH('2017-18 (visible)'!O$1,Input!$A$1:$BK$1,0))</f>
        <v>0</v>
      </c>
    </row>
    <row r="297" spans="1:15" ht="15" customHeight="1" x14ac:dyDescent="0.3">
      <c r="A297" s="61" t="s">
        <v>574</v>
      </c>
      <c r="B297" s="105"/>
      <c r="C297" s="61" t="str">
        <f>INDEX(Input!$B:$B,MATCH('2017-18 (visible)'!$A297,Input!$A$1:$A$400,0))</f>
        <v>South Northamptonshire</v>
      </c>
      <c r="D297" s="23">
        <f>INDEX(Input!$A$1:$BK$400,MATCH('2017-18 (visible)'!$A297,Input!$A$1:$A$400,0),MATCH('2017-18 (visible)'!D$1,Input!$A$1:$BK$1,0))</f>
        <v>11050955.285768481</v>
      </c>
      <c r="E297" s="33">
        <f>INDEX(Input!$A$1:$BK$400,MATCH('2017-18 (visible)'!$A297,Input!$A$1:$A$400,0),MATCH('2017-18 (visible)'!E$1,Input!$A$1:$BK$1,0))</f>
        <v>64532.651659202398</v>
      </c>
      <c r="F297" s="33">
        <f>INDEX(Input!$A$1:$BK$400,MATCH('2017-18 (visible)'!$A297,Input!$A$1:$A$400,0),MATCH('2017-18 (visible)'!F$1,Input!$A$1:$BK$1,0))</f>
        <v>0</v>
      </c>
      <c r="G297" s="33">
        <f>INDEX(Input!$A$1:$BK$400,MATCH('2017-18 (visible)'!$A297,Input!$A$1:$A$400,0),MATCH('2017-18 (visible)'!G$1,Input!$A$1:$BK$1,0))</f>
        <v>0</v>
      </c>
      <c r="H297" s="33">
        <f>INDEX(Input!$A$1:$BK$400,MATCH('2017-18 (visible)'!$A297,Input!$A$1:$A$400,0),MATCH('2017-18 (visible)'!H$1,Input!$A$1:$BK$1,0))</f>
        <v>0</v>
      </c>
      <c r="I297" s="33">
        <f>INDEX(Input!$A$1:$BK$400,MATCH('2017-18 (visible)'!$A297,Input!$A$1:$A$400,0),MATCH('2017-18 (visible)'!I$1,Input!$A$1:$BK$1,0))</f>
        <v>0</v>
      </c>
      <c r="J297" s="33">
        <f>INDEX(Input!$A$1:$BK$400,MATCH('2017-18 (visible)'!$A297,Input!$A$1:$A$400,0),MATCH('2017-18 (visible)'!J$1,Input!$A$1:$BK$1,0))</f>
        <v>0</v>
      </c>
      <c r="K297" s="33">
        <f>INDEX(Input!$A$1:$BK$400,MATCH('2017-18 (visible)'!$A297,Input!$A$1:$A$400,0),MATCH('2017-18 (visible)'!K$1,Input!$A$1:$BK$1,0))</f>
        <v>0</v>
      </c>
      <c r="L297" s="33">
        <f>INDEX(Input!$A$1:$BK$400,MATCH('2017-18 (visible)'!$A297,Input!$A$1:$A$400,0),MATCH('2017-18 (visible)'!L$1,Input!$A$1:$BK$1,0))</f>
        <v>0</v>
      </c>
      <c r="M297" s="33">
        <f>INDEX(Input!$A$1:$BK$400,MATCH('2017-18 (visible)'!$A297,Input!$A$1:$A$400,0),MATCH('2017-18 (visible)'!M$1,Input!$A$1:$BK$1,0))</f>
        <v>0</v>
      </c>
      <c r="N297" s="33">
        <f>INDEX(Input!$A$1:$BK$400,MATCH('2017-18 (visible)'!$A297,Input!$A$1:$A$400,0),MATCH('2017-18 (visible)'!N$1,Input!$A$1:$BK$1,0))</f>
        <v>0</v>
      </c>
      <c r="O297" s="75">
        <f>INDEX(Input!$A$1:$BK$400,MATCH('2017-18 (visible)'!$A297,Input!$A$1:$A$400,0),MATCH('2017-18 (visible)'!O$1,Input!$A$1:$BK$1,0))</f>
        <v>0</v>
      </c>
    </row>
    <row r="298" spans="1:15" ht="15" customHeight="1" x14ac:dyDescent="0.3">
      <c r="A298" s="61" t="s">
        <v>576</v>
      </c>
      <c r="B298" s="105"/>
      <c r="C298" s="61" t="str">
        <f>INDEX(Input!$B:$B,MATCH('2017-18 (visible)'!$A298,Input!$A$1:$A$400,0))</f>
        <v>South Oxfordshire</v>
      </c>
      <c r="D298" s="23">
        <f>INDEX(Input!$A$1:$BK$400,MATCH('2017-18 (visible)'!$A298,Input!$A$1:$A$400,0),MATCH('2017-18 (visible)'!D$1,Input!$A$1:$BK$1,0))</f>
        <v>12831782.683965681</v>
      </c>
      <c r="E298" s="33">
        <f>INDEX(Input!$A$1:$BK$400,MATCH('2017-18 (visible)'!$A298,Input!$A$1:$A$400,0),MATCH('2017-18 (visible)'!E$1,Input!$A$1:$BK$1,0))</f>
        <v>49263.070367664652</v>
      </c>
      <c r="F298" s="33">
        <f>INDEX(Input!$A$1:$BK$400,MATCH('2017-18 (visible)'!$A298,Input!$A$1:$A$400,0),MATCH('2017-18 (visible)'!F$1,Input!$A$1:$BK$1,0))</f>
        <v>0</v>
      </c>
      <c r="G298" s="33">
        <f>INDEX(Input!$A$1:$BK$400,MATCH('2017-18 (visible)'!$A298,Input!$A$1:$A$400,0),MATCH('2017-18 (visible)'!G$1,Input!$A$1:$BK$1,0))</f>
        <v>0</v>
      </c>
      <c r="H298" s="33">
        <f>INDEX(Input!$A$1:$BK$400,MATCH('2017-18 (visible)'!$A298,Input!$A$1:$A$400,0),MATCH('2017-18 (visible)'!H$1,Input!$A$1:$BK$1,0))</f>
        <v>0</v>
      </c>
      <c r="I298" s="33">
        <f>INDEX(Input!$A$1:$BK$400,MATCH('2017-18 (visible)'!$A298,Input!$A$1:$A$400,0),MATCH('2017-18 (visible)'!I$1,Input!$A$1:$BK$1,0))</f>
        <v>0</v>
      </c>
      <c r="J298" s="33">
        <f>INDEX(Input!$A$1:$BK$400,MATCH('2017-18 (visible)'!$A298,Input!$A$1:$A$400,0),MATCH('2017-18 (visible)'!J$1,Input!$A$1:$BK$1,0))</f>
        <v>0</v>
      </c>
      <c r="K298" s="33">
        <f>INDEX(Input!$A$1:$BK$400,MATCH('2017-18 (visible)'!$A298,Input!$A$1:$A$400,0),MATCH('2017-18 (visible)'!K$1,Input!$A$1:$BK$1,0))</f>
        <v>0</v>
      </c>
      <c r="L298" s="33">
        <f>INDEX(Input!$A$1:$BK$400,MATCH('2017-18 (visible)'!$A298,Input!$A$1:$A$400,0),MATCH('2017-18 (visible)'!L$1,Input!$A$1:$BK$1,0))</f>
        <v>0</v>
      </c>
      <c r="M298" s="33">
        <f>INDEX(Input!$A$1:$BK$400,MATCH('2017-18 (visible)'!$A298,Input!$A$1:$A$400,0),MATCH('2017-18 (visible)'!M$1,Input!$A$1:$BK$1,0))</f>
        <v>0</v>
      </c>
      <c r="N298" s="33">
        <f>INDEX(Input!$A$1:$BK$400,MATCH('2017-18 (visible)'!$A298,Input!$A$1:$A$400,0),MATCH('2017-18 (visible)'!N$1,Input!$A$1:$BK$1,0))</f>
        <v>0</v>
      </c>
      <c r="O298" s="75">
        <f>INDEX(Input!$A$1:$BK$400,MATCH('2017-18 (visible)'!$A298,Input!$A$1:$A$400,0),MATCH('2017-18 (visible)'!O$1,Input!$A$1:$BK$1,0))</f>
        <v>0</v>
      </c>
    </row>
    <row r="299" spans="1:15" ht="15" customHeight="1" x14ac:dyDescent="0.3">
      <c r="A299" s="61" t="s">
        <v>578</v>
      </c>
      <c r="B299" s="105"/>
      <c r="C299" s="61" t="str">
        <f>INDEX(Input!$B:$B,MATCH('2017-18 (visible)'!$A299,Input!$A$1:$A$400,0))</f>
        <v>South Ribble</v>
      </c>
      <c r="D299" s="23">
        <f>INDEX(Input!$A$1:$BK$400,MATCH('2017-18 (visible)'!$A299,Input!$A$1:$A$400,0),MATCH('2017-18 (visible)'!D$1,Input!$A$1:$BK$1,0))</f>
        <v>11683653.250394747</v>
      </c>
      <c r="E299" s="33">
        <f>INDEX(Input!$A$1:$BK$400,MATCH('2017-18 (visible)'!$A299,Input!$A$1:$A$400,0),MATCH('2017-18 (visible)'!E$1,Input!$A$1:$BK$1,0))</f>
        <v>56303.748385956242</v>
      </c>
      <c r="F299" s="33">
        <f>INDEX(Input!$A$1:$BK$400,MATCH('2017-18 (visible)'!$A299,Input!$A$1:$A$400,0),MATCH('2017-18 (visible)'!F$1,Input!$A$1:$BK$1,0))</f>
        <v>0</v>
      </c>
      <c r="G299" s="33">
        <f>INDEX(Input!$A$1:$BK$400,MATCH('2017-18 (visible)'!$A299,Input!$A$1:$A$400,0),MATCH('2017-18 (visible)'!G$1,Input!$A$1:$BK$1,0))</f>
        <v>0</v>
      </c>
      <c r="H299" s="33">
        <f>INDEX(Input!$A$1:$BK$400,MATCH('2017-18 (visible)'!$A299,Input!$A$1:$A$400,0),MATCH('2017-18 (visible)'!H$1,Input!$A$1:$BK$1,0))</f>
        <v>0</v>
      </c>
      <c r="I299" s="33">
        <f>INDEX(Input!$A$1:$BK$400,MATCH('2017-18 (visible)'!$A299,Input!$A$1:$A$400,0),MATCH('2017-18 (visible)'!I$1,Input!$A$1:$BK$1,0))</f>
        <v>0</v>
      </c>
      <c r="J299" s="33">
        <f>INDEX(Input!$A$1:$BK$400,MATCH('2017-18 (visible)'!$A299,Input!$A$1:$A$400,0),MATCH('2017-18 (visible)'!J$1,Input!$A$1:$BK$1,0))</f>
        <v>0</v>
      </c>
      <c r="K299" s="33">
        <f>INDEX(Input!$A$1:$BK$400,MATCH('2017-18 (visible)'!$A299,Input!$A$1:$A$400,0),MATCH('2017-18 (visible)'!K$1,Input!$A$1:$BK$1,0))</f>
        <v>0</v>
      </c>
      <c r="L299" s="33">
        <f>INDEX(Input!$A$1:$BK$400,MATCH('2017-18 (visible)'!$A299,Input!$A$1:$A$400,0),MATCH('2017-18 (visible)'!L$1,Input!$A$1:$BK$1,0))</f>
        <v>0</v>
      </c>
      <c r="M299" s="33">
        <f>INDEX(Input!$A$1:$BK$400,MATCH('2017-18 (visible)'!$A299,Input!$A$1:$A$400,0),MATCH('2017-18 (visible)'!M$1,Input!$A$1:$BK$1,0))</f>
        <v>0</v>
      </c>
      <c r="N299" s="33">
        <f>INDEX(Input!$A$1:$BK$400,MATCH('2017-18 (visible)'!$A299,Input!$A$1:$A$400,0),MATCH('2017-18 (visible)'!N$1,Input!$A$1:$BK$1,0))</f>
        <v>0</v>
      </c>
      <c r="O299" s="75">
        <f>INDEX(Input!$A$1:$BK$400,MATCH('2017-18 (visible)'!$A299,Input!$A$1:$A$400,0),MATCH('2017-18 (visible)'!O$1,Input!$A$1:$BK$1,0))</f>
        <v>0</v>
      </c>
    </row>
    <row r="300" spans="1:15" ht="15" customHeight="1" x14ac:dyDescent="0.3">
      <c r="A300" s="61" t="s">
        <v>580</v>
      </c>
      <c r="B300" s="105"/>
      <c r="C300" s="61" t="str">
        <f>INDEX(Input!$B:$B,MATCH('2017-18 (visible)'!$A300,Input!$A$1:$A$400,0))</f>
        <v>South Somerset</v>
      </c>
      <c r="D300" s="23">
        <f>INDEX(Input!$A$1:$BK$400,MATCH('2017-18 (visible)'!$A300,Input!$A$1:$A$400,0),MATCH('2017-18 (visible)'!D$1,Input!$A$1:$BK$1,0))</f>
        <v>17705935.021753985</v>
      </c>
      <c r="E300" s="33">
        <f>INDEX(Input!$A$1:$BK$400,MATCH('2017-18 (visible)'!$A300,Input!$A$1:$A$400,0),MATCH('2017-18 (visible)'!E$1,Input!$A$1:$BK$1,0))</f>
        <v>54637.671346091447</v>
      </c>
      <c r="F300" s="33">
        <f>INDEX(Input!$A$1:$BK$400,MATCH('2017-18 (visible)'!$A300,Input!$A$1:$A$400,0),MATCH('2017-18 (visible)'!F$1,Input!$A$1:$BK$1,0))</f>
        <v>0</v>
      </c>
      <c r="G300" s="33">
        <f>INDEX(Input!$A$1:$BK$400,MATCH('2017-18 (visible)'!$A300,Input!$A$1:$A$400,0),MATCH('2017-18 (visible)'!G$1,Input!$A$1:$BK$1,0))</f>
        <v>0</v>
      </c>
      <c r="H300" s="33">
        <f>INDEX(Input!$A$1:$BK$400,MATCH('2017-18 (visible)'!$A300,Input!$A$1:$A$400,0),MATCH('2017-18 (visible)'!H$1,Input!$A$1:$BK$1,0))</f>
        <v>0</v>
      </c>
      <c r="I300" s="33">
        <f>INDEX(Input!$A$1:$BK$400,MATCH('2017-18 (visible)'!$A300,Input!$A$1:$A$400,0),MATCH('2017-18 (visible)'!I$1,Input!$A$1:$BK$1,0))</f>
        <v>0</v>
      </c>
      <c r="J300" s="33">
        <f>INDEX(Input!$A$1:$BK$400,MATCH('2017-18 (visible)'!$A300,Input!$A$1:$A$400,0),MATCH('2017-18 (visible)'!J$1,Input!$A$1:$BK$1,0))</f>
        <v>0</v>
      </c>
      <c r="K300" s="33">
        <f>INDEX(Input!$A$1:$BK$400,MATCH('2017-18 (visible)'!$A300,Input!$A$1:$A$400,0),MATCH('2017-18 (visible)'!K$1,Input!$A$1:$BK$1,0))</f>
        <v>0</v>
      </c>
      <c r="L300" s="33">
        <f>INDEX(Input!$A$1:$BK$400,MATCH('2017-18 (visible)'!$A300,Input!$A$1:$A$400,0),MATCH('2017-18 (visible)'!L$1,Input!$A$1:$BK$1,0))</f>
        <v>0</v>
      </c>
      <c r="M300" s="33">
        <f>INDEX(Input!$A$1:$BK$400,MATCH('2017-18 (visible)'!$A300,Input!$A$1:$A$400,0),MATCH('2017-18 (visible)'!M$1,Input!$A$1:$BK$1,0))</f>
        <v>0</v>
      </c>
      <c r="N300" s="33">
        <f>INDEX(Input!$A$1:$BK$400,MATCH('2017-18 (visible)'!$A300,Input!$A$1:$A$400,0),MATCH('2017-18 (visible)'!N$1,Input!$A$1:$BK$1,0))</f>
        <v>0</v>
      </c>
      <c r="O300" s="75">
        <f>INDEX(Input!$A$1:$BK$400,MATCH('2017-18 (visible)'!$A300,Input!$A$1:$A$400,0),MATCH('2017-18 (visible)'!O$1,Input!$A$1:$BK$1,0))</f>
        <v>0</v>
      </c>
    </row>
    <row r="301" spans="1:15" ht="15" customHeight="1" x14ac:dyDescent="0.3">
      <c r="A301" s="61" t="s">
        <v>582</v>
      </c>
      <c r="B301" s="105"/>
      <c r="C301" s="61" t="str">
        <f>INDEX(Input!$B:$B,MATCH('2017-18 (visible)'!$A301,Input!$A$1:$A$400,0))</f>
        <v>South Staffordshire</v>
      </c>
      <c r="D301" s="23">
        <f>INDEX(Input!$A$1:$BK$400,MATCH('2017-18 (visible)'!$A301,Input!$A$1:$A$400,0),MATCH('2017-18 (visible)'!D$1,Input!$A$1:$BK$1,0))</f>
        <v>8158100.7059152108</v>
      </c>
      <c r="E301" s="33">
        <f>INDEX(Input!$A$1:$BK$400,MATCH('2017-18 (visible)'!$A301,Input!$A$1:$A$400,0),MATCH('2017-18 (visible)'!E$1,Input!$A$1:$BK$1,0))</f>
        <v>49263.070367664652</v>
      </c>
      <c r="F301" s="33">
        <f>INDEX(Input!$A$1:$BK$400,MATCH('2017-18 (visible)'!$A301,Input!$A$1:$A$400,0),MATCH('2017-18 (visible)'!F$1,Input!$A$1:$BK$1,0))</f>
        <v>0</v>
      </c>
      <c r="G301" s="33">
        <f>INDEX(Input!$A$1:$BK$400,MATCH('2017-18 (visible)'!$A301,Input!$A$1:$A$400,0),MATCH('2017-18 (visible)'!G$1,Input!$A$1:$BK$1,0))</f>
        <v>0</v>
      </c>
      <c r="H301" s="33">
        <f>INDEX(Input!$A$1:$BK$400,MATCH('2017-18 (visible)'!$A301,Input!$A$1:$A$400,0),MATCH('2017-18 (visible)'!H$1,Input!$A$1:$BK$1,0))</f>
        <v>0</v>
      </c>
      <c r="I301" s="33">
        <f>INDEX(Input!$A$1:$BK$400,MATCH('2017-18 (visible)'!$A301,Input!$A$1:$A$400,0),MATCH('2017-18 (visible)'!I$1,Input!$A$1:$BK$1,0))</f>
        <v>0</v>
      </c>
      <c r="J301" s="33">
        <f>INDEX(Input!$A$1:$BK$400,MATCH('2017-18 (visible)'!$A301,Input!$A$1:$A$400,0),MATCH('2017-18 (visible)'!J$1,Input!$A$1:$BK$1,0))</f>
        <v>0</v>
      </c>
      <c r="K301" s="33">
        <f>INDEX(Input!$A$1:$BK$400,MATCH('2017-18 (visible)'!$A301,Input!$A$1:$A$400,0),MATCH('2017-18 (visible)'!K$1,Input!$A$1:$BK$1,0))</f>
        <v>0</v>
      </c>
      <c r="L301" s="33">
        <f>INDEX(Input!$A$1:$BK$400,MATCH('2017-18 (visible)'!$A301,Input!$A$1:$A$400,0),MATCH('2017-18 (visible)'!L$1,Input!$A$1:$BK$1,0))</f>
        <v>0</v>
      </c>
      <c r="M301" s="33">
        <f>INDEX(Input!$A$1:$BK$400,MATCH('2017-18 (visible)'!$A301,Input!$A$1:$A$400,0),MATCH('2017-18 (visible)'!M$1,Input!$A$1:$BK$1,0))</f>
        <v>0</v>
      </c>
      <c r="N301" s="33">
        <f>INDEX(Input!$A$1:$BK$400,MATCH('2017-18 (visible)'!$A301,Input!$A$1:$A$400,0),MATCH('2017-18 (visible)'!N$1,Input!$A$1:$BK$1,0))</f>
        <v>0</v>
      </c>
      <c r="O301" s="75">
        <f>INDEX(Input!$A$1:$BK$400,MATCH('2017-18 (visible)'!$A301,Input!$A$1:$A$400,0),MATCH('2017-18 (visible)'!O$1,Input!$A$1:$BK$1,0))</f>
        <v>0</v>
      </c>
    </row>
    <row r="302" spans="1:15" ht="15" customHeight="1" x14ac:dyDescent="0.3">
      <c r="A302" s="61" t="s">
        <v>584</v>
      </c>
      <c r="B302" s="105"/>
      <c r="C302" s="61" t="str">
        <f>INDEX(Input!$B:$B,MATCH('2017-18 (visible)'!$A302,Input!$A$1:$A$400,0))</f>
        <v>South Tyneside</v>
      </c>
      <c r="D302" s="23">
        <f>INDEX(Input!$A$1:$BK$400,MATCH('2017-18 (visible)'!$A302,Input!$A$1:$A$400,0),MATCH('2017-18 (visible)'!D$1,Input!$A$1:$BK$1,0))</f>
        <v>134399611.26801848</v>
      </c>
      <c r="E302" s="33">
        <f>INDEX(Input!$A$1:$BK$400,MATCH('2017-18 (visible)'!$A302,Input!$A$1:$A$400,0),MATCH('2017-18 (visible)'!E$1,Input!$A$1:$BK$1,0))</f>
        <v>89221.332004729047</v>
      </c>
      <c r="F302" s="33">
        <f>INDEX(Input!$A$1:$BK$400,MATCH('2017-18 (visible)'!$A302,Input!$A$1:$A$400,0),MATCH('2017-18 (visible)'!F$1,Input!$A$1:$BK$1,0))</f>
        <v>7115915.4028509986</v>
      </c>
      <c r="G302" s="33">
        <f>INDEX(Input!$A$1:$BK$400,MATCH('2017-18 (visible)'!$A302,Input!$A$1:$A$400,0),MATCH('2017-18 (visible)'!G$1,Input!$A$1:$BK$1,0))</f>
        <v>1316898.9289403423</v>
      </c>
      <c r="H302" s="33">
        <f>INDEX(Input!$A$1:$BK$400,MATCH('2017-18 (visible)'!$A302,Input!$A$1:$A$400,0),MATCH('2017-18 (visible)'!H$1,Input!$A$1:$BK$1,0))</f>
        <v>416434.56123170897</v>
      </c>
      <c r="I302" s="33">
        <f>INDEX(Input!$A$1:$BK$400,MATCH('2017-18 (visible)'!$A302,Input!$A$1:$A$400,0),MATCH('2017-18 (visible)'!I$1,Input!$A$1:$BK$1,0))</f>
        <v>900464.36770863342</v>
      </c>
      <c r="J302" s="33">
        <f>INDEX(Input!$A$1:$BK$400,MATCH('2017-18 (visible)'!$A302,Input!$A$1:$A$400,0),MATCH('2017-18 (visible)'!J$1,Input!$A$1:$BK$1,0))</f>
        <v>478735.04330587777</v>
      </c>
      <c r="K302" s="33">
        <f>INDEX(Input!$A$1:$BK$400,MATCH('2017-18 (visible)'!$A302,Input!$A$1:$A$400,0),MATCH('2017-18 (visible)'!K$1,Input!$A$1:$BK$1,0))</f>
        <v>4984215.9143323507</v>
      </c>
      <c r="L302" s="33">
        <f>INDEX(Input!$A$1:$BK$400,MATCH('2017-18 (visible)'!$A302,Input!$A$1:$A$400,0),MATCH('2017-18 (visible)'!L$1,Input!$A$1:$BK$1,0))</f>
        <v>129831.48488043077</v>
      </c>
      <c r="M302" s="33">
        <f>INDEX(Input!$A$1:$BK$400,MATCH('2017-18 (visible)'!$A302,Input!$A$1:$A$400,0),MATCH('2017-18 (visible)'!M$1,Input!$A$1:$BK$1,0))</f>
        <v>117354.42253456096</v>
      </c>
      <c r="N302" s="33">
        <f>INDEX(Input!$A$1:$BK$400,MATCH('2017-18 (visible)'!$A302,Input!$A$1:$A$400,0),MATCH('2017-18 (visible)'!N$1,Input!$A$1:$BK$1,0))</f>
        <v>12477.06234586981</v>
      </c>
      <c r="O302" s="75">
        <f>INDEX(Input!$A$1:$BK$400,MATCH('2017-18 (visible)'!$A302,Input!$A$1:$A$400,0),MATCH('2017-18 (visible)'!O$1,Input!$A$1:$BK$1,0))</f>
        <v>9073.8916269084111</v>
      </c>
    </row>
    <row r="303" spans="1:15" ht="15" customHeight="1" x14ac:dyDescent="0.3">
      <c r="A303" s="61" t="s">
        <v>586</v>
      </c>
      <c r="B303" s="105"/>
      <c r="C303" s="61" t="str">
        <f>INDEX(Input!$B:$B,MATCH('2017-18 (visible)'!$A303,Input!$A$1:$A$400,0))</f>
        <v>South Yorkshire Fire</v>
      </c>
      <c r="D303" s="23">
        <f>INDEX(Input!$A$1:$BK$400,MATCH('2017-18 (visible)'!$A303,Input!$A$1:$A$400,0),MATCH('2017-18 (visible)'!D$1,Input!$A$1:$BK$1,0))</f>
        <v>48961556.56770999</v>
      </c>
      <c r="E303" s="33">
        <f>INDEX(Input!$A$1:$BK$400,MATCH('2017-18 (visible)'!$A303,Input!$A$1:$A$400,0),MATCH('2017-18 (visible)'!E$1,Input!$A$1:$BK$1,0))</f>
        <v>0</v>
      </c>
      <c r="F303" s="33">
        <f>INDEX(Input!$A$1:$BK$400,MATCH('2017-18 (visible)'!$A303,Input!$A$1:$A$400,0),MATCH('2017-18 (visible)'!F$1,Input!$A$1:$BK$1,0))</f>
        <v>0</v>
      </c>
      <c r="G303" s="33">
        <f>INDEX(Input!$A$1:$BK$400,MATCH('2017-18 (visible)'!$A303,Input!$A$1:$A$400,0),MATCH('2017-18 (visible)'!G$1,Input!$A$1:$BK$1,0))</f>
        <v>0</v>
      </c>
      <c r="H303" s="33">
        <f>INDEX(Input!$A$1:$BK$400,MATCH('2017-18 (visible)'!$A303,Input!$A$1:$A$400,0),MATCH('2017-18 (visible)'!H$1,Input!$A$1:$BK$1,0))</f>
        <v>0</v>
      </c>
      <c r="I303" s="33">
        <f>INDEX(Input!$A$1:$BK$400,MATCH('2017-18 (visible)'!$A303,Input!$A$1:$A$400,0),MATCH('2017-18 (visible)'!I$1,Input!$A$1:$BK$1,0))</f>
        <v>0</v>
      </c>
      <c r="J303" s="33">
        <f>INDEX(Input!$A$1:$BK$400,MATCH('2017-18 (visible)'!$A303,Input!$A$1:$A$400,0),MATCH('2017-18 (visible)'!J$1,Input!$A$1:$BK$1,0))</f>
        <v>0</v>
      </c>
      <c r="K303" s="33">
        <f>INDEX(Input!$A$1:$BK$400,MATCH('2017-18 (visible)'!$A303,Input!$A$1:$A$400,0),MATCH('2017-18 (visible)'!K$1,Input!$A$1:$BK$1,0))</f>
        <v>0</v>
      </c>
      <c r="L303" s="33">
        <f>INDEX(Input!$A$1:$BK$400,MATCH('2017-18 (visible)'!$A303,Input!$A$1:$A$400,0),MATCH('2017-18 (visible)'!L$1,Input!$A$1:$BK$1,0))</f>
        <v>0</v>
      </c>
      <c r="M303" s="33">
        <f>INDEX(Input!$A$1:$BK$400,MATCH('2017-18 (visible)'!$A303,Input!$A$1:$A$400,0),MATCH('2017-18 (visible)'!M$1,Input!$A$1:$BK$1,0))</f>
        <v>0</v>
      </c>
      <c r="N303" s="33">
        <f>INDEX(Input!$A$1:$BK$400,MATCH('2017-18 (visible)'!$A303,Input!$A$1:$A$400,0),MATCH('2017-18 (visible)'!N$1,Input!$A$1:$BK$1,0))</f>
        <v>0</v>
      </c>
      <c r="O303" s="75">
        <f>INDEX(Input!$A$1:$BK$400,MATCH('2017-18 (visible)'!$A303,Input!$A$1:$A$400,0),MATCH('2017-18 (visible)'!O$1,Input!$A$1:$BK$1,0))</f>
        <v>0</v>
      </c>
    </row>
    <row r="304" spans="1:15" ht="15" customHeight="1" x14ac:dyDescent="0.3">
      <c r="A304" s="61" t="s">
        <v>588</v>
      </c>
      <c r="B304" s="105"/>
      <c r="C304" s="61" t="str">
        <f>INDEX(Input!$B:$B,MATCH('2017-18 (visible)'!$A304,Input!$A$1:$A$400,0))</f>
        <v>Southampton</v>
      </c>
      <c r="D304" s="23">
        <f>INDEX(Input!$A$1:$BK$400,MATCH('2017-18 (visible)'!$A304,Input!$A$1:$A$400,0),MATCH('2017-18 (visible)'!D$1,Input!$A$1:$BK$1,0))</f>
        <v>176796750.00781852</v>
      </c>
      <c r="E304" s="33">
        <f>INDEX(Input!$A$1:$BK$400,MATCH('2017-18 (visible)'!$A304,Input!$A$1:$A$400,0),MATCH('2017-18 (visible)'!E$1,Input!$A$1:$BK$1,0))</f>
        <v>538806.95006129437</v>
      </c>
      <c r="F304" s="33">
        <f>INDEX(Input!$A$1:$BK$400,MATCH('2017-18 (visible)'!$A304,Input!$A$1:$A$400,0),MATCH('2017-18 (visible)'!F$1,Input!$A$1:$BK$1,0))</f>
        <v>5722273.2468403336</v>
      </c>
      <c r="G304" s="33">
        <f>INDEX(Input!$A$1:$BK$400,MATCH('2017-18 (visible)'!$A304,Input!$A$1:$A$400,0),MATCH('2017-18 (visible)'!G$1,Input!$A$1:$BK$1,0))</f>
        <v>1591030.2819212452</v>
      </c>
      <c r="H304" s="33">
        <f>INDEX(Input!$A$1:$BK$400,MATCH('2017-18 (visible)'!$A304,Input!$A$1:$A$400,0),MATCH('2017-18 (visible)'!H$1,Input!$A$1:$BK$1,0))</f>
        <v>499581.11461014167</v>
      </c>
      <c r="I304" s="33">
        <f>INDEX(Input!$A$1:$BK$400,MATCH('2017-18 (visible)'!$A304,Input!$A$1:$A$400,0),MATCH('2017-18 (visible)'!I$1,Input!$A$1:$BK$1,0))</f>
        <v>1091449.1673111035</v>
      </c>
      <c r="J304" s="33">
        <f>INDEX(Input!$A$1:$BK$400,MATCH('2017-18 (visible)'!$A304,Input!$A$1:$A$400,0),MATCH('2017-18 (visible)'!J$1,Input!$A$1:$BK$1,0))</f>
        <v>485425.58367886493</v>
      </c>
      <c r="K304" s="33">
        <f>INDEX(Input!$A$1:$BK$400,MATCH('2017-18 (visible)'!$A304,Input!$A$1:$A$400,0),MATCH('2017-18 (visible)'!K$1,Input!$A$1:$BK$1,0))</f>
        <v>5492271.2005922366</v>
      </c>
      <c r="L304" s="33">
        <f>INDEX(Input!$A$1:$BK$400,MATCH('2017-18 (visible)'!$A304,Input!$A$1:$A$400,0),MATCH('2017-18 (visible)'!L$1,Input!$A$1:$BK$1,0))</f>
        <v>146240.95775679179</v>
      </c>
      <c r="M304" s="33">
        <f>INDEX(Input!$A$1:$BK$400,MATCH('2017-18 (visible)'!$A304,Input!$A$1:$A$400,0),MATCH('2017-18 (visible)'!M$1,Input!$A$1:$BK$1,0))</f>
        <v>122248.43841757522</v>
      </c>
      <c r="N304" s="33">
        <f>INDEX(Input!$A$1:$BK$400,MATCH('2017-18 (visible)'!$A304,Input!$A$1:$A$400,0),MATCH('2017-18 (visible)'!N$1,Input!$A$1:$BK$1,0))</f>
        <v>23992.519339216557</v>
      </c>
      <c r="O304" s="75">
        <f>INDEX(Input!$A$1:$BK$400,MATCH('2017-18 (visible)'!$A304,Input!$A$1:$A$400,0),MATCH('2017-18 (visible)'!O$1,Input!$A$1:$BK$1,0))</f>
        <v>9073.8916269084111</v>
      </c>
    </row>
    <row r="305" spans="1:15" ht="15" customHeight="1" x14ac:dyDescent="0.3">
      <c r="A305" s="61" t="s">
        <v>590</v>
      </c>
      <c r="B305" s="105"/>
      <c r="C305" s="61" t="str">
        <f>INDEX(Input!$B:$B,MATCH('2017-18 (visible)'!$A305,Input!$A$1:$A$400,0))</f>
        <v>Southend-on-Sea</v>
      </c>
      <c r="D305" s="23">
        <f>INDEX(Input!$A$1:$BK$400,MATCH('2017-18 (visible)'!$A305,Input!$A$1:$A$400,0),MATCH('2017-18 (visible)'!D$1,Input!$A$1:$BK$1,0))</f>
        <v>127118009.23960842</v>
      </c>
      <c r="E305" s="33">
        <f>INDEX(Input!$A$1:$BK$400,MATCH('2017-18 (visible)'!$A305,Input!$A$1:$A$400,0),MATCH('2017-18 (visible)'!E$1,Input!$A$1:$BK$1,0))</f>
        <v>227751.05640335177</v>
      </c>
      <c r="F305" s="33">
        <f>INDEX(Input!$A$1:$BK$400,MATCH('2017-18 (visible)'!$A305,Input!$A$1:$A$400,0),MATCH('2017-18 (visible)'!F$1,Input!$A$1:$BK$1,0))</f>
        <v>5237202.6847724877</v>
      </c>
      <c r="G305" s="33">
        <f>INDEX(Input!$A$1:$BK$400,MATCH('2017-18 (visible)'!$A305,Input!$A$1:$A$400,0),MATCH('2017-18 (visible)'!G$1,Input!$A$1:$BK$1,0))</f>
        <v>1336062.3668399141</v>
      </c>
      <c r="H305" s="33">
        <f>INDEX(Input!$A$1:$BK$400,MATCH('2017-18 (visible)'!$A305,Input!$A$1:$A$400,0),MATCH('2017-18 (visible)'!H$1,Input!$A$1:$BK$1,0))</f>
        <v>525383.42055680905</v>
      </c>
      <c r="I305" s="33">
        <f>INDEX(Input!$A$1:$BK$400,MATCH('2017-18 (visible)'!$A305,Input!$A$1:$A$400,0),MATCH('2017-18 (visible)'!I$1,Input!$A$1:$BK$1,0))</f>
        <v>810678.94628310495</v>
      </c>
      <c r="J305" s="33">
        <f>INDEX(Input!$A$1:$BK$400,MATCH('2017-18 (visible)'!$A305,Input!$A$1:$A$400,0),MATCH('2017-18 (visible)'!J$1,Input!$A$1:$BK$1,0))</f>
        <v>453468.95470624592</v>
      </c>
      <c r="K305" s="33">
        <f>INDEX(Input!$A$1:$BK$400,MATCH('2017-18 (visible)'!$A305,Input!$A$1:$A$400,0),MATCH('2017-18 (visible)'!K$1,Input!$A$1:$BK$1,0))</f>
        <v>4037442.2350051682</v>
      </c>
      <c r="L305" s="33">
        <f>INDEX(Input!$A$1:$BK$400,MATCH('2017-18 (visible)'!$A305,Input!$A$1:$A$400,0),MATCH('2017-18 (visible)'!L$1,Input!$A$1:$BK$1,0))</f>
        <v>154629.42395823693</v>
      </c>
      <c r="M305" s="33">
        <f>INDEX(Input!$A$1:$BK$400,MATCH('2017-18 (visible)'!$A305,Input!$A$1:$A$400,0),MATCH('2017-18 (visible)'!M$1,Input!$A$1:$BK$1,0))</f>
        <v>124695.44635908239</v>
      </c>
      <c r="N305" s="33">
        <f>INDEX(Input!$A$1:$BK$400,MATCH('2017-18 (visible)'!$A305,Input!$A$1:$A$400,0),MATCH('2017-18 (visible)'!N$1,Input!$A$1:$BK$1,0))</f>
        <v>29933.977599154558</v>
      </c>
      <c r="O305" s="75">
        <f>INDEX(Input!$A$1:$BK$400,MATCH('2017-18 (visible)'!$A305,Input!$A$1:$A$400,0),MATCH('2017-18 (visible)'!O$1,Input!$A$1:$BK$1,0))</f>
        <v>9073.8916269084111</v>
      </c>
    </row>
    <row r="306" spans="1:15" ht="15" customHeight="1" x14ac:dyDescent="0.3">
      <c r="A306" s="61" t="s">
        <v>592</v>
      </c>
      <c r="B306" s="105"/>
      <c r="C306" s="61" t="str">
        <f>INDEX(Input!$B:$B,MATCH('2017-18 (visible)'!$A306,Input!$A$1:$A$400,0))</f>
        <v>Southwark</v>
      </c>
      <c r="D306" s="23">
        <f>INDEX(Input!$A$1:$BK$400,MATCH('2017-18 (visible)'!$A306,Input!$A$1:$A$400,0),MATCH('2017-18 (visible)'!D$1,Input!$A$1:$BK$1,0))</f>
        <v>285092380.47718537</v>
      </c>
      <c r="E306" s="33">
        <f>INDEX(Input!$A$1:$BK$400,MATCH('2017-18 (visible)'!$A306,Input!$A$1:$A$400,0),MATCH('2017-18 (visible)'!E$1,Input!$A$1:$BK$1,0))</f>
        <v>1518539.0704060914</v>
      </c>
      <c r="F306" s="33">
        <f>INDEX(Input!$A$1:$BK$400,MATCH('2017-18 (visible)'!$A306,Input!$A$1:$A$400,0),MATCH('2017-18 (visible)'!F$1,Input!$A$1:$BK$1,0))</f>
        <v>11349998.264477601</v>
      </c>
      <c r="G306" s="33">
        <f>INDEX(Input!$A$1:$BK$400,MATCH('2017-18 (visible)'!$A306,Input!$A$1:$A$400,0),MATCH('2017-18 (visible)'!G$1,Input!$A$1:$BK$1,0))</f>
        <v>1939372.5059438632</v>
      </c>
      <c r="H306" s="33">
        <f>INDEX(Input!$A$1:$BK$400,MATCH('2017-18 (visible)'!$A306,Input!$A$1:$A$400,0),MATCH('2017-18 (visible)'!H$1,Input!$A$1:$BK$1,0))</f>
        <v>394117.94470610132</v>
      </c>
      <c r="I306" s="33">
        <f>INDEX(Input!$A$1:$BK$400,MATCH('2017-18 (visible)'!$A306,Input!$A$1:$A$400,0),MATCH('2017-18 (visible)'!I$1,Input!$A$1:$BK$1,0))</f>
        <v>1545254.5612377618</v>
      </c>
      <c r="J306" s="33">
        <f>INDEX(Input!$A$1:$BK$400,MATCH('2017-18 (visible)'!$A306,Input!$A$1:$A$400,0),MATCH('2017-18 (visible)'!J$1,Input!$A$1:$BK$1,0))</f>
        <v>1224952.4093897818</v>
      </c>
      <c r="K306" s="33">
        <f>INDEX(Input!$A$1:$BK$400,MATCH('2017-18 (visible)'!$A306,Input!$A$1:$A$400,0),MATCH('2017-18 (visible)'!K$1,Input!$A$1:$BK$1,0))</f>
        <v>10235848.194638846</v>
      </c>
      <c r="L306" s="33">
        <f>INDEX(Input!$A$1:$BK$400,MATCH('2017-18 (visible)'!$A306,Input!$A$1:$A$400,0),MATCH('2017-18 (visible)'!L$1,Input!$A$1:$BK$1,0))</f>
        <v>362641.97477101977</v>
      </c>
      <c r="M306" s="33">
        <f>INDEX(Input!$A$1:$BK$400,MATCH('2017-18 (visible)'!$A306,Input!$A$1:$A$400,0),MATCH('2017-18 (visible)'!M$1,Input!$A$1:$BK$1,0))</f>
        <v>186380.43822162197</v>
      </c>
      <c r="N306" s="33">
        <f>INDEX(Input!$A$1:$BK$400,MATCH('2017-18 (visible)'!$A306,Input!$A$1:$A$400,0),MATCH('2017-18 (visible)'!N$1,Input!$A$1:$BK$1,0))</f>
        <v>176261.53654939777</v>
      </c>
      <c r="O306" s="75">
        <f>INDEX(Input!$A$1:$BK$400,MATCH('2017-18 (visible)'!$A306,Input!$A$1:$A$400,0),MATCH('2017-18 (visible)'!O$1,Input!$A$1:$BK$1,0))</f>
        <v>13610.837434957135</v>
      </c>
    </row>
    <row r="307" spans="1:15" ht="15" customHeight="1" x14ac:dyDescent="0.3">
      <c r="A307" s="61" t="s">
        <v>594</v>
      </c>
      <c r="B307" s="105"/>
      <c r="C307" s="61" t="str">
        <f>INDEX(Input!$B:$B,MATCH('2017-18 (visible)'!$A307,Input!$A$1:$A$400,0))</f>
        <v>Spelthorne</v>
      </c>
      <c r="D307" s="23">
        <f>INDEX(Input!$A$1:$BK$400,MATCH('2017-18 (visible)'!$A307,Input!$A$1:$A$400,0),MATCH('2017-18 (visible)'!D$1,Input!$A$1:$BK$1,0))</f>
        <v>10948798.961570436</v>
      </c>
      <c r="E307" s="33">
        <f>INDEX(Input!$A$1:$BK$400,MATCH('2017-18 (visible)'!$A307,Input!$A$1:$A$400,0),MATCH('2017-18 (visible)'!E$1,Input!$A$1:$BK$1,0))</f>
        <v>49263.070367664652</v>
      </c>
      <c r="F307" s="33">
        <f>INDEX(Input!$A$1:$BK$400,MATCH('2017-18 (visible)'!$A307,Input!$A$1:$A$400,0),MATCH('2017-18 (visible)'!F$1,Input!$A$1:$BK$1,0))</f>
        <v>0</v>
      </c>
      <c r="G307" s="33">
        <f>INDEX(Input!$A$1:$BK$400,MATCH('2017-18 (visible)'!$A307,Input!$A$1:$A$400,0),MATCH('2017-18 (visible)'!G$1,Input!$A$1:$BK$1,0))</f>
        <v>0</v>
      </c>
      <c r="H307" s="33">
        <f>INDEX(Input!$A$1:$BK$400,MATCH('2017-18 (visible)'!$A307,Input!$A$1:$A$400,0),MATCH('2017-18 (visible)'!H$1,Input!$A$1:$BK$1,0))</f>
        <v>0</v>
      </c>
      <c r="I307" s="33">
        <f>INDEX(Input!$A$1:$BK$400,MATCH('2017-18 (visible)'!$A307,Input!$A$1:$A$400,0),MATCH('2017-18 (visible)'!I$1,Input!$A$1:$BK$1,0))</f>
        <v>0</v>
      </c>
      <c r="J307" s="33">
        <f>INDEX(Input!$A$1:$BK$400,MATCH('2017-18 (visible)'!$A307,Input!$A$1:$A$400,0),MATCH('2017-18 (visible)'!J$1,Input!$A$1:$BK$1,0))</f>
        <v>0</v>
      </c>
      <c r="K307" s="33">
        <f>INDEX(Input!$A$1:$BK$400,MATCH('2017-18 (visible)'!$A307,Input!$A$1:$A$400,0),MATCH('2017-18 (visible)'!K$1,Input!$A$1:$BK$1,0))</f>
        <v>0</v>
      </c>
      <c r="L307" s="33">
        <f>INDEX(Input!$A$1:$BK$400,MATCH('2017-18 (visible)'!$A307,Input!$A$1:$A$400,0),MATCH('2017-18 (visible)'!L$1,Input!$A$1:$BK$1,0))</f>
        <v>0</v>
      </c>
      <c r="M307" s="33">
        <f>INDEX(Input!$A$1:$BK$400,MATCH('2017-18 (visible)'!$A307,Input!$A$1:$A$400,0),MATCH('2017-18 (visible)'!M$1,Input!$A$1:$BK$1,0))</f>
        <v>0</v>
      </c>
      <c r="N307" s="33">
        <f>INDEX(Input!$A$1:$BK$400,MATCH('2017-18 (visible)'!$A307,Input!$A$1:$A$400,0),MATCH('2017-18 (visible)'!N$1,Input!$A$1:$BK$1,0))</f>
        <v>0</v>
      </c>
      <c r="O307" s="75">
        <f>INDEX(Input!$A$1:$BK$400,MATCH('2017-18 (visible)'!$A307,Input!$A$1:$A$400,0),MATCH('2017-18 (visible)'!O$1,Input!$A$1:$BK$1,0))</f>
        <v>0</v>
      </c>
    </row>
    <row r="308" spans="1:15" ht="15" customHeight="1" x14ac:dyDescent="0.3">
      <c r="A308" s="61" t="s">
        <v>596</v>
      </c>
      <c r="B308" s="105"/>
      <c r="C308" s="61" t="str">
        <f>INDEX(Input!$B:$B,MATCH('2017-18 (visible)'!$A308,Input!$A$1:$A$400,0))</f>
        <v>St Albans</v>
      </c>
      <c r="D308" s="23">
        <f>INDEX(Input!$A$1:$BK$400,MATCH('2017-18 (visible)'!$A308,Input!$A$1:$A$400,0),MATCH('2017-18 (visible)'!D$1,Input!$A$1:$BK$1,0))</f>
        <v>15844747.580395039</v>
      </c>
      <c r="E308" s="33">
        <f>INDEX(Input!$A$1:$BK$400,MATCH('2017-18 (visible)'!$A308,Input!$A$1:$A$400,0),MATCH('2017-18 (visible)'!E$1,Input!$A$1:$BK$1,0))</f>
        <v>76876.991832973086</v>
      </c>
      <c r="F308" s="33">
        <f>INDEX(Input!$A$1:$BK$400,MATCH('2017-18 (visible)'!$A308,Input!$A$1:$A$400,0),MATCH('2017-18 (visible)'!F$1,Input!$A$1:$BK$1,0))</f>
        <v>0</v>
      </c>
      <c r="G308" s="33">
        <f>INDEX(Input!$A$1:$BK$400,MATCH('2017-18 (visible)'!$A308,Input!$A$1:$A$400,0),MATCH('2017-18 (visible)'!G$1,Input!$A$1:$BK$1,0))</f>
        <v>0</v>
      </c>
      <c r="H308" s="33">
        <f>INDEX(Input!$A$1:$BK$400,MATCH('2017-18 (visible)'!$A308,Input!$A$1:$A$400,0),MATCH('2017-18 (visible)'!H$1,Input!$A$1:$BK$1,0))</f>
        <v>0</v>
      </c>
      <c r="I308" s="33">
        <f>INDEX(Input!$A$1:$BK$400,MATCH('2017-18 (visible)'!$A308,Input!$A$1:$A$400,0),MATCH('2017-18 (visible)'!I$1,Input!$A$1:$BK$1,0))</f>
        <v>0</v>
      </c>
      <c r="J308" s="33">
        <f>INDEX(Input!$A$1:$BK$400,MATCH('2017-18 (visible)'!$A308,Input!$A$1:$A$400,0),MATCH('2017-18 (visible)'!J$1,Input!$A$1:$BK$1,0))</f>
        <v>0</v>
      </c>
      <c r="K308" s="33">
        <f>INDEX(Input!$A$1:$BK$400,MATCH('2017-18 (visible)'!$A308,Input!$A$1:$A$400,0),MATCH('2017-18 (visible)'!K$1,Input!$A$1:$BK$1,0))</f>
        <v>0</v>
      </c>
      <c r="L308" s="33">
        <f>INDEX(Input!$A$1:$BK$400,MATCH('2017-18 (visible)'!$A308,Input!$A$1:$A$400,0),MATCH('2017-18 (visible)'!L$1,Input!$A$1:$BK$1,0))</f>
        <v>0</v>
      </c>
      <c r="M308" s="33">
        <f>INDEX(Input!$A$1:$BK$400,MATCH('2017-18 (visible)'!$A308,Input!$A$1:$A$400,0),MATCH('2017-18 (visible)'!M$1,Input!$A$1:$BK$1,0))</f>
        <v>0</v>
      </c>
      <c r="N308" s="33">
        <f>INDEX(Input!$A$1:$BK$400,MATCH('2017-18 (visible)'!$A308,Input!$A$1:$A$400,0),MATCH('2017-18 (visible)'!N$1,Input!$A$1:$BK$1,0))</f>
        <v>0</v>
      </c>
      <c r="O308" s="75">
        <f>INDEX(Input!$A$1:$BK$400,MATCH('2017-18 (visible)'!$A308,Input!$A$1:$A$400,0),MATCH('2017-18 (visible)'!O$1,Input!$A$1:$BK$1,0))</f>
        <v>0</v>
      </c>
    </row>
    <row r="309" spans="1:15" ht="15" customHeight="1" x14ac:dyDescent="0.3">
      <c r="A309" s="61" t="s">
        <v>598</v>
      </c>
      <c r="B309" s="105"/>
      <c r="C309" s="61" t="str">
        <f>INDEX(Input!$B:$B,MATCH('2017-18 (visible)'!$A309,Input!$A$1:$A$400,0))</f>
        <v>St Edmundsbury</v>
      </c>
      <c r="D309" s="23">
        <f>INDEX(Input!$A$1:$BK$400,MATCH('2017-18 (visible)'!$A309,Input!$A$1:$A$400,0),MATCH('2017-18 (visible)'!D$1,Input!$A$1:$BK$1,0))</f>
        <v>11244325.298866006</v>
      </c>
      <c r="E309" s="33">
        <f>INDEX(Input!$A$1:$BK$400,MATCH('2017-18 (visible)'!$A309,Input!$A$1:$A$400,0),MATCH('2017-18 (visible)'!E$1,Input!$A$1:$BK$1,0))</f>
        <v>49263.070367664652</v>
      </c>
      <c r="F309" s="33">
        <f>INDEX(Input!$A$1:$BK$400,MATCH('2017-18 (visible)'!$A309,Input!$A$1:$A$400,0),MATCH('2017-18 (visible)'!F$1,Input!$A$1:$BK$1,0))</f>
        <v>0</v>
      </c>
      <c r="G309" s="33">
        <f>INDEX(Input!$A$1:$BK$400,MATCH('2017-18 (visible)'!$A309,Input!$A$1:$A$400,0),MATCH('2017-18 (visible)'!G$1,Input!$A$1:$BK$1,0))</f>
        <v>0</v>
      </c>
      <c r="H309" s="33">
        <f>INDEX(Input!$A$1:$BK$400,MATCH('2017-18 (visible)'!$A309,Input!$A$1:$A$400,0),MATCH('2017-18 (visible)'!H$1,Input!$A$1:$BK$1,0))</f>
        <v>0</v>
      </c>
      <c r="I309" s="33">
        <f>INDEX(Input!$A$1:$BK$400,MATCH('2017-18 (visible)'!$A309,Input!$A$1:$A$400,0),MATCH('2017-18 (visible)'!I$1,Input!$A$1:$BK$1,0))</f>
        <v>0</v>
      </c>
      <c r="J309" s="33">
        <f>INDEX(Input!$A$1:$BK$400,MATCH('2017-18 (visible)'!$A309,Input!$A$1:$A$400,0),MATCH('2017-18 (visible)'!J$1,Input!$A$1:$BK$1,0))</f>
        <v>0</v>
      </c>
      <c r="K309" s="33">
        <f>INDEX(Input!$A$1:$BK$400,MATCH('2017-18 (visible)'!$A309,Input!$A$1:$A$400,0),MATCH('2017-18 (visible)'!K$1,Input!$A$1:$BK$1,0))</f>
        <v>0</v>
      </c>
      <c r="L309" s="33">
        <f>INDEX(Input!$A$1:$BK$400,MATCH('2017-18 (visible)'!$A309,Input!$A$1:$A$400,0),MATCH('2017-18 (visible)'!L$1,Input!$A$1:$BK$1,0))</f>
        <v>0</v>
      </c>
      <c r="M309" s="33">
        <f>INDEX(Input!$A$1:$BK$400,MATCH('2017-18 (visible)'!$A309,Input!$A$1:$A$400,0),MATCH('2017-18 (visible)'!M$1,Input!$A$1:$BK$1,0))</f>
        <v>0</v>
      </c>
      <c r="N309" s="33">
        <f>INDEX(Input!$A$1:$BK$400,MATCH('2017-18 (visible)'!$A309,Input!$A$1:$A$400,0),MATCH('2017-18 (visible)'!N$1,Input!$A$1:$BK$1,0))</f>
        <v>0</v>
      </c>
      <c r="O309" s="75">
        <f>INDEX(Input!$A$1:$BK$400,MATCH('2017-18 (visible)'!$A309,Input!$A$1:$A$400,0),MATCH('2017-18 (visible)'!O$1,Input!$A$1:$BK$1,0))</f>
        <v>0</v>
      </c>
    </row>
    <row r="310" spans="1:15" ht="15" customHeight="1" x14ac:dyDescent="0.3">
      <c r="A310" s="61" t="s">
        <v>599</v>
      </c>
      <c r="B310" s="105"/>
      <c r="C310" s="61" t="str">
        <f>INDEX(Input!$B:$B,MATCH('2017-18 (visible)'!$A310,Input!$A$1:$A$400,0))</f>
        <v>St. Helens</v>
      </c>
      <c r="D310" s="23">
        <f>INDEX(Input!$A$1:$BK$400,MATCH('2017-18 (visible)'!$A310,Input!$A$1:$A$400,0),MATCH('2017-18 (visible)'!D$1,Input!$A$1:$BK$1,0))</f>
        <v>140113052.23505205</v>
      </c>
      <c r="E310" s="33">
        <f>INDEX(Input!$A$1:$BK$400,MATCH('2017-18 (visible)'!$A310,Input!$A$1:$A$400,0),MATCH('2017-18 (visible)'!E$1,Input!$A$1:$BK$1,0))</f>
        <v>49445.343728382068</v>
      </c>
      <c r="F310" s="33">
        <f>INDEX(Input!$A$1:$BK$400,MATCH('2017-18 (visible)'!$A310,Input!$A$1:$A$400,0),MATCH('2017-18 (visible)'!F$1,Input!$A$1:$BK$1,0))</f>
        <v>3272421.9444371294</v>
      </c>
      <c r="G310" s="33">
        <f>INDEX(Input!$A$1:$BK$400,MATCH('2017-18 (visible)'!$A310,Input!$A$1:$A$400,0),MATCH('2017-18 (visible)'!G$1,Input!$A$1:$BK$1,0))</f>
        <v>1480929.6686186423</v>
      </c>
      <c r="H310" s="33">
        <f>INDEX(Input!$A$1:$BK$400,MATCH('2017-18 (visible)'!$A310,Input!$A$1:$A$400,0),MATCH('2017-18 (visible)'!H$1,Input!$A$1:$BK$1,0))</f>
        <v>533641.97669468238</v>
      </c>
      <c r="I310" s="33">
        <f>INDEX(Input!$A$1:$BK$400,MATCH('2017-18 (visible)'!$A310,Input!$A$1:$A$400,0),MATCH('2017-18 (visible)'!I$1,Input!$A$1:$BK$1,0))</f>
        <v>947287.69192395988</v>
      </c>
      <c r="J310" s="33">
        <f>INDEX(Input!$A$1:$BK$400,MATCH('2017-18 (visible)'!$A310,Input!$A$1:$A$400,0),MATCH('2017-18 (visible)'!J$1,Input!$A$1:$BK$1,0))</f>
        <v>568524.26355118875</v>
      </c>
      <c r="K310" s="33">
        <f>INDEX(Input!$A$1:$BK$400,MATCH('2017-18 (visible)'!$A310,Input!$A$1:$A$400,0),MATCH('2017-18 (visible)'!K$1,Input!$A$1:$BK$1,0))</f>
        <v>5220279.9380601263</v>
      </c>
      <c r="L310" s="33">
        <f>INDEX(Input!$A$1:$BK$400,MATCH('2017-18 (visible)'!$A310,Input!$A$1:$A$400,0),MATCH('2017-18 (visible)'!L$1,Input!$A$1:$BK$1,0))</f>
        <v>144204.91194541732</v>
      </c>
      <c r="M310" s="33">
        <f>INDEX(Input!$A$1:$BK$400,MATCH('2017-18 (visible)'!$A310,Input!$A$1:$A$400,0),MATCH('2017-18 (visible)'!M$1,Input!$A$1:$BK$1,0))</f>
        <v>121636.68643297337</v>
      </c>
      <c r="N310" s="33">
        <f>INDEX(Input!$A$1:$BK$400,MATCH('2017-18 (visible)'!$A310,Input!$A$1:$A$400,0),MATCH('2017-18 (visible)'!N$1,Input!$A$1:$BK$1,0))</f>
        <v>22568.225512443962</v>
      </c>
      <c r="O310" s="75">
        <f>INDEX(Input!$A$1:$BK$400,MATCH('2017-18 (visible)'!$A310,Input!$A$1:$A$400,0),MATCH('2017-18 (visible)'!O$1,Input!$A$1:$BK$1,0))</f>
        <v>9073.8916269084111</v>
      </c>
    </row>
    <row r="311" spans="1:15" ht="15" customHeight="1" x14ac:dyDescent="0.3">
      <c r="A311" s="61" t="s">
        <v>601</v>
      </c>
      <c r="B311" s="105"/>
      <c r="C311" s="61" t="str">
        <f>INDEX(Input!$B:$B,MATCH('2017-18 (visible)'!$A311,Input!$A$1:$A$400,0))</f>
        <v>Stafford</v>
      </c>
      <c r="D311" s="23">
        <f>INDEX(Input!$A$1:$BK$400,MATCH('2017-18 (visible)'!$A311,Input!$A$1:$A$400,0),MATCH('2017-18 (visible)'!D$1,Input!$A$1:$BK$1,0))</f>
        <v>12971404.113188146</v>
      </c>
      <c r="E311" s="33">
        <f>INDEX(Input!$A$1:$BK$400,MATCH('2017-18 (visible)'!$A311,Input!$A$1:$A$400,0),MATCH('2017-18 (visible)'!E$1,Input!$A$1:$BK$1,0))</f>
        <v>49445.343728382068</v>
      </c>
      <c r="F311" s="33">
        <f>INDEX(Input!$A$1:$BK$400,MATCH('2017-18 (visible)'!$A311,Input!$A$1:$A$400,0),MATCH('2017-18 (visible)'!F$1,Input!$A$1:$BK$1,0))</f>
        <v>0</v>
      </c>
      <c r="G311" s="33">
        <f>INDEX(Input!$A$1:$BK$400,MATCH('2017-18 (visible)'!$A311,Input!$A$1:$A$400,0),MATCH('2017-18 (visible)'!G$1,Input!$A$1:$BK$1,0))</f>
        <v>0</v>
      </c>
      <c r="H311" s="33">
        <f>INDEX(Input!$A$1:$BK$400,MATCH('2017-18 (visible)'!$A311,Input!$A$1:$A$400,0),MATCH('2017-18 (visible)'!H$1,Input!$A$1:$BK$1,0))</f>
        <v>0</v>
      </c>
      <c r="I311" s="33">
        <f>INDEX(Input!$A$1:$BK$400,MATCH('2017-18 (visible)'!$A311,Input!$A$1:$A$400,0),MATCH('2017-18 (visible)'!I$1,Input!$A$1:$BK$1,0))</f>
        <v>0</v>
      </c>
      <c r="J311" s="33">
        <f>INDEX(Input!$A$1:$BK$400,MATCH('2017-18 (visible)'!$A311,Input!$A$1:$A$400,0),MATCH('2017-18 (visible)'!J$1,Input!$A$1:$BK$1,0))</f>
        <v>0</v>
      </c>
      <c r="K311" s="33">
        <f>INDEX(Input!$A$1:$BK$400,MATCH('2017-18 (visible)'!$A311,Input!$A$1:$A$400,0),MATCH('2017-18 (visible)'!K$1,Input!$A$1:$BK$1,0))</f>
        <v>0</v>
      </c>
      <c r="L311" s="33">
        <f>INDEX(Input!$A$1:$BK$400,MATCH('2017-18 (visible)'!$A311,Input!$A$1:$A$400,0),MATCH('2017-18 (visible)'!L$1,Input!$A$1:$BK$1,0))</f>
        <v>0</v>
      </c>
      <c r="M311" s="33">
        <f>INDEX(Input!$A$1:$BK$400,MATCH('2017-18 (visible)'!$A311,Input!$A$1:$A$400,0),MATCH('2017-18 (visible)'!M$1,Input!$A$1:$BK$1,0))</f>
        <v>0</v>
      </c>
      <c r="N311" s="33">
        <f>INDEX(Input!$A$1:$BK$400,MATCH('2017-18 (visible)'!$A311,Input!$A$1:$A$400,0),MATCH('2017-18 (visible)'!N$1,Input!$A$1:$BK$1,0))</f>
        <v>0</v>
      </c>
      <c r="O311" s="75">
        <f>INDEX(Input!$A$1:$BK$400,MATCH('2017-18 (visible)'!$A311,Input!$A$1:$A$400,0),MATCH('2017-18 (visible)'!O$1,Input!$A$1:$BK$1,0))</f>
        <v>0</v>
      </c>
    </row>
    <row r="312" spans="1:15" ht="15" customHeight="1" x14ac:dyDescent="0.3">
      <c r="A312" s="61" t="s">
        <v>603</v>
      </c>
      <c r="B312" s="105"/>
      <c r="C312" s="61" t="str">
        <f>INDEX(Input!$B:$B,MATCH('2017-18 (visible)'!$A312,Input!$A$1:$A$400,0))</f>
        <v>Staffordshire</v>
      </c>
      <c r="D312" s="23">
        <f>INDEX(Input!$A$1:$BK$400,MATCH('2017-18 (visible)'!$A312,Input!$A$1:$A$400,0),MATCH('2017-18 (visible)'!D$1,Input!$A$1:$BK$1,0))</f>
        <v>475699567.54781055</v>
      </c>
      <c r="E312" s="33">
        <f>INDEX(Input!$A$1:$BK$400,MATCH('2017-18 (visible)'!$A312,Input!$A$1:$A$400,0),MATCH('2017-18 (visible)'!E$1,Input!$A$1:$BK$1,0))</f>
        <v>0</v>
      </c>
      <c r="F312" s="33">
        <f>INDEX(Input!$A$1:$BK$400,MATCH('2017-18 (visible)'!$A312,Input!$A$1:$A$400,0),MATCH('2017-18 (visible)'!F$1,Input!$A$1:$BK$1,0))</f>
        <v>21677358.186978325</v>
      </c>
      <c r="G312" s="33">
        <f>INDEX(Input!$A$1:$BK$400,MATCH('2017-18 (visible)'!$A312,Input!$A$1:$A$400,0),MATCH('2017-18 (visible)'!G$1,Input!$A$1:$BK$1,0))</f>
        <v>5728106.2297053086</v>
      </c>
      <c r="H312" s="33">
        <f>INDEX(Input!$A$1:$BK$400,MATCH('2017-18 (visible)'!$A312,Input!$A$1:$A$400,0),MATCH('2017-18 (visible)'!H$1,Input!$A$1:$BK$1,0))</f>
        <v>2243404.7894398575</v>
      </c>
      <c r="I312" s="33">
        <f>INDEX(Input!$A$1:$BK$400,MATCH('2017-18 (visible)'!$A312,Input!$A$1:$A$400,0),MATCH('2017-18 (visible)'!I$1,Input!$A$1:$BK$1,0))</f>
        <v>3484701.4402654511</v>
      </c>
      <c r="J312" s="33">
        <f>INDEX(Input!$A$1:$BK$400,MATCH('2017-18 (visible)'!$A312,Input!$A$1:$A$400,0),MATCH('2017-18 (visible)'!J$1,Input!$A$1:$BK$1,0))</f>
        <v>1326202.7376204191</v>
      </c>
      <c r="K312" s="33">
        <f>INDEX(Input!$A$1:$BK$400,MATCH('2017-18 (visible)'!$A312,Input!$A$1:$A$400,0),MATCH('2017-18 (visible)'!K$1,Input!$A$1:$BK$1,0))</f>
        <v>15828856.407365266</v>
      </c>
      <c r="L312" s="33">
        <f>INDEX(Input!$A$1:$BK$400,MATCH('2017-18 (visible)'!$A312,Input!$A$1:$A$400,0),MATCH('2017-18 (visible)'!L$1,Input!$A$1:$BK$1,0))</f>
        <v>298966.12120691605</v>
      </c>
      <c r="M312" s="33">
        <f>INDEX(Input!$A$1:$BK$400,MATCH('2017-18 (visible)'!$A312,Input!$A$1:$A$400,0),MATCH('2017-18 (visible)'!M$1,Input!$A$1:$BK$1,0))</f>
        <v>167518.0853379636</v>
      </c>
      <c r="N312" s="33">
        <f>INDEX(Input!$A$1:$BK$400,MATCH('2017-18 (visible)'!$A312,Input!$A$1:$A$400,0),MATCH('2017-18 (visible)'!N$1,Input!$A$1:$BK$1,0))</f>
        <v>131448.03586895249</v>
      </c>
      <c r="O312" s="75">
        <f>INDEX(Input!$A$1:$BK$400,MATCH('2017-18 (visible)'!$A312,Input!$A$1:$A$400,0),MATCH('2017-18 (visible)'!O$1,Input!$A$1:$BK$1,0))</f>
        <v>18147.783249885564</v>
      </c>
    </row>
    <row r="313" spans="1:15" ht="15" customHeight="1" x14ac:dyDescent="0.3">
      <c r="A313" s="61" t="s">
        <v>605</v>
      </c>
      <c r="B313" s="105"/>
      <c r="C313" s="61" t="str">
        <f>INDEX(Input!$B:$B,MATCH('2017-18 (visible)'!$A313,Input!$A$1:$A$400,0))</f>
        <v>Staffordshire Fire</v>
      </c>
      <c r="D313" s="23">
        <f>INDEX(Input!$A$1:$BK$400,MATCH('2017-18 (visible)'!$A313,Input!$A$1:$A$400,0),MATCH('2017-18 (visible)'!D$1,Input!$A$1:$BK$1,0))</f>
        <v>39413848.509401076</v>
      </c>
      <c r="E313" s="33">
        <f>INDEX(Input!$A$1:$BK$400,MATCH('2017-18 (visible)'!$A313,Input!$A$1:$A$400,0),MATCH('2017-18 (visible)'!E$1,Input!$A$1:$BK$1,0))</f>
        <v>0</v>
      </c>
      <c r="F313" s="33">
        <f>INDEX(Input!$A$1:$BK$400,MATCH('2017-18 (visible)'!$A313,Input!$A$1:$A$400,0),MATCH('2017-18 (visible)'!F$1,Input!$A$1:$BK$1,0))</f>
        <v>0</v>
      </c>
      <c r="G313" s="33">
        <f>INDEX(Input!$A$1:$BK$400,MATCH('2017-18 (visible)'!$A313,Input!$A$1:$A$400,0),MATCH('2017-18 (visible)'!G$1,Input!$A$1:$BK$1,0))</f>
        <v>0</v>
      </c>
      <c r="H313" s="33">
        <f>INDEX(Input!$A$1:$BK$400,MATCH('2017-18 (visible)'!$A313,Input!$A$1:$A$400,0),MATCH('2017-18 (visible)'!H$1,Input!$A$1:$BK$1,0))</f>
        <v>0</v>
      </c>
      <c r="I313" s="33">
        <f>INDEX(Input!$A$1:$BK$400,MATCH('2017-18 (visible)'!$A313,Input!$A$1:$A$400,0),MATCH('2017-18 (visible)'!I$1,Input!$A$1:$BK$1,0))</f>
        <v>0</v>
      </c>
      <c r="J313" s="33">
        <f>INDEX(Input!$A$1:$BK$400,MATCH('2017-18 (visible)'!$A313,Input!$A$1:$A$400,0),MATCH('2017-18 (visible)'!J$1,Input!$A$1:$BK$1,0))</f>
        <v>0</v>
      </c>
      <c r="K313" s="33">
        <f>INDEX(Input!$A$1:$BK$400,MATCH('2017-18 (visible)'!$A313,Input!$A$1:$A$400,0),MATCH('2017-18 (visible)'!K$1,Input!$A$1:$BK$1,0))</f>
        <v>0</v>
      </c>
      <c r="L313" s="33">
        <f>INDEX(Input!$A$1:$BK$400,MATCH('2017-18 (visible)'!$A313,Input!$A$1:$A$400,0),MATCH('2017-18 (visible)'!L$1,Input!$A$1:$BK$1,0))</f>
        <v>0</v>
      </c>
      <c r="M313" s="33">
        <f>INDEX(Input!$A$1:$BK$400,MATCH('2017-18 (visible)'!$A313,Input!$A$1:$A$400,0),MATCH('2017-18 (visible)'!M$1,Input!$A$1:$BK$1,0))</f>
        <v>0</v>
      </c>
      <c r="N313" s="33">
        <f>INDEX(Input!$A$1:$BK$400,MATCH('2017-18 (visible)'!$A313,Input!$A$1:$A$400,0),MATCH('2017-18 (visible)'!N$1,Input!$A$1:$BK$1,0))</f>
        <v>0</v>
      </c>
      <c r="O313" s="75">
        <f>INDEX(Input!$A$1:$BK$400,MATCH('2017-18 (visible)'!$A313,Input!$A$1:$A$400,0),MATCH('2017-18 (visible)'!O$1,Input!$A$1:$BK$1,0))</f>
        <v>0</v>
      </c>
    </row>
    <row r="314" spans="1:15" ht="15" customHeight="1" x14ac:dyDescent="0.3">
      <c r="A314" s="61" t="s">
        <v>607</v>
      </c>
      <c r="B314" s="105"/>
      <c r="C314" s="61" t="str">
        <f>INDEX(Input!$B:$B,MATCH('2017-18 (visible)'!$A314,Input!$A$1:$A$400,0))</f>
        <v>Staffordshire Moorlands</v>
      </c>
      <c r="D314" s="23">
        <f>INDEX(Input!$A$1:$BK$400,MATCH('2017-18 (visible)'!$A314,Input!$A$1:$A$400,0),MATCH('2017-18 (visible)'!D$1,Input!$A$1:$BK$1,0))</f>
        <v>9209933.3596516829</v>
      </c>
      <c r="E314" s="33">
        <f>INDEX(Input!$A$1:$BK$400,MATCH('2017-18 (visible)'!$A314,Input!$A$1:$A$400,0),MATCH('2017-18 (visible)'!E$1,Input!$A$1:$BK$1,0))</f>
        <v>56303.748385956242</v>
      </c>
      <c r="F314" s="33">
        <f>INDEX(Input!$A$1:$BK$400,MATCH('2017-18 (visible)'!$A314,Input!$A$1:$A$400,0),MATCH('2017-18 (visible)'!F$1,Input!$A$1:$BK$1,0))</f>
        <v>0</v>
      </c>
      <c r="G314" s="33">
        <f>INDEX(Input!$A$1:$BK$400,MATCH('2017-18 (visible)'!$A314,Input!$A$1:$A$400,0),MATCH('2017-18 (visible)'!G$1,Input!$A$1:$BK$1,0))</f>
        <v>0</v>
      </c>
      <c r="H314" s="33">
        <f>INDEX(Input!$A$1:$BK$400,MATCH('2017-18 (visible)'!$A314,Input!$A$1:$A$400,0),MATCH('2017-18 (visible)'!H$1,Input!$A$1:$BK$1,0))</f>
        <v>0</v>
      </c>
      <c r="I314" s="33">
        <f>INDEX(Input!$A$1:$BK$400,MATCH('2017-18 (visible)'!$A314,Input!$A$1:$A$400,0),MATCH('2017-18 (visible)'!I$1,Input!$A$1:$BK$1,0))</f>
        <v>0</v>
      </c>
      <c r="J314" s="33">
        <f>INDEX(Input!$A$1:$BK$400,MATCH('2017-18 (visible)'!$A314,Input!$A$1:$A$400,0),MATCH('2017-18 (visible)'!J$1,Input!$A$1:$BK$1,0))</f>
        <v>0</v>
      </c>
      <c r="K314" s="33">
        <f>INDEX(Input!$A$1:$BK$400,MATCH('2017-18 (visible)'!$A314,Input!$A$1:$A$400,0),MATCH('2017-18 (visible)'!K$1,Input!$A$1:$BK$1,0))</f>
        <v>0</v>
      </c>
      <c r="L314" s="33">
        <f>INDEX(Input!$A$1:$BK$400,MATCH('2017-18 (visible)'!$A314,Input!$A$1:$A$400,0),MATCH('2017-18 (visible)'!L$1,Input!$A$1:$BK$1,0))</f>
        <v>0</v>
      </c>
      <c r="M314" s="33">
        <f>INDEX(Input!$A$1:$BK$400,MATCH('2017-18 (visible)'!$A314,Input!$A$1:$A$400,0),MATCH('2017-18 (visible)'!M$1,Input!$A$1:$BK$1,0))</f>
        <v>0</v>
      </c>
      <c r="N314" s="33">
        <f>INDEX(Input!$A$1:$BK$400,MATCH('2017-18 (visible)'!$A314,Input!$A$1:$A$400,0),MATCH('2017-18 (visible)'!N$1,Input!$A$1:$BK$1,0))</f>
        <v>0</v>
      </c>
      <c r="O314" s="75">
        <f>INDEX(Input!$A$1:$BK$400,MATCH('2017-18 (visible)'!$A314,Input!$A$1:$A$400,0),MATCH('2017-18 (visible)'!O$1,Input!$A$1:$BK$1,0))</f>
        <v>0</v>
      </c>
    </row>
    <row r="315" spans="1:15" ht="15" customHeight="1" x14ac:dyDescent="0.3">
      <c r="A315" s="61" t="s">
        <v>609</v>
      </c>
      <c r="B315" s="105"/>
      <c r="C315" s="61" t="str">
        <f>INDEX(Input!$B:$B,MATCH('2017-18 (visible)'!$A315,Input!$A$1:$A$400,0))</f>
        <v>Stevenage</v>
      </c>
      <c r="D315" s="23">
        <f>INDEX(Input!$A$1:$BK$400,MATCH('2017-18 (visible)'!$A315,Input!$A$1:$A$400,0),MATCH('2017-18 (visible)'!D$1,Input!$A$1:$BK$1,0))</f>
        <v>9688188.1480131838</v>
      </c>
      <c r="E315" s="33">
        <f>INDEX(Input!$A$1:$BK$400,MATCH('2017-18 (visible)'!$A315,Input!$A$1:$A$400,0),MATCH('2017-18 (visible)'!E$1,Input!$A$1:$BK$1,0))</f>
        <v>70019.572437244395</v>
      </c>
      <c r="F315" s="33">
        <f>INDEX(Input!$A$1:$BK$400,MATCH('2017-18 (visible)'!$A315,Input!$A$1:$A$400,0),MATCH('2017-18 (visible)'!F$1,Input!$A$1:$BK$1,0))</f>
        <v>0</v>
      </c>
      <c r="G315" s="33">
        <f>INDEX(Input!$A$1:$BK$400,MATCH('2017-18 (visible)'!$A315,Input!$A$1:$A$400,0),MATCH('2017-18 (visible)'!G$1,Input!$A$1:$BK$1,0))</f>
        <v>0</v>
      </c>
      <c r="H315" s="33">
        <f>INDEX(Input!$A$1:$BK$400,MATCH('2017-18 (visible)'!$A315,Input!$A$1:$A$400,0),MATCH('2017-18 (visible)'!H$1,Input!$A$1:$BK$1,0))</f>
        <v>0</v>
      </c>
      <c r="I315" s="33">
        <f>INDEX(Input!$A$1:$BK$400,MATCH('2017-18 (visible)'!$A315,Input!$A$1:$A$400,0),MATCH('2017-18 (visible)'!I$1,Input!$A$1:$BK$1,0))</f>
        <v>0</v>
      </c>
      <c r="J315" s="33">
        <f>INDEX(Input!$A$1:$BK$400,MATCH('2017-18 (visible)'!$A315,Input!$A$1:$A$400,0),MATCH('2017-18 (visible)'!J$1,Input!$A$1:$BK$1,0))</f>
        <v>0</v>
      </c>
      <c r="K315" s="33">
        <f>INDEX(Input!$A$1:$BK$400,MATCH('2017-18 (visible)'!$A315,Input!$A$1:$A$400,0),MATCH('2017-18 (visible)'!K$1,Input!$A$1:$BK$1,0))</f>
        <v>0</v>
      </c>
      <c r="L315" s="33">
        <f>INDEX(Input!$A$1:$BK$400,MATCH('2017-18 (visible)'!$A315,Input!$A$1:$A$400,0),MATCH('2017-18 (visible)'!L$1,Input!$A$1:$BK$1,0))</f>
        <v>0</v>
      </c>
      <c r="M315" s="33">
        <f>INDEX(Input!$A$1:$BK$400,MATCH('2017-18 (visible)'!$A315,Input!$A$1:$A$400,0),MATCH('2017-18 (visible)'!M$1,Input!$A$1:$BK$1,0))</f>
        <v>0</v>
      </c>
      <c r="N315" s="33">
        <f>INDEX(Input!$A$1:$BK$400,MATCH('2017-18 (visible)'!$A315,Input!$A$1:$A$400,0),MATCH('2017-18 (visible)'!N$1,Input!$A$1:$BK$1,0))</f>
        <v>0</v>
      </c>
      <c r="O315" s="75">
        <f>INDEX(Input!$A$1:$BK$400,MATCH('2017-18 (visible)'!$A315,Input!$A$1:$A$400,0),MATCH('2017-18 (visible)'!O$1,Input!$A$1:$BK$1,0))</f>
        <v>0</v>
      </c>
    </row>
    <row r="316" spans="1:15" ht="15" customHeight="1" x14ac:dyDescent="0.3">
      <c r="A316" s="61" t="s">
        <v>611</v>
      </c>
      <c r="B316" s="105"/>
      <c r="C316" s="61" t="str">
        <f>INDEX(Input!$B:$B,MATCH('2017-18 (visible)'!$A316,Input!$A$1:$A$400,0))</f>
        <v>Stockport</v>
      </c>
      <c r="D316" s="23">
        <f>INDEX(Input!$A$1:$BK$400,MATCH('2017-18 (visible)'!$A316,Input!$A$1:$A$400,0),MATCH('2017-18 (visible)'!D$1,Input!$A$1:$BK$1,0))</f>
        <v>213751005.72593832</v>
      </c>
      <c r="E316" s="33">
        <f>INDEX(Input!$A$1:$BK$400,MATCH('2017-18 (visible)'!$A316,Input!$A$1:$A$400,0),MATCH('2017-18 (visible)'!E$1,Input!$A$1:$BK$1,0))</f>
        <v>108717.68473351243</v>
      </c>
      <c r="F316" s="33">
        <f>INDEX(Input!$A$1:$BK$400,MATCH('2017-18 (visible)'!$A316,Input!$A$1:$A$400,0),MATCH('2017-18 (visible)'!F$1,Input!$A$1:$BK$1,0))</f>
        <v>6186939.7519078143</v>
      </c>
      <c r="G316" s="33">
        <f>INDEX(Input!$A$1:$BK$400,MATCH('2017-18 (visible)'!$A316,Input!$A$1:$A$400,0),MATCH('2017-18 (visible)'!G$1,Input!$A$1:$BK$1,0))</f>
        <v>2141619.7154490445</v>
      </c>
      <c r="H316" s="33">
        <f>INDEX(Input!$A$1:$BK$400,MATCH('2017-18 (visible)'!$A316,Input!$A$1:$A$400,0),MATCH('2017-18 (visible)'!H$1,Input!$A$1:$BK$1,0))</f>
        <v>879147.63639912836</v>
      </c>
      <c r="I316" s="33">
        <f>INDEX(Input!$A$1:$BK$400,MATCH('2017-18 (visible)'!$A316,Input!$A$1:$A$400,0),MATCH('2017-18 (visible)'!I$1,Input!$A$1:$BK$1,0))</f>
        <v>1262472.079049916</v>
      </c>
      <c r="J316" s="33">
        <f>INDEX(Input!$A$1:$BK$400,MATCH('2017-18 (visible)'!$A316,Input!$A$1:$A$400,0),MATCH('2017-18 (visible)'!J$1,Input!$A$1:$BK$1,0))</f>
        <v>666857.7390466301</v>
      </c>
      <c r="K316" s="33">
        <f>INDEX(Input!$A$1:$BK$400,MATCH('2017-18 (visible)'!$A316,Input!$A$1:$A$400,0),MATCH('2017-18 (visible)'!K$1,Input!$A$1:$BK$1,0))</f>
        <v>5555427.9795387238</v>
      </c>
      <c r="L316" s="33">
        <f>INDEX(Input!$A$1:$BK$400,MATCH('2017-18 (visible)'!$A316,Input!$A$1:$A$400,0),MATCH('2017-18 (visible)'!L$1,Input!$A$1:$BK$1,0))</f>
        <v>152730.53011737941</v>
      </c>
      <c r="M316" s="33">
        <f>INDEX(Input!$A$1:$BK$400,MATCH('2017-18 (visible)'!$A316,Input!$A$1:$A$400,0),MATCH('2017-18 (visible)'!M$1,Input!$A$1:$BK$1,0))</f>
        <v>124185.65303823128</v>
      </c>
      <c r="N316" s="33">
        <f>INDEX(Input!$A$1:$BK$400,MATCH('2017-18 (visible)'!$A316,Input!$A$1:$A$400,0),MATCH('2017-18 (visible)'!N$1,Input!$A$1:$BK$1,0))</f>
        <v>28544.877079148147</v>
      </c>
      <c r="O316" s="75">
        <f>INDEX(Input!$A$1:$BK$400,MATCH('2017-18 (visible)'!$A316,Input!$A$1:$A$400,0),MATCH('2017-18 (visible)'!O$1,Input!$A$1:$BK$1,0))</f>
        <v>9073.8916269084111</v>
      </c>
    </row>
    <row r="317" spans="1:15" ht="15" customHeight="1" x14ac:dyDescent="0.3">
      <c r="A317" s="61" t="s">
        <v>613</v>
      </c>
      <c r="B317" s="105"/>
      <c r="C317" s="61" t="str">
        <f>INDEX(Input!$B:$B,MATCH('2017-18 (visible)'!$A317,Input!$A$1:$A$400,0))</f>
        <v>Stockton-on-Tees</v>
      </c>
      <c r="D317" s="23">
        <f>INDEX(Input!$A$1:$BK$400,MATCH('2017-18 (visible)'!$A317,Input!$A$1:$A$400,0),MATCH('2017-18 (visible)'!D$1,Input!$A$1:$BK$1,0))</f>
        <v>139853506.96343812</v>
      </c>
      <c r="E317" s="33">
        <f>INDEX(Input!$A$1:$BK$400,MATCH('2017-18 (visible)'!$A317,Input!$A$1:$A$400,0),MATCH('2017-18 (visible)'!E$1,Input!$A$1:$BK$1,0))</f>
        <v>102349.94025815924</v>
      </c>
      <c r="F317" s="33">
        <f>INDEX(Input!$A$1:$BK$400,MATCH('2017-18 (visible)'!$A317,Input!$A$1:$A$400,0),MATCH('2017-18 (visible)'!F$1,Input!$A$1:$BK$1,0))</f>
        <v>1366058.4280046362</v>
      </c>
      <c r="G317" s="33">
        <f>INDEX(Input!$A$1:$BK$400,MATCH('2017-18 (visible)'!$A317,Input!$A$1:$A$400,0),MATCH('2017-18 (visible)'!G$1,Input!$A$1:$BK$1,0))</f>
        <v>1261931.3260572804</v>
      </c>
      <c r="H317" s="33">
        <f>INDEX(Input!$A$1:$BK$400,MATCH('2017-18 (visible)'!$A317,Input!$A$1:$A$400,0),MATCH('2017-18 (visible)'!H$1,Input!$A$1:$BK$1,0))</f>
        <v>430359.58003848686</v>
      </c>
      <c r="I317" s="33">
        <f>INDEX(Input!$A$1:$BK$400,MATCH('2017-18 (visible)'!$A317,Input!$A$1:$A$400,0),MATCH('2017-18 (visible)'!I$1,Input!$A$1:$BK$1,0))</f>
        <v>831571.74601879355</v>
      </c>
      <c r="J317" s="33">
        <f>INDEX(Input!$A$1:$BK$400,MATCH('2017-18 (visible)'!$A317,Input!$A$1:$A$400,0),MATCH('2017-18 (visible)'!J$1,Input!$A$1:$BK$1,0))</f>
        <v>667999.93460659205</v>
      </c>
      <c r="K317" s="33">
        <f>INDEX(Input!$A$1:$BK$400,MATCH('2017-18 (visible)'!$A317,Input!$A$1:$A$400,0),MATCH('2017-18 (visible)'!K$1,Input!$A$1:$BK$1,0))</f>
        <v>4892944.6980697867</v>
      </c>
      <c r="L317" s="33">
        <f>INDEX(Input!$A$1:$BK$400,MATCH('2017-18 (visible)'!$A317,Input!$A$1:$A$400,0),MATCH('2017-18 (visible)'!L$1,Input!$A$1:$BK$1,0))</f>
        <v>133529.38726164543</v>
      </c>
      <c r="M317" s="33">
        <f>INDEX(Input!$A$1:$BK$400,MATCH('2017-18 (visible)'!$A317,Input!$A$1:$A$400,0),MATCH('2017-18 (visible)'!M$1,Input!$A$1:$BK$1,0))</f>
        <v>118475.96784103944</v>
      </c>
      <c r="N317" s="33">
        <f>INDEX(Input!$A$1:$BK$400,MATCH('2017-18 (visible)'!$A317,Input!$A$1:$A$400,0),MATCH('2017-18 (visible)'!N$1,Input!$A$1:$BK$1,0))</f>
        <v>15053.419420605995</v>
      </c>
      <c r="O317" s="75">
        <f>INDEX(Input!$A$1:$BK$400,MATCH('2017-18 (visible)'!$A317,Input!$A$1:$A$400,0),MATCH('2017-18 (visible)'!O$1,Input!$A$1:$BK$1,0))</f>
        <v>9073.8916269084111</v>
      </c>
    </row>
    <row r="318" spans="1:15" ht="15" customHeight="1" x14ac:dyDescent="0.3">
      <c r="A318" s="61" t="s">
        <v>615</v>
      </c>
      <c r="B318" s="105"/>
      <c r="C318" s="61" t="str">
        <f>INDEX(Input!$B:$B,MATCH('2017-18 (visible)'!$A318,Input!$A$1:$A$400,0))</f>
        <v>Stoke-on-Trent</v>
      </c>
      <c r="D318" s="23">
        <f>INDEX(Input!$A$1:$BK$400,MATCH('2017-18 (visible)'!$A318,Input!$A$1:$A$400,0),MATCH('2017-18 (visible)'!D$1,Input!$A$1:$BK$1,0))</f>
        <v>193984438.83669114</v>
      </c>
      <c r="E318" s="33">
        <f>INDEX(Input!$A$1:$BK$400,MATCH('2017-18 (visible)'!$A318,Input!$A$1:$A$400,0),MATCH('2017-18 (visible)'!E$1,Input!$A$1:$BK$1,0))</f>
        <v>617281.05063390941</v>
      </c>
      <c r="F318" s="33">
        <f>INDEX(Input!$A$1:$BK$400,MATCH('2017-18 (visible)'!$A318,Input!$A$1:$A$400,0),MATCH('2017-18 (visible)'!F$1,Input!$A$1:$BK$1,0))</f>
        <v>12866391.730430368</v>
      </c>
      <c r="G318" s="33">
        <f>INDEX(Input!$A$1:$BK$400,MATCH('2017-18 (visible)'!$A318,Input!$A$1:$A$400,0),MATCH('2017-18 (visible)'!G$1,Input!$A$1:$BK$1,0))</f>
        <v>1938299.0918518589</v>
      </c>
      <c r="H318" s="33">
        <f>INDEX(Input!$A$1:$BK$400,MATCH('2017-18 (visible)'!$A318,Input!$A$1:$A$400,0),MATCH('2017-18 (visible)'!H$1,Input!$A$1:$BK$1,0))</f>
        <v>627935.19719758525</v>
      </c>
      <c r="I318" s="33">
        <f>INDEX(Input!$A$1:$BK$400,MATCH('2017-18 (visible)'!$A318,Input!$A$1:$A$400,0),MATCH('2017-18 (visible)'!I$1,Input!$A$1:$BK$1,0))</f>
        <v>1310363.8946542735</v>
      </c>
      <c r="J318" s="33">
        <f>INDEX(Input!$A$1:$BK$400,MATCH('2017-18 (visible)'!$A318,Input!$A$1:$A$400,0),MATCH('2017-18 (visible)'!J$1,Input!$A$1:$BK$1,0))</f>
        <v>958371.34441351856</v>
      </c>
      <c r="K318" s="33">
        <f>INDEX(Input!$A$1:$BK$400,MATCH('2017-18 (visible)'!$A318,Input!$A$1:$A$400,0),MATCH('2017-18 (visible)'!K$1,Input!$A$1:$BK$1,0))</f>
        <v>7218820.9218150266</v>
      </c>
      <c r="L318" s="33">
        <f>INDEX(Input!$A$1:$BK$400,MATCH('2017-18 (visible)'!$A318,Input!$A$1:$A$400,0),MATCH('2017-18 (visible)'!L$1,Input!$A$1:$BK$1,0))</f>
        <v>148989.15365133595</v>
      </c>
      <c r="M318" s="33">
        <f>INDEX(Input!$A$1:$BK$400,MATCH('2017-18 (visible)'!$A318,Input!$A$1:$A$400,0),MATCH('2017-18 (visible)'!M$1,Input!$A$1:$BK$1,0))</f>
        <v>123064.1077317528</v>
      </c>
      <c r="N318" s="33">
        <f>INDEX(Input!$A$1:$BK$400,MATCH('2017-18 (visible)'!$A318,Input!$A$1:$A$400,0),MATCH('2017-18 (visible)'!N$1,Input!$A$1:$BK$1,0))</f>
        <v>25925.04591958315</v>
      </c>
      <c r="O318" s="75">
        <f>INDEX(Input!$A$1:$BK$400,MATCH('2017-18 (visible)'!$A318,Input!$A$1:$A$400,0),MATCH('2017-18 (visible)'!O$1,Input!$A$1:$BK$1,0))</f>
        <v>9073.8916269084111</v>
      </c>
    </row>
    <row r="319" spans="1:15" ht="15" customHeight="1" x14ac:dyDescent="0.3">
      <c r="A319" s="61" t="s">
        <v>617</v>
      </c>
      <c r="B319" s="105"/>
      <c r="C319" s="61" t="str">
        <f>INDEX(Input!$B:$B,MATCH('2017-18 (visible)'!$A319,Input!$A$1:$A$400,0))</f>
        <v>Stratford-on-Avon</v>
      </c>
      <c r="D319" s="23">
        <f>INDEX(Input!$A$1:$BK$400,MATCH('2017-18 (visible)'!$A319,Input!$A$1:$A$400,0),MATCH('2017-18 (visible)'!D$1,Input!$A$1:$BK$1,0))</f>
        <v>13583073.236134412</v>
      </c>
      <c r="E319" s="33">
        <f>INDEX(Input!$A$1:$BK$400,MATCH('2017-18 (visible)'!$A319,Input!$A$1:$A$400,0),MATCH('2017-18 (visible)'!E$1,Input!$A$1:$BK$1,0))</f>
        <v>97451.220540869253</v>
      </c>
      <c r="F319" s="33">
        <f>INDEX(Input!$A$1:$BK$400,MATCH('2017-18 (visible)'!$A319,Input!$A$1:$A$400,0),MATCH('2017-18 (visible)'!F$1,Input!$A$1:$BK$1,0))</f>
        <v>0</v>
      </c>
      <c r="G319" s="33">
        <f>INDEX(Input!$A$1:$BK$400,MATCH('2017-18 (visible)'!$A319,Input!$A$1:$A$400,0),MATCH('2017-18 (visible)'!G$1,Input!$A$1:$BK$1,0))</f>
        <v>0</v>
      </c>
      <c r="H319" s="33">
        <f>INDEX(Input!$A$1:$BK$400,MATCH('2017-18 (visible)'!$A319,Input!$A$1:$A$400,0),MATCH('2017-18 (visible)'!H$1,Input!$A$1:$BK$1,0))</f>
        <v>0</v>
      </c>
      <c r="I319" s="33">
        <f>INDEX(Input!$A$1:$BK$400,MATCH('2017-18 (visible)'!$A319,Input!$A$1:$A$400,0),MATCH('2017-18 (visible)'!I$1,Input!$A$1:$BK$1,0))</f>
        <v>0</v>
      </c>
      <c r="J319" s="33">
        <f>INDEX(Input!$A$1:$BK$400,MATCH('2017-18 (visible)'!$A319,Input!$A$1:$A$400,0),MATCH('2017-18 (visible)'!J$1,Input!$A$1:$BK$1,0))</f>
        <v>0</v>
      </c>
      <c r="K319" s="33">
        <f>INDEX(Input!$A$1:$BK$400,MATCH('2017-18 (visible)'!$A319,Input!$A$1:$A$400,0),MATCH('2017-18 (visible)'!K$1,Input!$A$1:$BK$1,0))</f>
        <v>0</v>
      </c>
      <c r="L319" s="33">
        <f>INDEX(Input!$A$1:$BK$400,MATCH('2017-18 (visible)'!$A319,Input!$A$1:$A$400,0),MATCH('2017-18 (visible)'!L$1,Input!$A$1:$BK$1,0))</f>
        <v>0</v>
      </c>
      <c r="M319" s="33">
        <f>INDEX(Input!$A$1:$BK$400,MATCH('2017-18 (visible)'!$A319,Input!$A$1:$A$400,0),MATCH('2017-18 (visible)'!M$1,Input!$A$1:$BK$1,0))</f>
        <v>0</v>
      </c>
      <c r="N319" s="33">
        <f>INDEX(Input!$A$1:$BK$400,MATCH('2017-18 (visible)'!$A319,Input!$A$1:$A$400,0),MATCH('2017-18 (visible)'!N$1,Input!$A$1:$BK$1,0))</f>
        <v>0</v>
      </c>
      <c r="O319" s="75">
        <f>INDEX(Input!$A$1:$BK$400,MATCH('2017-18 (visible)'!$A319,Input!$A$1:$A$400,0),MATCH('2017-18 (visible)'!O$1,Input!$A$1:$BK$1,0))</f>
        <v>0</v>
      </c>
    </row>
    <row r="320" spans="1:15" ht="15" customHeight="1" x14ac:dyDescent="0.3">
      <c r="A320" s="61" t="s">
        <v>619</v>
      </c>
      <c r="B320" s="105"/>
      <c r="C320" s="61" t="str">
        <f>INDEX(Input!$B:$B,MATCH('2017-18 (visible)'!$A320,Input!$A$1:$A$400,0))</f>
        <v>Stroud</v>
      </c>
      <c r="D320" s="23">
        <f>INDEX(Input!$A$1:$BK$400,MATCH('2017-18 (visible)'!$A320,Input!$A$1:$A$400,0),MATCH('2017-18 (visible)'!D$1,Input!$A$1:$BK$1,0))</f>
        <v>13868675.810414357</v>
      </c>
      <c r="E320" s="33">
        <f>INDEX(Input!$A$1:$BK$400,MATCH('2017-18 (visible)'!$A320,Input!$A$1:$A$400,0),MATCH('2017-18 (visible)'!E$1,Input!$A$1:$BK$1,0))</f>
        <v>70019.572437244395</v>
      </c>
      <c r="F320" s="33">
        <f>INDEX(Input!$A$1:$BK$400,MATCH('2017-18 (visible)'!$A320,Input!$A$1:$A$400,0),MATCH('2017-18 (visible)'!F$1,Input!$A$1:$BK$1,0))</f>
        <v>0</v>
      </c>
      <c r="G320" s="33">
        <f>INDEX(Input!$A$1:$BK$400,MATCH('2017-18 (visible)'!$A320,Input!$A$1:$A$400,0),MATCH('2017-18 (visible)'!G$1,Input!$A$1:$BK$1,0))</f>
        <v>0</v>
      </c>
      <c r="H320" s="33">
        <f>INDEX(Input!$A$1:$BK$400,MATCH('2017-18 (visible)'!$A320,Input!$A$1:$A$400,0),MATCH('2017-18 (visible)'!H$1,Input!$A$1:$BK$1,0))</f>
        <v>0</v>
      </c>
      <c r="I320" s="33">
        <f>INDEX(Input!$A$1:$BK$400,MATCH('2017-18 (visible)'!$A320,Input!$A$1:$A$400,0),MATCH('2017-18 (visible)'!I$1,Input!$A$1:$BK$1,0))</f>
        <v>0</v>
      </c>
      <c r="J320" s="33">
        <f>INDEX(Input!$A$1:$BK$400,MATCH('2017-18 (visible)'!$A320,Input!$A$1:$A$400,0),MATCH('2017-18 (visible)'!J$1,Input!$A$1:$BK$1,0))</f>
        <v>0</v>
      </c>
      <c r="K320" s="33">
        <f>INDEX(Input!$A$1:$BK$400,MATCH('2017-18 (visible)'!$A320,Input!$A$1:$A$400,0),MATCH('2017-18 (visible)'!K$1,Input!$A$1:$BK$1,0))</f>
        <v>0</v>
      </c>
      <c r="L320" s="33">
        <f>INDEX(Input!$A$1:$BK$400,MATCH('2017-18 (visible)'!$A320,Input!$A$1:$A$400,0),MATCH('2017-18 (visible)'!L$1,Input!$A$1:$BK$1,0))</f>
        <v>0</v>
      </c>
      <c r="M320" s="33">
        <f>INDEX(Input!$A$1:$BK$400,MATCH('2017-18 (visible)'!$A320,Input!$A$1:$A$400,0),MATCH('2017-18 (visible)'!M$1,Input!$A$1:$BK$1,0))</f>
        <v>0</v>
      </c>
      <c r="N320" s="33">
        <f>INDEX(Input!$A$1:$BK$400,MATCH('2017-18 (visible)'!$A320,Input!$A$1:$A$400,0),MATCH('2017-18 (visible)'!N$1,Input!$A$1:$BK$1,0))</f>
        <v>0</v>
      </c>
      <c r="O320" s="75">
        <f>INDEX(Input!$A$1:$BK$400,MATCH('2017-18 (visible)'!$A320,Input!$A$1:$A$400,0),MATCH('2017-18 (visible)'!O$1,Input!$A$1:$BK$1,0))</f>
        <v>0</v>
      </c>
    </row>
    <row r="321" spans="1:15" ht="15" customHeight="1" x14ac:dyDescent="0.3">
      <c r="A321" s="61" t="s">
        <v>621</v>
      </c>
      <c r="B321" s="105"/>
      <c r="C321" s="61" t="str">
        <f>INDEX(Input!$B:$B,MATCH('2017-18 (visible)'!$A321,Input!$A$1:$A$400,0))</f>
        <v>Suffolk</v>
      </c>
      <c r="D321" s="23">
        <f>INDEX(Input!$A$1:$BK$400,MATCH('2017-18 (visible)'!$A321,Input!$A$1:$A$400,0),MATCH('2017-18 (visible)'!D$1,Input!$A$1:$BK$1,0))</f>
        <v>456713032.83052582</v>
      </c>
      <c r="E321" s="33">
        <f>INDEX(Input!$A$1:$BK$400,MATCH('2017-18 (visible)'!$A321,Input!$A$1:$A$400,0),MATCH('2017-18 (visible)'!E$1,Input!$A$1:$BK$1,0))</f>
        <v>0</v>
      </c>
      <c r="F321" s="33">
        <f>INDEX(Input!$A$1:$BK$400,MATCH('2017-18 (visible)'!$A321,Input!$A$1:$A$400,0),MATCH('2017-18 (visible)'!F$1,Input!$A$1:$BK$1,0))</f>
        <v>15146795.042055991</v>
      </c>
      <c r="G321" s="33">
        <f>INDEX(Input!$A$1:$BK$400,MATCH('2017-18 (visible)'!$A321,Input!$A$1:$A$400,0),MATCH('2017-18 (visible)'!G$1,Input!$A$1:$BK$1,0))</f>
        <v>5206582.2700295001</v>
      </c>
      <c r="H321" s="33">
        <f>INDEX(Input!$A$1:$BK$400,MATCH('2017-18 (visible)'!$A321,Input!$A$1:$A$400,0),MATCH('2017-18 (visible)'!H$1,Input!$A$1:$BK$1,0))</f>
        <v>1997906.486140395</v>
      </c>
      <c r="I321" s="33">
        <f>INDEX(Input!$A$1:$BK$400,MATCH('2017-18 (visible)'!$A321,Input!$A$1:$A$400,0),MATCH('2017-18 (visible)'!I$1,Input!$A$1:$BK$1,0))</f>
        <v>3208675.7838891046</v>
      </c>
      <c r="J321" s="33">
        <f>INDEX(Input!$A$1:$BK$400,MATCH('2017-18 (visible)'!$A321,Input!$A$1:$A$400,0),MATCH('2017-18 (visible)'!J$1,Input!$A$1:$BK$1,0))</f>
        <v>1315034.5195974032</v>
      </c>
      <c r="K321" s="33">
        <f>INDEX(Input!$A$1:$BK$400,MATCH('2017-18 (visible)'!$A321,Input!$A$1:$A$400,0),MATCH('2017-18 (visible)'!K$1,Input!$A$1:$BK$1,0))</f>
        <v>13731427.195432562</v>
      </c>
      <c r="L321" s="33">
        <f>INDEX(Input!$A$1:$BK$400,MATCH('2017-18 (visible)'!$A321,Input!$A$1:$A$400,0),MATCH('2017-18 (visible)'!L$1,Input!$A$1:$BK$1,0))</f>
        <v>328009.01315157965</v>
      </c>
      <c r="M321" s="33">
        <f>INDEX(Input!$A$1:$BK$400,MATCH('2017-18 (visible)'!$A321,Input!$A$1:$A$400,0),MATCH('2017-18 (visible)'!M$1,Input!$A$1:$BK$1,0))</f>
        <v>176082.61313373985</v>
      </c>
      <c r="N321" s="33">
        <f>INDEX(Input!$A$1:$BK$400,MATCH('2017-18 (visible)'!$A321,Input!$A$1:$A$400,0),MATCH('2017-18 (visible)'!N$1,Input!$A$1:$BK$1,0))</f>
        <v>151926.40001783983</v>
      </c>
      <c r="O321" s="75">
        <f>INDEX(Input!$A$1:$BK$400,MATCH('2017-18 (visible)'!$A321,Input!$A$1:$A$400,0),MATCH('2017-18 (visible)'!O$1,Input!$A$1:$BK$1,0))</f>
        <v>18147.783249885564</v>
      </c>
    </row>
    <row r="322" spans="1:15" ht="15" customHeight="1" x14ac:dyDescent="0.3">
      <c r="A322" s="61" t="s">
        <v>623</v>
      </c>
      <c r="B322" s="105"/>
      <c r="C322" s="61" t="str">
        <f>INDEX(Input!$B:$B,MATCH('2017-18 (visible)'!$A322,Input!$A$1:$A$400,0))</f>
        <v>Suffolk Coastal</v>
      </c>
      <c r="D322" s="23">
        <f>INDEX(Input!$A$1:$BK$400,MATCH('2017-18 (visible)'!$A322,Input!$A$1:$A$400,0),MATCH('2017-18 (visible)'!D$1,Input!$A$1:$BK$1,0))</f>
        <v>13327546.751766361</v>
      </c>
      <c r="E322" s="33">
        <f>INDEX(Input!$A$1:$BK$400,MATCH('2017-18 (visible)'!$A322,Input!$A$1:$A$400,0),MATCH('2017-18 (visible)'!E$1,Input!$A$1:$BK$1,0))</f>
        <v>70019.572437244395</v>
      </c>
      <c r="F322" s="33">
        <f>INDEX(Input!$A$1:$BK$400,MATCH('2017-18 (visible)'!$A322,Input!$A$1:$A$400,0),MATCH('2017-18 (visible)'!F$1,Input!$A$1:$BK$1,0))</f>
        <v>0</v>
      </c>
      <c r="G322" s="33">
        <f>INDEX(Input!$A$1:$BK$400,MATCH('2017-18 (visible)'!$A322,Input!$A$1:$A$400,0),MATCH('2017-18 (visible)'!G$1,Input!$A$1:$BK$1,0))</f>
        <v>0</v>
      </c>
      <c r="H322" s="33">
        <f>INDEX(Input!$A$1:$BK$400,MATCH('2017-18 (visible)'!$A322,Input!$A$1:$A$400,0),MATCH('2017-18 (visible)'!H$1,Input!$A$1:$BK$1,0))</f>
        <v>0</v>
      </c>
      <c r="I322" s="33">
        <f>INDEX(Input!$A$1:$BK$400,MATCH('2017-18 (visible)'!$A322,Input!$A$1:$A$400,0),MATCH('2017-18 (visible)'!I$1,Input!$A$1:$BK$1,0))</f>
        <v>0</v>
      </c>
      <c r="J322" s="33">
        <f>INDEX(Input!$A$1:$BK$400,MATCH('2017-18 (visible)'!$A322,Input!$A$1:$A$400,0),MATCH('2017-18 (visible)'!J$1,Input!$A$1:$BK$1,0))</f>
        <v>0</v>
      </c>
      <c r="K322" s="33">
        <f>INDEX(Input!$A$1:$BK$400,MATCH('2017-18 (visible)'!$A322,Input!$A$1:$A$400,0),MATCH('2017-18 (visible)'!K$1,Input!$A$1:$BK$1,0))</f>
        <v>0</v>
      </c>
      <c r="L322" s="33">
        <f>INDEX(Input!$A$1:$BK$400,MATCH('2017-18 (visible)'!$A322,Input!$A$1:$A$400,0),MATCH('2017-18 (visible)'!L$1,Input!$A$1:$BK$1,0))</f>
        <v>0</v>
      </c>
      <c r="M322" s="33">
        <f>INDEX(Input!$A$1:$BK$400,MATCH('2017-18 (visible)'!$A322,Input!$A$1:$A$400,0),MATCH('2017-18 (visible)'!M$1,Input!$A$1:$BK$1,0))</f>
        <v>0</v>
      </c>
      <c r="N322" s="33">
        <f>INDEX(Input!$A$1:$BK$400,MATCH('2017-18 (visible)'!$A322,Input!$A$1:$A$400,0),MATCH('2017-18 (visible)'!N$1,Input!$A$1:$BK$1,0))</f>
        <v>0</v>
      </c>
      <c r="O322" s="75">
        <f>INDEX(Input!$A$1:$BK$400,MATCH('2017-18 (visible)'!$A322,Input!$A$1:$A$400,0),MATCH('2017-18 (visible)'!O$1,Input!$A$1:$BK$1,0))</f>
        <v>0</v>
      </c>
    </row>
    <row r="323" spans="1:15" ht="15" customHeight="1" x14ac:dyDescent="0.3">
      <c r="A323" s="61" t="s">
        <v>625</v>
      </c>
      <c r="B323" s="105"/>
      <c r="C323" s="61" t="str">
        <f>INDEX(Input!$B:$B,MATCH('2017-18 (visible)'!$A323,Input!$A$1:$A$400,0))</f>
        <v>Sunderland</v>
      </c>
      <c r="D323" s="23">
        <f>INDEX(Input!$A$1:$BK$400,MATCH('2017-18 (visible)'!$A323,Input!$A$1:$A$400,0),MATCH('2017-18 (visible)'!D$1,Input!$A$1:$BK$1,0))</f>
        <v>230609377.14988694</v>
      </c>
      <c r="E323" s="33">
        <f>INDEX(Input!$A$1:$BK$400,MATCH('2017-18 (visible)'!$A323,Input!$A$1:$A$400,0),MATCH('2017-18 (visible)'!E$1,Input!$A$1:$BK$1,0))</f>
        <v>138598.69269674842</v>
      </c>
      <c r="F323" s="33">
        <f>INDEX(Input!$A$1:$BK$400,MATCH('2017-18 (visible)'!$A323,Input!$A$1:$A$400,0),MATCH('2017-18 (visible)'!F$1,Input!$A$1:$BK$1,0))</f>
        <v>15532210.596813358</v>
      </c>
      <c r="G323" s="33">
        <f>INDEX(Input!$A$1:$BK$400,MATCH('2017-18 (visible)'!$A323,Input!$A$1:$A$400,0),MATCH('2017-18 (visible)'!G$1,Input!$A$1:$BK$1,0))</f>
        <v>2263258.3672657376</v>
      </c>
      <c r="H323" s="33">
        <f>INDEX(Input!$A$1:$BK$400,MATCH('2017-18 (visible)'!$A323,Input!$A$1:$A$400,0),MATCH('2017-18 (visible)'!H$1,Input!$A$1:$BK$1,0))</f>
        <v>720824.82902139728</v>
      </c>
      <c r="I323" s="33">
        <f>INDEX(Input!$A$1:$BK$400,MATCH('2017-18 (visible)'!$A323,Input!$A$1:$A$400,0),MATCH('2017-18 (visible)'!I$1,Input!$A$1:$BK$1,0))</f>
        <v>1542433.5382443403</v>
      </c>
      <c r="J323" s="33">
        <f>INDEX(Input!$A$1:$BK$400,MATCH('2017-18 (visible)'!$A323,Input!$A$1:$A$400,0),MATCH('2017-18 (visible)'!J$1,Input!$A$1:$BK$1,0))</f>
        <v>1080596.8103563632</v>
      </c>
      <c r="K323" s="33">
        <f>INDEX(Input!$A$1:$BK$400,MATCH('2017-18 (visible)'!$A323,Input!$A$1:$A$400,0),MATCH('2017-18 (visible)'!K$1,Input!$A$1:$BK$1,0))</f>
        <v>8196425.088601985</v>
      </c>
      <c r="L323" s="33">
        <f>INDEX(Input!$A$1:$BK$400,MATCH('2017-18 (visible)'!$A323,Input!$A$1:$A$400,0),MATCH('2017-18 (visible)'!L$1,Input!$A$1:$BK$1,0))</f>
        <v>148685.35102125994</v>
      </c>
      <c r="M323" s="33">
        <f>INDEX(Input!$A$1:$BK$400,MATCH('2017-18 (visible)'!$A323,Input!$A$1:$A$400,0),MATCH('2017-18 (visible)'!M$1,Input!$A$1:$BK$1,0))</f>
        <v>122962.14906695343</v>
      </c>
      <c r="N323" s="33">
        <f>INDEX(Input!$A$1:$BK$400,MATCH('2017-18 (visible)'!$A323,Input!$A$1:$A$400,0),MATCH('2017-18 (visible)'!N$1,Input!$A$1:$BK$1,0))</f>
        <v>25723.201954306511</v>
      </c>
      <c r="O323" s="75">
        <f>INDEX(Input!$A$1:$BK$400,MATCH('2017-18 (visible)'!$A323,Input!$A$1:$A$400,0),MATCH('2017-18 (visible)'!O$1,Input!$A$1:$BK$1,0))</f>
        <v>9073.8916269084111</v>
      </c>
    </row>
    <row r="324" spans="1:15" ht="15" customHeight="1" x14ac:dyDescent="0.3">
      <c r="A324" s="61" t="s">
        <v>627</v>
      </c>
      <c r="B324" s="105"/>
      <c r="C324" s="61" t="str">
        <f>INDEX(Input!$B:$B,MATCH('2017-18 (visible)'!$A324,Input!$A$1:$A$400,0))</f>
        <v>Surrey</v>
      </c>
      <c r="D324" s="23">
        <f>INDEX(Input!$A$1:$BK$400,MATCH('2017-18 (visible)'!$A324,Input!$A$1:$A$400,0),MATCH('2017-18 (visible)'!D$1,Input!$A$1:$BK$1,0))</f>
        <v>822682323.32561755</v>
      </c>
      <c r="E324" s="33">
        <f>INDEX(Input!$A$1:$BK$400,MATCH('2017-18 (visible)'!$A324,Input!$A$1:$A$400,0),MATCH('2017-18 (visible)'!E$1,Input!$A$1:$BK$1,0))</f>
        <v>0</v>
      </c>
      <c r="F324" s="33">
        <f>INDEX(Input!$A$1:$BK$400,MATCH('2017-18 (visible)'!$A324,Input!$A$1:$A$400,0),MATCH('2017-18 (visible)'!F$1,Input!$A$1:$BK$1,0))</f>
        <v>71432330.502183691</v>
      </c>
      <c r="G324" s="33">
        <f>INDEX(Input!$A$1:$BK$400,MATCH('2017-18 (visible)'!$A324,Input!$A$1:$A$400,0),MATCH('2017-18 (visible)'!G$1,Input!$A$1:$BK$1,0))</f>
        <v>6875503.1648105504</v>
      </c>
      <c r="H324" s="33">
        <f>INDEX(Input!$A$1:$BK$400,MATCH('2017-18 (visible)'!$A324,Input!$A$1:$A$400,0),MATCH('2017-18 (visible)'!H$1,Input!$A$1:$BK$1,0))</f>
        <v>2945445.2559100422</v>
      </c>
      <c r="I324" s="33">
        <f>INDEX(Input!$A$1:$BK$400,MATCH('2017-18 (visible)'!$A324,Input!$A$1:$A$400,0),MATCH('2017-18 (visible)'!I$1,Input!$A$1:$BK$1,0))</f>
        <v>3930057.9089005082</v>
      </c>
      <c r="J324" s="33">
        <f>INDEX(Input!$A$1:$BK$400,MATCH('2017-18 (visible)'!$A324,Input!$A$1:$A$400,0),MATCH('2017-18 (visible)'!J$1,Input!$A$1:$BK$1,0))</f>
        <v>862053.46385151055</v>
      </c>
      <c r="K324" s="33">
        <f>INDEX(Input!$A$1:$BK$400,MATCH('2017-18 (visible)'!$A324,Input!$A$1:$A$400,0),MATCH('2017-18 (visible)'!K$1,Input!$A$1:$BK$1,0))</f>
        <v>17497356.508470651</v>
      </c>
      <c r="L324" s="33">
        <f>INDEX(Input!$A$1:$BK$400,MATCH('2017-18 (visible)'!$A324,Input!$A$1:$A$400,0),MATCH('2017-18 (visible)'!L$1,Input!$A$1:$BK$1,0))</f>
        <v>480086.72168305435</v>
      </c>
      <c r="M324" s="33">
        <f>INDEX(Input!$A$1:$BK$400,MATCH('2017-18 (visible)'!$A324,Input!$A$1:$A$400,0),MATCH('2017-18 (visible)'!M$1,Input!$A$1:$BK$1,0))</f>
        <v>221250.30139035441</v>
      </c>
      <c r="N324" s="33">
        <f>INDEX(Input!$A$1:$BK$400,MATCH('2017-18 (visible)'!$A324,Input!$A$1:$A$400,0),MATCH('2017-18 (visible)'!N$1,Input!$A$1:$BK$1,0))</f>
        <v>258836.42029269994</v>
      </c>
      <c r="O324" s="75">
        <f>INDEX(Input!$A$1:$BK$400,MATCH('2017-18 (visible)'!$A324,Input!$A$1:$A$400,0),MATCH('2017-18 (visible)'!O$1,Input!$A$1:$BK$1,0))</f>
        <v>18147.783249885564</v>
      </c>
    </row>
    <row r="325" spans="1:15" ht="15" customHeight="1" x14ac:dyDescent="0.3">
      <c r="A325" s="61" t="s">
        <v>629</v>
      </c>
      <c r="B325" s="105"/>
      <c r="C325" s="61" t="str">
        <f>INDEX(Input!$B:$B,MATCH('2017-18 (visible)'!$A325,Input!$A$1:$A$400,0))</f>
        <v>Surrey Heath</v>
      </c>
      <c r="D325" s="23">
        <f>INDEX(Input!$A$1:$BK$400,MATCH('2017-18 (visible)'!$A325,Input!$A$1:$A$400,0),MATCH('2017-18 (visible)'!D$1,Input!$A$1:$BK$1,0))</f>
        <v>10672199.166676726</v>
      </c>
      <c r="E325" s="33">
        <f>INDEX(Input!$A$1:$BK$400,MATCH('2017-18 (visible)'!$A325,Input!$A$1:$A$400,0),MATCH('2017-18 (visible)'!E$1,Input!$A$1:$BK$1,0))</f>
        <v>49263.070367664652</v>
      </c>
      <c r="F325" s="33">
        <f>INDEX(Input!$A$1:$BK$400,MATCH('2017-18 (visible)'!$A325,Input!$A$1:$A$400,0),MATCH('2017-18 (visible)'!F$1,Input!$A$1:$BK$1,0))</f>
        <v>0</v>
      </c>
      <c r="G325" s="33">
        <f>INDEX(Input!$A$1:$BK$400,MATCH('2017-18 (visible)'!$A325,Input!$A$1:$A$400,0),MATCH('2017-18 (visible)'!G$1,Input!$A$1:$BK$1,0))</f>
        <v>0</v>
      </c>
      <c r="H325" s="33">
        <f>INDEX(Input!$A$1:$BK$400,MATCH('2017-18 (visible)'!$A325,Input!$A$1:$A$400,0),MATCH('2017-18 (visible)'!H$1,Input!$A$1:$BK$1,0))</f>
        <v>0</v>
      </c>
      <c r="I325" s="33">
        <f>INDEX(Input!$A$1:$BK$400,MATCH('2017-18 (visible)'!$A325,Input!$A$1:$A$400,0),MATCH('2017-18 (visible)'!I$1,Input!$A$1:$BK$1,0))</f>
        <v>0</v>
      </c>
      <c r="J325" s="33">
        <f>INDEX(Input!$A$1:$BK$400,MATCH('2017-18 (visible)'!$A325,Input!$A$1:$A$400,0),MATCH('2017-18 (visible)'!J$1,Input!$A$1:$BK$1,0))</f>
        <v>0</v>
      </c>
      <c r="K325" s="33">
        <f>INDEX(Input!$A$1:$BK$400,MATCH('2017-18 (visible)'!$A325,Input!$A$1:$A$400,0),MATCH('2017-18 (visible)'!K$1,Input!$A$1:$BK$1,0))</f>
        <v>0</v>
      </c>
      <c r="L325" s="33">
        <f>INDEX(Input!$A$1:$BK$400,MATCH('2017-18 (visible)'!$A325,Input!$A$1:$A$400,0),MATCH('2017-18 (visible)'!L$1,Input!$A$1:$BK$1,0))</f>
        <v>0</v>
      </c>
      <c r="M325" s="33">
        <f>INDEX(Input!$A$1:$BK$400,MATCH('2017-18 (visible)'!$A325,Input!$A$1:$A$400,0),MATCH('2017-18 (visible)'!M$1,Input!$A$1:$BK$1,0))</f>
        <v>0</v>
      </c>
      <c r="N325" s="33">
        <f>INDEX(Input!$A$1:$BK$400,MATCH('2017-18 (visible)'!$A325,Input!$A$1:$A$400,0),MATCH('2017-18 (visible)'!N$1,Input!$A$1:$BK$1,0))</f>
        <v>0</v>
      </c>
      <c r="O325" s="75">
        <f>INDEX(Input!$A$1:$BK$400,MATCH('2017-18 (visible)'!$A325,Input!$A$1:$A$400,0),MATCH('2017-18 (visible)'!O$1,Input!$A$1:$BK$1,0))</f>
        <v>0</v>
      </c>
    </row>
    <row r="326" spans="1:15" ht="15" customHeight="1" x14ac:dyDescent="0.3">
      <c r="A326" s="61" t="s">
        <v>631</v>
      </c>
      <c r="B326" s="105"/>
      <c r="C326" s="61" t="str">
        <f>INDEX(Input!$B:$B,MATCH('2017-18 (visible)'!$A326,Input!$A$1:$A$400,0))</f>
        <v>Sutton</v>
      </c>
      <c r="D326" s="23">
        <f>INDEX(Input!$A$1:$BK$400,MATCH('2017-18 (visible)'!$A326,Input!$A$1:$A$400,0),MATCH('2017-18 (visible)'!D$1,Input!$A$1:$BK$1,0))</f>
        <v>148520336.05261776</v>
      </c>
      <c r="E326" s="33">
        <f>INDEX(Input!$A$1:$BK$400,MATCH('2017-18 (visible)'!$A326,Input!$A$1:$A$400,0),MATCH('2017-18 (visible)'!E$1,Input!$A$1:$BK$1,0))</f>
        <v>394104.56294534664</v>
      </c>
      <c r="F326" s="33">
        <f>INDEX(Input!$A$1:$BK$400,MATCH('2017-18 (visible)'!$A326,Input!$A$1:$A$400,0),MATCH('2017-18 (visible)'!F$1,Input!$A$1:$BK$1,0))</f>
        <v>19353194.618128676</v>
      </c>
      <c r="G326" s="33">
        <f>INDEX(Input!$A$1:$BK$400,MATCH('2017-18 (visible)'!$A326,Input!$A$1:$A$400,0),MATCH('2017-18 (visible)'!G$1,Input!$A$1:$BK$1,0))</f>
        <v>1224698.2723806766</v>
      </c>
      <c r="H326" s="33">
        <f>INDEX(Input!$A$1:$BK$400,MATCH('2017-18 (visible)'!$A326,Input!$A$1:$A$400,0),MATCH('2017-18 (visible)'!H$1,Input!$A$1:$BK$1,0))</f>
        <v>499332.77032568963</v>
      </c>
      <c r="I326" s="33">
        <f>INDEX(Input!$A$1:$BK$400,MATCH('2017-18 (visible)'!$A326,Input!$A$1:$A$400,0),MATCH('2017-18 (visible)'!I$1,Input!$A$1:$BK$1,0))</f>
        <v>725365.50205498689</v>
      </c>
      <c r="J326" s="33">
        <f>INDEX(Input!$A$1:$BK$400,MATCH('2017-18 (visible)'!$A326,Input!$A$1:$A$400,0),MATCH('2017-18 (visible)'!J$1,Input!$A$1:$BK$1,0))</f>
        <v>379438.5697081351</v>
      </c>
      <c r="K326" s="33">
        <f>INDEX(Input!$A$1:$BK$400,MATCH('2017-18 (visible)'!$A326,Input!$A$1:$A$400,0),MATCH('2017-18 (visible)'!K$1,Input!$A$1:$BK$1,0))</f>
        <v>4450220.3578855721</v>
      </c>
      <c r="L326" s="33">
        <f>INDEX(Input!$A$1:$BK$400,MATCH('2017-18 (visible)'!$A326,Input!$A$1:$A$400,0),MATCH('2017-18 (visible)'!L$1,Input!$A$1:$BK$1,0))</f>
        <v>163900.31532561927</v>
      </c>
      <c r="M326" s="33">
        <f>INDEX(Input!$A$1:$BK$400,MATCH('2017-18 (visible)'!$A326,Input!$A$1:$A$400,0),MATCH('2017-18 (visible)'!M$1,Input!$A$1:$BK$1,0))</f>
        <v>127448.33029391601</v>
      </c>
      <c r="N326" s="33">
        <f>INDEX(Input!$A$1:$BK$400,MATCH('2017-18 (visible)'!$A326,Input!$A$1:$A$400,0),MATCH('2017-18 (visible)'!N$1,Input!$A$1:$BK$1,0))</f>
        <v>36451.985031703276</v>
      </c>
      <c r="O326" s="75">
        <f>INDEX(Input!$A$1:$BK$400,MATCH('2017-18 (visible)'!$A326,Input!$A$1:$A$400,0),MATCH('2017-18 (visible)'!O$1,Input!$A$1:$BK$1,0))</f>
        <v>9073.8916269084111</v>
      </c>
    </row>
    <row r="327" spans="1:15" ht="15" customHeight="1" x14ac:dyDescent="0.3">
      <c r="A327" s="61" t="s">
        <v>633</v>
      </c>
      <c r="B327" s="105"/>
      <c r="C327" s="61" t="str">
        <f>INDEX(Input!$B:$B,MATCH('2017-18 (visible)'!$A327,Input!$A$1:$A$400,0))</f>
        <v>Swale</v>
      </c>
      <c r="D327" s="23">
        <f>INDEX(Input!$A$1:$BK$400,MATCH('2017-18 (visible)'!$A327,Input!$A$1:$A$400,0),MATCH('2017-18 (visible)'!D$1,Input!$A$1:$BK$1,0))</f>
        <v>15516265.736414816</v>
      </c>
      <c r="E327" s="33">
        <f>INDEX(Input!$A$1:$BK$400,MATCH('2017-18 (visible)'!$A327,Input!$A$1:$A$400,0),MATCH('2017-18 (visible)'!E$1,Input!$A$1:$BK$1,0))</f>
        <v>90592.815884261217</v>
      </c>
      <c r="F327" s="33">
        <f>INDEX(Input!$A$1:$BK$400,MATCH('2017-18 (visible)'!$A327,Input!$A$1:$A$400,0),MATCH('2017-18 (visible)'!F$1,Input!$A$1:$BK$1,0))</f>
        <v>0</v>
      </c>
      <c r="G327" s="33">
        <f>INDEX(Input!$A$1:$BK$400,MATCH('2017-18 (visible)'!$A327,Input!$A$1:$A$400,0),MATCH('2017-18 (visible)'!G$1,Input!$A$1:$BK$1,0))</f>
        <v>0</v>
      </c>
      <c r="H327" s="33">
        <f>INDEX(Input!$A$1:$BK$400,MATCH('2017-18 (visible)'!$A327,Input!$A$1:$A$400,0),MATCH('2017-18 (visible)'!H$1,Input!$A$1:$BK$1,0))</f>
        <v>0</v>
      </c>
      <c r="I327" s="33">
        <f>INDEX(Input!$A$1:$BK$400,MATCH('2017-18 (visible)'!$A327,Input!$A$1:$A$400,0),MATCH('2017-18 (visible)'!I$1,Input!$A$1:$BK$1,0))</f>
        <v>0</v>
      </c>
      <c r="J327" s="33">
        <f>INDEX(Input!$A$1:$BK$400,MATCH('2017-18 (visible)'!$A327,Input!$A$1:$A$400,0),MATCH('2017-18 (visible)'!J$1,Input!$A$1:$BK$1,0))</f>
        <v>0</v>
      </c>
      <c r="K327" s="33">
        <f>INDEX(Input!$A$1:$BK$400,MATCH('2017-18 (visible)'!$A327,Input!$A$1:$A$400,0),MATCH('2017-18 (visible)'!K$1,Input!$A$1:$BK$1,0))</f>
        <v>0</v>
      </c>
      <c r="L327" s="33">
        <f>INDEX(Input!$A$1:$BK$400,MATCH('2017-18 (visible)'!$A327,Input!$A$1:$A$400,0),MATCH('2017-18 (visible)'!L$1,Input!$A$1:$BK$1,0))</f>
        <v>0</v>
      </c>
      <c r="M327" s="33">
        <f>INDEX(Input!$A$1:$BK$400,MATCH('2017-18 (visible)'!$A327,Input!$A$1:$A$400,0),MATCH('2017-18 (visible)'!M$1,Input!$A$1:$BK$1,0))</f>
        <v>0</v>
      </c>
      <c r="N327" s="33">
        <f>INDEX(Input!$A$1:$BK$400,MATCH('2017-18 (visible)'!$A327,Input!$A$1:$A$400,0),MATCH('2017-18 (visible)'!N$1,Input!$A$1:$BK$1,0))</f>
        <v>0</v>
      </c>
      <c r="O327" s="75">
        <f>INDEX(Input!$A$1:$BK$400,MATCH('2017-18 (visible)'!$A327,Input!$A$1:$A$400,0),MATCH('2017-18 (visible)'!O$1,Input!$A$1:$BK$1,0))</f>
        <v>0</v>
      </c>
    </row>
    <row r="328" spans="1:15" ht="15" customHeight="1" x14ac:dyDescent="0.3">
      <c r="A328" s="61" t="s">
        <v>635</v>
      </c>
      <c r="B328" s="105"/>
      <c r="C328" s="61" t="str">
        <f>INDEX(Input!$B:$B,MATCH('2017-18 (visible)'!$A328,Input!$A$1:$A$400,0))</f>
        <v>Swindon</v>
      </c>
      <c r="D328" s="23">
        <f>INDEX(Input!$A$1:$BK$400,MATCH('2017-18 (visible)'!$A328,Input!$A$1:$A$400,0),MATCH('2017-18 (visible)'!D$1,Input!$A$1:$BK$1,0))</f>
        <v>143598904.74720177</v>
      </c>
      <c r="E328" s="33">
        <f>INDEX(Input!$A$1:$BK$400,MATCH('2017-18 (visible)'!$A328,Input!$A$1:$A$400,0),MATCH('2017-18 (visible)'!E$1,Input!$A$1:$BK$1,0))</f>
        <v>104015.0320371447</v>
      </c>
      <c r="F328" s="33">
        <f>INDEX(Input!$A$1:$BK$400,MATCH('2017-18 (visible)'!$A328,Input!$A$1:$A$400,0),MATCH('2017-18 (visible)'!F$1,Input!$A$1:$BK$1,0))</f>
        <v>8574609.5072056409</v>
      </c>
      <c r="G328" s="33">
        <f>INDEX(Input!$A$1:$BK$400,MATCH('2017-18 (visible)'!$A328,Input!$A$1:$A$400,0),MATCH('2017-18 (visible)'!G$1,Input!$A$1:$BK$1,0))</f>
        <v>1173840.4785003299</v>
      </c>
      <c r="H328" s="33">
        <f>INDEX(Input!$A$1:$BK$400,MATCH('2017-18 (visible)'!$A328,Input!$A$1:$A$400,0),MATCH('2017-18 (visible)'!H$1,Input!$A$1:$BK$1,0))</f>
        <v>417023.27022744139</v>
      </c>
      <c r="I328" s="33">
        <f>INDEX(Input!$A$1:$BK$400,MATCH('2017-18 (visible)'!$A328,Input!$A$1:$A$400,0),MATCH('2017-18 (visible)'!I$1,Input!$A$1:$BK$1,0))</f>
        <v>756817.20827288844</v>
      </c>
      <c r="J328" s="33">
        <f>INDEX(Input!$A$1:$BK$400,MATCH('2017-18 (visible)'!$A328,Input!$A$1:$A$400,0),MATCH('2017-18 (visible)'!J$1,Input!$A$1:$BK$1,0))</f>
        <v>392327.98684128455</v>
      </c>
      <c r="K328" s="33">
        <f>INDEX(Input!$A$1:$BK$400,MATCH('2017-18 (visible)'!$A328,Input!$A$1:$A$400,0),MATCH('2017-18 (visible)'!K$1,Input!$A$1:$BK$1,0))</f>
        <v>4515838.0731943883</v>
      </c>
      <c r="L328" s="33">
        <f>INDEX(Input!$A$1:$BK$400,MATCH('2017-18 (visible)'!$A328,Input!$A$1:$A$400,0),MATCH('2017-18 (visible)'!L$1,Input!$A$1:$BK$1,0))</f>
        <v>144188.35038929206</v>
      </c>
      <c r="M328" s="33">
        <f>INDEX(Input!$A$1:$BK$400,MATCH('2017-18 (visible)'!$A328,Input!$A$1:$A$400,0),MATCH('2017-18 (visible)'!M$1,Input!$A$1:$BK$1,0))</f>
        <v>121636.68643297337</v>
      </c>
      <c r="N328" s="33">
        <f>INDEX(Input!$A$1:$BK$400,MATCH('2017-18 (visible)'!$A328,Input!$A$1:$A$400,0),MATCH('2017-18 (visible)'!N$1,Input!$A$1:$BK$1,0))</f>
        <v>22551.663956318698</v>
      </c>
      <c r="O328" s="75">
        <f>INDEX(Input!$A$1:$BK$400,MATCH('2017-18 (visible)'!$A328,Input!$A$1:$A$400,0),MATCH('2017-18 (visible)'!O$1,Input!$A$1:$BK$1,0))</f>
        <v>13610.837434957135</v>
      </c>
    </row>
    <row r="329" spans="1:15" ht="15" customHeight="1" x14ac:dyDescent="0.3">
      <c r="A329" s="61" t="s">
        <v>637</v>
      </c>
      <c r="B329" s="105"/>
      <c r="C329" s="61" t="str">
        <f>INDEX(Input!$B:$B,MATCH('2017-18 (visible)'!$A329,Input!$A$1:$A$400,0))</f>
        <v>Tameside</v>
      </c>
      <c r="D329" s="23">
        <f>INDEX(Input!$A$1:$BK$400,MATCH('2017-18 (visible)'!$A329,Input!$A$1:$A$400,0),MATCH('2017-18 (visible)'!D$1,Input!$A$1:$BK$1,0))</f>
        <v>170083371.41971976</v>
      </c>
      <c r="E329" s="33">
        <f>INDEX(Input!$A$1:$BK$400,MATCH('2017-18 (visible)'!$A329,Input!$A$1:$A$400,0),MATCH('2017-18 (visible)'!E$1,Input!$A$1:$BK$1,0))</f>
        <v>86478.364246630779</v>
      </c>
      <c r="F329" s="33">
        <f>INDEX(Input!$A$1:$BK$400,MATCH('2017-18 (visible)'!$A329,Input!$A$1:$A$400,0),MATCH('2017-18 (visible)'!F$1,Input!$A$1:$BK$1,0))</f>
        <v>5993610.525848018</v>
      </c>
      <c r="G329" s="33">
        <f>INDEX(Input!$A$1:$BK$400,MATCH('2017-18 (visible)'!$A329,Input!$A$1:$A$400,0),MATCH('2017-18 (visible)'!G$1,Input!$A$1:$BK$1,0))</f>
        <v>1712774.3822517155</v>
      </c>
      <c r="H329" s="33">
        <f>INDEX(Input!$A$1:$BK$400,MATCH('2017-18 (visible)'!$A329,Input!$A$1:$A$400,0),MATCH('2017-18 (visible)'!H$1,Input!$A$1:$BK$1,0))</f>
        <v>577394.91795190237</v>
      </c>
      <c r="I329" s="33">
        <f>INDEX(Input!$A$1:$BK$400,MATCH('2017-18 (visible)'!$A329,Input!$A$1:$A$400,0),MATCH('2017-18 (visible)'!I$1,Input!$A$1:$BK$1,0))</f>
        <v>1135379.4642998131</v>
      </c>
      <c r="J329" s="33">
        <f>INDEX(Input!$A$1:$BK$400,MATCH('2017-18 (visible)'!$A329,Input!$A$1:$A$400,0),MATCH('2017-18 (visible)'!J$1,Input!$A$1:$BK$1,0))</f>
        <v>809361.12906389427</v>
      </c>
      <c r="K329" s="33">
        <f>INDEX(Input!$A$1:$BK$400,MATCH('2017-18 (visible)'!$A329,Input!$A$1:$A$400,0),MATCH('2017-18 (visible)'!K$1,Input!$A$1:$BK$1,0))</f>
        <v>6124077.6896205395</v>
      </c>
      <c r="L329" s="33">
        <f>INDEX(Input!$A$1:$BK$400,MATCH('2017-18 (visible)'!$A329,Input!$A$1:$A$400,0),MATCH('2017-18 (visible)'!L$1,Input!$A$1:$BK$1,0))</f>
        <v>144171.78883316679</v>
      </c>
      <c r="M329" s="33">
        <f>INDEX(Input!$A$1:$BK$400,MATCH('2017-18 (visible)'!$A329,Input!$A$1:$A$400,0),MATCH('2017-18 (visible)'!M$1,Input!$A$1:$BK$1,0))</f>
        <v>121636.68643297337</v>
      </c>
      <c r="N329" s="33">
        <f>INDEX(Input!$A$1:$BK$400,MATCH('2017-18 (visible)'!$A329,Input!$A$1:$A$400,0),MATCH('2017-18 (visible)'!N$1,Input!$A$1:$BK$1,0))</f>
        <v>22535.102400193435</v>
      </c>
      <c r="O329" s="75">
        <f>INDEX(Input!$A$1:$BK$400,MATCH('2017-18 (visible)'!$A329,Input!$A$1:$A$400,0),MATCH('2017-18 (visible)'!O$1,Input!$A$1:$BK$1,0))</f>
        <v>9073.8916269084111</v>
      </c>
    </row>
    <row r="330" spans="1:15" ht="15" customHeight="1" x14ac:dyDescent="0.3">
      <c r="A330" s="61" t="s">
        <v>639</v>
      </c>
      <c r="B330" s="105"/>
      <c r="C330" s="61" t="str">
        <f>INDEX(Input!$B:$B,MATCH('2017-18 (visible)'!$A330,Input!$A$1:$A$400,0))</f>
        <v>Tamworth</v>
      </c>
      <c r="D330" s="23">
        <f>INDEX(Input!$A$1:$BK$400,MATCH('2017-18 (visible)'!$A330,Input!$A$1:$A$400,0),MATCH('2017-18 (visible)'!D$1,Input!$A$1:$BK$1,0))</f>
        <v>6887200.6302159606</v>
      </c>
      <c r="E330" s="33">
        <f>INDEX(Input!$A$1:$BK$400,MATCH('2017-18 (visible)'!$A330,Input!$A$1:$A$400,0),MATCH('2017-18 (visible)'!E$1,Input!$A$1:$BK$1,0))</f>
        <v>159956.20422447339</v>
      </c>
      <c r="F330" s="33">
        <f>INDEX(Input!$A$1:$BK$400,MATCH('2017-18 (visible)'!$A330,Input!$A$1:$A$400,0),MATCH('2017-18 (visible)'!F$1,Input!$A$1:$BK$1,0))</f>
        <v>0</v>
      </c>
      <c r="G330" s="33">
        <f>INDEX(Input!$A$1:$BK$400,MATCH('2017-18 (visible)'!$A330,Input!$A$1:$A$400,0),MATCH('2017-18 (visible)'!G$1,Input!$A$1:$BK$1,0))</f>
        <v>0</v>
      </c>
      <c r="H330" s="33">
        <f>INDEX(Input!$A$1:$BK$400,MATCH('2017-18 (visible)'!$A330,Input!$A$1:$A$400,0),MATCH('2017-18 (visible)'!H$1,Input!$A$1:$BK$1,0))</f>
        <v>0</v>
      </c>
      <c r="I330" s="33">
        <f>INDEX(Input!$A$1:$BK$400,MATCH('2017-18 (visible)'!$A330,Input!$A$1:$A$400,0),MATCH('2017-18 (visible)'!I$1,Input!$A$1:$BK$1,0))</f>
        <v>0</v>
      </c>
      <c r="J330" s="33">
        <f>INDEX(Input!$A$1:$BK$400,MATCH('2017-18 (visible)'!$A330,Input!$A$1:$A$400,0),MATCH('2017-18 (visible)'!J$1,Input!$A$1:$BK$1,0))</f>
        <v>0</v>
      </c>
      <c r="K330" s="33">
        <f>INDEX(Input!$A$1:$BK$400,MATCH('2017-18 (visible)'!$A330,Input!$A$1:$A$400,0),MATCH('2017-18 (visible)'!K$1,Input!$A$1:$BK$1,0))</f>
        <v>0</v>
      </c>
      <c r="L330" s="33">
        <f>INDEX(Input!$A$1:$BK$400,MATCH('2017-18 (visible)'!$A330,Input!$A$1:$A$400,0),MATCH('2017-18 (visible)'!L$1,Input!$A$1:$BK$1,0))</f>
        <v>0</v>
      </c>
      <c r="M330" s="33">
        <f>INDEX(Input!$A$1:$BK$400,MATCH('2017-18 (visible)'!$A330,Input!$A$1:$A$400,0),MATCH('2017-18 (visible)'!M$1,Input!$A$1:$BK$1,0))</f>
        <v>0</v>
      </c>
      <c r="N330" s="33">
        <f>INDEX(Input!$A$1:$BK$400,MATCH('2017-18 (visible)'!$A330,Input!$A$1:$A$400,0),MATCH('2017-18 (visible)'!N$1,Input!$A$1:$BK$1,0))</f>
        <v>0</v>
      </c>
      <c r="O330" s="75">
        <f>INDEX(Input!$A$1:$BK$400,MATCH('2017-18 (visible)'!$A330,Input!$A$1:$A$400,0),MATCH('2017-18 (visible)'!O$1,Input!$A$1:$BK$1,0))</f>
        <v>0</v>
      </c>
    </row>
    <row r="331" spans="1:15" ht="15" customHeight="1" x14ac:dyDescent="0.3">
      <c r="A331" s="61" t="s">
        <v>641</v>
      </c>
      <c r="B331" s="105"/>
      <c r="C331" s="61" t="str">
        <f>INDEX(Input!$B:$B,MATCH('2017-18 (visible)'!$A331,Input!$A$1:$A$400,0))</f>
        <v>Tandridge</v>
      </c>
      <c r="D331" s="23">
        <f>INDEX(Input!$A$1:$BK$400,MATCH('2017-18 (visible)'!$A331,Input!$A$1:$A$400,0),MATCH('2017-18 (visible)'!D$1,Input!$A$1:$BK$1,0))</f>
        <v>10875633.9164786</v>
      </c>
      <c r="E331" s="33">
        <f>INDEX(Input!$A$1:$BK$400,MATCH('2017-18 (visible)'!$A331,Input!$A$1:$A$400,0),MATCH('2017-18 (visible)'!E$1,Input!$A$1:$BK$1,0))</f>
        <v>49263.070367664652</v>
      </c>
      <c r="F331" s="33">
        <f>INDEX(Input!$A$1:$BK$400,MATCH('2017-18 (visible)'!$A331,Input!$A$1:$A$400,0),MATCH('2017-18 (visible)'!F$1,Input!$A$1:$BK$1,0))</f>
        <v>0</v>
      </c>
      <c r="G331" s="33">
        <f>INDEX(Input!$A$1:$BK$400,MATCH('2017-18 (visible)'!$A331,Input!$A$1:$A$400,0),MATCH('2017-18 (visible)'!G$1,Input!$A$1:$BK$1,0))</f>
        <v>0</v>
      </c>
      <c r="H331" s="33">
        <f>INDEX(Input!$A$1:$BK$400,MATCH('2017-18 (visible)'!$A331,Input!$A$1:$A$400,0),MATCH('2017-18 (visible)'!H$1,Input!$A$1:$BK$1,0))</f>
        <v>0</v>
      </c>
      <c r="I331" s="33">
        <f>INDEX(Input!$A$1:$BK$400,MATCH('2017-18 (visible)'!$A331,Input!$A$1:$A$400,0),MATCH('2017-18 (visible)'!I$1,Input!$A$1:$BK$1,0))</f>
        <v>0</v>
      </c>
      <c r="J331" s="33">
        <f>INDEX(Input!$A$1:$BK$400,MATCH('2017-18 (visible)'!$A331,Input!$A$1:$A$400,0),MATCH('2017-18 (visible)'!J$1,Input!$A$1:$BK$1,0))</f>
        <v>0</v>
      </c>
      <c r="K331" s="33">
        <f>INDEX(Input!$A$1:$BK$400,MATCH('2017-18 (visible)'!$A331,Input!$A$1:$A$400,0),MATCH('2017-18 (visible)'!K$1,Input!$A$1:$BK$1,0))</f>
        <v>0</v>
      </c>
      <c r="L331" s="33">
        <f>INDEX(Input!$A$1:$BK$400,MATCH('2017-18 (visible)'!$A331,Input!$A$1:$A$400,0),MATCH('2017-18 (visible)'!L$1,Input!$A$1:$BK$1,0))</f>
        <v>0</v>
      </c>
      <c r="M331" s="33">
        <f>INDEX(Input!$A$1:$BK$400,MATCH('2017-18 (visible)'!$A331,Input!$A$1:$A$400,0),MATCH('2017-18 (visible)'!M$1,Input!$A$1:$BK$1,0))</f>
        <v>0</v>
      </c>
      <c r="N331" s="33">
        <f>INDEX(Input!$A$1:$BK$400,MATCH('2017-18 (visible)'!$A331,Input!$A$1:$A$400,0),MATCH('2017-18 (visible)'!N$1,Input!$A$1:$BK$1,0))</f>
        <v>0</v>
      </c>
      <c r="O331" s="75">
        <f>INDEX(Input!$A$1:$BK$400,MATCH('2017-18 (visible)'!$A331,Input!$A$1:$A$400,0),MATCH('2017-18 (visible)'!O$1,Input!$A$1:$BK$1,0))</f>
        <v>0</v>
      </c>
    </row>
    <row r="332" spans="1:15" ht="15" customHeight="1" x14ac:dyDescent="0.3">
      <c r="A332" s="61" t="s">
        <v>643</v>
      </c>
      <c r="B332" s="105"/>
      <c r="C332" s="61" t="str">
        <f>INDEX(Input!$B:$B,MATCH('2017-18 (visible)'!$A332,Input!$A$1:$A$400,0))</f>
        <v>Taunton Deane</v>
      </c>
      <c r="D332" s="23">
        <f>INDEX(Input!$A$1:$BK$400,MATCH('2017-18 (visible)'!$A332,Input!$A$1:$A$400,0),MATCH('2017-18 (visible)'!D$1,Input!$A$1:$BK$1,0))</f>
        <v>13441468.526570674</v>
      </c>
      <c r="E332" s="33">
        <f>INDEX(Input!$A$1:$BK$400,MATCH('2017-18 (visible)'!$A332,Input!$A$1:$A$400,0),MATCH('2017-18 (visible)'!E$1,Input!$A$1:$BK$1,0))</f>
        <v>120473.82384653109</v>
      </c>
      <c r="F332" s="33">
        <f>INDEX(Input!$A$1:$BK$400,MATCH('2017-18 (visible)'!$A332,Input!$A$1:$A$400,0),MATCH('2017-18 (visible)'!F$1,Input!$A$1:$BK$1,0))</f>
        <v>0</v>
      </c>
      <c r="G332" s="33">
        <f>INDEX(Input!$A$1:$BK$400,MATCH('2017-18 (visible)'!$A332,Input!$A$1:$A$400,0),MATCH('2017-18 (visible)'!G$1,Input!$A$1:$BK$1,0))</f>
        <v>0</v>
      </c>
      <c r="H332" s="33">
        <f>INDEX(Input!$A$1:$BK$400,MATCH('2017-18 (visible)'!$A332,Input!$A$1:$A$400,0),MATCH('2017-18 (visible)'!H$1,Input!$A$1:$BK$1,0))</f>
        <v>0</v>
      </c>
      <c r="I332" s="33">
        <f>INDEX(Input!$A$1:$BK$400,MATCH('2017-18 (visible)'!$A332,Input!$A$1:$A$400,0),MATCH('2017-18 (visible)'!I$1,Input!$A$1:$BK$1,0))</f>
        <v>0</v>
      </c>
      <c r="J332" s="33">
        <f>INDEX(Input!$A$1:$BK$400,MATCH('2017-18 (visible)'!$A332,Input!$A$1:$A$400,0),MATCH('2017-18 (visible)'!J$1,Input!$A$1:$BK$1,0))</f>
        <v>0</v>
      </c>
      <c r="K332" s="33">
        <f>INDEX(Input!$A$1:$BK$400,MATCH('2017-18 (visible)'!$A332,Input!$A$1:$A$400,0),MATCH('2017-18 (visible)'!K$1,Input!$A$1:$BK$1,0))</f>
        <v>0</v>
      </c>
      <c r="L332" s="33">
        <f>INDEX(Input!$A$1:$BK$400,MATCH('2017-18 (visible)'!$A332,Input!$A$1:$A$400,0),MATCH('2017-18 (visible)'!L$1,Input!$A$1:$BK$1,0))</f>
        <v>0</v>
      </c>
      <c r="M332" s="33">
        <f>INDEX(Input!$A$1:$BK$400,MATCH('2017-18 (visible)'!$A332,Input!$A$1:$A$400,0),MATCH('2017-18 (visible)'!M$1,Input!$A$1:$BK$1,0))</f>
        <v>0</v>
      </c>
      <c r="N332" s="33">
        <f>INDEX(Input!$A$1:$BK$400,MATCH('2017-18 (visible)'!$A332,Input!$A$1:$A$400,0),MATCH('2017-18 (visible)'!N$1,Input!$A$1:$BK$1,0))</f>
        <v>0</v>
      </c>
      <c r="O332" s="75">
        <f>INDEX(Input!$A$1:$BK$400,MATCH('2017-18 (visible)'!$A332,Input!$A$1:$A$400,0),MATCH('2017-18 (visible)'!O$1,Input!$A$1:$BK$1,0))</f>
        <v>0</v>
      </c>
    </row>
    <row r="333" spans="1:15" ht="15" customHeight="1" x14ac:dyDescent="0.3">
      <c r="A333" s="61" t="s">
        <v>645</v>
      </c>
      <c r="B333" s="105"/>
      <c r="C333" s="61" t="str">
        <f>INDEX(Input!$B:$B,MATCH('2017-18 (visible)'!$A333,Input!$A$1:$A$400,0))</f>
        <v>Teignbridge</v>
      </c>
      <c r="D333" s="23">
        <f>INDEX(Input!$A$1:$BK$400,MATCH('2017-18 (visible)'!$A333,Input!$A$1:$A$400,0),MATCH('2017-18 (visible)'!D$1,Input!$A$1:$BK$1,0))</f>
        <v>15200238.902892359</v>
      </c>
      <c r="E333" s="33">
        <f>INDEX(Input!$A$1:$BK$400,MATCH('2017-18 (visible)'!$A333,Input!$A$1:$A$400,0),MATCH('2017-18 (visible)'!E$1,Input!$A$1:$BK$1,0))</f>
        <v>111167.0445921574</v>
      </c>
      <c r="F333" s="33">
        <f>INDEX(Input!$A$1:$BK$400,MATCH('2017-18 (visible)'!$A333,Input!$A$1:$A$400,0),MATCH('2017-18 (visible)'!F$1,Input!$A$1:$BK$1,0))</f>
        <v>0</v>
      </c>
      <c r="G333" s="33">
        <f>INDEX(Input!$A$1:$BK$400,MATCH('2017-18 (visible)'!$A333,Input!$A$1:$A$400,0),MATCH('2017-18 (visible)'!G$1,Input!$A$1:$BK$1,0))</f>
        <v>0</v>
      </c>
      <c r="H333" s="33">
        <f>INDEX(Input!$A$1:$BK$400,MATCH('2017-18 (visible)'!$A333,Input!$A$1:$A$400,0),MATCH('2017-18 (visible)'!H$1,Input!$A$1:$BK$1,0))</f>
        <v>0</v>
      </c>
      <c r="I333" s="33">
        <f>INDEX(Input!$A$1:$BK$400,MATCH('2017-18 (visible)'!$A333,Input!$A$1:$A$400,0),MATCH('2017-18 (visible)'!I$1,Input!$A$1:$BK$1,0))</f>
        <v>0</v>
      </c>
      <c r="J333" s="33">
        <f>INDEX(Input!$A$1:$BK$400,MATCH('2017-18 (visible)'!$A333,Input!$A$1:$A$400,0),MATCH('2017-18 (visible)'!J$1,Input!$A$1:$BK$1,0))</f>
        <v>0</v>
      </c>
      <c r="K333" s="33">
        <f>INDEX(Input!$A$1:$BK$400,MATCH('2017-18 (visible)'!$A333,Input!$A$1:$A$400,0),MATCH('2017-18 (visible)'!K$1,Input!$A$1:$BK$1,0))</f>
        <v>0</v>
      </c>
      <c r="L333" s="33">
        <f>INDEX(Input!$A$1:$BK$400,MATCH('2017-18 (visible)'!$A333,Input!$A$1:$A$400,0),MATCH('2017-18 (visible)'!L$1,Input!$A$1:$BK$1,0))</f>
        <v>0</v>
      </c>
      <c r="M333" s="33">
        <f>INDEX(Input!$A$1:$BK$400,MATCH('2017-18 (visible)'!$A333,Input!$A$1:$A$400,0),MATCH('2017-18 (visible)'!M$1,Input!$A$1:$BK$1,0))</f>
        <v>0</v>
      </c>
      <c r="N333" s="33">
        <f>INDEX(Input!$A$1:$BK$400,MATCH('2017-18 (visible)'!$A333,Input!$A$1:$A$400,0),MATCH('2017-18 (visible)'!N$1,Input!$A$1:$BK$1,0))</f>
        <v>0</v>
      </c>
      <c r="O333" s="75">
        <f>INDEX(Input!$A$1:$BK$400,MATCH('2017-18 (visible)'!$A333,Input!$A$1:$A$400,0),MATCH('2017-18 (visible)'!O$1,Input!$A$1:$BK$1,0))</f>
        <v>0</v>
      </c>
    </row>
    <row r="334" spans="1:15" ht="15" customHeight="1" x14ac:dyDescent="0.3">
      <c r="A334" s="61" t="s">
        <v>646</v>
      </c>
      <c r="B334" s="105"/>
      <c r="C334" s="61" t="str">
        <f>INDEX(Input!$B:$B,MATCH('2017-18 (visible)'!$A334,Input!$A$1:$A$400,0))</f>
        <v>Telford And Wrekin</v>
      </c>
      <c r="D334" s="23">
        <f>INDEX(Input!$A$1:$BK$400,MATCH('2017-18 (visible)'!$A334,Input!$A$1:$A$400,0),MATCH('2017-18 (visible)'!D$1,Input!$A$1:$BK$1,0))</f>
        <v>125929368.74493657</v>
      </c>
      <c r="E334" s="33">
        <f>INDEX(Input!$A$1:$BK$400,MATCH('2017-18 (visible)'!$A334,Input!$A$1:$A$400,0),MATCH('2017-18 (visible)'!E$1,Input!$A$1:$BK$1,0))</f>
        <v>86184.756347177536</v>
      </c>
      <c r="F334" s="33">
        <f>INDEX(Input!$A$1:$BK$400,MATCH('2017-18 (visible)'!$A334,Input!$A$1:$A$400,0),MATCH('2017-18 (visible)'!F$1,Input!$A$1:$BK$1,0))</f>
        <v>7340101.1802358245</v>
      </c>
      <c r="G334" s="33">
        <f>INDEX(Input!$A$1:$BK$400,MATCH('2017-18 (visible)'!$A334,Input!$A$1:$A$400,0),MATCH('2017-18 (visible)'!G$1,Input!$A$1:$BK$1,0))</f>
        <v>1109277.4290329681</v>
      </c>
      <c r="H334" s="33">
        <f>INDEX(Input!$A$1:$BK$400,MATCH('2017-18 (visible)'!$A334,Input!$A$1:$A$400,0),MATCH('2017-18 (visible)'!H$1,Input!$A$1:$BK$1,0))</f>
        <v>347503.50077847578</v>
      </c>
      <c r="I334" s="33">
        <f>INDEX(Input!$A$1:$BK$400,MATCH('2017-18 (visible)'!$A334,Input!$A$1:$A$400,0),MATCH('2017-18 (visible)'!I$1,Input!$A$1:$BK$1,0))</f>
        <v>761773.92825449235</v>
      </c>
      <c r="J334" s="33">
        <f>INDEX(Input!$A$1:$BK$400,MATCH('2017-18 (visible)'!$A334,Input!$A$1:$A$400,0),MATCH('2017-18 (visible)'!J$1,Input!$A$1:$BK$1,0))</f>
        <v>437449.60550799314</v>
      </c>
      <c r="K334" s="33">
        <f>INDEX(Input!$A$1:$BK$400,MATCH('2017-18 (visible)'!$A334,Input!$A$1:$A$400,0),MATCH('2017-18 (visible)'!K$1,Input!$A$1:$BK$1,0))</f>
        <v>4155240.9175652135</v>
      </c>
      <c r="L334" s="33">
        <f>INDEX(Input!$A$1:$BK$400,MATCH('2017-18 (visible)'!$A334,Input!$A$1:$A$400,0),MATCH('2017-18 (visible)'!L$1,Input!$A$1:$BK$1,0))</f>
        <v>136836.01971169151</v>
      </c>
      <c r="M334" s="33">
        <f>INDEX(Input!$A$1:$BK$400,MATCH('2017-18 (visible)'!$A334,Input!$A$1:$A$400,0),MATCH('2017-18 (visible)'!M$1,Input!$A$1:$BK$1,0))</f>
        <v>119393.59582001637</v>
      </c>
      <c r="N334" s="33">
        <f>INDEX(Input!$A$1:$BK$400,MATCH('2017-18 (visible)'!$A334,Input!$A$1:$A$400,0),MATCH('2017-18 (visible)'!N$1,Input!$A$1:$BK$1,0))</f>
        <v>17442.423891675146</v>
      </c>
      <c r="O334" s="75">
        <f>INDEX(Input!$A$1:$BK$400,MATCH('2017-18 (visible)'!$A334,Input!$A$1:$A$400,0),MATCH('2017-18 (visible)'!O$1,Input!$A$1:$BK$1,0))</f>
        <v>9073.8916269084111</v>
      </c>
    </row>
    <row r="335" spans="1:15" ht="15" customHeight="1" x14ac:dyDescent="0.3">
      <c r="A335" s="61" t="s">
        <v>648</v>
      </c>
      <c r="B335" s="105"/>
      <c r="C335" s="61" t="str">
        <f>INDEX(Input!$B:$B,MATCH('2017-18 (visible)'!$A335,Input!$A$1:$A$400,0))</f>
        <v>Tendring</v>
      </c>
      <c r="D335" s="23">
        <f>INDEX(Input!$A$1:$BK$400,MATCH('2017-18 (visible)'!$A335,Input!$A$1:$A$400,0),MATCH('2017-18 (visible)'!D$1,Input!$A$1:$BK$1,0))</f>
        <v>15427131.054258699</v>
      </c>
      <c r="E335" s="33">
        <f>INDEX(Input!$A$1:$BK$400,MATCH('2017-18 (visible)'!$A335,Input!$A$1:$A$400,0),MATCH('2017-18 (visible)'!E$1,Input!$A$1:$BK$1,0))</f>
        <v>83735.39648853254</v>
      </c>
      <c r="F335" s="33">
        <f>INDEX(Input!$A$1:$BK$400,MATCH('2017-18 (visible)'!$A335,Input!$A$1:$A$400,0),MATCH('2017-18 (visible)'!F$1,Input!$A$1:$BK$1,0))</f>
        <v>0</v>
      </c>
      <c r="G335" s="33">
        <f>INDEX(Input!$A$1:$BK$400,MATCH('2017-18 (visible)'!$A335,Input!$A$1:$A$400,0),MATCH('2017-18 (visible)'!G$1,Input!$A$1:$BK$1,0))</f>
        <v>0</v>
      </c>
      <c r="H335" s="33">
        <f>INDEX(Input!$A$1:$BK$400,MATCH('2017-18 (visible)'!$A335,Input!$A$1:$A$400,0),MATCH('2017-18 (visible)'!H$1,Input!$A$1:$BK$1,0))</f>
        <v>0</v>
      </c>
      <c r="I335" s="33">
        <f>INDEX(Input!$A$1:$BK$400,MATCH('2017-18 (visible)'!$A335,Input!$A$1:$A$400,0),MATCH('2017-18 (visible)'!I$1,Input!$A$1:$BK$1,0))</f>
        <v>0</v>
      </c>
      <c r="J335" s="33">
        <f>INDEX(Input!$A$1:$BK$400,MATCH('2017-18 (visible)'!$A335,Input!$A$1:$A$400,0),MATCH('2017-18 (visible)'!J$1,Input!$A$1:$BK$1,0))</f>
        <v>0</v>
      </c>
      <c r="K335" s="33">
        <f>INDEX(Input!$A$1:$BK$400,MATCH('2017-18 (visible)'!$A335,Input!$A$1:$A$400,0),MATCH('2017-18 (visible)'!K$1,Input!$A$1:$BK$1,0))</f>
        <v>0</v>
      </c>
      <c r="L335" s="33">
        <f>INDEX(Input!$A$1:$BK$400,MATCH('2017-18 (visible)'!$A335,Input!$A$1:$A$400,0),MATCH('2017-18 (visible)'!L$1,Input!$A$1:$BK$1,0))</f>
        <v>0</v>
      </c>
      <c r="M335" s="33">
        <f>INDEX(Input!$A$1:$BK$400,MATCH('2017-18 (visible)'!$A335,Input!$A$1:$A$400,0),MATCH('2017-18 (visible)'!M$1,Input!$A$1:$BK$1,0))</f>
        <v>0</v>
      </c>
      <c r="N335" s="33">
        <f>INDEX(Input!$A$1:$BK$400,MATCH('2017-18 (visible)'!$A335,Input!$A$1:$A$400,0),MATCH('2017-18 (visible)'!N$1,Input!$A$1:$BK$1,0))</f>
        <v>0</v>
      </c>
      <c r="O335" s="75">
        <f>INDEX(Input!$A$1:$BK$400,MATCH('2017-18 (visible)'!$A335,Input!$A$1:$A$400,0),MATCH('2017-18 (visible)'!O$1,Input!$A$1:$BK$1,0))</f>
        <v>0</v>
      </c>
    </row>
    <row r="336" spans="1:15" ht="15" customHeight="1" x14ac:dyDescent="0.3">
      <c r="A336" s="61" t="s">
        <v>650</v>
      </c>
      <c r="B336" s="105"/>
      <c r="C336" s="61" t="str">
        <f>INDEX(Input!$B:$B,MATCH('2017-18 (visible)'!$A336,Input!$A$1:$A$400,0))</f>
        <v>Test Valley</v>
      </c>
      <c r="D336" s="23">
        <f>INDEX(Input!$A$1:$BK$400,MATCH('2017-18 (visible)'!$A336,Input!$A$1:$A$400,0),MATCH('2017-18 (visible)'!D$1,Input!$A$1:$BK$1,0))</f>
        <v>14396782.91372247</v>
      </c>
      <c r="E336" s="33">
        <f>INDEX(Input!$A$1:$BK$400,MATCH('2017-18 (visible)'!$A336,Input!$A$1:$A$400,0),MATCH('2017-18 (visible)'!E$1,Input!$A$1:$BK$1,0))</f>
        <v>86478.364246630779</v>
      </c>
      <c r="F336" s="33">
        <f>INDEX(Input!$A$1:$BK$400,MATCH('2017-18 (visible)'!$A336,Input!$A$1:$A$400,0),MATCH('2017-18 (visible)'!F$1,Input!$A$1:$BK$1,0))</f>
        <v>0</v>
      </c>
      <c r="G336" s="33">
        <f>INDEX(Input!$A$1:$BK$400,MATCH('2017-18 (visible)'!$A336,Input!$A$1:$A$400,0),MATCH('2017-18 (visible)'!G$1,Input!$A$1:$BK$1,0))</f>
        <v>0</v>
      </c>
      <c r="H336" s="33">
        <f>INDEX(Input!$A$1:$BK$400,MATCH('2017-18 (visible)'!$A336,Input!$A$1:$A$400,0),MATCH('2017-18 (visible)'!H$1,Input!$A$1:$BK$1,0))</f>
        <v>0</v>
      </c>
      <c r="I336" s="33">
        <f>INDEX(Input!$A$1:$BK$400,MATCH('2017-18 (visible)'!$A336,Input!$A$1:$A$400,0),MATCH('2017-18 (visible)'!I$1,Input!$A$1:$BK$1,0))</f>
        <v>0</v>
      </c>
      <c r="J336" s="33">
        <f>INDEX(Input!$A$1:$BK$400,MATCH('2017-18 (visible)'!$A336,Input!$A$1:$A$400,0),MATCH('2017-18 (visible)'!J$1,Input!$A$1:$BK$1,0))</f>
        <v>0</v>
      </c>
      <c r="K336" s="33">
        <f>INDEX(Input!$A$1:$BK$400,MATCH('2017-18 (visible)'!$A336,Input!$A$1:$A$400,0),MATCH('2017-18 (visible)'!K$1,Input!$A$1:$BK$1,0))</f>
        <v>0</v>
      </c>
      <c r="L336" s="33">
        <f>INDEX(Input!$A$1:$BK$400,MATCH('2017-18 (visible)'!$A336,Input!$A$1:$A$400,0),MATCH('2017-18 (visible)'!L$1,Input!$A$1:$BK$1,0))</f>
        <v>0</v>
      </c>
      <c r="M336" s="33">
        <f>INDEX(Input!$A$1:$BK$400,MATCH('2017-18 (visible)'!$A336,Input!$A$1:$A$400,0),MATCH('2017-18 (visible)'!M$1,Input!$A$1:$BK$1,0))</f>
        <v>0</v>
      </c>
      <c r="N336" s="33">
        <f>INDEX(Input!$A$1:$BK$400,MATCH('2017-18 (visible)'!$A336,Input!$A$1:$A$400,0),MATCH('2017-18 (visible)'!N$1,Input!$A$1:$BK$1,0))</f>
        <v>0</v>
      </c>
      <c r="O336" s="75">
        <f>INDEX(Input!$A$1:$BK$400,MATCH('2017-18 (visible)'!$A336,Input!$A$1:$A$400,0),MATCH('2017-18 (visible)'!O$1,Input!$A$1:$BK$1,0))</f>
        <v>0</v>
      </c>
    </row>
    <row r="337" spans="1:15" ht="15" customHeight="1" x14ac:dyDescent="0.3">
      <c r="A337" s="61" t="s">
        <v>652</v>
      </c>
      <c r="B337" s="105"/>
      <c r="C337" s="61" t="str">
        <f>INDEX(Input!$B:$B,MATCH('2017-18 (visible)'!$A337,Input!$A$1:$A$400,0))</f>
        <v>Tewkesbury</v>
      </c>
      <c r="D337" s="23">
        <f>INDEX(Input!$A$1:$BK$400,MATCH('2017-18 (visible)'!$A337,Input!$A$1:$A$400,0),MATCH('2017-18 (visible)'!D$1,Input!$A$1:$BK$1,0))</f>
        <v>9049842.9326845538</v>
      </c>
      <c r="E337" s="33">
        <f>INDEX(Input!$A$1:$BK$400,MATCH('2017-18 (visible)'!$A337,Input!$A$1:$A$400,0),MATCH('2017-18 (visible)'!E$1,Input!$A$1:$BK$1,0))</f>
        <v>49263.070367664652</v>
      </c>
      <c r="F337" s="33">
        <f>INDEX(Input!$A$1:$BK$400,MATCH('2017-18 (visible)'!$A337,Input!$A$1:$A$400,0),MATCH('2017-18 (visible)'!F$1,Input!$A$1:$BK$1,0))</f>
        <v>0</v>
      </c>
      <c r="G337" s="33">
        <f>INDEX(Input!$A$1:$BK$400,MATCH('2017-18 (visible)'!$A337,Input!$A$1:$A$400,0),MATCH('2017-18 (visible)'!G$1,Input!$A$1:$BK$1,0))</f>
        <v>0</v>
      </c>
      <c r="H337" s="33">
        <f>INDEX(Input!$A$1:$BK$400,MATCH('2017-18 (visible)'!$A337,Input!$A$1:$A$400,0),MATCH('2017-18 (visible)'!H$1,Input!$A$1:$BK$1,0))</f>
        <v>0</v>
      </c>
      <c r="I337" s="33">
        <f>INDEX(Input!$A$1:$BK$400,MATCH('2017-18 (visible)'!$A337,Input!$A$1:$A$400,0),MATCH('2017-18 (visible)'!I$1,Input!$A$1:$BK$1,0))</f>
        <v>0</v>
      </c>
      <c r="J337" s="33">
        <f>INDEX(Input!$A$1:$BK$400,MATCH('2017-18 (visible)'!$A337,Input!$A$1:$A$400,0),MATCH('2017-18 (visible)'!J$1,Input!$A$1:$BK$1,0))</f>
        <v>0</v>
      </c>
      <c r="K337" s="33">
        <f>INDEX(Input!$A$1:$BK$400,MATCH('2017-18 (visible)'!$A337,Input!$A$1:$A$400,0),MATCH('2017-18 (visible)'!K$1,Input!$A$1:$BK$1,0))</f>
        <v>0</v>
      </c>
      <c r="L337" s="33">
        <f>INDEX(Input!$A$1:$BK$400,MATCH('2017-18 (visible)'!$A337,Input!$A$1:$A$400,0),MATCH('2017-18 (visible)'!L$1,Input!$A$1:$BK$1,0))</f>
        <v>0</v>
      </c>
      <c r="M337" s="33">
        <f>INDEX(Input!$A$1:$BK$400,MATCH('2017-18 (visible)'!$A337,Input!$A$1:$A$400,0),MATCH('2017-18 (visible)'!M$1,Input!$A$1:$BK$1,0))</f>
        <v>0</v>
      </c>
      <c r="N337" s="33">
        <f>INDEX(Input!$A$1:$BK$400,MATCH('2017-18 (visible)'!$A337,Input!$A$1:$A$400,0),MATCH('2017-18 (visible)'!N$1,Input!$A$1:$BK$1,0))</f>
        <v>0</v>
      </c>
      <c r="O337" s="75">
        <f>INDEX(Input!$A$1:$BK$400,MATCH('2017-18 (visible)'!$A337,Input!$A$1:$A$400,0),MATCH('2017-18 (visible)'!O$1,Input!$A$1:$BK$1,0))</f>
        <v>0</v>
      </c>
    </row>
    <row r="338" spans="1:15" ht="15" customHeight="1" x14ac:dyDescent="0.3">
      <c r="A338" s="61" t="s">
        <v>654</v>
      </c>
      <c r="B338" s="105"/>
      <c r="C338" s="61" t="str">
        <f>INDEX(Input!$B:$B,MATCH('2017-18 (visible)'!$A338,Input!$A$1:$A$400,0))</f>
        <v>Thanet</v>
      </c>
      <c r="D338" s="23">
        <f>INDEX(Input!$A$1:$BK$400,MATCH('2017-18 (visible)'!$A338,Input!$A$1:$A$400,0),MATCH('2017-18 (visible)'!D$1,Input!$A$1:$BK$1,0))</f>
        <v>17376349.965175316</v>
      </c>
      <c r="E338" s="33">
        <f>INDEX(Input!$A$1:$BK$400,MATCH('2017-18 (visible)'!$A338,Input!$A$1:$A$400,0),MATCH('2017-18 (visible)'!E$1,Input!$A$1:$BK$1,0))</f>
        <v>124882.86864449414</v>
      </c>
      <c r="F338" s="33">
        <f>INDEX(Input!$A$1:$BK$400,MATCH('2017-18 (visible)'!$A338,Input!$A$1:$A$400,0),MATCH('2017-18 (visible)'!F$1,Input!$A$1:$BK$1,0))</f>
        <v>0</v>
      </c>
      <c r="G338" s="33">
        <f>INDEX(Input!$A$1:$BK$400,MATCH('2017-18 (visible)'!$A338,Input!$A$1:$A$400,0),MATCH('2017-18 (visible)'!G$1,Input!$A$1:$BK$1,0))</f>
        <v>0</v>
      </c>
      <c r="H338" s="33">
        <f>INDEX(Input!$A$1:$BK$400,MATCH('2017-18 (visible)'!$A338,Input!$A$1:$A$400,0),MATCH('2017-18 (visible)'!H$1,Input!$A$1:$BK$1,0))</f>
        <v>0</v>
      </c>
      <c r="I338" s="33">
        <f>INDEX(Input!$A$1:$BK$400,MATCH('2017-18 (visible)'!$A338,Input!$A$1:$A$400,0),MATCH('2017-18 (visible)'!I$1,Input!$A$1:$BK$1,0))</f>
        <v>0</v>
      </c>
      <c r="J338" s="33">
        <f>INDEX(Input!$A$1:$BK$400,MATCH('2017-18 (visible)'!$A338,Input!$A$1:$A$400,0),MATCH('2017-18 (visible)'!J$1,Input!$A$1:$BK$1,0))</f>
        <v>0</v>
      </c>
      <c r="K338" s="33">
        <f>INDEX(Input!$A$1:$BK$400,MATCH('2017-18 (visible)'!$A338,Input!$A$1:$A$400,0),MATCH('2017-18 (visible)'!K$1,Input!$A$1:$BK$1,0))</f>
        <v>0</v>
      </c>
      <c r="L338" s="33">
        <f>INDEX(Input!$A$1:$BK$400,MATCH('2017-18 (visible)'!$A338,Input!$A$1:$A$400,0),MATCH('2017-18 (visible)'!L$1,Input!$A$1:$BK$1,0))</f>
        <v>0</v>
      </c>
      <c r="M338" s="33">
        <f>INDEX(Input!$A$1:$BK$400,MATCH('2017-18 (visible)'!$A338,Input!$A$1:$A$400,0),MATCH('2017-18 (visible)'!M$1,Input!$A$1:$BK$1,0))</f>
        <v>0</v>
      </c>
      <c r="N338" s="33">
        <f>INDEX(Input!$A$1:$BK$400,MATCH('2017-18 (visible)'!$A338,Input!$A$1:$A$400,0),MATCH('2017-18 (visible)'!N$1,Input!$A$1:$BK$1,0))</f>
        <v>0</v>
      </c>
      <c r="O338" s="75">
        <f>INDEX(Input!$A$1:$BK$400,MATCH('2017-18 (visible)'!$A338,Input!$A$1:$A$400,0),MATCH('2017-18 (visible)'!O$1,Input!$A$1:$BK$1,0))</f>
        <v>0</v>
      </c>
    </row>
    <row r="339" spans="1:15" ht="15" customHeight="1" x14ac:dyDescent="0.3">
      <c r="A339" s="61" t="s">
        <v>656</v>
      </c>
      <c r="B339" s="105"/>
      <c r="C339" s="61" t="str">
        <f>INDEX(Input!$B:$B,MATCH('2017-18 (visible)'!$A339,Input!$A$1:$A$400,0))</f>
        <v>Three Rivers</v>
      </c>
      <c r="D339" s="23">
        <f>INDEX(Input!$A$1:$BK$400,MATCH('2017-18 (visible)'!$A339,Input!$A$1:$A$400,0),MATCH('2017-18 (visible)'!D$1,Input!$A$1:$BK$1,0))</f>
        <v>10152546.018597508</v>
      </c>
      <c r="E339" s="33">
        <f>INDEX(Input!$A$1:$BK$400,MATCH('2017-18 (visible)'!$A339,Input!$A$1:$A$400,0),MATCH('2017-18 (visible)'!E$1,Input!$A$1:$BK$1,0))</f>
        <v>56303.748385956242</v>
      </c>
      <c r="F339" s="33">
        <f>INDEX(Input!$A$1:$BK$400,MATCH('2017-18 (visible)'!$A339,Input!$A$1:$A$400,0),MATCH('2017-18 (visible)'!F$1,Input!$A$1:$BK$1,0))</f>
        <v>0</v>
      </c>
      <c r="G339" s="33">
        <f>INDEX(Input!$A$1:$BK$400,MATCH('2017-18 (visible)'!$A339,Input!$A$1:$A$400,0),MATCH('2017-18 (visible)'!G$1,Input!$A$1:$BK$1,0))</f>
        <v>0</v>
      </c>
      <c r="H339" s="33">
        <f>INDEX(Input!$A$1:$BK$400,MATCH('2017-18 (visible)'!$A339,Input!$A$1:$A$400,0),MATCH('2017-18 (visible)'!H$1,Input!$A$1:$BK$1,0))</f>
        <v>0</v>
      </c>
      <c r="I339" s="33">
        <f>INDEX(Input!$A$1:$BK$400,MATCH('2017-18 (visible)'!$A339,Input!$A$1:$A$400,0),MATCH('2017-18 (visible)'!I$1,Input!$A$1:$BK$1,0))</f>
        <v>0</v>
      </c>
      <c r="J339" s="33">
        <f>INDEX(Input!$A$1:$BK$400,MATCH('2017-18 (visible)'!$A339,Input!$A$1:$A$400,0),MATCH('2017-18 (visible)'!J$1,Input!$A$1:$BK$1,0))</f>
        <v>0</v>
      </c>
      <c r="K339" s="33">
        <f>INDEX(Input!$A$1:$BK$400,MATCH('2017-18 (visible)'!$A339,Input!$A$1:$A$400,0),MATCH('2017-18 (visible)'!K$1,Input!$A$1:$BK$1,0))</f>
        <v>0</v>
      </c>
      <c r="L339" s="33">
        <f>INDEX(Input!$A$1:$BK$400,MATCH('2017-18 (visible)'!$A339,Input!$A$1:$A$400,0),MATCH('2017-18 (visible)'!L$1,Input!$A$1:$BK$1,0))</f>
        <v>0</v>
      </c>
      <c r="M339" s="33">
        <f>INDEX(Input!$A$1:$BK$400,MATCH('2017-18 (visible)'!$A339,Input!$A$1:$A$400,0),MATCH('2017-18 (visible)'!M$1,Input!$A$1:$BK$1,0))</f>
        <v>0</v>
      </c>
      <c r="N339" s="33">
        <f>INDEX(Input!$A$1:$BK$400,MATCH('2017-18 (visible)'!$A339,Input!$A$1:$A$400,0),MATCH('2017-18 (visible)'!N$1,Input!$A$1:$BK$1,0))</f>
        <v>0</v>
      </c>
      <c r="O339" s="75">
        <f>INDEX(Input!$A$1:$BK$400,MATCH('2017-18 (visible)'!$A339,Input!$A$1:$A$400,0),MATCH('2017-18 (visible)'!O$1,Input!$A$1:$BK$1,0))</f>
        <v>0</v>
      </c>
    </row>
    <row r="340" spans="1:15" ht="15" customHeight="1" x14ac:dyDescent="0.3">
      <c r="A340" s="61" t="s">
        <v>658</v>
      </c>
      <c r="B340" s="105"/>
      <c r="C340" s="61" t="str">
        <f>INDEX(Input!$B:$B,MATCH('2017-18 (visible)'!$A340,Input!$A$1:$A$400,0))</f>
        <v>Thurrock</v>
      </c>
      <c r="D340" s="23">
        <f>INDEX(Input!$A$1:$BK$400,MATCH('2017-18 (visible)'!$A340,Input!$A$1:$A$400,0),MATCH('2017-18 (visible)'!D$1,Input!$A$1:$BK$1,0))</f>
        <v>115033038.64714883</v>
      </c>
      <c r="E340" s="33">
        <f>INDEX(Input!$A$1:$BK$400,MATCH('2017-18 (visible)'!$A340,Input!$A$1:$A$400,0),MATCH('2017-18 (visible)'!E$1,Input!$A$1:$BK$1,0))</f>
        <v>85694.096166971256</v>
      </c>
      <c r="F340" s="33">
        <f>INDEX(Input!$A$1:$BK$400,MATCH('2017-18 (visible)'!$A340,Input!$A$1:$A$400,0),MATCH('2017-18 (visible)'!F$1,Input!$A$1:$BK$1,0))</f>
        <v>4860809.1396058183</v>
      </c>
      <c r="G340" s="33">
        <f>INDEX(Input!$A$1:$BK$400,MATCH('2017-18 (visible)'!$A340,Input!$A$1:$A$400,0),MATCH('2017-18 (visible)'!G$1,Input!$A$1:$BK$1,0))</f>
        <v>966630.80155450408</v>
      </c>
      <c r="H340" s="33">
        <f>INDEX(Input!$A$1:$BK$400,MATCH('2017-18 (visible)'!$A340,Input!$A$1:$A$400,0),MATCH('2017-18 (visible)'!H$1,Input!$A$1:$BK$1,0))</f>
        <v>323001.67628565797</v>
      </c>
      <c r="I340" s="33">
        <f>INDEX(Input!$A$1:$BK$400,MATCH('2017-18 (visible)'!$A340,Input!$A$1:$A$400,0),MATCH('2017-18 (visible)'!I$1,Input!$A$1:$BK$1,0))</f>
        <v>643629.12526884605</v>
      </c>
      <c r="J340" s="33">
        <f>INDEX(Input!$A$1:$BK$400,MATCH('2017-18 (visible)'!$A340,Input!$A$1:$A$400,0),MATCH('2017-18 (visible)'!J$1,Input!$A$1:$BK$1,0))</f>
        <v>331424.94501254469</v>
      </c>
      <c r="K340" s="33">
        <f>INDEX(Input!$A$1:$BK$400,MATCH('2017-18 (visible)'!$A340,Input!$A$1:$A$400,0),MATCH('2017-18 (visible)'!K$1,Input!$A$1:$BK$1,0))</f>
        <v>4112836.3701076219</v>
      </c>
      <c r="L340" s="33">
        <f>INDEX(Input!$A$1:$BK$400,MATCH('2017-18 (visible)'!$A340,Input!$A$1:$A$400,0),MATCH('2017-18 (visible)'!L$1,Input!$A$1:$BK$1,0))</f>
        <v>178315.14627987039</v>
      </c>
      <c r="M340" s="33">
        <f>INDEX(Input!$A$1:$BK$400,MATCH('2017-18 (visible)'!$A340,Input!$A$1:$A$400,0),MATCH('2017-18 (visible)'!M$1,Input!$A$1:$BK$1,0))</f>
        <v>131730.59419127982</v>
      </c>
      <c r="N340" s="33">
        <f>INDEX(Input!$A$1:$BK$400,MATCH('2017-18 (visible)'!$A340,Input!$A$1:$A$400,0),MATCH('2017-18 (visible)'!N$1,Input!$A$1:$BK$1,0))</f>
        <v>46584.552088590579</v>
      </c>
      <c r="O340" s="75">
        <f>INDEX(Input!$A$1:$BK$400,MATCH('2017-18 (visible)'!$A340,Input!$A$1:$A$400,0),MATCH('2017-18 (visible)'!O$1,Input!$A$1:$BK$1,0))</f>
        <v>18147.783249885564</v>
      </c>
    </row>
    <row r="341" spans="1:15" ht="15" customHeight="1" x14ac:dyDescent="0.3">
      <c r="A341" s="61" t="s">
        <v>659</v>
      </c>
      <c r="B341" s="105"/>
      <c r="C341" s="61" t="str">
        <f>INDEX(Input!$B:$B,MATCH('2017-18 (visible)'!$A341,Input!$A$1:$A$400,0))</f>
        <v>Tonbridge And Malling</v>
      </c>
      <c r="D341" s="23">
        <f>INDEX(Input!$A$1:$BK$400,MATCH('2017-18 (visible)'!$A341,Input!$A$1:$A$400,0),MATCH('2017-18 (visible)'!D$1,Input!$A$1:$BK$1,0))</f>
        <v>15443233.554353423</v>
      </c>
      <c r="E341" s="33">
        <f>INDEX(Input!$A$1:$BK$400,MATCH('2017-18 (visible)'!$A341,Input!$A$1:$A$400,0),MATCH('2017-18 (visible)'!E$1,Input!$A$1:$BK$1,0))</f>
        <v>56303.748385956242</v>
      </c>
      <c r="F341" s="33">
        <f>INDEX(Input!$A$1:$BK$400,MATCH('2017-18 (visible)'!$A341,Input!$A$1:$A$400,0),MATCH('2017-18 (visible)'!F$1,Input!$A$1:$BK$1,0))</f>
        <v>0</v>
      </c>
      <c r="G341" s="33">
        <f>INDEX(Input!$A$1:$BK$400,MATCH('2017-18 (visible)'!$A341,Input!$A$1:$A$400,0),MATCH('2017-18 (visible)'!G$1,Input!$A$1:$BK$1,0))</f>
        <v>0</v>
      </c>
      <c r="H341" s="33">
        <f>INDEX(Input!$A$1:$BK$400,MATCH('2017-18 (visible)'!$A341,Input!$A$1:$A$400,0),MATCH('2017-18 (visible)'!H$1,Input!$A$1:$BK$1,0))</f>
        <v>0</v>
      </c>
      <c r="I341" s="33">
        <f>INDEX(Input!$A$1:$BK$400,MATCH('2017-18 (visible)'!$A341,Input!$A$1:$A$400,0),MATCH('2017-18 (visible)'!I$1,Input!$A$1:$BK$1,0))</f>
        <v>0</v>
      </c>
      <c r="J341" s="33">
        <f>INDEX(Input!$A$1:$BK$400,MATCH('2017-18 (visible)'!$A341,Input!$A$1:$A$400,0),MATCH('2017-18 (visible)'!J$1,Input!$A$1:$BK$1,0))</f>
        <v>0</v>
      </c>
      <c r="K341" s="33">
        <f>INDEX(Input!$A$1:$BK$400,MATCH('2017-18 (visible)'!$A341,Input!$A$1:$A$400,0),MATCH('2017-18 (visible)'!K$1,Input!$A$1:$BK$1,0))</f>
        <v>0</v>
      </c>
      <c r="L341" s="33">
        <f>INDEX(Input!$A$1:$BK$400,MATCH('2017-18 (visible)'!$A341,Input!$A$1:$A$400,0),MATCH('2017-18 (visible)'!L$1,Input!$A$1:$BK$1,0))</f>
        <v>0</v>
      </c>
      <c r="M341" s="33">
        <f>INDEX(Input!$A$1:$BK$400,MATCH('2017-18 (visible)'!$A341,Input!$A$1:$A$400,0),MATCH('2017-18 (visible)'!M$1,Input!$A$1:$BK$1,0))</f>
        <v>0</v>
      </c>
      <c r="N341" s="33">
        <f>INDEX(Input!$A$1:$BK$400,MATCH('2017-18 (visible)'!$A341,Input!$A$1:$A$400,0),MATCH('2017-18 (visible)'!N$1,Input!$A$1:$BK$1,0))</f>
        <v>0</v>
      </c>
      <c r="O341" s="75">
        <f>INDEX(Input!$A$1:$BK$400,MATCH('2017-18 (visible)'!$A341,Input!$A$1:$A$400,0),MATCH('2017-18 (visible)'!O$1,Input!$A$1:$BK$1,0))</f>
        <v>0</v>
      </c>
    </row>
    <row r="342" spans="1:15" ht="15" customHeight="1" x14ac:dyDescent="0.3">
      <c r="A342" s="61" t="s">
        <v>661</v>
      </c>
      <c r="B342" s="105"/>
      <c r="C342" s="61" t="str">
        <f>INDEX(Input!$B:$B,MATCH('2017-18 (visible)'!$A342,Input!$A$1:$A$400,0))</f>
        <v>Torbay</v>
      </c>
      <c r="D342" s="23">
        <f>INDEX(Input!$A$1:$BK$400,MATCH('2017-18 (visible)'!$A342,Input!$A$1:$A$400,0),MATCH('2017-18 (visible)'!D$1,Input!$A$1:$BK$1,0))</f>
        <v>113339228.95112853</v>
      </c>
      <c r="E342" s="33">
        <f>INDEX(Input!$A$1:$BK$400,MATCH('2017-18 (visible)'!$A342,Input!$A$1:$A$400,0),MATCH('2017-18 (visible)'!E$1,Input!$A$1:$BK$1,0))</f>
        <v>65610.527639281339</v>
      </c>
      <c r="F342" s="33">
        <f>INDEX(Input!$A$1:$BK$400,MATCH('2017-18 (visible)'!$A342,Input!$A$1:$A$400,0),MATCH('2017-18 (visible)'!F$1,Input!$A$1:$BK$1,0))</f>
        <v>36310.208882616862</v>
      </c>
      <c r="G342" s="33">
        <f>INDEX(Input!$A$1:$BK$400,MATCH('2017-18 (visible)'!$A342,Input!$A$1:$A$400,0),MATCH('2017-18 (visible)'!G$1,Input!$A$1:$BK$1,0))</f>
        <v>1334077.5627831719</v>
      </c>
      <c r="H342" s="33">
        <f>INDEX(Input!$A$1:$BK$400,MATCH('2017-18 (visible)'!$A342,Input!$A$1:$A$400,0),MATCH('2017-18 (visible)'!H$1,Input!$A$1:$BK$1,0))</f>
        <v>518893.20876581554</v>
      </c>
      <c r="I342" s="33">
        <f>INDEX(Input!$A$1:$BK$400,MATCH('2017-18 (visible)'!$A342,Input!$A$1:$A$400,0),MATCH('2017-18 (visible)'!I$1,Input!$A$1:$BK$1,0))</f>
        <v>815184.35401735641</v>
      </c>
      <c r="J342" s="33">
        <f>INDEX(Input!$A$1:$BK$400,MATCH('2017-18 (visible)'!$A342,Input!$A$1:$A$400,0),MATCH('2017-18 (visible)'!J$1,Input!$A$1:$BK$1,0))</f>
        <v>496998.12537735834</v>
      </c>
      <c r="K342" s="33">
        <f>INDEX(Input!$A$1:$BK$400,MATCH('2017-18 (visible)'!$A342,Input!$A$1:$A$400,0),MATCH('2017-18 (visible)'!K$1,Input!$A$1:$BK$1,0))</f>
        <v>3146012.0769698201</v>
      </c>
      <c r="L342" s="33">
        <f>INDEX(Input!$A$1:$BK$400,MATCH('2017-18 (visible)'!$A342,Input!$A$1:$A$400,0),MATCH('2017-18 (visible)'!L$1,Input!$A$1:$BK$1,0))</f>
        <v>145467.21780395217</v>
      </c>
      <c r="M342" s="33">
        <f>INDEX(Input!$A$1:$BK$400,MATCH('2017-18 (visible)'!$A342,Input!$A$1:$A$400,0),MATCH('2017-18 (visible)'!M$1,Input!$A$1:$BK$1,0))</f>
        <v>121942.56242527429</v>
      </c>
      <c r="N342" s="33">
        <f>INDEX(Input!$A$1:$BK$400,MATCH('2017-18 (visible)'!$A342,Input!$A$1:$A$400,0),MATCH('2017-18 (visible)'!N$1,Input!$A$1:$BK$1,0))</f>
        <v>23524.655378677886</v>
      </c>
      <c r="O342" s="75">
        <f>INDEX(Input!$A$1:$BK$400,MATCH('2017-18 (visible)'!$A342,Input!$A$1:$A$400,0),MATCH('2017-18 (visible)'!O$1,Input!$A$1:$BK$1,0))</f>
        <v>9073.8916269084111</v>
      </c>
    </row>
    <row r="343" spans="1:15" ht="15" customHeight="1" x14ac:dyDescent="0.3">
      <c r="A343" s="61" t="s">
        <v>663</v>
      </c>
      <c r="B343" s="105"/>
      <c r="C343" s="61" t="str">
        <f>INDEX(Input!$B:$B,MATCH('2017-18 (visible)'!$A343,Input!$A$1:$A$400,0))</f>
        <v>Torridge</v>
      </c>
      <c r="D343" s="23">
        <f>INDEX(Input!$A$1:$BK$400,MATCH('2017-18 (visible)'!$A343,Input!$A$1:$A$400,0),MATCH('2017-18 (visible)'!D$1,Input!$A$1:$BK$1,0))</f>
        <v>8706468.2119640987</v>
      </c>
      <c r="E343" s="33">
        <f>INDEX(Input!$A$1:$BK$400,MATCH('2017-18 (visible)'!$A343,Input!$A$1:$A$400,0),MATCH('2017-18 (visible)'!E$1,Input!$A$1:$BK$1,0))</f>
        <v>104308.63993659796</v>
      </c>
      <c r="F343" s="33">
        <f>INDEX(Input!$A$1:$BK$400,MATCH('2017-18 (visible)'!$A343,Input!$A$1:$A$400,0),MATCH('2017-18 (visible)'!F$1,Input!$A$1:$BK$1,0))</f>
        <v>0</v>
      </c>
      <c r="G343" s="33">
        <f>INDEX(Input!$A$1:$BK$400,MATCH('2017-18 (visible)'!$A343,Input!$A$1:$A$400,0),MATCH('2017-18 (visible)'!G$1,Input!$A$1:$BK$1,0))</f>
        <v>0</v>
      </c>
      <c r="H343" s="33">
        <f>INDEX(Input!$A$1:$BK$400,MATCH('2017-18 (visible)'!$A343,Input!$A$1:$A$400,0),MATCH('2017-18 (visible)'!H$1,Input!$A$1:$BK$1,0))</f>
        <v>0</v>
      </c>
      <c r="I343" s="33">
        <f>INDEX(Input!$A$1:$BK$400,MATCH('2017-18 (visible)'!$A343,Input!$A$1:$A$400,0),MATCH('2017-18 (visible)'!I$1,Input!$A$1:$BK$1,0))</f>
        <v>0</v>
      </c>
      <c r="J343" s="33">
        <f>INDEX(Input!$A$1:$BK$400,MATCH('2017-18 (visible)'!$A343,Input!$A$1:$A$400,0),MATCH('2017-18 (visible)'!J$1,Input!$A$1:$BK$1,0))</f>
        <v>0</v>
      </c>
      <c r="K343" s="33">
        <f>INDEX(Input!$A$1:$BK$400,MATCH('2017-18 (visible)'!$A343,Input!$A$1:$A$400,0),MATCH('2017-18 (visible)'!K$1,Input!$A$1:$BK$1,0))</f>
        <v>0</v>
      </c>
      <c r="L343" s="33">
        <f>INDEX(Input!$A$1:$BK$400,MATCH('2017-18 (visible)'!$A343,Input!$A$1:$A$400,0),MATCH('2017-18 (visible)'!L$1,Input!$A$1:$BK$1,0))</f>
        <v>0</v>
      </c>
      <c r="M343" s="33">
        <f>INDEX(Input!$A$1:$BK$400,MATCH('2017-18 (visible)'!$A343,Input!$A$1:$A$400,0),MATCH('2017-18 (visible)'!M$1,Input!$A$1:$BK$1,0))</f>
        <v>0</v>
      </c>
      <c r="N343" s="33">
        <f>INDEX(Input!$A$1:$BK$400,MATCH('2017-18 (visible)'!$A343,Input!$A$1:$A$400,0),MATCH('2017-18 (visible)'!N$1,Input!$A$1:$BK$1,0))</f>
        <v>0</v>
      </c>
      <c r="O343" s="75">
        <f>INDEX(Input!$A$1:$BK$400,MATCH('2017-18 (visible)'!$A343,Input!$A$1:$A$400,0),MATCH('2017-18 (visible)'!O$1,Input!$A$1:$BK$1,0))</f>
        <v>0</v>
      </c>
    </row>
    <row r="344" spans="1:15" ht="15" customHeight="1" x14ac:dyDescent="0.3">
      <c r="A344" s="61" t="s">
        <v>665</v>
      </c>
      <c r="B344" s="105"/>
      <c r="C344" s="61" t="str">
        <f>INDEX(Input!$B:$B,MATCH('2017-18 (visible)'!$A344,Input!$A$1:$A$400,0))</f>
        <v>Tower Hamlets</v>
      </c>
      <c r="D344" s="23">
        <f>INDEX(Input!$A$1:$BK$400,MATCH('2017-18 (visible)'!$A344,Input!$A$1:$A$400,0),MATCH('2017-18 (visible)'!D$1,Input!$A$1:$BK$1,0))</f>
        <v>279819407.58896458</v>
      </c>
      <c r="E344" s="33">
        <f>INDEX(Input!$A$1:$BK$400,MATCH('2017-18 (visible)'!$A344,Input!$A$1:$A$400,0),MATCH('2017-18 (visible)'!E$1,Input!$A$1:$BK$1,0))</f>
        <v>1714478.9917490575</v>
      </c>
      <c r="F344" s="33">
        <f>INDEX(Input!$A$1:$BK$400,MATCH('2017-18 (visible)'!$A344,Input!$A$1:$A$400,0),MATCH('2017-18 (visible)'!F$1,Input!$A$1:$BK$1,0))</f>
        <v>1979241.7358427024</v>
      </c>
      <c r="G344" s="33">
        <f>INDEX(Input!$A$1:$BK$400,MATCH('2017-18 (visible)'!$A344,Input!$A$1:$A$400,0),MATCH('2017-18 (visible)'!G$1,Input!$A$1:$BK$1,0))</f>
        <v>1704483.2601882706</v>
      </c>
      <c r="H344" s="33">
        <f>INDEX(Input!$A$1:$BK$400,MATCH('2017-18 (visible)'!$A344,Input!$A$1:$A$400,0),MATCH('2017-18 (visible)'!H$1,Input!$A$1:$BK$1,0))</f>
        <v>263202.81168524566</v>
      </c>
      <c r="I344" s="33">
        <f>INDEX(Input!$A$1:$BK$400,MATCH('2017-18 (visible)'!$A344,Input!$A$1:$A$400,0),MATCH('2017-18 (visible)'!I$1,Input!$A$1:$BK$1,0))</f>
        <v>1441280.4485030249</v>
      </c>
      <c r="J344" s="33">
        <f>INDEX(Input!$A$1:$BK$400,MATCH('2017-18 (visible)'!$A344,Input!$A$1:$A$400,0),MATCH('2017-18 (visible)'!J$1,Input!$A$1:$BK$1,0))</f>
        <v>1298420.355308597</v>
      </c>
      <c r="K344" s="33">
        <f>INDEX(Input!$A$1:$BK$400,MATCH('2017-18 (visible)'!$A344,Input!$A$1:$A$400,0),MATCH('2017-18 (visible)'!K$1,Input!$A$1:$BK$1,0))</f>
        <v>10675008.157141052</v>
      </c>
      <c r="L344" s="33">
        <f>INDEX(Input!$A$1:$BK$400,MATCH('2017-18 (visible)'!$A344,Input!$A$1:$A$400,0),MATCH('2017-18 (visible)'!L$1,Input!$A$1:$BK$1,0))</f>
        <v>237655.99351671111</v>
      </c>
      <c r="M344" s="33">
        <f>INDEX(Input!$A$1:$BK$400,MATCH('2017-18 (visible)'!$A344,Input!$A$1:$A$400,0),MATCH('2017-18 (visible)'!M$1,Input!$A$1:$BK$1,0))</f>
        <v>149369.44310470895</v>
      </c>
      <c r="N344" s="33">
        <f>INDEX(Input!$A$1:$BK$400,MATCH('2017-18 (visible)'!$A344,Input!$A$1:$A$400,0),MATCH('2017-18 (visible)'!N$1,Input!$A$1:$BK$1,0))</f>
        <v>88286.550412002151</v>
      </c>
      <c r="O344" s="75">
        <f>INDEX(Input!$A$1:$BK$400,MATCH('2017-18 (visible)'!$A344,Input!$A$1:$A$400,0),MATCH('2017-18 (visible)'!O$1,Input!$A$1:$BK$1,0))</f>
        <v>13610.837434957135</v>
      </c>
    </row>
    <row r="345" spans="1:15" ht="15" customHeight="1" x14ac:dyDescent="0.3">
      <c r="A345" s="61" t="s">
        <v>667</v>
      </c>
      <c r="B345" s="105"/>
      <c r="C345" s="61" t="str">
        <f>INDEX(Input!$B:$B,MATCH('2017-18 (visible)'!$A345,Input!$A$1:$A$400,0))</f>
        <v>Trafford</v>
      </c>
      <c r="D345" s="23">
        <f>INDEX(Input!$A$1:$BK$400,MATCH('2017-18 (visible)'!$A345,Input!$A$1:$A$400,0),MATCH('2017-18 (visible)'!D$1,Input!$A$1:$BK$1,0))</f>
        <v>146426912.6591236</v>
      </c>
      <c r="E345" s="33">
        <f>INDEX(Input!$A$1:$BK$400,MATCH('2017-18 (visible)'!$A345,Input!$A$1:$A$400,0),MATCH('2017-18 (visible)'!E$1,Input!$A$1:$BK$1,0))</f>
        <v>93042.175742906227</v>
      </c>
      <c r="F345" s="33">
        <f>INDEX(Input!$A$1:$BK$400,MATCH('2017-18 (visible)'!$A345,Input!$A$1:$A$400,0),MATCH('2017-18 (visible)'!F$1,Input!$A$1:$BK$1,0))</f>
        <v>5475166.1785090072</v>
      </c>
      <c r="G345" s="33">
        <f>INDEX(Input!$A$1:$BK$400,MATCH('2017-18 (visible)'!$A345,Input!$A$1:$A$400,0),MATCH('2017-18 (visible)'!G$1,Input!$A$1:$BK$1,0))</f>
        <v>1521647.9081895468</v>
      </c>
      <c r="H345" s="33">
        <f>INDEX(Input!$A$1:$BK$400,MATCH('2017-18 (visible)'!$A345,Input!$A$1:$A$400,0),MATCH('2017-18 (visible)'!H$1,Input!$A$1:$BK$1,0))</f>
        <v>591232.35105121718</v>
      </c>
      <c r="I345" s="33">
        <f>INDEX(Input!$A$1:$BK$400,MATCH('2017-18 (visible)'!$A345,Input!$A$1:$A$400,0),MATCH('2017-18 (visible)'!I$1,Input!$A$1:$BK$1,0))</f>
        <v>930415.55713832972</v>
      </c>
      <c r="J345" s="33">
        <f>INDEX(Input!$A$1:$BK$400,MATCH('2017-18 (visible)'!$A345,Input!$A$1:$A$400,0),MATCH('2017-18 (visible)'!J$1,Input!$A$1:$BK$1,0))</f>
        <v>417153.61110170907</v>
      </c>
      <c r="K345" s="33">
        <f>INDEX(Input!$A$1:$BK$400,MATCH('2017-18 (visible)'!$A345,Input!$A$1:$A$400,0),MATCH('2017-18 (visible)'!K$1,Input!$A$1:$BK$1,0))</f>
        <v>4804995.9407773642</v>
      </c>
      <c r="L345" s="33">
        <f>INDEX(Input!$A$1:$BK$400,MATCH('2017-18 (visible)'!$A345,Input!$A$1:$A$400,0),MATCH('2017-18 (visible)'!L$1,Input!$A$1:$BK$1,0))</f>
        <v>136481.49731495636</v>
      </c>
      <c r="M345" s="33">
        <f>INDEX(Input!$A$1:$BK$400,MATCH('2017-18 (visible)'!$A345,Input!$A$1:$A$400,0),MATCH('2017-18 (visible)'!M$1,Input!$A$1:$BK$1,0))</f>
        <v>119291.63715419147</v>
      </c>
      <c r="N345" s="33">
        <f>INDEX(Input!$A$1:$BK$400,MATCH('2017-18 (visible)'!$A345,Input!$A$1:$A$400,0),MATCH('2017-18 (visible)'!N$1,Input!$A$1:$BK$1,0))</f>
        <v>17189.860160764889</v>
      </c>
      <c r="O345" s="75">
        <f>INDEX(Input!$A$1:$BK$400,MATCH('2017-18 (visible)'!$A345,Input!$A$1:$A$400,0),MATCH('2017-18 (visible)'!O$1,Input!$A$1:$BK$1,0))</f>
        <v>9073.8916269084111</v>
      </c>
    </row>
    <row r="346" spans="1:15" ht="15" customHeight="1" x14ac:dyDescent="0.3">
      <c r="A346" s="61" t="s">
        <v>669</v>
      </c>
      <c r="B346" s="105"/>
      <c r="C346" s="61" t="str">
        <f>INDEX(Input!$B:$B,MATCH('2017-18 (visible)'!$A346,Input!$A$1:$A$400,0))</f>
        <v>Tunbridge Wells</v>
      </c>
      <c r="D346" s="23">
        <f>INDEX(Input!$A$1:$BK$400,MATCH('2017-18 (visible)'!$A346,Input!$A$1:$A$400,0),MATCH('2017-18 (visible)'!D$1,Input!$A$1:$BK$1,0))</f>
        <v>11383891.282176116</v>
      </c>
      <c r="E346" s="33">
        <f>INDEX(Input!$A$1:$BK$400,MATCH('2017-18 (visible)'!$A346,Input!$A$1:$A$400,0),MATCH('2017-18 (visible)'!E$1,Input!$A$1:$BK$1,0))</f>
        <v>86478.364246630779</v>
      </c>
      <c r="F346" s="33">
        <f>INDEX(Input!$A$1:$BK$400,MATCH('2017-18 (visible)'!$A346,Input!$A$1:$A$400,0),MATCH('2017-18 (visible)'!F$1,Input!$A$1:$BK$1,0))</f>
        <v>0</v>
      </c>
      <c r="G346" s="33">
        <f>INDEX(Input!$A$1:$BK$400,MATCH('2017-18 (visible)'!$A346,Input!$A$1:$A$400,0),MATCH('2017-18 (visible)'!G$1,Input!$A$1:$BK$1,0))</f>
        <v>0</v>
      </c>
      <c r="H346" s="33">
        <f>INDEX(Input!$A$1:$BK$400,MATCH('2017-18 (visible)'!$A346,Input!$A$1:$A$400,0),MATCH('2017-18 (visible)'!H$1,Input!$A$1:$BK$1,0))</f>
        <v>0</v>
      </c>
      <c r="I346" s="33">
        <f>INDEX(Input!$A$1:$BK$400,MATCH('2017-18 (visible)'!$A346,Input!$A$1:$A$400,0),MATCH('2017-18 (visible)'!I$1,Input!$A$1:$BK$1,0))</f>
        <v>0</v>
      </c>
      <c r="J346" s="33">
        <f>INDEX(Input!$A$1:$BK$400,MATCH('2017-18 (visible)'!$A346,Input!$A$1:$A$400,0),MATCH('2017-18 (visible)'!J$1,Input!$A$1:$BK$1,0))</f>
        <v>0</v>
      </c>
      <c r="K346" s="33">
        <f>INDEX(Input!$A$1:$BK$400,MATCH('2017-18 (visible)'!$A346,Input!$A$1:$A$400,0),MATCH('2017-18 (visible)'!K$1,Input!$A$1:$BK$1,0))</f>
        <v>0</v>
      </c>
      <c r="L346" s="33">
        <f>INDEX(Input!$A$1:$BK$400,MATCH('2017-18 (visible)'!$A346,Input!$A$1:$A$400,0),MATCH('2017-18 (visible)'!L$1,Input!$A$1:$BK$1,0))</f>
        <v>0</v>
      </c>
      <c r="M346" s="33">
        <f>INDEX(Input!$A$1:$BK$400,MATCH('2017-18 (visible)'!$A346,Input!$A$1:$A$400,0),MATCH('2017-18 (visible)'!M$1,Input!$A$1:$BK$1,0))</f>
        <v>0</v>
      </c>
      <c r="N346" s="33">
        <f>INDEX(Input!$A$1:$BK$400,MATCH('2017-18 (visible)'!$A346,Input!$A$1:$A$400,0),MATCH('2017-18 (visible)'!N$1,Input!$A$1:$BK$1,0))</f>
        <v>0</v>
      </c>
      <c r="O346" s="75">
        <f>INDEX(Input!$A$1:$BK$400,MATCH('2017-18 (visible)'!$A346,Input!$A$1:$A$400,0),MATCH('2017-18 (visible)'!O$1,Input!$A$1:$BK$1,0))</f>
        <v>0</v>
      </c>
    </row>
    <row r="347" spans="1:15" ht="15" customHeight="1" x14ac:dyDescent="0.3">
      <c r="A347" s="61" t="s">
        <v>671</v>
      </c>
      <c r="B347" s="105"/>
      <c r="C347" s="61" t="str">
        <f>INDEX(Input!$B:$B,MATCH('2017-18 (visible)'!$A347,Input!$A$1:$A$400,0))</f>
        <v>Tyne and Wear Fire</v>
      </c>
      <c r="D347" s="23">
        <f>INDEX(Input!$A$1:$BK$400,MATCH('2017-18 (visible)'!$A347,Input!$A$1:$A$400,0),MATCH('2017-18 (visible)'!D$1,Input!$A$1:$BK$1,0))</f>
        <v>47397606.403223865</v>
      </c>
      <c r="E347" s="33">
        <f>INDEX(Input!$A$1:$BK$400,MATCH('2017-18 (visible)'!$A347,Input!$A$1:$A$400,0),MATCH('2017-18 (visible)'!E$1,Input!$A$1:$BK$1,0))</f>
        <v>0</v>
      </c>
      <c r="F347" s="33">
        <f>INDEX(Input!$A$1:$BK$400,MATCH('2017-18 (visible)'!$A347,Input!$A$1:$A$400,0),MATCH('2017-18 (visible)'!F$1,Input!$A$1:$BK$1,0))</f>
        <v>0</v>
      </c>
      <c r="G347" s="33">
        <f>INDEX(Input!$A$1:$BK$400,MATCH('2017-18 (visible)'!$A347,Input!$A$1:$A$400,0),MATCH('2017-18 (visible)'!G$1,Input!$A$1:$BK$1,0))</f>
        <v>0</v>
      </c>
      <c r="H347" s="33">
        <f>INDEX(Input!$A$1:$BK$400,MATCH('2017-18 (visible)'!$A347,Input!$A$1:$A$400,0),MATCH('2017-18 (visible)'!H$1,Input!$A$1:$BK$1,0))</f>
        <v>0</v>
      </c>
      <c r="I347" s="33">
        <f>INDEX(Input!$A$1:$BK$400,MATCH('2017-18 (visible)'!$A347,Input!$A$1:$A$400,0),MATCH('2017-18 (visible)'!I$1,Input!$A$1:$BK$1,0))</f>
        <v>0</v>
      </c>
      <c r="J347" s="33">
        <f>INDEX(Input!$A$1:$BK$400,MATCH('2017-18 (visible)'!$A347,Input!$A$1:$A$400,0),MATCH('2017-18 (visible)'!J$1,Input!$A$1:$BK$1,0))</f>
        <v>0</v>
      </c>
      <c r="K347" s="33">
        <f>INDEX(Input!$A$1:$BK$400,MATCH('2017-18 (visible)'!$A347,Input!$A$1:$A$400,0),MATCH('2017-18 (visible)'!K$1,Input!$A$1:$BK$1,0))</f>
        <v>0</v>
      </c>
      <c r="L347" s="33">
        <f>INDEX(Input!$A$1:$BK$400,MATCH('2017-18 (visible)'!$A347,Input!$A$1:$A$400,0),MATCH('2017-18 (visible)'!L$1,Input!$A$1:$BK$1,0))</f>
        <v>0</v>
      </c>
      <c r="M347" s="33">
        <f>INDEX(Input!$A$1:$BK$400,MATCH('2017-18 (visible)'!$A347,Input!$A$1:$A$400,0),MATCH('2017-18 (visible)'!M$1,Input!$A$1:$BK$1,0))</f>
        <v>0</v>
      </c>
      <c r="N347" s="33">
        <f>INDEX(Input!$A$1:$BK$400,MATCH('2017-18 (visible)'!$A347,Input!$A$1:$A$400,0),MATCH('2017-18 (visible)'!N$1,Input!$A$1:$BK$1,0))</f>
        <v>0</v>
      </c>
      <c r="O347" s="75">
        <f>INDEX(Input!$A$1:$BK$400,MATCH('2017-18 (visible)'!$A347,Input!$A$1:$A$400,0),MATCH('2017-18 (visible)'!O$1,Input!$A$1:$BK$1,0))</f>
        <v>0</v>
      </c>
    </row>
    <row r="348" spans="1:15" ht="15" customHeight="1" x14ac:dyDescent="0.3">
      <c r="A348" s="61" t="s">
        <v>673</v>
      </c>
      <c r="B348" s="105"/>
      <c r="C348" s="61" t="str">
        <f>INDEX(Input!$B:$B,MATCH('2017-18 (visible)'!$A348,Input!$A$1:$A$400,0))</f>
        <v>Uttlesford</v>
      </c>
      <c r="D348" s="23">
        <f>INDEX(Input!$A$1:$BK$400,MATCH('2017-18 (visible)'!$A348,Input!$A$1:$A$400,0),MATCH('2017-18 (visible)'!D$1,Input!$A$1:$BK$1,0))</f>
        <v>10814423.787509406</v>
      </c>
      <c r="E348" s="33">
        <f>INDEX(Input!$A$1:$BK$400,MATCH('2017-18 (visible)'!$A348,Input!$A$1:$A$400,0),MATCH('2017-18 (visible)'!E$1,Input!$A$1:$BK$1,0))</f>
        <v>83735.39648853254</v>
      </c>
      <c r="F348" s="33">
        <f>INDEX(Input!$A$1:$BK$400,MATCH('2017-18 (visible)'!$A348,Input!$A$1:$A$400,0),MATCH('2017-18 (visible)'!F$1,Input!$A$1:$BK$1,0))</f>
        <v>0</v>
      </c>
      <c r="G348" s="33">
        <f>INDEX(Input!$A$1:$BK$400,MATCH('2017-18 (visible)'!$A348,Input!$A$1:$A$400,0),MATCH('2017-18 (visible)'!G$1,Input!$A$1:$BK$1,0))</f>
        <v>0</v>
      </c>
      <c r="H348" s="33">
        <f>INDEX(Input!$A$1:$BK$400,MATCH('2017-18 (visible)'!$A348,Input!$A$1:$A$400,0),MATCH('2017-18 (visible)'!H$1,Input!$A$1:$BK$1,0))</f>
        <v>0</v>
      </c>
      <c r="I348" s="33">
        <f>INDEX(Input!$A$1:$BK$400,MATCH('2017-18 (visible)'!$A348,Input!$A$1:$A$400,0),MATCH('2017-18 (visible)'!I$1,Input!$A$1:$BK$1,0))</f>
        <v>0</v>
      </c>
      <c r="J348" s="33">
        <f>INDEX(Input!$A$1:$BK$400,MATCH('2017-18 (visible)'!$A348,Input!$A$1:$A$400,0),MATCH('2017-18 (visible)'!J$1,Input!$A$1:$BK$1,0))</f>
        <v>0</v>
      </c>
      <c r="K348" s="33">
        <f>INDEX(Input!$A$1:$BK$400,MATCH('2017-18 (visible)'!$A348,Input!$A$1:$A$400,0),MATCH('2017-18 (visible)'!K$1,Input!$A$1:$BK$1,0))</f>
        <v>0</v>
      </c>
      <c r="L348" s="33">
        <f>INDEX(Input!$A$1:$BK$400,MATCH('2017-18 (visible)'!$A348,Input!$A$1:$A$400,0),MATCH('2017-18 (visible)'!L$1,Input!$A$1:$BK$1,0))</f>
        <v>0</v>
      </c>
      <c r="M348" s="33">
        <f>INDEX(Input!$A$1:$BK$400,MATCH('2017-18 (visible)'!$A348,Input!$A$1:$A$400,0),MATCH('2017-18 (visible)'!M$1,Input!$A$1:$BK$1,0))</f>
        <v>0</v>
      </c>
      <c r="N348" s="33">
        <f>INDEX(Input!$A$1:$BK$400,MATCH('2017-18 (visible)'!$A348,Input!$A$1:$A$400,0),MATCH('2017-18 (visible)'!N$1,Input!$A$1:$BK$1,0))</f>
        <v>0</v>
      </c>
      <c r="O348" s="75">
        <f>INDEX(Input!$A$1:$BK$400,MATCH('2017-18 (visible)'!$A348,Input!$A$1:$A$400,0),MATCH('2017-18 (visible)'!O$1,Input!$A$1:$BK$1,0))</f>
        <v>0</v>
      </c>
    </row>
    <row r="349" spans="1:15" ht="15" customHeight="1" x14ac:dyDescent="0.3">
      <c r="A349" s="61" t="s">
        <v>675</v>
      </c>
      <c r="B349" s="105"/>
      <c r="C349" s="61" t="str">
        <f>INDEX(Input!$B:$B,MATCH('2017-18 (visible)'!$A349,Input!$A$1:$A$400,0))</f>
        <v>Vale of White Horse</v>
      </c>
      <c r="D349" s="23">
        <f>INDEX(Input!$A$1:$BK$400,MATCH('2017-18 (visible)'!$A349,Input!$A$1:$A$400,0),MATCH('2017-18 (visible)'!D$1,Input!$A$1:$BK$1,0))</f>
        <v>12975585.784706103</v>
      </c>
      <c r="E349" s="33">
        <f>INDEX(Input!$A$1:$BK$400,MATCH('2017-18 (visible)'!$A349,Input!$A$1:$A$400,0),MATCH('2017-18 (visible)'!E$1,Input!$A$1:$BK$1,0))</f>
        <v>83735.39648853254</v>
      </c>
      <c r="F349" s="33">
        <f>INDEX(Input!$A$1:$BK$400,MATCH('2017-18 (visible)'!$A349,Input!$A$1:$A$400,0),MATCH('2017-18 (visible)'!F$1,Input!$A$1:$BK$1,0))</f>
        <v>0</v>
      </c>
      <c r="G349" s="33">
        <f>INDEX(Input!$A$1:$BK$400,MATCH('2017-18 (visible)'!$A349,Input!$A$1:$A$400,0),MATCH('2017-18 (visible)'!G$1,Input!$A$1:$BK$1,0))</f>
        <v>0</v>
      </c>
      <c r="H349" s="33">
        <f>INDEX(Input!$A$1:$BK$400,MATCH('2017-18 (visible)'!$A349,Input!$A$1:$A$400,0),MATCH('2017-18 (visible)'!H$1,Input!$A$1:$BK$1,0))</f>
        <v>0</v>
      </c>
      <c r="I349" s="33">
        <f>INDEX(Input!$A$1:$BK$400,MATCH('2017-18 (visible)'!$A349,Input!$A$1:$A$400,0),MATCH('2017-18 (visible)'!I$1,Input!$A$1:$BK$1,0))</f>
        <v>0</v>
      </c>
      <c r="J349" s="33">
        <f>INDEX(Input!$A$1:$BK$400,MATCH('2017-18 (visible)'!$A349,Input!$A$1:$A$400,0),MATCH('2017-18 (visible)'!J$1,Input!$A$1:$BK$1,0))</f>
        <v>0</v>
      </c>
      <c r="K349" s="33">
        <f>INDEX(Input!$A$1:$BK$400,MATCH('2017-18 (visible)'!$A349,Input!$A$1:$A$400,0),MATCH('2017-18 (visible)'!K$1,Input!$A$1:$BK$1,0))</f>
        <v>0</v>
      </c>
      <c r="L349" s="33">
        <f>INDEX(Input!$A$1:$BK$400,MATCH('2017-18 (visible)'!$A349,Input!$A$1:$A$400,0),MATCH('2017-18 (visible)'!L$1,Input!$A$1:$BK$1,0))</f>
        <v>0</v>
      </c>
      <c r="M349" s="33">
        <f>INDEX(Input!$A$1:$BK$400,MATCH('2017-18 (visible)'!$A349,Input!$A$1:$A$400,0),MATCH('2017-18 (visible)'!M$1,Input!$A$1:$BK$1,0))</f>
        <v>0</v>
      </c>
      <c r="N349" s="33">
        <f>INDEX(Input!$A$1:$BK$400,MATCH('2017-18 (visible)'!$A349,Input!$A$1:$A$400,0),MATCH('2017-18 (visible)'!N$1,Input!$A$1:$BK$1,0))</f>
        <v>0</v>
      </c>
      <c r="O349" s="75">
        <f>INDEX(Input!$A$1:$BK$400,MATCH('2017-18 (visible)'!$A349,Input!$A$1:$A$400,0),MATCH('2017-18 (visible)'!O$1,Input!$A$1:$BK$1,0))</f>
        <v>0</v>
      </c>
    </row>
    <row r="350" spans="1:15" ht="15" customHeight="1" x14ac:dyDescent="0.3">
      <c r="A350" s="61" t="s">
        <v>677</v>
      </c>
      <c r="B350" s="105"/>
      <c r="C350" s="61" t="str">
        <f>INDEX(Input!$B:$B,MATCH('2017-18 (visible)'!$A350,Input!$A$1:$A$400,0))</f>
        <v>Wakefield</v>
      </c>
      <c r="D350" s="23">
        <f>INDEX(Input!$A$1:$BK$400,MATCH('2017-18 (visible)'!$A350,Input!$A$1:$A$400,0),MATCH('2017-18 (visible)'!D$1,Input!$A$1:$BK$1,0))</f>
        <v>238273368.55588806</v>
      </c>
      <c r="E350" s="33">
        <f>INDEX(Input!$A$1:$BK$400,MATCH('2017-18 (visible)'!$A350,Input!$A$1:$A$400,0),MATCH('2017-18 (visible)'!E$1,Input!$A$1:$BK$1,0))</f>
        <v>104112.57291567572</v>
      </c>
      <c r="F350" s="33">
        <f>INDEX(Input!$A$1:$BK$400,MATCH('2017-18 (visible)'!$A350,Input!$A$1:$A$400,0),MATCH('2017-18 (visible)'!F$1,Input!$A$1:$BK$1,0))</f>
        <v>9482169.8060798123</v>
      </c>
      <c r="G350" s="33">
        <f>INDEX(Input!$A$1:$BK$400,MATCH('2017-18 (visible)'!$A350,Input!$A$1:$A$400,0),MATCH('2017-18 (visible)'!G$1,Input!$A$1:$BK$1,0))</f>
        <v>2329170.9357318883</v>
      </c>
      <c r="H350" s="33">
        <f>INDEX(Input!$A$1:$BK$400,MATCH('2017-18 (visible)'!$A350,Input!$A$1:$A$400,0),MATCH('2017-18 (visible)'!H$1,Input!$A$1:$BK$1,0))</f>
        <v>706954.13552684325</v>
      </c>
      <c r="I350" s="33">
        <f>INDEX(Input!$A$1:$BK$400,MATCH('2017-18 (visible)'!$A350,Input!$A$1:$A$400,0),MATCH('2017-18 (visible)'!I$1,Input!$A$1:$BK$1,0))</f>
        <v>1622216.8002050451</v>
      </c>
      <c r="J350" s="33">
        <f>INDEX(Input!$A$1:$BK$400,MATCH('2017-18 (visible)'!$A350,Input!$A$1:$A$400,0),MATCH('2017-18 (visible)'!J$1,Input!$A$1:$BK$1,0))</f>
        <v>847571.59872276452</v>
      </c>
      <c r="K350" s="33">
        <f>INDEX(Input!$A$1:$BK$400,MATCH('2017-18 (visible)'!$A350,Input!$A$1:$A$400,0),MATCH('2017-18 (visible)'!K$1,Input!$A$1:$BK$1,0))</f>
        <v>7636892.7506104037</v>
      </c>
      <c r="L350" s="33">
        <f>INDEX(Input!$A$1:$BK$400,MATCH('2017-18 (visible)'!$A350,Input!$A$1:$A$400,0),MATCH('2017-18 (visible)'!L$1,Input!$A$1:$BK$1,0))</f>
        <v>174869.2916647917</v>
      </c>
      <c r="M350" s="33">
        <f>INDEX(Input!$A$1:$BK$400,MATCH('2017-18 (visible)'!$A350,Input!$A$1:$A$400,0),MATCH('2017-18 (visible)'!M$1,Input!$A$1:$BK$1,0))</f>
        <v>130711.00754855212</v>
      </c>
      <c r="N350" s="33">
        <f>INDEX(Input!$A$1:$BK$400,MATCH('2017-18 (visible)'!$A350,Input!$A$1:$A$400,0),MATCH('2017-18 (visible)'!N$1,Input!$A$1:$BK$1,0))</f>
        <v>44158.284116239585</v>
      </c>
      <c r="O350" s="75">
        <f>INDEX(Input!$A$1:$BK$400,MATCH('2017-18 (visible)'!$A350,Input!$A$1:$A$400,0),MATCH('2017-18 (visible)'!O$1,Input!$A$1:$BK$1,0))</f>
        <v>13610.837434957135</v>
      </c>
    </row>
    <row r="351" spans="1:15" ht="15" customHeight="1" x14ac:dyDescent="0.3">
      <c r="A351" s="61" t="s">
        <v>679</v>
      </c>
      <c r="B351" s="105"/>
      <c r="C351" s="61" t="str">
        <f>INDEX(Input!$B:$B,MATCH('2017-18 (visible)'!$A351,Input!$A$1:$A$400,0))</f>
        <v>Walsall</v>
      </c>
      <c r="D351" s="23">
        <f>INDEX(Input!$A$1:$BK$400,MATCH('2017-18 (visible)'!$A351,Input!$A$1:$A$400,0),MATCH('2017-18 (visible)'!D$1,Input!$A$1:$BK$1,0))</f>
        <v>226900880.5207898</v>
      </c>
      <c r="E351" s="33">
        <f>INDEX(Input!$A$1:$BK$400,MATCH('2017-18 (visible)'!$A351,Input!$A$1:$A$400,0),MATCH('2017-18 (visible)'!E$1,Input!$A$1:$BK$1,0))</f>
        <v>119102.33996796503</v>
      </c>
      <c r="F351" s="33">
        <f>INDEX(Input!$A$1:$BK$400,MATCH('2017-18 (visible)'!$A351,Input!$A$1:$A$400,0),MATCH('2017-18 (visible)'!F$1,Input!$A$1:$BK$1,0))</f>
        <v>7130315.6158578638</v>
      </c>
      <c r="G351" s="33">
        <f>INDEX(Input!$A$1:$BK$400,MATCH('2017-18 (visible)'!$A351,Input!$A$1:$A$400,0),MATCH('2017-18 (visible)'!G$1,Input!$A$1:$BK$1,0))</f>
        <v>2153264.7701838594</v>
      </c>
      <c r="H351" s="33">
        <f>INDEX(Input!$A$1:$BK$400,MATCH('2017-18 (visible)'!$A351,Input!$A$1:$A$400,0),MATCH('2017-18 (visible)'!H$1,Input!$A$1:$BK$1,0))</f>
        <v>744589.38141974772</v>
      </c>
      <c r="I351" s="33">
        <f>INDEX(Input!$A$1:$BK$400,MATCH('2017-18 (visible)'!$A351,Input!$A$1:$A$400,0),MATCH('2017-18 (visible)'!I$1,Input!$A$1:$BK$1,0))</f>
        <v>1408675.3887641118</v>
      </c>
      <c r="J351" s="33">
        <f>INDEX(Input!$A$1:$BK$400,MATCH('2017-18 (visible)'!$A351,Input!$A$1:$A$400,0),MATCH('2017-18 (visible)'!J$1,Input!$A$1:$BK$1,0))</f>
        <v>987299.68693777453</v>
      </c>
      <c r="K351" s="33">
        <f>INDEX(Input!$A$1:$BK$400,MATCH('2017-18 (visible)'!$A351,Input!$A$1:$A$400,0),MATCH('2017-18 (visible)'!K$1,Input!$A$1:$BK$1,0))</f>
        <v>7725121.3345022267</v>
      </c>
      <c r="L351" s="33">
        <f>INDEX(Input!$A$1:$BK$400,MATCH('2017-18 (visible)'!$A351,Input!$A$1:$A$400,0),MATCH('2017-18 (visible)'!L$1,Input!$A$1:$BK$1,0))</f>
        <v>152410.16593222675</v>
      </c>
      <c r="M351" s="33">
        <f>INDEX(Input!$A$1:$BK$400,MATCH('2017-18 (visible)'!$A351,Input!$A$1:$A$400,0),MATCH('2017-18 (visible)'!M$1,Input!$A$1:$BK$1,0))</f>
        <v>124083.69437448052</v>
      </c>
      <c r="N351" s="33">
        <f>INDEX(Input!$A$1:$BK$400,MATCH('2017-18 (visible)'!$A351,Input!$A$1:$A$400,0),MATCH('2017-18 (visible)'!N$1,Input!$A$1:$BK$1,0))</f>
        <v>28326.471557746248</v>
      </c>
      <c r="O351" s="75">
        <f>INDEX(Input!$A$1:$BK$400,MATCH('2017-18 (visible)'!$A351,Input!$A$1:$A$400,0),MATCH('2017-18 (visible)'!O$1,Input!$A$1:$BK$1,0))</f>
        <v>9073.8916269084111</v>
      </c>
    </row>
    <row r="352" spans="1:15" ht="15" customHeight="1" x14ac:dyDescent="0.3">
      <c r="A352" s="61" t="s">
        <v>681</v>
      </c>
      <c r="B352" s="105"/>
      <c r="C352" s="61" t="str">
        <f>INDEX(Input!$B:$B,MATCH('2017-18 (visible)'!$A352,Input!$A$1:$A$400,0))</f>
        <v>Waltham Forest</v>
      </c>
      <c r="D352" s="23">
        <f>INDEX(Input!$A$1:$BK$400,MATCH('2017-18 (visible)'!$A352,Input!$A$1:$A$400,0),MATCH('2017-18 (visible)'!D$1,Input!$A$1:$BK$1,0))</f>
        <v>204876822.61655736</v>
      </c>
      <c r="E352" s="33">
        <f>INDEX(Input!$A$1:$BK$400,MATCH('2017-18 (visible)'!$A352,Input!$A$1:$A$400,0),MATCH('2017-18 (visible)'!E$1,Input!$A$1:$BK$1,0))</f>
        <v>489851.28125127312</v>
      </c>
      <c r="F352" s="33">
        <f>INDEX(Input!$A$1:$BK$400,MATCH('2017-18 (visible)'!$A352,Input!$A$1:$A$400,0),MATCH('2017-18 (visible)'!F$1,Input!$A$1:$BK$1,0))</f>
        <v>7932018.9963116106</v>
      </c>
      <c r="G352" s="33">
        <f>INDEX(Input!$A$1:$BK$400,MATCH('2017-18 (visible)'!$A352,Input!$A$1:$A$400,0),MATCH('2017-18 (visible)'!G$1,Input!$A$1:$BK$1,0))</f>
        <v>1525118.9334555131</v>
      </c>
      <c r="H352" s="33">
        <f>INDEX(Input!$A$1:$BK$400,MATCH('2017-18 (visible)'!$A352,Input!$A$1:$A$400,0),MATCH('2017-18 (visible)'!H$1,Input!$A$1:$BK$1,0))</f>
        <v>454027.67729064403</v>
      </c>
      <c r="I352" s="33">
        <f>INDEX(Input!$A$1:$BK$400,MATCH('2017-18 (visible)'!$A352,Input!$A$1:$A$400,0),MATCH('2017-18 (visible)'!I$1,Input!$A$1:$BK$1,0))</f>
        <v>1071091.2561648691</v>
      </c>
      <c r="J352" s="33">
        <f>INDEX(Input!$A$1:$BK$400,MATCH('2017-18 (visible)'!$A352,Input!$A$1:$A$400,0),MATCH('2017-18 (visible)'!J$1,Input!$A$1:$BK$1,0))</f>
        <v>695705.51800798823</v>
      </c>
      <c r="K352" s="33">
        <f>INDEX(Input!$A$1:$BK$400,MATCH('2017-18 (visible)'!$A352,Input!$A$1:$A$400,0),MATCH('2017-18 (visible)'!K$1,Input!$A$1:$BK$1,0))</f>
        <v>8067173.1618943922</v>
      </c>
      <c r="L352" s="33">
        <f>INDEX(Input!$A$1:$BK$400,MATCH('2017-18 (visible)'!$A352,Input!$A$1:$A$400,0),MATCH('2017-18 (visible)'!L$1,Input!$A$1:$BK$1,0))</f>
        <v>171359.26102077618</v>
      </c>
      <c r="M352" s="33">
        <f>INDEX(Input!$A$1:$BK$400,MATCH('2017-18 (visible)'!$A352,Input!$A$1:$A$400,0),MATCH('2017-18 (visible)'!M$1,Input!$A$1:$BK$1,0))</f>
        <v>129691.42090687295</v>
      </c>
      <c r="N352" s="33">
        <f>INDEX(Input!$A$1:$BK$400,MATCH('2017-18 (visible)'!$A352,Input!$A$1:$A$400,0),MATCH('2017-18 (visible)'!N$1,Input!$A$1:$BK$1,0))</f>
        <v>41667.840113903207</v>
      </c>
      <c r="O352" s="75">
        <f>INDEX(Input!$A$1:$BK$400,MATCH('2017-18 (visible)'!$A352,Input!$A$1:$A$400,0),MATCH('2017-18 (visible)'!O$1,Input!$A$1:$BK$1,0))</f>
        <v>9073.8916269084111</v>
      </c>
    </row>
    <row r="353" spans="1:15" ht="15" customHeight="1" x14ac:dyDescent="0.3">
      <c r="A353" s="61" t="s">
        <v>683</v>
      </c>
      <c r="B353" s="105"/>
      <c r="C353" s="61" t="str">
        <f>INDEX(Input!$B:$B,MATCH('2017-18 (visible)'!$A353,Input!$A$1:$A$400,0))</f>
        <v>Wandsworth</v>
      </c>
      <c r="D353" s="23">
        <f>INDEX(Input!$A$1:$BK$400,MATCH('2017-18 (visible)'!$A353,Input!$A$1:$A$400,0),MATCH('2017-18 (visible)'!D$1,Input!$A$1:$BK$1,0))</f>
        <v>184163057.5700258</v>
      </c>
      <c r="E353" s="33">
        <f>INDEX(Input!$A$1:$BK$400,MATCH('2017-18 (visible)'!$A353,Input!$A$1:$A$400,0),MATCH('2017-18 (visible)'!E$1,Input!$A$1:$BK$1,0))</f>
        <v>715182.53563718195</v>
      </c>
      <c r="F353" s="33">
        <f>INDEX(Input!$A$1:$BK$400,MATCH('2017-18 (visible)'!$A353,Input!$A$1:$A$400,0),MATCH('2017-18 (visible)'!F$1,Input!$A$1:$BK$1,0))</f>
        <v>10388554.277941782</v>
      </c>
      <c r="G353" s="33">
        <f>INDEX(Input!$A$1:$BK$400,MATCH('2017-18 (visible)'!$A353,Input!$A$1:$A$400,0),MATCH('2017-18 (visible)'!G$1,Input!$A$1:$BK$1,0))</f>
        <v>1806701.5275905905</v>
      </c>
      <c r="H353" s="33">
        <f>INDEX(Input!$A$1:$BK$400,MATCH('2017-18 (visible)'!$A353,Input!$A$1:$A$400,0),MATCH('2017-18 (visible)'!H$1,Input!$A$1:$BK$1,0))</f>
        <v>530219.48202457698</v>
      </c>
      <c r="I353" s="33">
        <f>INDEX(Input!$A$1:$BK$400,MATCH('2017-18 (visible)'!$A353,Input!$A$1:$A$400,0),MATCH('2017-18 (visible)'!I$1,Input!$A$1:$BK$1,0))</f>
        <v>1276482.0455660135</v>
      </c>
      <c r="J353" s="33">
        <f>INDEX(Input!$A$1:$BK$400,MATCH('2017-18 (visible)'!$A353,Input!$A$1:$A$400,0),MATCH('2017-18 (visible)'!J$1,Input!$A$1:$BK$1,0))</f>
        <v>836678.95326068893</v>
      </c>
      <c r="K353" s="33">
        <f>INDEX(Input!$A$1:$BK$400,MATCH('2017-18 (visible)'!$A353,Input!$A$1:$A$400,0),MATCH('2017-18 (visible)'!K$1,Input!$A$1:$BK$1,0))</f>
        <v>7452831.5630265679</v>
      </c>
      <c r="L353" s="33">
        <f>INDEX(Input!$A$1:$BK$400,MATCH('2017-18 (visible)'!$A353,Input!$A$1:$A$400,0),MATCH('2017-18 (visible)'!L$1,Input!$A$1:$BK$1,0))</f>
        <v>266100.59607656614</v>
      </c>
      <c r="M353" s="33">
        <f>INDEX(Input!$A$1:$BK$400,MATCH('2017-18 (visible)'!$A353,Input!$A$1:$A$400,0),MATCH('2017-18 (visible)'!M$1,Input!$A$1:$BK$1,0))</f>
        <v>157730.05357090948</v>
      </c>
      <c r="N353" s="33">
        <f>INDEX(Input!$A$1:$BK$400,MATCH('2017-18 (visible)'!$A353,Input!$A$1:$A$400,0),MATCH('2017-18 (visible)'!N$1,Input!$A$1:$BK$1,0))</f>
        <v>108370.54250565669</v>
      </c>
      <c r="O353" s="75">
        <f>INDEX(Input!$A$1:$BK$400,MATCH('2017-18 (visible)'!$A353,Input!$A$1:$A$400,0),MATCH('2017-18 (visible)'!O$1,Input!$A$1:$BK$1,0))</f>
        <v>13610.837434957135</v>
      </c>
    </row>
    <row r="354" spans="1:15" ht="15" customHeight="1" x14ac:dyDescent="0.3">
      <c r="A354" s="61" t="s">
        <v>685</v>
      </c>
      <c r="B354" s="105"/>
      <c r="C354" s="61" t="str">
        <f>INDEX(Input!$B:$B,MATCH('2017-18 (visible)'!$A354,Input!$A$1:$A$400,0))</f>
        <v>Warrington</v>
      </c>
      <c r="D354" s="23">
        <f>INDEX(Input!$A$1:$BK$400,MATCH('2017-18 (visible)'!$A354,Input!$A$1:$A$400,0),MATCH('2017-18 (visible)'!D$1,Input!$A$1:$BK$1,0))</f>
        <v>136902401.71934879</v>
      </c>
      <c r="E354" s="33">
        <f>INDEX(Input!$A$1:$BK$400,MATCH('2017-18 (visible)'!$A354,Input!$A$1:$A$400,0),MATCH('2017-18 (visible)'!E$1,Input!$A$1:$BK$1,0))</f>
        <v>111167.0445921574</v>
      </c>
      <c r="F354" s="33">
        <f>INDEX(Input!$A$1:$BK$400,MATCH('2017-18 (visible)'!$A354,Input!$A$1:$A$400,0),MATCH('2017-18 (visible)'!F$1,Input!$A$1:$BK$1,0))</f>
        <v>5276388.5347639788</v>
      </c>
      <c r="G354" s="33">
        <f>INDEX(Input!$A$1:$BK$400,MATCH('2017-18 (visible)'!$A354,Input!$A$1:$A$400,0),MATCH('2017-18 (visible)'!G$1,Input!$A$1:$BK$1,0))</f>
        <v>1313478.2599999607</v>
      </c>
      <c r="H354" s="33">
        <f>INDEX(Input!$A$1:$BK$400,MATCH('2017-18 (visible)'!$A354,Input!$A$1:$A$400,0),MATCH('2017-18 (visible)'!H$1,Input!$A$1:$BK$1,0))</f>
        <v>503059.04327231221</v>
      </c>
      <c r="I354" s="33">
        <f>INDEX(Input!$A$1:$BK$400,MATCH('2017-18 (visible)'!$A354,Input!$A$1:$A$400,0),MATCH('2017-18 (visible)'!I$1,Input!$A$1:$BK$1,0))</f>
        <v>810419.21672764851</v>
      </c>
      <c r="J354" s="33">
        <f>INDEX(Input!$A$1:$BK$400,MATCH('2017-18 (visible)'!$A354,Input!$A$1:$A$400,0),MATCH('2017-18 (visible)'!J$1,Input!$A$1:$BK$1,0))</f>
        <v>496587.7782579257</v>
      </c>
      <c r="K354" s="33">
        <f>INDEX(Input!$A$1:$BK$400,MATCH('2017-18 (visible)'!$A354,Input!$A$1:$A$400,0),MATCH('2017-18 (visible)'!K$1,Input!$A$1:$BK$1,0))</f>
        <v>4352566.3466728982</v>
      </c>
      <c r="L354" s="33">
        <f>INDEX(Input!$A$1:$BK$400,MATCH('2017-18 (visible)'!$A354,Input!$A$1:$A$400,0),MATCH('2017-18 (visible)'!L$1,Input!$A$1:$BK$1,0))</f>
        <v>160679.59594797299</v>
      </c>
      <c r="M354" s="33">
        <f>INDEX(Input!$A$1:$BK$400,MATCH('2017-18 (visible)'!$A354,Input!$A$1:$A$400,0),MATCH('2017-18 (visible)'!M$1,Input!$A$1:$BK$1,0))</f>
        <v>126530.70231493906</v>
      </c>
      <c r="N354" s="33">
        <f>INDEX(Input!$A$1:$BK$400,MATCH('2017-18 (visible)'!$A354,Input!$A$1:$A$400,0),MATCH('2017-18 (visible)'!N$1,Input!$A$1:$BK$1,0))</f>
        <v>34148.893633033927</v>
      </c>
      <c r="O354" s="75">
        <f>INDEX(Input!$A$1:$BK$400,MATCH('2017-18 (visible)'!$A354,Input!$A$1:$A$400,0),MATCH('2017-18 (visible)'!O$1,Input!$A$1:$BK$1,0))</f>
        <v>9073.8916269084111</v>
      </c>
    </row>
    <row r="355" spans="1:15" ht="15" customHeight="1" x14ac:dyDescent="0.3">
      <c r="A355" s="61" t="s">
        <v>687</v>
      </c>
      <c r="B355" s="105"/>
      <c r="C355" s="61" t="str">
        <f>INDEX(Input!$B:$B,MATCH('2017-18 (visible)'!$A355,Input!$A$1:$A$400,0))</f>
        <v>Warwick</v>
      </c>
      <c r="D355" s="23">
        <f>INDEX(Input!$A$1:$BK$400,MATCH('2017-18 (visible)'!$A355,Input!$A$1:$A$400,0),MATCH('2017-18 (visible)'!D$1,Input!$A$1:$BK$1,0))</f>
        <v>14314508.216085726</v>
      </c>
      <c r="E355" s="33">
        <f>INDEX(Input!$A$1:$BK$400,MATCH('2017-18 (visible)'!$A355,Input!$A$1:$A$400,0),MATCH('2017-18 (visible)'!E$1,Input!$A$1:$BK$1,0))</f>
        <v>65610.527639281339</v>
      </c>
      <c r="F355" s="33">
        <f>INDEX(Input!$A$1:$BK$400,MATCH('2017-18 (visible)'!$A355,Input!$A$1:$A$400,0),MATCH('2017-18 (visible)'!F$1,Input!$A$1:$BK$1,0))</f>
        <v>0</v>
      </c>
      <c r="G355" s="33">
        <f>INDEX(Input!$A$1:$BK$400,MATCH('2017-18 (visible)'!$A355,Input!$A$1:$A$400,0),MATCH('2017-18 (visible)'!G$1,Input!$A$1:$BK$1,0))</f>
        <v>0</v>
      </c>
      <c r="H355" s="33">
        <f>INDEX(Input!$A$1:$BK$400,MATCH('2017-18 (visible)'!$A355,Input!$A$1:$A$400,0),MATCH('2017-18 (visible)'!H$1,Input!$A$1:$BK$1,0))</f>
        <v>0</v>
      </c>
      <c r="I355" s="33">
        <f>INDEX(Input!$A$1:$BK$400,MATCH('2017-18 (visible)'!$A355,Input!$A$1:$A$400,0),MATCH('2017-18 (visible)'!I$1,Input!$A$1:$BK$1,0))</f>
        <v>0</v>
      </c>
      <c r="J355" s="33">
        <f>INDEX(Input!$A$1:$BK$400,MATCH('2017-18 (visible)'!$A355,Input!$A$1:$A$400,0),MATCH('2017-18 (visible)'!J$1,Input!$A$1:$BK$1,0))</f>
        <v>0</v>
      </c>
      <c r="K355" s="33">
        <f>INDEX(Input!$A$1:$BK$400,MATCH('2017-18 (visible)'!$A355,Input!$A$1:$A$400,0),MATCH('2017-18 (visible)'!K$1,Input!$A$1:$BK$1,0))</f>
        <v>0</v>
      </c>
      <c r="L355" s="33">
        <f>INDEX(Input!$A$1:$BK$400,MATCH('2017-18 (visible)'!$A355,Input!$A$1:$A$400,0),MATCH('2017-18 (visible)'!L$1,Input!$A$1:$BK$1,0))</f>
        <v>0</v>
      </c>
      <c r="M355" s="33">
        <f>INDEX(Input!$A$1:$BK$400,MATCH('2017-18 (visible)'!$A355,Input!$A$1:$A$400,0),MATCH('2017-18 (visible)'!M$1,Input!$A$1:$BK$1,0))</f>
        <v>0</v>
      </c>
      <c r="N355" s="33">
        <f>INDEX(Input!$A$1:$BK$400,MATCH('2017-18 (visible)'!$A355,Input!$A$1:$A$400,0),MATCH('2017-18 (visible)'!N$1,Input!$A$1:$BK$1,0))</f>
        <v>0</v>
      </c>
      <c r="O355" s="75">
        <f>INDEX(Input!$A$1:$BK$400,MATCH('2017-18 (visible)'!$A355,Input!$A$1:$A$400,0),MATCH('2017-18 (visible)'!O$1,Input!$A$1:$BK$1,0))</f>
        <v>0</v>
      </c>
    </row>
    <row r="356" spans="1:15" ht="15" customHeight="1" x14ac:dyDescent="0.3">
      <c r="A356" s="61" t="s">
        <v>689</v>
      </c>
      <c r="B356" s="105"/>
      <c r="C356" s="61" t="str">
        <f>INDEX(Input!$B:$B,MATCH('2017-18 (visible)'!$A356,Input!$A$1:$A$400,0))</f>
        <v>Warwickshire</v>
      </c>
      <c r="D356" s="23">
        <f>INDEX(Input!$A$1:$BK$400,MATCH('2017-18 (visible)'!$A356,Input!$A$1:$A$400,0),MATCH('2017-18 (visible)'!D$1,Input!$A$1:$BK$1,0))</f>
        <v>353686633.5469026</v>
      </c>
      <c r="E356" s="33">
        <f>INDEX(Input!$A$1:$BK$400,MATCH('2017-18 (visible)'!$A356,Input!$A$1:$A$400,0),MATCH('2017-18 (visible)'!E$1,Input!$A$1:$BK$1,0))</f>
        <v>0</v>
      </c>
      <c r="F356" s="33">
        <f>INDEX(Input!$A$1:$BK$400,MATCH('2017-18 (visible)'!$A356,Input!$A$1:$A$400,0),MATCH('2017-18 (visible)'!F$1,Input!$A$1:$BK$1,0))</f>
        <v>12928157.231791563</v>
      </c>
      <c r="G356" s="33">
        <f>INDEX(Input!$A$1:$BK$400,MATCH('2017-18 (visible)'!$A356,Input!$A$1:$A$400,0),MATCH('2017-18 (visible)'!G$1,Input!$A$1:$BK$1,0))</f>
        <v>3619049.4252990335</v>
      </c>
      <c r="H356" s="33">
        <f>INDEX(Input!$A$1:$BK$400,MATCH('2017-18 (visible)'!$A356,Input!$A$1:$A$400,0),MATCH('2017-18 (visible)'!H$1,Input!$A$1:$BK$1,0))</f>
        <v>1420589.1757773841</v>
      </c>
      <c r="I356" s="33">
        <f>INDEX(Input!$A$1:$BK$400,MATCH('2017-18 (visible)'!$A356,Input!$A$1:$A$400,0),MATCH('2017-18 (visible)'!I$1,Input!$A$1:$BK$1,0))</f>
        <v>2198460.2495216494</v>
      </c>
      <c r="J356" s="33">
        <f>INDEX(Input!$A$1:$BK$400,MATCH('2017-18 (visible)'!$A356,Input!$A$1:$A$400,0),MATCH('2017-18 (visible)'!J$1,Input!$A$1:$BK$1,0))</f>
        <v>847649.90349417937</v>
      </c>
      <c r="K356" s="33">
        <f>INDEX(Input!$A$1:$BK$400,MATCH('2017-18 (visible)'!$A356,Input!$A$1:$A$400,0),MATCH('2017-18 (visible)'!K$1,Input!$A$1:$BK$1,0))</f>
        <v>10024440.622957775</v>
      </c>
      <c r="L356" s="33">
        <f>INDEX(Input!$A$1:$BK$400,MATCH('2017-18 (visible)'!$A356,Input!$A$1:$A$400,0),MATCH('2017-18 (visible)'!L$1,Input!$A$1:$BK$1,0))</f>
        <v>224084.76999529981</v>
      </c>
      <c r="M356" s="33">
        <f>INDEX(Input!$A$1:$BK$400,MATCH('2017-18 (visible)'!$A356,Input!$A$1:$A$400,0),MATCH('2017-18 (visible)'!M$1,Input!$A$1:$BK$1,0))</f>
        <v>145291.0965348467</v>
      </c>
      <c r="N356" s="33">
        <f>INDEX(Input!$A$1:$BK$400,MATCH('2017-18 (visible)'!$A356,Input!$A$1:$A$400,0),MATCH('2017-18 (visible)'!N$1,Input!$A$1:$BK$1,0))</f>
        <v>78793.673460453108</v>
      </c>
      <c r="O356" s="75">
        <f>INDEX(Input!$A$1:$BK$400,MATCH('2017-18 (visible)'!$A356,Input!$A$1:$A$400,0),MATCH('2017-18 (visible)'!O$1,Input!$A$1:$BK$1,0))</f>
        <v>18147.783249885564</v>
      </c>
    </row>
    <row r="357" spans="1:15" ht="15" customHeight="1" x14ac:dyDescent="0.3">
      <c r="A357" s="61" t="s">
        <v>691</v>
      </c>
      <c r="B357" s="105"/>
      <c r="C357" s="61" t="str">
        <f>INDEX(Input!$B:$B,MATCH('2017-18 (visible)'!$A357,Input!$A$1:$A$400,0))</f>
        <v>Watford</v>
      </c>
      <c r="D357" s="23">
        <f>INDEX(Input!$A$1:$BK$400,MATCH('2017-18 (visible)'!$A357,Input!$A$1:$A$400,0),MATCH('2017-18 (visible)'!D$1,Input!$A$1:$BK$1,0))</f>
        <v>13624015.891707743</v>
      </c>
      <c r="E357" s="33">
        <f>INDEX(Input!$A$1:$BK$400,MATCH('2017-18 (visible)'!$A357,Input!$A$1:$A$400,0),MATCH('2017-18 (visible)'!E$1,Input!$A$1:$BK$1,0))</f>
        <v>275756.93321583892</v>
      </c>
      <c r="F357" s="33">
        <f>INDEX(Input!$A$1:$BK$400,MATCH('2017-18 (visible)'!$A357,Input!$A$1:$A$400,0),MATCH('2017-18 (visible)'!F$1,Input!$A$1:$BK$1,0))</f>
        <v>0</v>
      </c>
      <c r="G357" s="33">
        <f>INDEX(Input!$A$1:$BK$400,MATCH('2017-18 (visible)'!$A357,Input!$A$1:$A$400,0),MATCH('2017-18 (visible)'!G$1,Input!$A$1:$BK$1,0))</f>
        <v>0</v>
      </c>
      <c r="H357" s="33">
        <f>INDEX(Input!$A$1:$BK$400,MATCH('2017-18 (visible)'!$A357,Input!$A$1:$A$400,0),MATCH('2017-18 (visible)'!H$1,Input!$A$1:$BK$1,0))</f>
        <v>0</v>
      </c>
      <c r="I357" s="33">
        <f>INDEX(Input!$A$1:$BK$400,MATCH('2017-18 (visible)'!$A357,Input!$A$1:$A$400,0),MATCH('2017-18 (visible)'!I$1,Input!$A$1:$BK$1,0))</f>
        <v>0</v>
      </c>
      <c r="J357" s="33">
        <f>INDEX(Input!$A$1:$BK$400,MATCH('2017-18 (visible)'!$A357,Input!$A$1:$A$400,0),MATCH('2017-18 (visible)'!J$1,Input!$A$1:$BK$1,0))</f>
        <v>0</v>
      </c>
      <c r="K357" s="33">
        <f>INDEX(Input!$A$1:$BK$400,MATCH('2017-18 (visible)'!$A357,Input!$A$1:$A$400,0),MATCH('2017-18 (visible)'!K$1,Input!$A$1:$BK$1,0))</f>
        <v>0</v>
      </c>
      <c r="L357" s="33">
        <f>INDEX(Input!$A$1:$BK$400,MATCH('2017-18 (visible)'!$A357,Input!$A$1:$A$400,0),MATCH('2017-18 (visible)'!L$1,Input!$A$1:$BK$1,0))</f>
        <v>0</v>
      </c>
      <c r="M357" s="33">
        <f>INDEX(Input!$A$1:$BK$400,MATCH('2017-18 (visible)'!$A357,Input!$A$1:$A$400,0),MATCH('2017-18 (visible)'!M$1,Input!$A$1:$BK$1,0))</f>
        <v>0</v>
      </c>
      <c r="N357" s="33">
        <f>INDEX(Input!$A$1:$BK$400,MATCH('2017-18 (visible)'!$A357,Input!$A$1:$A$400,0),MATCH('2017-18 (visible)'!N$1,Input!$A$1:$BK$1,0))</f>
        <v>0</v>
      </c>
      <c r="O357" s="75">
        <f>INDEX(Input!$A$1:$BK$400,MATCH('2017-18 (visible)'!$A357,Input!$A$1:$A$400,0),MATCH('2017-18 (visible)'!O$1,Input!$A$1:$BK$1,0))</f>
        <v>0</v>
      </c>
    </row>
    <row r="358" spans="1:15" ht="15" customHeight="1" x14ac:dyDescent="0.3">
      <c r="A358" s="61" t="s">
        <v>693</v>
      </c>
      <c r="B358" s="105"/>
      <c r="C358" s="61" t="str">
        <f>INDEX(Input!$B:$B,MATCH('2017-18 (visible)'!$A358,Input!$A$1:$A$400,0))</f>
        <v>Waveney</v>
      </c>
      <c r="D358" s="23">
        <f>INDEX(Input!$A$1:$BK$400,MATCH('2017-18 (visible)'!$A358,Input!$A$1:$A$400,0),MATCH('2017-18 (visible)'!D$1,Input!$A$1:$BK$1,0))</f>
        <v>11971041.722697109</v>
      </c>
      <c r="E358" s="33">
        <f>INDEX(Input!$A$1:$BK$400,MATCH('2017-18 (visible)'!$A358,Input!$A$1:$A$400,0),MATCH('2017-18 (visible)'!E$1,Input!$A$1:$BK$1,0))</f>
        <v>97451.220540869253</v>
      </c>
      <c r="F358" s="33">
        <f>INDEX(Input!$A$1:$BK$400,MATCH('2017-18 (visible)'!$A358,Input!$A$1:$A$400,0),MATCH('2017-18 (visible)'!F$1,Input!$A$1:$BK$1,0))</f>
        <v>0</v>
      </c>
      <c r="G358" s="33">
        <f>INDEX(Input!$A$1:$BK$400,MATCH('2017-18 (visible)'!$A358,Input!$A$1:$A$400,0),MATCH('2017-18 (visible)'!G$1,Input!$A$1:$BK$1,0))</f>
        <v>0</v>
      </c>
      <c r="H358" s="33">
        <f>INDEX(Input!$A$1:$BK$400,MATCH('2017-18 (visible)'!$A358,Input!$A$1:$A$400,0),MATCH('2017-18 (visible)'!H$1,Input!$A$1:$BK$1,0))</f>
        <v>0</v>
      </c>
      <c r="I358" s="33">
        <f>INDEX(Input!$A$1:$BK$400,MATCH('2017-18 (visible)'!$A358,Input!$A$1:$A$400,0),MATCH('2017-18 (visible)'!I$1,Input!$A$1:$BK$1,0))</f>
        <v>0</v>
      </c>
      <c r="J358" s="33">
        <f>INDEX(Input!$A$1:$BK$400,MATCH('2017-18 (visible)'!$A358,Input!$A$1:$A$400,0),MATCH('2017-18 (visible)'!J$1,Input!$A$1:$BK$1,0))</f>
        <v>0</v>
      </c>
      <c r="K358" s="33">
        <f>INDEX(Input!$A$1:$BK$400,MATCH('2017-18 (visible)'!$A358,Input!$A$1:$A$400,0),MATCH('2017-18 (visible)'!K$1,Input!$A$1:$BK$1,0))</f>
        <v>0</v>
      </c>
      <c r="L358" s="33">
        <f>INDEX(Input!$A$1:$BK$400,MATCH('2017-18 (visible)'!$A358,Input!$A$1:$A$400,0),MATCH('2017-18 (visible)'!L$1,Input!$A$1:$BK$1,0))</f>
        <v>0</v>
      </c>
      <c r="M358" s="33">
        <f>INDEX(Input!$A$1:$BK$400,MATCH('2017-18 (visible)'!$A358,Input!$A$1:$A$400,0),MATCH('2017-18 (visible)'!M$1,Input!$A$1:$BK$1,0))</f>
        <v>0</v>
      </c>
      <c r="N358" s="33">
        <f>INDEX(Input!$A$1:$BK$400,MATCH('2017-18 (visible)'!$A358,Input!$A$1:$A$400,0),MATCH('2017-18 (visible)'!N$1,Input!$A$1:$BK$1,0))</f>
        <v>0</v>
      </c>
      <c r="O358" s="75">
        <f>INDEX(Input!$A$1:$BK$400,MATCH('2017-18 (visible)'!$A358,Input!$A$1:$A$400,0),MATCH('2017-18 (visible)'!O$1,Input!$A$1:$BK$1,0))</f>
        <v>0</v>
      </c>
    </row>
    <row r="359" spans="1:15" ht="15" customHeight="1" x14ac:dyDescent="0.3">
      <c r="A359" s="61" t="s">
        <v>695</v>
      </c>
      <c r="B359" s="105"/>
      <c r="C359" s="61" t="str">
        <f>INDEX(Input!$B:$B,MATCH('2017-18 (visible)'!$A359,Input!$A$1:$A$400,0))</f>
        <v>Waverley</v>
      </c>
      <c r="D359" s="23">
        <f>INDEX(Input!$A$1:$BK$400,MATCH('2017-18 (visible)'!$A359,Input!$A$1:$A$400,0),MATCH('2017-18 (visible)'!D$1,Input!$A$1:$BK$1,0))</f>
        <v>13237011.503575349</v>
      </c>
      <c r="E359" s="33">
        <f>INDEX(Input!$A$1:$BK$400,MATCH('2017-18 (visible)'!$A359,Input!$A$1:$A$400,0),MATCH('2017-18 (visible)'!E$1,Input!$A$1:$BK$1,0))</f>
        <v>49263.070367664652</v>
      </c>
      <c r="F359" s="33">
        <f>INDEX(Input!$A$1:$BK$400,MATCH('2017-18 (visible)'!$A359,Input!$A$1:$A$400,0),MATCH('2017-18 (visible)'!F$1,Input!$A$1:$BK$1,0))</f>
        <v>0</v>
      </c>
      <c r="G359" s="33">
        <f>INDEX(Input!$A$1:$BK$400,MATCH('2017-18 (visible)'!$A359,Input!$A$1:$A$400,0),MATCH('2017-18 (visible)'!G$1,Input!$A$1:$BK$1,0))</f>
        <v>0</v>
      </c>
      <c r="H359" s="33">
        <f>INDEX(Input!$A$1:$BK$400,MATCH('2017-18 (visible)'!$A359,Input!$A$1:$A$400,0),MATCH('2017-18 (visible)'!H$1,Input!$A$1:$BK$1,0))</f>
        <v>0</v>
      </c>
      <c r="I359" s="33">
        <f>INDEX(Input!$A$1:$BK$400,MATCH('2017-18 (visible)'!$A359,Input!$A$1:$A$400,0),MATCH('2017-18 (visible)'!I$1,Input!$A$1:$BK$1,0))</f>
        <v>0</v>
      </c>
      <c r="J359" s="33">
        <f>INDEX(Input!$A$1:$BK$400,MATCH('2017-18 (visible)'!$A359,Input!$A$1:$A$400,0),MATCH('2017-18 (visible)'!J$1,Input!$A$1:$BK$1,0))</f>
        <v>0</v>
      </c>
      <c r="K359" s="33">
        <f>INDEX(Input!$A$1:$BK$400,MATCH('2017-18 (visible)'!$A359,Input!$A$1:$A$400,0),MATCH('2017-18 (visible)'!K$1,Input!$A$1:$BK$1,0))</f>
        <v>0</v>
      </c>
      <c r="L359" s="33">
        <f>INDEX(Input!$A$1:$BK$400,MATCH('2017-18 (visible)'!$A359,Input!$A$1:$A$400,0),MATCH('2017-18 (visible)'!L$1,Input!$A$1:$BK$1,0))</f>
        <v>0</v>
      </c>
      <c r="M359" s="33">
        <f>INDEX(Input!$A$1:$BK$400,MATCH('2017-18 (visible)'!$A359,Input!$A$1:$A$400,0),MATCH('2017-18 (visible)'!M$1,Input!$A$1:$BK$1,0))</f>
        <v>0</v>
      </c>
      <c r="N359" s="33">
        <f>INDEX(Input!$A$1:$BK$400,MATCH('2017-18 (visible)'!$A359,Input!$A$1:$A$400,0),MATCH('2017-18 (visible)'!N$1,Input!$A$1:$BK$1,0))</f>
        <v>0</v>
      </c>
      <c r="O359" s="75">
        <f>INDEX(Input!$A$1:$BK$400,MATCH('2017-18 (visible)'!$A359,Input!$A$1:$A$400,0),MATCH('2017-18 (visible)'!O$1,Input!$A$1:$BK$1,0))</f>
        <v>0</v>
      </c>
    </row>
    <row r="360" spans="1:15" ht="15" customHeight="1" x14ac:dyDescent="0.3">
      <c r="A360" s="61" t="s">
        <v>697</v>
      </c>
      <c r="B360" s="105"/>
      <c r="C360" s="61" t="str">
        <f>INDEX(Input!$B:$B,MATCH('2017-18 (visible)'!$A360,Input!$A$1:$A$400,0))</f>
        <v>Wealden</v>
      </c>
      <c r="D360" s="23">
        <f>INDEX(Input!$A$1:$BK$400,MATCH('2017-18 (visible)'!$A360,Input!$A$1:$A$400,0),MATCH('2017-18 (visible)'!D$1,Input!$A$1:$BK$1,0))</f>
        <v>19050518.953153908</v>
      </c>
      <c r="E360" s="33">
        <f>INDEX(Input!$A$1:$BK$400,MATCH('2017-18 (visible)'!$A360,Input!$A$1:$A$400,0),MATCH('2017-18 (visible)'!E$1,Input!$A$1:$BK$1,0))</f>
        <v>104308.63993659796</v>
      </c>
      <c r="F360" s="33">
        <f>INDEX(Input!$A$1:$BK$400,MATCH('2017-18 (visible)'!$A360,Input!$A$1:$A$400,0),MATCH('2017-18 (visible)'!F$1,Input!$A$1:$BK$1,0))</f>
        <v>0</v>
      </c>
      <c r="G360" s="33">
        <f>INDEX(Input!$A$1:$BK$400,MATCH('2017-18 (visible)'!$A360,Input!$A$1:$A$400,0),MATCH('2017-18 (visible)'!G$1,Input!$A$1:$BK$1,0))</f>
        <v>0</v>
      </c>
      <c r="H360" s="33">
        <f>INDEX(Input!$A$1:$BK$400,MATCH('2017-18 (visible)'!$A360,Input!$A$1:$A$400,0),MATCH('2017-18 (visible)'!H$1,Input!$A$1:$BK$1,0))</f>
        <v>0</v>
      </c>
      <c r="I360" s="33">
        <f>INDEX(Input!$A$1:$BK$400,MATCH('2017-18 (visible)'!$A360,Input!$A$1:$A$400,0),MATCH('2017-18 (visible)'!I$1,Input!$A$1:$BK$1,0))</f>
        <v>0</v>
      </c>
      <c r="J360" s="33">
        <f>INDEX(Input!$A$1:$BK$400,MATCH('2017-18 (visible)'!$A360,Input!$A$1:$A$400,0),MATCH('2017-18 (visible)'!J$1,Input!$A$1:$BK$1,0))</f>
        <v>0</v>
      </c>
      <c r="K360" s="33">
        <f>INDEX(Input!$A$1:$BK$400,MATCH('2017-18 (visible)'!$A360,Input!$A$1:$A$400,0),MATCH('2017-18 (visible)'!K$1,Input!$A$1:$BK$1,0))</f>
        <v>0</v>
      </c>
      <c r="L360" s="33">
        <f>INDEX(Input!$A$1:$BK$400,MATCH('2017-18 (visible)'!$A360,Input!$A$1:$A$400,0),MATCH('2017-18 (visible)'!L$1,Input!$A$1:$BK$1,0))</f>
        <v>0</v>
      </c>
      <c r="M360" s="33">
        <f>INDEX(Input!$A$1:$BK$400,MATCH('2017-18 (visible)'!$A360,Input!$A$1:$A$400,0),MATCH('2017-18 (visible)'!M$1,Input!$A$1:$BK$1,0))</f>
        <v>0</v>
      </c>
      <c r="N360" s="33">
        <f>INDEX(Input!$A$1:$BK$400,MATCH('2017-18 (visible)'!$A360,Input!$A$1:$A$400,0),MATCH('2017-18 (visible)'!N$1,Input!$A$1:$BK$1,0))</f>
        <v>0</v>
      </c>
      <c r="O360" s="75">
        <f>INDEX(Input!$A$1:$BK$400,MATCH('2017-18 (visible)'!$A360,Input!$A$1:$A$400,0),MATCH('2017-18 (visible)'!O$1,Input!$A$1:$BK$1,0))</f>
        <v>0</v>
      </c>
    </row>
    <row r="361" spans="1:15" ht="15" customHeight="1" x14ac:dyDescent="0.3">
      <c r="A361" s="61" t="s">
        <v>699</v>
      </c>
      <c r="B361" s="105"/>
      <c r="C361" s="61" t="str">
        <f>INDEX(Input!$B:$B,MATCH('2017-18 (visible)'!$A361,Input!$A$1:$A$400,0))</f>
        <v>Wellingborough</v>
      </c>
      <c r="D361" s="23">
        <f>INDEX(Input!$A$1:$BK$400,MATCH('2017-18 (visible)'!$A361,Input!$A$1:$A$400,0),MATCH('2017-18 (visible)'!D$1,Input!$A$1:$BK$1,0))</f>
        <v>7768767.1504664598</v>
      </c>
      <c r="E361" s="33">
        <f>INDEX(Input!$A$1:$BK$400,MATCH('2017-18 (visible)'!$A361,Input!$A$1:$A$400,0),MATCH('2017-18 (visible)'!E$1,Input!$A$1:$BK$1,0))</f>
        <v>56303.748385956242</v>
      </c>
      <c r="F361" s="33">
        <f>INDEX(Input!$A$1:$BK$400,MATCH('2017-18 (visible)'!$A361,Input!$A$1:$A$400,0),MATCH('2017-18 (visible)'!F$1,Input!$A$1:$BK$1,0))</f>
        <v>0</v>
      </c>
      <c r="G361" s="33">
        <f>INDEX(Input!$A$1:$BK$400,MATCH('2017-18 (visible)'!$A361,Input!$A$1:$A$400,0),MATCH('2017-18 (visible)'!G$1,Input!$A$1:$BK$1,0))</f>
        <v>0</v>
      </c>
      <c r="H361" s="33">
        <f>INDEX(Input!$A$1:$BK$400,MATCH('2017-18 (visible)'!$A361,Input!$A$1:$A$400,0),MATCH('2017-18 (visible)'!H$1,Input!$A$1:$BK$1,0))</f>
        <v>0</v>
      </c>
      <c r="I361" s="33">
        <f>INDEX(Input!$A$1:$BK$400,MATCH('2017-18 (visible)'!$A361,Input!$A$1:$A$400,0),MATCH('2017-18 (visible)'!I$1,Input!$A$1:$BK$1,0))</f>
        <v>0</v>
      </c>
      <c r="J361" s="33">
        <f>INDEX(Input!$A$1:$BK$400,MATCH('2017-18 (visible)'!$A361,Input!$A$1:$A$400,0),MATCH('2017-18 (visible)'!J$1,Input!$A$1:$BK$1,0))</f>
        <v>0</v>
      </c>
      <c r="K361" s="33">
        <f>INDEX(Input!$A$1:$BK$400,MATCH('2017-18 (visible)'!$A361,Input!$A$1:$A$400,0),MATCH('2017-18 (visible)'!K$1,Input!$A$1:$BK$1,0))</f>
        <v>0</v>
      </c>
      <c r="L361" s="33">
        <f>INDEX(Input!$A$1:$BK$400,MATCH('2017-18 (visible)'!$A361,Input!$A$1:$A$400,0),MATCH('2017-18 (visible)'!L$1,Input!$A$1:$BK$1,0))</f>
        <v>0</v>
      </c>
      <c r="M361" s="33">
        <f>INDEX(Input!$A$1:$BK$400,MATCH('2017-18 (visible)'!$A361,Input!$A$1:$A$400,0),MATCH('2017-18 (visible)'!M$1,Input!$A$1:$BK$1,0))</f>
        <v>0</v>
      </c>
      <c r="N361" s="33">
        <f>INDEX(Input!$A$1:$BK$400,MATCH('2017-18 (visible)'!$A361,Input!$A$1:$A$400,0),MATCH('2017-18 (visible)'!N$1,Input!$A$1:$BK$1,0))</f>
        <v>0</v>
      </c>
      <c r="O361" s="75">
        <f>INDEX(Input!$A$1:$BK$400,MATCH('2017-18 (visible)'!$A361,Input!$A$1:$A$400,0),MATCH('2017-18 (visible)'!O$1,Input!$A$1:$BK$1,0))</f>
        <v>0</v>
      </c>
    </row>
    <row r="362" spans="1:15" ht="15" customHeight="1" x14ac:dyDescent="0.3">
      <c r="A362" s="61" t="s">
        <v>701</v>
      </c>
      <c r="B362" s="105"/>
      <c r="C362" s="61" t="str">
        <f>INDEX(Input!$B:$B,MATCH('2017-18 (visible)'!$A362,Input!$A$1:$A$400,0))</f>
        <v>Welwyn Hatfield</v>
      </c>
      <c r="D362" s="23">
        <f>INDEX(Input!$A$1:$BK$400,MATCH('2017-18 (visible)'!$A362,Input!$A$1:$A$400,0),MATCH('2017-18 (visible)'!D$1,Input!$A$1:$BK$1,0))</f>
        <v>13573819.33793628</v>
      </c>
      <c r="E362" s="33">
        <f>INDEX(Input!$A$1:$BK$400,MATCH('2017-18 (visible)'!$A362,Input!$A$1:$A$400,0),MATCH('2017-18 (visible)'!E$1,Input!$A$1:$BK$1,0))</f>
        <v>106268.32487486744</v>
      </c>
      <c r="F362" s="33">
        <f>INDEX(Input!$A$1:$BK$400,MATCH('2017-18 (visible)'!$A362,Input!$A$1:$A$400,0),MATCH('2017-18 (visible)'!F$1,Input!$A$1:$BK$1,0))</f>
        <v>0</v>
      </c>
      <c r="G362" s="33">
        <f>INDEX(Input!$A$1:$BK$400,MATCH('2017-18 (visible)'!$A362,Input!$A$1:$A$400,0),MATCH('2017-18 (visible)'!G$1,Input!$A$1:$BK$1,0))</f>
        <v>0</v>
      </c>
      <c r="H362" s="33">
        <f>INDEX(Input!$A$1:$BK$400,MATCH('2017-18 (visible)'!$A362,Input!$A$1:$A$400,0),MATCH('2017-18 (visible)'!H$1,Input!$A$1:$BK$1,0))</f>
        <v>0</v>
      </c>
      <c r="I362" s="33">
        <f>INDEX(Input!$A$1:$BK$400,MATCH('2017-18 (visible)'!$A362,Input!$A$1:$A$400,0),MATCH('2017-18 (visible)'!I$1,Input!$A$1:$BK$1,0))</f>
        <v>0</v>
      </c>
      <c r="J362" s="33">
        <f>INDEX(Input!$A$1:$BK$400,MATCH('2017-18 (visible)'!$A362,Input!$A$1:$A$400,0),MATCH('2017-18 (visible)'!J$1,Input!$A$1:$BK$1,0))</f>
        <v>0</v>
      </c>
      <c r="K362" s="33">
        <f>INDEX(Input!$A$1:$BK$400,MATCH('2017-18 (visible)'!$A362,Input!$A$1:$A$400,0),MATCH('2017-18 (visible)'!K$1,Input!$A$1:$BK$1,0))</f>
        <v>0</v>
      </c>
      <c r="L362" s="33">
        <f>INDEX(Input!$A$1:$BK$400,MATCH('2017-18 (visible)'!$A362,Input!$A$1:$A$400,0),MATCH('2017-18 (visible)'!L$1,Input!$A$1:$BK$1,0))</f>
        <v>0</v>
      </c>
      <c r="M362" s="33">
        <f>INDEX(Input!$A$1:$BK$400,MATCH('2017-18 (visible)'!$A362,Input!$A$1:$A$400,0),MATCH('2017-18 (visible)'!M$1,Input!$A$1:$BK$1,0))</f>
        <v>0</v>
      </c>
      <c r="N362" s="33">
        <f>INDEX(Input!$A$1:$BK$400,MATCH('2017-18 (visible)'!$A362,Input!$A$1:$A$400,0),MATCH('2017-18 (visible)'!N$1,Input!$A$1:$BK$1,0))</f>
        <v>0</v>
      </c>
      <c r="O362" s="75">
        <f>INDEX(Input!$A$1:$BK$400,MATCH('2017-18 (visible)'!$A362,Input!$A$1:$A$400,0),MATCH('2017-18 (visible)'!O$1,Input!$A$1:$BK$1,0))</f>
        <v>0</v>
      </c>
    </row>
    <row r="363" spans="1:15" ht="15" customHeight="1" x14ac:dyDescent="0.3">
      <c r="A363" s="61" t="s">
        <v>703</v>
      </c>
      <c r="B363" s="105"/>
      <c r="C363" s="61" t="str">
        <f>INDEX(Input!$B:$B,MATCH('2017-18 (visible)'!$A363,Input!$A$1:$A$400,0))</f>
        <v>West Berkshire</v>
      </c>
      <c r="D363" s="23">
        <f>INDEX(Input!$A$1:$BK$400,MATCH('2017-18 (visible)'!$A363,Input!$A$1:$A$400,0),MATCH('2017-18 (visible)'!D$1,Input!$A$1:$BK$1,0))</f>
        <v>115466768.02693318</v>
      </c>
      <c r="E363" s="33">
        <f>INDEX(Input!$A$1:$BK$400,MATCH('2017-18 (visible)'!$A363,Input!$A$1:$A$400,0),MATCH('2017-18 (visible)'!E$1,Input!$A$1:$BK$1,0))</f>
        <v>126254.35252402633</v>
      </c>
      <c r="F363" s="33">
        <f>INDEX(Input!$A$1:$BK$400,MATCH('2017-18 (visible)'!$A363,Input!$A$1:$A$400,0),MATCH('2017-18 (visible)'!F$1,Input!$A$1:$BK$1,0))</f>
        <v>3410026.1922253617</v>
      </c>
      <c r="G363" s="33">
        <f>INDEX(Input!$A$1:$BK$400,MATCH('2017-18 (visible)'!$A363,Input!$A$1:$A$400,0),MATCH('2017-18 (visible)'!G$1,Input!$A$1:$BK$1,0))</f>
        <v>796226.72279948974</v>
      </c>
      <c r="H363" s="33">
        <f>INDEX(Input!$A$1:$BK$400,MATCH('2017-18 (visible)'!$A363,Input!$A$1:$A$400,0),MATCH('2017-18 (visible)'!H$1,Input!$A$1:$BK$1,0))</f>
        <v>303424.60764791246</v>
      </c>
      <c r="I363" s="33">
        <f>INDEX(Input!$A$1:$BK$400,MATCH('2017-18 (visible)'!$A363,Input!$A$1:$A$400,0),MATCH('2017-18 (visible)'!I$1,Input!$A$1:$BK$1,0))</f>
        <v>492802.11515157722</v>
      </c>
      <c r="J363" s="33">
        <f>INDEX(Input!$A$1:$BK$400,MATCH('2017-18 (visible)'!$A363,Input!$A$1:$A$400,0),MATCH('2017-18 (visible)'!J$1,Input!$A$1:$BK$1,0))</f>
        <v>149394.20990175402</v>
      </c>
      <c r="K363" s="33">
        <f>INDEX(Input!$A$1:$BK$400,MATCH('2017-18 (visible)'!$A363,Input!$A$1:$A$400,0),MATCH('2017-18 (visible)'!K$1,Input!$A$1:$BK$1,0))</f>
        <v>3139743.5580389518</v>
      </c>
      <c r="L363" s="33">
        <f>INDEX(Input!$A$1:$BK$400,MATCH('2017-18 (visible)'!$A363,Input!$A$1:$A$400,0),MATCH('2017-18 (visible)'!L$1,Input!$A$1:$BK$1,0))</f>
        <v>170651.25132766337</v>
      </c>
      <c r="M363" s="33">
        <f>INDEX(Input!$A$1:$BK$400,MATCH('2017-18 (visible)'!$A363,Input!$A$1:$A$400,0),MATCH('2017-18 (visible)'!M$1,Input!$A$1:$BK$1,0))</f>
        <v>129487.50357832282</v>
      </c>
      <c r="N363" s="33">
        <f>INDEX(Input!$A$1:$BK$400,MATCH('2017-18 (visible)'!$A363,Input!$A$1:$A$400,0),MATCH('2017-18 (visible)'!N$1,Input!$A$1:$BK$1,0))</f>
        <v>41163.747749340531</v>
      </c>
      <c r="O363" s="75">
        <f>INDEX(Input!$A$1:$BK$400,MATCH('2017-18 (visible)'!$A363,Input!$A$1:$A$400,0),MATCH('2017-18 (visible)'!O$1,Input!$A$1:$BK$1,0))</f>
        <v>9073.8916269084111</v>
      </c>
    </row>
    <row r="364" spans="1:15" ht="15" customHeight="1" x14ac:dyDescent="0.3">
      <c r="A364" s="61" t="s">
        <v>705</v>
      </c>
      <c r="B364" s="105"/>
      <c r="C364" s="61" t="str">
        <f>INDEX(Input!$B:$B,MATCH('2017-18 (visible)'!$A364,Input!$A$1:$A$400,0))</f>
        <v>West Devon</v>
      </c>
      <c r="D364" s="23">
        <f>INDEX(Input!$A$1:$BK$400,MATCH('2017-18 (visible)'!$A364,Input!$A$1:$A$400,0),MATCH('2017-18 (visible)'!D$1,Input!$A$1:$BK$1,0))</f>
        <v>7510278.3194283359</v>
      </c>
      <c r="E364" s="33">
        <f>INDEX(Input!$A$1:$BK$400,MATCH('2017-18 (visible)'!$A364,Input!$A$1:$A$400,0),MATCH('2017-18 (visible)'!E$1,Input!$A$1:$BK$1,0))</f>
        <v>49263.070367664652</v>
      </c>
      <c r="F364" s="33">
        <f>INDEX(Input!$A$1:$BK$400,MATCH('2017-18 (visible)'!$A364,Input!$A$1:$A$400,0),MATCH('2017-18 (visible)'!F$1,Input!$A$1:$BK$1,0))</f>
        <v>0</v>
      </c>
      <c r="G364" s="33">
        <f>INDEX(Input!$A$1:$BK$400,MATCH('2017-18 (visible)'!$A364,Input!$A$1:$A$400,0),MATCH('2017-18 (visible)'!G$1,Input!$A$1:$BK$1,0))</f>
        <v>0</v>
      </c>
      <c r="H364" s="33">
        <f>INDEX(Input!$A$1:$BK$400,MATCH('2017-18 (visible)'!$A364,Input!$A$1:$A$400,0),MATCH('2017-18 (visible)'!H$1,Input!$A$1:$BK$1,0))</f>
        <v>0</v>
      </c>
      <c r="I364" s="33">
        <f>INDEX(Input!$A$1:$BK$400,MATCH('2017-18 (visible)'!$A364,Input!$A$1:$A$400,0),MATCH('2017-18 (visible)'!I$1,Input!$A$1:$BK$1,0))</f>
        <v>0</v>
      </c>
      <c r="J364" s="33">
        <f>INDEX(Input!$A$1:$BK$400,MATCH('2017-18 (visible)'!$A364,Input!$A$1:$A$400,0),MATCH('2017-18 (visible)'!J$1,Input!$A$1:$BK$1,0))</f>
        <v>0</v>
      </c>
      <c r="K364" s="33">
        <f>INDEX(Input!$A$1:$BK$400,MATCH('2017-18 (visible)'!$A364,Input!$A$1:$A$400,0),MATCH('2017-18 (visible)'!K$1,Input!$A$1:$BK$1,0))</f>
        <v>0</v>
      </c>
      <c r="L364" s="33">
        <f>INDEX(Input!$A$1:$BK$400,MATCH('2017-18 (visible)'!$A364,Input!$A$1:$A$400,0),MATCH('2017-18 (visible)'!L$1,Input!$A$1:$BK$1,0))</f>
        <v>0</v>
      </c>
      <c r="M364" s="33">
        <f>INDEX(Input!$A$1:$BK$400,MATCH('2017-18 (visible)'!$A364,Input!$A$1:$A$400,0),MATCH('2017-18 (visible)'!M$1,Input!$A$1:$BK$1,0))</f>
        <v>0</v>
      </c>
      <c r="N364" s="33">
        <f>INDEX(Input!$A$1:$BK$400,MATCH('2017-18 (visible)'!$A364,Input!$A$1:$A$400,0),MATCH('2017-18 (visible)'!N$1,Input!$A$1:$BK$1,0))</f>
        <v>0</v>
      </c>
      <c r="O364" s="75">
        <f>INDEX(Input!$A$1:$BK$400,MATCH('2017-18 (visible)'!$A364,Input!$A$1:$A$400,0),MATCH('2017-18 (visible)'!O$1,Input!$A$1:$BK$1,0))</f>
        <v>0</v>
      </c>
    </row>
    <row r="365" spans="1:15" ht="15" customHeight="1" x14ac:dyDescent="0.3">
      <c r="A365" s="61" t="s">
        <v>707</v>
      </c>
      <c r="B365" s="105"/>
      <c r="C365" s="61" t="str">
        <f>INDEX(Input!$B:$B,MATCH('2017-18 (visible)'!$A365,Input!$A$1:$A$400,0))</f>
        <v>West Dorset</v>
      </c>
      <c r="D365" s="23">
        <f>INDEX(Input!$A$1:$BK$400,MATCH('2017-18 (visible)'!$A365,Input!$A$1:$A$400,0),MATCH('2017-18 (visible)'!D$1,Input!$A$1:$BK$1,0))</f>
        <v>11561407.182906443</v>
      </c>
      <c r="E365" s="33">
        <f>INDEX(Input!$A$1:$BK$400,MATCH('2017-18 (visible)'!$A365,Input!$A$1:$A$400,0),MATCH('2017-18 (visible)'!E$1,Input!$A$1:$BK$1,0))</f>
        <v>96079.736662303214</v>
      </c>
      <c r="F365" s="33">
        <f>INDEX(Input!$A$1:$BK$400,MATCH('2017-18 (visible)'!$A365,Input!$A$1:$A$400,0),MATCH('2017-18 (visible)'!F$1,Input!$A$1:$BK$1,0))</f>
        <v>0</v>
      </c>
      <c r="G365" s="33">
        <f>INDEX(Input!$A$1:$BK$400,MATCH('2017-18 (visible)'!$A365,Input!$A$1:$A$400,0),MATCH('2017-18 (visible)'!G$1,Input!$A$1:$BK$1,0))</f>
        <v>0</v>
      </c>
      <c r="H365" s="33">
        <f>INDEX(Input!$A$1:$BK$400,MATCH('2017-18 (visible)'!$A365,Input!$A$1:$A$400,0),MATCH('2017-18 (visible)'!H$1,Input!$A$1:$BK$1,0))</f>
        <v>0</v>
      </c>
      <c r="I365" s="33">
        <f>INDEX(Input!$A$1:$BK$400,MATCH('2017-18 (visible)'!$A365,Input!$A$1:$A$400,0),MATCH('2017-18 (visible)'!I$1,Input!$A$1:$BK$1,0))</f>
        <v>0</v>
      </c>
      <c r="J365" s="33">
        <f>INDEX(Input!$A$1:$BK$400,MATCH('2017-18 (visible)'!$A365,Input!$A$1:$A$400,0),MATCH('2017-18 (visible)'!J$1,Input!$A$1:$BK$1,0))</f>
        <v>0</v>
      </c>
      <c r="K365" s="33">
        <f>INDEX(Input!$A$1:$BK$400,MATCH('2017-18 (visible)'!$A365,Input!$A$1:$A$400,0),MATCH('2017-18 (visible)'!K$1,Input!$A$1:$BK$1,0))</f>
        <v>0</v>
      </c>
      <c r="L365" s="33">
        <f>INDEX(Input!$A$1:$BK$400,MATCH('2017-18 (visible)'!$A365,Input!$A$1:$A$400,0),MATCH('2017-18 (visible)'!L$1,Input!$A$1:$BK$1,0))</f>
        <v>0</v>
      </c>
      <c r="M365" s="33">
        <f>INDEX(Input!$A$1:$BK$400,MATCH('2017-18 (visible)'!$A365,Input!$A$1:$A$400,0),MATCH('2017-18 (visible)'!M$1,Input!$A$1:$BK$1,0))</f>
        <v>0</v>
      </c>
      <c r="N365" s="33">
        <f>INDEX(Input!$A$1:$BK$400,MATCH('2017-18 (visible)'!$A365,Input!$A$1:$A$400,0),MATCH('2017-18 (visible)'!N$1,Input!$A$1:$BK$1,0))</f>
        <v>0</v>
      </c>
      <c r="O365" s="75">
        <f>INDEX(Input!$A$1:$BK$400,MATCH('2017-18 (visible)'!$A365,Input!$A$1:$A$400,0),MATCH('2017-18 (visible)'!O$1,Input!$A$1:$BK$1,0))</f>
        <v>0</v>
      </c>
    </row>
    <row r="366" spans="1:15" ht="15" customHeight="1" x14ac:dyDescent="0.3">
      <c r="A366" s="61" t="s">
        <v>709</v>
      </c>
      <c r="B366" s="105"/>
      <c r="C366" s="61" t="str">
        <f>INDEX(Input!$B:$B,MATCH('2017-18 (visible)'!$A366,Input!$A$1:$A$400,0))</f>
        <v>West Lancashire</v>
      </c>
      <c r="D366" s="23">
        <f>INDEX(Input!$A$1:$BK$400,MATCH('2017-18 (visible)'!$A366,Input!$A$1:$A$400,0),MATCH('2017-18 (visible)'!D$1,Input!$A$1:$BK$1,0))</f>
        <v>12345162.72288765</v>
      </c>
      <c r="E366" s="33">
        <f>INDEX(Input!$A$1:$BK$400,MATCH('2017-18 (visible)'!$A366,Input!$A$1:$A$400,0),MATCH('2017-18 (visible)'!E$1,Input!$A$1:$BK$1,0))</f>
        <v>49263.070367664652</v>
      </c>
      <c r="F366" s="33">
        <f>INDEX(Input!$A$1:$BK$400,MATCH('2017-18 (visible)'!$A366,Input!$A$1:$A$400,0),MATCH('2017-18 (visible)'!F$1,Input!$A$1:$BK$1,0))</f>
        <v>0</v>
      </c>
      <c r="G366" s="33">
        <f>INDEX(Input!$A$1:$BK$400,MATCH('2017-18 (visible)'!$A366,Input!$A$1:$A$400,0),MATCH('2017-18 (visible)'!G$1,Input!$A$1:$BK$1,0))</f>
        <v>0</v>
      </c>
      <c r="H366" s="33">
        <f>INDEX(Input!$A$1:$BK$400,MATCH('2017-18 (visible)'!$A366,Input!$A$1:$A$400,0),MATCH('2017-18 (visible)'!H$1,Input!$A$1:$BK$1,0))</f>
        <v>0</v>
      </c>
      <c r="I366" s="33">
        <f>INDEX(Input!$A$1:$BK$400,MATCH('2017-18 (visible)'!$A366,Input!$A$1:$A$400,0),MATCH('2017-18 (visible)'!I$1,Input!$A$1:$BK$1,0))</f>
        <v>0</v>
      </c>
      <c r="J366" s="33">
        <f>INDEX(Input!$A$1:$BK$400,MATCH('2017-18 (visible)'!$A366,Input!$A$1:$A$400,0),MATCH('2017-18 (visible)'!J$1,Input!$A$1:$BK$1,0))</f>
        <v>0</v>
      </c>
      <c r="K366" s="33">
        <f>INDEX(Input!$A$1:$BK$400,MATCH('2017-18 (visible)'!$A366,Input!$A$1:$A$400,0),MATCH('2017-18 (visible)'!K$1,Input!$A$1:$BK$1,0))</f>
        <v>0</v>
      </c>
      <c r="L366" s="33">
        <f>INDEX(Input!$A$1:$BK$400,MATCH('2017-18 (visible)'!$A366,Input!$A$1:$A$400,0),MATCH('2017-18 (visible)'!L$1,Input!$A$1:$BK$1,0))</f>
        <v>0</v>
      </c>
      <c r="M366" s="33">
        <f>INDEX(Input!$A$1:$BK$400,MATCH('2017-18 (visible)'!$A366,Input!$A$1:$A$400,0),MATCH('2017-18 (visible)'!M$1,Input!$A$1:$BK$1,0))</f>
        <v>0</v>
      </c>
      <c r="N366" s="33">
        <f>INDEX(Input!$A$1:$BK$400,MATCH('2017-18 (visible)'!$A366,Input!$A$1:$A$400,0),MATCH('2017-18 (visible)'!N$1,Input!$A$1:$BK$1,0))</f>
        <v>0</v>
      </c>
      <c r="O366" s="75">
        <f>INDEX(Input!$A$1:$BK$400,MATCH('2017-18 (visible)'!$A366,Input!$A$1:$A$400,0),MATCH('2017-18 (visible)'!O$1,Input!$A$1:$BK$1,0))</f>
        <v>0</v>
      </c>
    </row>
    <row r="367" spans="1:15" ht="15" customHeight="1" x14ac:dyDescent="0.3">
      <c r="A367" s="61" t="s">
        <v>711</v>
      </c>
      <c r="B367" s="105"/>
      <c r="C367" s="61" t="str">
        <f>INDEX(Input!$B:$B,MATCH('2017-18 (visible)'!$A367,Input!$A$1:$A$400,0))</f>
        <v>West Lindsey</v>
      </c>
      <c r="D367" s="23">
        <f>INDEX(Input!$A$1:$BK$400,MATCH('2017-18 (visible)'!$A367,Input!$A$1:$A$400,0),MATCH('2017-18 (visible)'!D$1,Input!$A$1:$BK$1,0))</f>
        <v>11729927.106904836</v>
      </c>
      <c r="E367" s="33">
        <f>INDEX(Input!$A$1:$BK$400,MATCH('2017-18 (visible)'!$A367,Input!$A$1:$A$400,0),MATCH('2017-18 (visible)'!E$1,Input!$A$1:$BK$1,0))</f>
        <v>63161.167780636351</v>
      </c>
      <c r="F367" s="33">
        <f>INDEX(Input!$A$1:$BK$400,MATCH('2017-18 (visible)'!$A367,Input!$A$1:$A$400,0),MATCH('2017-18 (visible)'!F$1,Input!$A$1:$BK$1,0))</f>
        <v>0</v>
      </c>
      <c r="G367" s="33">
        <f>INDEX(Input!$A$1:$BK$400,MATCH('2017-18 (visible)'!$A367,Input!$A$1:$A$400,0),MATCH('2017-18 (visible)'!G$1,Input!$A$1:$BK$1,0))</f>
        <v>0</v>
      </c>
      <c r="H367" s="33">
        <f>INDEX(Input!$A$1:$BK$400,MATCH('2017-18 (visible)'!$A367,Input!$A$1:$A$400,0),MATCH('2017-18 (visible)'!H$1,Input!$A$1:$BK$1,0))</f>
        <v>0</v>
      </c>
      <c r="I367" s="33">
        <f>INDEX(Input!$A$1:$BK$400,MATCH('2017-18 (visible)'!$A367,Input!$A$1:$A$400,0),MATCH('2017-18 (visible)'!I$1,Input!$A$1:$BK$1,0))</f>
        <v>0</v>
      </c>
      <c r="J367" s="33">
        <f>INDEX(Input!$A$1:$BK$400,MATCH('2017-18 (visible)'!$A367,Input!$A$1:$A$400,0),MATCH('2017-18 (visible)'!J$1,Input!$A$1:$BK$1,0))</f>
        <v>0</v>
      </c>
      <c r="K367" s="33">
        <f>INDEX(Input!$A$1:$BK$400,MATCH('2017-18 (visible)'!$A367,Input!$A$1:$A$400,0),MATCH('2017-18 (visible)'!K$1,Input!$A$1:$BK$1,0))</f>
        <v>0</v>
      </c>
      <c r="L367" s="33">
        <f>INDEX(Input!$A$1:$BK$400,MATCH('2017-18 (visible)'!$A367,Input!$A$1:$A$400,0),MATCH('2017-18 (visible)'!L$1,Input!$A$1:$BK$1,0))</f>
        <v>0</v>
      </c>
      <c r="M367" s="33">
        <f>INDEX(Input!$A$1:$BK$400,MATCH('2017-18 (visible)'!$A367,Input!$A$1:$A$400,0),MATCH('2017-18 (visible)'!M$1,Input!$A$1:$BK$1,0))</f>
        <v>0</v>
      </c>
      <c r="N367" s="33">
        <f>INDEX(Input!$A$1:$BK$400,MATCH('2017-18 (visible)'!$A367,Input!$A$1:$A$400,0),MATCH('2017-18 (visible)'!N$1,Input!$A$1:$BK$1,0))</f>
        <v>0</v>
      </c>
      <c r="O367" s="75">
        <f>INDEX(Input!$A$1:$BK$400,MATCH('2017-18 (visible)'!$A367,Input!$A$1:$A$400,0),MATCH('2017-18 (visible)'!O$1,Input!$A$1:$BK$1,0))</f>
        <v>0</v>
      </c>
    </row>
    <row r="368" spans="1:15" ht="15" customHeight="1" x14ac:dyDescent="0.3">
      <c r="A368" s="61" t="s">
        <v>713</v>
      </c>
      <c r="B368" s="105"/>
      <c r="C368" s="61" t="str">
        <f>INDEX(Input!$B:$B,MATCH('2017-18 (visible)'!$A368,Input!$A$1:$A$400,0))</f>
        <v>West Midlands Fire</v>
      </c>
      <c r="D368" s="23">
        <f>INDEX(Input!$A$1:$BK$400,MATCH('2017-18 (visible)'!$A368,Input!$A$1:$A$400,0),MATCH('2017-18 (visible)'!D$1,Input!$A$1:$BK$1,0))</f>
        <v>94554410.998228893</v>
      </c>
      <c r="E368" s="33">
        <f>INDEX(Input!$A$1:$BK$400,MATCH('2017-18 (visible)'!$A368,Input!$A$1:$A$400,0),MATCH('2017-18 (visible)'!E$1,Input!$A$1:$BK$1,0))</f>
        <v>0</v>
      </c>
      <c r="F368" s="33">
        <f>INDEX(Input!$A$1:$BK$400,MATCH('2017-18 (visible)'!$A368,Input!$A$1:$A$400,0),MATCH('2017-18 (visible)'!F$1,Input!$A$1:$BK$1,0))</f>
        <v>0</v>
      </c>
      <c r="G368" s="33">
        <f>INDEX(Input!$A$1:$BK$400,MATCH('2017-18 (visible)'!$A368,Input!$A$1:$A$400,0),MATCH('2017-18 (visible)'!G$1,Input!$A$1:$BK$1,0))</f>
        <v>0</v>
      </c>
      <c r="H368" s="33">
        <f>INDEX(Input!$A$1:$BK$400,MATCH('2017-18 (visible)'!$A368,Input!$A$1:$A$400,0),MATCH('2017-18 (visible)'!H$1,Input!$A$1:$BK$1,0))</f>
        <v>0</v>
      </c>
      <c r="I368" s="33">
        <f>INDEX(Input!$A$1:$BK$400,MATCH('2017-18 (visible)'!$A368,Input!$A$1:$A$400,0),MATCH('2017-18 (visible)'!I$1,Input!$A$1:$BK$1,0))</f>
        <v>0</v>
      </c>
      <c r="J368" s="33">
        <f>INDEX(Input!$A$1:$BK$400,MATCH('2017-18 (visible)'!$A368,Input!$A$1:$A$400,0),MATCH('2017-18 (visible)'!J$1,Input!$A$1:$BK$1,0))</f>
        <v>0</v>
      </c>
      <c r="K368" s="33">
        <f>INDEX(Input!$A$1:$BK$400,MATCH('2017-18 (visible)'!$A368,Input!$A$1:$A$400,0),MATCH('2017-18 (visible)'!K$1,Input!$A$1:$BK$1,0))</f>
        <v>0</v>
      </c>
      <c r="L368" s="33">
        <f>INDEX(Input!$A$1:$BK$400,MATCH('2017-18 (visible)'!$A368,Input!$A$1:$A$400,0),MATCH('2017-18 (visible)'!L$1,Input!$A$1:$BK$1,0))</f>
        <v>0</v>
      </c>
      <c r="M368" s="33">
        <f>INDEX(Input!$A$1:$BK$400,MATCH('2017-18 (visible)'!$A368,Input!$A$1:$A$400,0),MATCH('2017-18 (visible)'!M$1,Input!$A$1:$BK$1,0))</f>
        <v>0</v>
      </c>
      <c r="N368" s="33">
        <f>INDEX(Input!$A$1:$BK$400,MATCH('2017-18 (visible)'!$A368,Input!$A$1:$A$400,0),MATCH('2017-18 (visible)'!N$1,Input!$A$1:$BK$1,0))</f>
        <v>0</v>
      </c>
      <c r="O368" s="75">
        <f>INDEX(Input!$A$1:$BK$400,MATCH('2017-18 (visible)'!$A368,Input!$A$1:$A$400,0),MATCH('2017-18 (visible)'!O$1,Input!$A$1:$BK$1,0))</f>
        <v>0</v>
      </c>
    </row>
    <row r="369" spans="1:15" ht="15" customHeight="1" x14ac:dyDescent="0.3">
      <c r="A369" s="61" t="s">
        <v>715</v>
      </c>
      <c r="B369" s="105"/>
      <c r="C369" s="61" t="str">
        <f>INDEX(Input!$B:$B,MATCH('2017-18 (visible)'!$A369,Input!$A$1:$A$400,0))</f>
        <v>West Oxfordshire</v>
      </c>
      <c r="D369" s="23">
        <f>INDEX(Input!$A$1:$BK$400,MATCH('2017-18 (visible)'!$A369,Input!$A$1:$A$400,0),MATCH('2017-18 (visible)'!D$1,Input!$A$1:$BK$1,0))</f>
        <v>8547006.898092296</v>
      </c>
      <c r="E369" s="33">
        <f>INDEX(Input!$A$1:$BK$400,MATCH('2017-18 (visible)'!$A369,Input!$A$1:$A$400,0),MATCH('2017-18 (visible)'!E$1,Input!$A$1:$BK$1,0))</f>
        <v>131740.28803917425</v>
      </c>
      <c r="F369" s="33">
        <f>INDEX(Input!$A$1:$BK$400,MATCH('2017-18 (visible)'!$A369,Input!$A$1:$A$400,0),MATCH('2017-18 (visible)'!F$1,Input!$A$1:$BK$1,0))</f>
        <v>0</v>
      </c>
      <c r="G369" s="33">
        <f>INDEX(Input!$A$1:$BK$400,MATCH('2017-18 (visible)'!$A369,Input!$A$1:$A$400,0),MATCH('2017-18 (visible)'!G$1,Input!$A$1:$BK$1,0))</f>
        <v>0</v>
      </c>
      <c r="H369" s="33">
        <f>INDEX(Input!$A$1:$BK$400,MATCH('2017-18 (visible)'!$A369,Input!$A$1:$A$400,0),MATCH('2017-18 (visible)'!H$1,Input!$A$1:$BK$1,0))</f>
        <v>0</v>
      </c>
      <c r="I369" s="33">
        <f>INDEX(Input!$A$1:$BK$400,MATCH('2017-18 (visible)'!$A369,Input!$A$1:$A$400,0),MATCH('2017-18 (visible)'!I$1,Input!$A$1:$BK$1,0))</f>
        <v>0</v>
      </c>
      <c r="J369" s="33">
        <f>INDEX(Input!$A$1:$BK$400,MATCH('2017-18 (visible)'!$A369,Input!$A$1:$A$400,0),MATCH('2017-18 (visible)'!J$1,Input!$A$1:$BK$1,0))</f>
        <v>0</v>
      </c>
      <c r="K369" s="33">
        <f>INDEX(Input!$A$1:$BK$400,MATCH('2017-18 (visible)'!$A369,Input!$A$1:$A$400,0),MATCH('2017-18 (visible)'!K$1,Input!$A$1:$BK$1,0))</f>
        <v>0</v>
      </c>
      <c r="L369" s="33">
        <f>INDEX(Input!$A$1:$BK$400,MATCH('2017-18 (visible)'!$A369,Input!$A$1:$A$400,0),MATCH('2017-18 (visible)'!L$1,Input!$A$1:$BK$1,0))</f>
        <v>0</v>
      </c>
      <c r="M369" s="33">
        <f>INDEX(Input!$A$1:$BK$400,MATCH('2017-18 (visible)'!$A369,Input!$A$1:$A$400,0),MATCH('2017-18 (visible)'!M$1,Input!$A$1:$BK$1,0))</f>
        <v>0</v>
      </c>
      <c r="N369" s="33">
        <f>INDEX(Input!$A$1:$BK$400,MATCH('2017-18 (visible)'!$A369,Input!$A$1:$A$400,0),MATCH('2017-18 (visible)'!N$1,Input!$A$1:$BK$1,0))</f>
        <v>0</v>
      </c>
      <c r="O369" s="75">
        <f>INDEX(Input!$A$1:$BK$400,MATCH('2017-18 (visible)'!$A369,Input!$A$1:$A$400,0),MATCH('2017-18 (visible)'!O$1,Input!$A$1:$BK$1,0))</f>
        <v>0</v>
      </c>
    </row>
    <row r="370" spans="1:15" ht="15" customHeight="1" x14ac:dyDescent="0.3">
      <c r="A370" s="61" t="s">
        <v>717</v>
      </c>
      <c r="B370" s="105"/>
      <c r="C370" s="61" t="str">
        <f>INDEX(Input!$B:$B,MATCH('2017-18 (visible)'!$A370,Input!$A$1:$A$400,0))</f>
        <v>West Somerset</v>
      </c>
      <c r="D370" s="23">
        <f>INDEX(Input!$A$1:$BK$400,MATCH('2017-18 (visible)'!$A370,Input!$A$1:$A$400,0),MATCH('2017-18 (visible)'!D$1,Input!$A$1:$BK$1,0))</f>
        <v>4285030.2521313587</v>
      </c>
      <c r="E370" s="33">
        <f>INDEX(Input!$A$1:$BK$400,MATCH('2017-18 (visible)'!$A370,Input!$A$1:$A$400,0),MATCH('2017-18 (visible)'!E$1,Input!$A$1:$BK$1,0))</f>
        <v>49263.070367664652</v>
      </c>
      <c r="F370" s="33">
        <f>INDEX(Input!$A$1:$BK$400,MATCH('2017-18 (visible)'!$A370,Input!$A$1:$A$400,0),MATCH('2017-18 (visible)'!F$1,Input!$A$1:$BK$1,0))</f>
        <v>0</v>
      </c>
      <c r="G370" s="33">
        <f>INDEX(Input!$A$1:$BK$400,MATCH('2017-18 (visible)'!$A370,Input!$A$1:$A$400,0),MATCH('2017-18 (visible)'!G$1,Input!$A$1:$BK$1,0))</f>
        <v>0</v>
      </c>
      <c r="H370" s="33">
        <f>INDEX(Input!$A$1:$BK$400,MATCH('2017-18 (visible)'!$A370,Input!$A$1:$A$400,0),MATCH('2017-18 (visible)'!H$1,Input!$A$1:$BK$1,0))</f>
        <v>0</v>
      </c>
      <c r="I370" s="33">
        <f>INDEX(Input!$A$1:$BK$400,MATCH('2017-18 (visible)'!$A370,Input!$A$1:$A$400,0),MATCH('2017-18 (visible)'!I$1,Input!$A$1:$BK$1,0))</f>
        <v>0</v>
      </c>
      <c r="J370" s="33">
        <f>INDEX(Input!$A$1:$BK$400,MATCH('2017-18 (visible)'!$A370,Input!$A$1:$A$400,0),MATCH('2017-18 (visible)'!J$1,Input!$A$1:$BK$1,0))</f>
        <v>0</v>
      </c>
      <c r="K370" s="33">
        <f>INDEX(Input!$A$1:$BK$400,MATCH('2017-18 (visible)'!$A370,Input!$A$1:$A$400,0),MATCH('2017-18 (visible)'!K$1,Input!$A$1:$BK$1,0))</f>
        <v>0</v>
      </c>
      <c r="L370" s="33">
        <f>INDEX(Input!$A$1:$BK$400,MATCH('2017-18 (visible)'!$A370,Input!$A$1:$A$400,0),MATCH('2017-18 (visible)'!L$1,Input!$A$1:$BK$1,0))</f>
        <v>0</v>
      </c>
      <c r="M370" s="33">
        <f>INDEX(Input!$A$1:$BK$400,MATCH('2017-18 (visible)'!$A370,Input!$A$1:$A$400,0),MATCH('2017-18 (visible)'!M$1,Input!$A$1:$BK$1,0))</f>
        <v>0</v>
      </c>
      <c r="N370" s="33">
        <f>INDEX(Input!$A$1:$BK$400,MATCH('2017-18 (visible)'!$A370,Input!$A$1:$A$400,0),MATCH('2017-18 (visible)'!N$1,Input!$A$1:$BK$1,0))</f>
        <v>0</v>
      </c>
      <c r="O370" s="75">
        <f>INDEX(Input!$A$1:$BK$400,MATCH('2017-18 (visible)'!$A370,Input!$A$1:$A$400,0),MATCH('2017-18 (visible)'!O$1,Input!$A$1:$BK$1,0))</f>
        <v>0</v>
      </c>
    </row>
    <row r="371" spans="1:15" ht="15" customHeight="1" x14ac:dyDescent="0.3">
      <c r="A371" s="61" t="s">
        <v>719</v>
      </c>
      <c r="B371" s="105"/>
      <c r="C371" s="61" t="str">
        <f>INDEX(Input!$B:$B,MATCH('2017-18 (visible)'!$A371,Input!$A$1:$A$400,0))</f>
        <v>West Sussex</v>
      </c>
      <c r="D371" s="23">
        <f>INDEX(Input!$A$1:$BK$400,MATCH('2017-18 (visible)'!$A371,Input!$A$1:$A$400,0),MATCH('2017-18 (visible)'!D$1,Input!$A$1:$BK$1,0))</f>
        <v>533627314.8403706</v>
      </c>
      <c r="E371" s="33">
        <f>INDEX(Input!$A$1:$BK$400,MATCH('2017-18 (visible)'!$A371,Input!$A$1:$A$400,0),MATCH('2017-18 (visible)'!E$1,Input!$A$1:$BK$1,0))</f>
        <v>0</v>
      </c>
      <c r="F371" s="33">
        <f>INDEX(Input!$A$1:$BK$400,MATCH('2017-18 (visible)'!$A371,Input!$A$1:$A$400,0),MATCH('2017-18 (visible)'!F$1,Input!$A$1:$BK$1,0))</f>
        <v>21306424.587213591</v>
      </c>
      <c r="G371" s="33">
        <f>INDEX(Input!$A$1:$BK$400,MATCH('2017-18 (visible)'!$A371,Input!$A$1:$A$400,0),MATCH('2017-18 (visible)'!G$1,Input!$A$1:$BK$1,0))</f>
        <v>5782911.4706062376</v>
      </c>
      <c r="H371" s="33">
        <f>INDEX(Input!$A$1:$BK$400,MATCH('2017-18 (visible)'!$A371,Input!$A$1:$A$400,0),MATCH('2017-18 (visible)'!H$1,Input!$A$1:$BK$1,0))</f>
        <v>2532866.683166388</v>
      </c>
      <c r="I371" s="33">
        <f>INDEX(Input!$A$1:$BK$400,MATCH('2017-18 (visible)'!$A371,Input!$A$1:$A$400,0),MATCH('2017-18 (visible)'!I$1,Input!$A$1:$BK$1,0))</f>
        <v>3250044.7874398492</v>
      </c>
      <c r="J371" s="33">
        <f>INDEX(Input!$A$1:$BK$400,MATCH('2017-18 (visible)'!$A371,Input!$A$1:$A$400,0),MATCH('2017-18 (visible)'!J$1,Input!$A$1:$BK$1,0))</f>
        <v>926411.70371892222</v>
      </c>
      <c r="K371" s="33">
        <f>INDEX(Input!$A$1:$BK$400,MATCH('2017-18 (visible)'!$A371,Input!$A$1:$A$400,0),MATCH('2017-18 (visible)'!K$1,Input!$A$1:$BK$1,0))</f>
        <v>13234369.991778627</v>
      </c>
      <c r="L371" s="33">
        <f>INDEX(Input!$A$1:$BK$400,MATCH('2017-18 (visible)'!$A371,Input!$A$1:$A$400,0),MATCH('2017-18 (visible)'!L$1,Input!$A$1:$BK$1,0))</f>
        <v>341599.90351984114</v>
      </c>
      <c r="M371" s="33">
        <f>INDEX(Input!$A$1:$BK$400,MATCH('2017-18 (visible)'!$A371,Input!$A$1:$A$400,0),MATCH('2017-18 (visible)'!M$1,Input!$A$1:$BK$1,0))</f>
        <v>180160.95970255352</v>
      </c>
      <c r="N371" s="33">
        <f>INDEX(Input!$A$1:$BK$400,MATCH('2017-18 (visible)'!$A371,Input!$A$1:$A$400,0),MATCH('2017-18 (visible)'!N$1,Input!$A$1:$BK$1,0))</f>
        <v>161438.94381728763</v>
      </c>
      <c r="O371" s="75">
        <f>INDEX(Input!$A$1:$BK$400,MATCH('2017-18 (visible)'!$A371,Input!$A$1:$A$400,0),MATCH('2017-18 (visible)'!O$1,Input!$A$1:$BK$1,0))</f>
        <v>18147.783249885564</v>
      </c>
    </row>
    <row r="372" spans="1:15" ht="15" customHeight="1" x14ac:dyDescent="0.3">
      <c r="A372" s="61" t="s">
        <v>721</v>
      </c>
      <c r="B372" s="105"/>
      <c r="C372" s="61" t="str">
        <f>INDEX(Input!$B:$B,MATCH('2017-18 (visible)'!$A372,Input!$A$1:$A$400,0))</f>
        <v>West Yorkshire Fire</v>
      </c>
      <c r="D372" s="23">
        <f>INDEX(Input!$A$1:$BK$400,MATCH('2017-18 (visible)'!$A372,Input!$A$1:$A$400,0),MATCH('2017-18 (visible)'!D$1,Input!$A$1:$BK$1,0))</f>
        <v>78503737.84649767</v>
      </c>
      <c r="E372" s="33">
        <f>INDEX(Input!$A$1:$BK$400,MATCH('2017-18 (visible)'!$A372,Input!$A$1:$A$400,0),MATCH('2017-18 (visible)'!E$1,Input!$A$1:$BK$1,0))</f>
        <v>0</v>
      </c>
      <c r="F372" s="33">
        <f>INDEX(Input!$A$1:$BK$400,MATCH('2017-18 (visible)'!$A372,Input!$A$1:$A$400,0),MATCH('2017-18 (visible)'!F$1,Input!$A$1:$BK$1,0))</f>
        <v>0</v>
      </c>
      <c r="G372" s="33">
        <f>INDEX(Input!$A$1:$BK$400,MATCH('2017-18 (visible)'!$A372,Input!$A$1:$A$400,0),MATCH('2017-18 (visible)'!G$1,Input!$A$1:$BK$1,0))</f>
        <v>0</v>
      </c>
      <c r="H372" s="33">
        <f>INDEX(Input!$A$1:$BK$400,MATCH('2017-18 (visible)'!$A372,Input!$A$1:$A$400,0),MATCH('2017-18 (visible)'!H$1,Input!$A$1:$BK$1,0))</f>
        <v>0</v>
      </c>
      <c r="I372" s="33">
        <f>INDEX(Input!$A$1:$BK$400,MATCH('2017-18 (visible)'!$A372,Input!$A$1:$A$400,0),MATCH('2017-18 (visible)'!I$1,Input!$A$1:$BK$1,0))</f>
        <v>0</v>
      </c>
      <c r="J372" s="33">
        <f>INDEX(Input!$A$1:$BK$400,MATCH('2017-18 (visible)'!$A372,Input!$A$1:$A$400,0),MATCH('2017-18 (visible)'!J$1,Input!$A$1:$BK$1,0))</f>
        <v>0</v>
      </c>
      <c r="K372" s="33">
        <f>INDEX(Input!$A$1:$BK$400,MATCH('2017-18 (visible)'!$A372,Input!$A$1:$A$400,0),MATCH('2017-18 (visible)'!K$1,Input!$A$1:$BK$1,0))</f>
        <v>0</v>
      </c>
      <c r="L372" s="33">
        <f>INDEX(Input!$A$1:$BK$400,MATCH('2017-18 (visible)'!$A372,Input!$A$1:$A$400,0),MATCH('2017-18 (visible)'!L$1,Input!$A$1:$BK$1,0))</f>
        <v>0</v>
      </c>
      <c r="M372" s="33">
        <f>INDEX(Input!$A$1:$BK$400,MATCH('2017-18 (visible)'!$A372,Input!$A$1:$A$400,0),MATCH('2017-18 (visible)'!M$1,Input!$A$1:$BK$1,0))</f>
        <v>0</v>
      </c>
      <c r="N372" s="33">
        <f>INDEX(Input!$A$1:$BK$400,MATCH('2017-18 (visible)'!$A372,Input!$A$1:$A$400,0),MATCH('2017-18 (visible)'!N$1,Input!$A$1:$BK$1,0))</f>
        <v>0</v>
      </c>
      <c r="O372" s="75">
        <f>INDEX(Input!$A$1:$BK$400,MATCH('2017-18 (visible)'!$A372,Input!$A$1:$A$400,0),MATCH('2017-18 (visible)'!O$1,Input!$A$1:$BK$1,0))</f>
        <v>0</v>
      </c>
    </row>
    <row r="373" spans="1:15" ht="15" customHeight="1" x14ac:dyDescent="0.3">
      <c r="A373" s="61" t="s">
        <v>723</v>
      </c>
      <c r="B373" s="105"/>
      <c r="C373" s="61" t="str">
        <f>INDEX(Input!$B:$B,MATCH('2017-18 (visible)'!$A373,Input!$A$1:$A$400,0))</f>
        <v>Westminster</v>
      </c>
      <c r="D373" s="23">
        <f>INDEX(Input!$A$1:$BK$400,MATCH('2017-18 (visible)'!$A373,Input!$A$1:$A$400,0),MATCH('2017-18 (visible)'!D$1,Input!$A$1:$BK$1,0))</f>
        <v>203444647.80016837</v>
      </c>
      <c r="E373" s="33">
        <f>INDEX(Input!$A$1:$BK$400,MATCH('2017-18 (visible)'!$A373,Input!$A$1:$A$400,0),MATCH('2017-18 (visible)'!E$1,Input!$A$1:$BK$1,0))</f>
        <v>7984574.2094535781</v>
      </c>
      <c r="F373" s="33">
        <f>INDEX(Input!$A$1:$BK$400,MATCH('2017-18 (visible)'!$A373,Input!$A$1:$A$400,0),MATCH('2017-18 (visible)'!F$1,Input!$A$1:$BK$1,0))</f>
        <v>8447495.4808143601</v>
      </c>
      <c r="G373" s="33">
        <f>INDEX(Input!$A$1:$BK$400,MATCH('2017-18 (visible)'!$A373,Input!$A$1:$A$400,0),MATCH('2017-18 (visible)'!G$1,Input!$A$1:$BK$1,0))</f>
        <v>1719002.4858238511</v>
      </c>
      <c r="H373" s="33">
        <f>INDEX(Input!$A$1:$BK$400,MATCH('2017-18 (visible)'!$A373,Input!$A$1:$A$400,0),MATCH('2017-18 (visible)'!H$1,Input!$A$1:$BK$1,0))</f>
        <v>417232.81071744784</v>
      </c>
      <c r="I373" s="33">
        <f>INDEX(Input!$A$1:$BK$400,MATCH('2017-18 (visible)'!$A373,Input!$A$1:$A$400,0),MATCH('2017-18 (visible)'!I$1,Input!$A$1:$BK$1,0))</f>
        <v>1301769.6751064032</v>
      </c>
      <c r="J373" s="33">
        <f>INDEX(Input!$A$1:$BK$400,MATCH('2017-18 (visible)'!$A373,Input!$A$1:$A$400,0),MATCH('2017-18 (visible)'!J$1,Input!$A$1:$BK$1,0))</f>
        <v>795666.82923226128</v>
      </c>
      <c r="K373" s="33">
        <f>INDEX(Input!$A$1:$BK$400,MATCH('2017-18 (visible)'!$A373,Input!$A$1:$A$400,0),MATCH('2017-18 (visible)'!K$1,Input!$A$1:$BK$1,0))</f>
        <v>5453428.5999474227</v>
      </c>
      <c r="L373" s="33">
        <f>INDEX(Input!$A$1:$BK$400,MATCH('2017-18 (visible)'!$A373,Input!$A$1:$A$400,0),MATCH('2017-18 (visible)'!L$1,Input!$A$1:$BK$1,0))</f>
        <v>278740.74486194784</v>
      </c>
      <c r="M373" s="33">
        <f>INDEX(Input!$A$1:$BK$400,MATCH('2017-18 (visible)'!$A373,Input!$A$1:$A$400,0),MATCH('2017-18 (visible)'!M$1,Input!$A$1:$BK$1,0))</f>
        <v>161502.52414847081</v>
      </c>
      <c r="N373" s="33">
        <f>INDEX(Input!$A$1:$BK$400,MATCH('2017-18 (visible)'!$A373,Input!$A$1:$A$400,0),MATCH('2017-18 (visible)'!N$1,Input!$A$1:$BK$1,0))</f>
        <v>117238.22071347706</v>
      </c>
      <c r="O373" s="75">
        <f>INDEX(Input!$A$1:$BK$400,MATCH('2017-18 (visible)'!$A373,Input!$A$1:$A$400,0),MATCH('2017-18 (visible)'!O$1,Input!$A$1:$BK$1,0))</f>
        <v>18147.783249885564</v>
      </c>
    </row>
    <row r="374" spans="1:15" ht="15" customHeight="1" x14ac:dyDescent="0.3">
      <c r="A374" s="61" t="s">
        <v>724</v>
      </c>
      <c r="B374" s="105"/>
      <c r="C374" s="61" t="str">
        <f>INDEX(Input!$B:$B,MATCH('2017-18 (visible)'!$A374,Input!$A$1:$A$400,0))</f>
        <v>Weymouth And Portland</v>
      </c>
      <c r="D374" s="23">
        <f>INDEX(Input!$A$1:$BK$400,MATCH('2017-18 (visible)'!$A374,Input!$A$1:$A$400,0),MATCH('2017-18 (visible)'!D$1,Input!$A$1:$BK$1,0))</f>
        <v>9287625.9022762701</v>
      </c>
      <c r="E374" s="33">
        <f>INDEX(Input!$A$1:$BK$400,MATCH('2017-18 (visible)'!$A374,Input!$A$1:$A$400,0),MATCH('2017-18 (visible)'!E$1,Input!$A$1:$BK$1,0))</f>
        <v>141048.0525553934</v>
      </c>
      <c r="F374" s="33">
        <f>INDEX(Input!$A$1:$BK$400,MATCH('2017-18 (visible)'!$A374,Input!$A$1:$A$400,0),MATCH('2017-18 (visible)'!F$1,Input!$A$1:$BK$1,0))</f>
        <v>0</v>
      </c>
      <c r="G374" s="33">
        <f>INDEX(Input!$A$1:$BK$400,MATCH('2017-18 (visible)'!$A374,Input!$A$1:$A$400,0),MATCH('2017-18 (visible)'!G$1,Input!$A$1:$BK$1,0))</f>
        <v>0</v>
      </c>
      <c r="H374" s="33">
        <f>INDEX(Input!$A$1:$BK$400,MATCH('2017-18 (visible)'!$A374,Input!$A$1:$A$400,0),MATCH('2017-18 (visible)'!H$1,Input!$A$1:$BK$1,0))</f>
        <v>0</v>
      </c>
      <c r="I374" s="33">
        <f>INDEX(Input!$A$1:$BK$400,MATCH('2017-18 (visible)'!$A374,Input!$A$1:$A$400,0),MATCH('2017-18 (visible)'!I$1,Input!$A$1:$BK$1,0))</f>
        <v>0</v>
      </c>
      <c r="J374" s="33">
        <f>INDEX(Input!$A$1:$BK$400,MATCH('2017-18 (visible)'!$A374,Input!$A$1:$A$400,0),MATCH('2017-18 (visible)'!J$1,Input!$A$1:$BK$1,0))</f>
        <v>0</v>
      </c>
      <c r="K374" s="33">
        <f>INDEX(Input!$A$1:$BK$400,MATCH('2017-18 (visible)'!$A374,Input!$A$1:$A$400,0),MATCH('2017-18 (visible)'!K$1,Input!$A$1:$BK$1,0))</f>
        <v>0</v>
      </c>
      <c r="L374" s="33">
        <f>INDEX(Input!$A$1:$BK$400,MATCH('2017-18 (visible)'!$A374,Input!$A$1:$A$400,0),MATCH('2017-18 (visible)'!L$1,Input!$A$1:$BK$1,0))</f>
        <v>0</v>
      </c>
      <c r="M374" s="33">
        <f>INDEX(Input!$A$1:$BK$400,MATCH('2017-18 (visible)'!$A374,Input!$A$1:$A$400,0),MATCH('2017-18 (visible)'!M$1,Input!$A$1:$BK$1,0))</f>
        <v>0</v>
      </c>
      <c r="N374" s="33">
        <f>INDEX(Input!$A$1:$BK$400,MATCH('2017-18 (visible)'!$A374,Input!$A$1:$A$400,0),MATCH('2017-18 (visible)'!N$1,Input!$A$1:$BK$1,0))</f>
        <v>0</v>
      </c>
      <c r="O374" s="75">
        <f>INDEX(Input!$A$1:$BK$400,MATCH('2017-18 (visible)'!$A374,Input!$A$1:$A$400,0),MATCH('2017-18 (visible)'!O$1,Input!$A$1:$BK$1,0))</f>
        <v>0</v>
      </c>
    </row>
    <row r="375" spans="1:15" ht="15" customHeight="1" x14ac:dyDescent="0.3">
      <c r="A375" s="61" t="s">
        <v>726</v>
      </c>
      <c r="B375" s="105"/>
      <c r="C375" s="61" t="str">
        <f>INDEX(Input!$B:$B,MATCH('2017-18 (visible)'!$A375,Input!$A$1:$A$400,0))</f>
        <v>Wigan</v>
      </c>
      <c r="D375" s="23">
        <f>INDEX(Input!$A$1:$BK$400,MATCH('2017-18 (visible)'!$A375,Input!$A$1:$A$400,0),MATCH('2017-18 (visible)'!D$1,Input!$A$1:$BK$1,0))</f>
        <v>223043073.39750484</v>
      </c>
      <c r="E375" s="33">
        <f>INDEX(Input!$A$1:$BK$400,MATCH('2017-18 (visible)'!$A375,Input!$A$1:$A$400,0),MATCH('2017-18 (visible)'!E$1,Input!$A$1:$BK$1,0))</f>
        <v>88634.116206871098</v>
      </c>
      <c r="F375" s="33">
        <f>INDEX(Input!$A$1:$BK$400,MATCH('2017-18 (visible)'!$A375,Input!$A$1:$A$400,0),MATCH('2017-18 (visible)'!F$1,Input!$A$1:$BK$1,0))</f>
        <v>7505976.6270840541</v>
      </c>
      <c r="G375" s="33">
        <f>INDEX(Input!$A$1:$BK$400,MATCH('2017-18 (visible)'!$A375,Input!$A$1:$A$400,0),MATCH('2017-18 (visible)'!G$1,Input!$A$1:$BK$1,0))</f>
        <v>2374520.0406196667</v>
      </c>
      <c r="H375" s="33">
        <f>INDEX(Input!$A$1:$BK$400,MATCH('2017-18 (visible)'!$A375,Input!$A$1:$A$400,0),MATCH('2017-18 (visible)'!H$1,Input!$A$1:$BK$1,0))</f>
        <v>808035.80269805028</v>
      </c>
      <c r="I375" s="33">
        <f>INDEX(Input!$A$1:$BK$400,MATCH('2017-18 (visible)'!$A375,Input!$A$1:$A$400,0),MATCH('2017-18 (visible)'!I$1,Input!$A$1:$BK$1,0))</f>
        <v>1566484.2379216165</v>
      </c>
      <c r="J375" s="33">
        <f>INDEX(Input!$A$1:$BK$400,MATCH('2017-18 (visible)'!$A375,Input!$A$1:$A$400,0),MATCH('2017-18 (visible)'!J$1,Input!$A$1:$BK$1,0))</f>
        <v>890923.83072769979</v>
      </c>
      <c r="K375" s="33">
        <f>INDEX(Input!$A$1:$BK$400,MATCH('2017-18 (visible)'!$A375,Input!$A$1:$A$400,0),MATCH('2017-18 (visible)'!K$1,Input!$A$1:$BK$1,0))</f>
        <v>7289696.0093625374</v>
      </c>
      <c r="L375" s="33">
        <f>INDEX(Input!$A$1:$BK$400,MATCH('2017-18 (visible)'!$A375,Input!$A$1:$A$400,0),MATCH('2017-18 (visible)'!L$1,Input!$A$1:$BK$1,0))</f>
        <v>175286.95499322889</v>
      </c>
      <c r="M375" s="33">
        <f>INDEX(Input!$A$1:$BK$400,MATCH('2017-18 (visible)'!$A375,Input!$A$1:$A$400,0),MATCH('2017-18 (visible)'!M$1,Input!$A$1:$BK$1,0))</f>
        <v>130812.96621335146</v>
      </c>
      <c r="N375" s="33">
        <f>INDEX(Input!$A$1:$BK$400,MATCH('2017-18 (visible)'!$A375,Input!$A$1:$A$400,0),MATCH('2017-18 (visible)'!N$1,Input!$A$1:$BK$1,0))</f>
        <v>44473.988779877414</v>
      </c>
      <c r="O375" s="75">
        <f>INDEX(Input!$A$1:$BK$400,MATCH('2017-18 (visible)'!$A375,Input!$A$1:$A$400,0),MATCH('2017-18 (visible)'!O$1,Input!$A$1:$BK$1,0))</f>
        <v>9073.8916269084111</v>
      </c>
    </row>
    <row r="376" spans="1:15" ht="15" customHeight="1" x14ac:dyDescent="0.3">
      <c r="A376" s="61" t="s">
        <v>728</v>
      </c>
      <c r="B376" s="105"/>
      <c r="C376" s="61" t="str">
        <f>INDEX(Input!$B:$B,MATCH('2017-18 (visible)'!$A376,Input!$A$1:$A$400,0))</f>
        <v>Wiltshire</v>
      </c>
      <c r="D376" s="23">
        <f>INDEX(Input!$A$1:$BK$400,MATCH('2017-18 (visible)'!$A376,Input!$A$1:$A$400,0),MATCH('2017-18 (visible)'!D$1,Input!$A$1:$BK$1,0))</f>
        <v>339741891.99896556</v>
      </c>
      <c r="E376" s="33">
        <f>INDEX(Input!$A$1:$BK$400,MATCH('2017-18 (visible)'!$A376,Input!$A$1:$A$400,0),MATCH('2017-18 (visible)'!E$1,Input!$A$1:$BK$1,0))</f>
        <v>385189.91773185134</v>
      </c>
      <c r="F376" s="33">
        <f>INDEX(Input!$A$1:$BK$400,MATCH('2017-18 (visible)'!$A376,Input!$A$1:$A$400,0),MATCH('2017-18 (visible)'!F$1,Input!$A$1:$BK$1,0))</f>
        <v>9072438.1067630239</v>
      </c>
      <c r="G376" s="33">
        <f>INDEX(Input!$A$1:$BK$400,MATCH('2017-18 (visible)'!$A376,Input!$A$1:$A$400,0),MATCH('2017-18 (visible)'!G$1,Input!$A$1:$BK$1,0))</f>
        <v>2952009.1004950432</v>
      </c>
      <c r="H376" s="33">
        <f>INDEX(Input!$A$1:$BK$400,MATCH('2017-18 (visible)'!$A376,Input!$A$1:$A$400,0),MATCH('2017-18 (visible)'!H$1,Input!$A$1:$BK$1,0))</f>
        <v>1158419.6537042339</v>
      </c>
      <c r="I376" s="33">
        <f>INDEX(Input!$A$1:$BK$400,MATCH('2017-18 (visible)'!$A376,Input!$A$1:$A$400,0),MATCH('2017-18 (visible)'!I$1,Input!$A$1:$BK$1,0))</f>
        <v>1793589.446790809</v>
      </c>
      <c r="J376" s="33">
        <f>INDEX(Input!$A$1:$BK$400,MATCH('2017-18 (visible)'!$A376,Input!$A$1:$A$400,0),MATCH('2017-18 (visible)'!J$1,Input!$A$1:$BK$1,0))</f>
        <v>556385.51812092785</v>
      </c>
      <c r="K376" s="33">
        <f>INDEX(Input!$A$1:$BK$400,MATCH('2017-18 (visible)'!$A376,Input!$A$1:$A$400,0),MATCH('2017-18 (visible)'!K$1,Input!$A$1:$BK$1,0))</f>
        <v>8442536.7259690072</v>
      </c>
      <c r="L376" s="33">
        <f>INDEX(Input!$A$1:$BK$400,MATCH('2017-18 (visible)'!$A376,Input!$A$1:$A$400,0),MATCH('2017-18 (visible)'!L$1,Input!$A$1:$BK$1,0))</f>
        <v>260063.36438743316</v>
      </c>
      <c r="M376" s="33">
        <f>INDEX(Input!$A$1:$BK$400,MATCH('2017-18 (visible)'!$A376,Input!$A$1:$A$400,0),MATCH('2017-18 (visible)'!M$1,Input!$A$1:$BK$1,0))</f>
        <v>155996.75627982913</v>
      </c>
      <c r="N376" s="33">
        <f>INDEX(Input!$A$1:$BK$400,MATCH('2017-18 (visible)'!$A376,Input!$A$1:$A$400,0),MATCH('2017-18 (visible)'!N$1,Input!$A$1:$BK$1,0))</f>
        <v>104066.60810760403</v>
      </c>
      <c r="O376" s="75">
        <f>INDEX(Input!$A$1:$BK$400,MATCH('2017-18 (visible)'!$A376,Input!$A$1:$A$400,0),MATCH('2017-18 (visible)'!O$1,Input!$A$1:$BK$1,0))</f>
        <v>18147.783249885564</v>
      </c>
    </row>
    <row r="377" spans="1:15" ht="15" customHeight="1" x14ac:dyDescent="0.3">
      <c r="A377" s="61" t="s">
        <v>730</v>
      </c>
      <c r="B377" s="105"/>
      <c r="C377" s="61" t="str">
        <f>INDEX(Input!$B:$B,MATCH('2017-18 (visible)'!$A377,Input!$A$1:$A$400,0))</f>
        <v>Winchester</v>
      </c>
      <c r="D377" s="23">
        <f>INDEX(Input!$A$1:$BK$400,MATCH('2017-18 (visible)'!$A377,Input!$A$1:$A$400,0),MATCH('2017-18 (visible)'!D$1,Input!$A$1:$BK$1,0))</f>
        <v>12629955.880546583</v>
      </c>
      <c r="E377" s="33">
        <f>INDEX(Input!$A$1:$BK$400,MATCH('2017-18 (visible)'!$A377,Input!$A$1:$A$400,0),MATCH('2017-18 (visible)'!E$1,Input!$A$1:$BK$1,0))</f>
        <v>225792.35672491303</v>
      </c>
      <c r="F377" s="33">
        <f>INDEX(Input!$A$1:$BK$400,MATCH('2017-18 (visible)'!$A377,Input!$A$1:$A$400,0),MATCH('2017-18 (visible)'!F$1,Input!$A$1:$BK$1,0))</f>
        <v>0</v>
      </c>
      <c r="G377" s="33">
        <f>INDEX(Input!$A$1:$BK$400,MATCH('2017-18 (visible)'!$A377,Input!$A$1:$A$400,0),MATCH('2017-18 (visible)'!G$1,Input!$A$1:$BK$1,0))</f>
        <v>0</v>
      </c>
      <c r="H377" s="33">
        <f>INDEX(Input!$A$1:$BK$400,MATCH('2017-18 (visible)'!$A377,Input!$A$1:$A$400,0),MATCH('2017-18 (visible)'!H$1,Input!$A$1:$BK$1,0))</f>
        <v>0</v>
      </c>
      <c r="I377" s="33">
        <f>INDEX(Input!$A$1:$BK$400,MATCH('2017-18 (visible)'!$A377,Input!$A$1:$A$400,0),MATCH('2017-18 (visible)'!I$1,Input!$A$1:$BK$1,0))</f>
        <v>0</v>
      </c>
      <c r="J377" s="33">
        <f>INDEX(Input!$A$1:$BK$400,MATCH('2017-18 (visible)'!$A377,Input!$A$1:$A$400,0),MATCH('2017-18 (visible)'!J$1,Input!$A$1:$BK$1,0))</f>
        <v>0</v>
      </c>
      <c r="K377" s="33">
        <f>INDEX(Input!$A$1:$BK$400,MATCH('2017-18 (visible)'!$A377,Input!$A$1:$A$400,0),MATCH('2017-18 (visible)'!K$1,Input!$A$1:$BK$1,0))</f>
        <v>0</v>
      </c>
      <c r="L377" s="33">
        <f>INDEX(Input!$A$1:$BK$400,MATCH('2017-18 (visible)'!$A377,Input!$A$1:$A$400,0),MATCH('2017-18 (visible)'!L$1,Input!$A$1:$BK$1,0))</f>
        <v>0</v>
      </c>
      <c r="M377" s="33">
        <f>INDEX(Input!$A$1:$BK$400,MATCH('2017-18 (visible)'!$A377,Input!$A$1:$A$400,0),MATCH('2017-18 (visible)'!M$1,Input!$A$1:$BK$1,0))</f>
        <v>0</v>
      </c>
      <c r="N377" s="33">
        <f>INDEX(Input!$A$1:$BK$400,MATCH('2017-18 (visible)'!$A377,Input!$A$1:$A$400,0),MATCH('2017-18 (visible)'!N$1,Input!$A$1:$BK$1,0))</f>
        <v>0</v>
      </c>
      <c r="O377" s="75">
        <f>INDEX(Input!$A$1:$BK$400,MATCH('2017-18 (visible)'!$A377,Input!$A$1:$A$400,0),MATCH('2017-18 (visible)'!O$1,Input!$A$1:$BK$1,0))</f>
        <v>0</v>
      </c>
    </row>
    <row r="378" spans="1:15" ht="15" customHeight="1" x14ac:dyDescent="0.3">
      <c r="A378" s="61" t="s">
        <v>731</v>
      </c>
      <c r="B378" s="105"/>
      <c r="C378" s="61" t="str">
        <f>INDEX(Input!$B:$B,MATCH('2017-18 (visible)'!$A378,Input!$A$1:$A$400,0))</f>
        <v>Windsor And Maidenhead</v>
      </c>
      <c r="D378" s="23">
        <f>INDEX(Input!$A$1:$BK$400,MATCH('2017-18 (visible)'!$A378,Input!$A$1:$A$400,0),MATCH('2017-18 (visible)'!D$1,Input!$A$1:$BK$1,0))</f>
        <v>86241203.093909875</v>
      </c>
      <c r="E378" s="33">
        <f>INDEX(Input!$A$1:$BK$400,MATCH('2017-18 (visible)'!$A378,Input!$A$1:$A$400,0),MATCH('2017-18 (visible)'!E$1,Input!$A$1:$BK$1,0))</f>
        <v>49263.070367664652</v>
      </c>
      <c r="F378" s="33">
        <f>INDEX(Input!$A$1:$BK$400,MATCH('2017-18 (visible)'!$A378,Input!$A$1:$A$400,0),MATCH('2017-18 (visible)'!F$1,Input!$A$1:$BK$1,0))</f>
        <v>4008129.1518241246</v>
      </c>
      <c r="G378" s="33">
        <f>INDEX(Input!$A$1:$BK$400,MATCH('2017-18 (visible)'!$A378,Input!$A$1:$A$400,0),MATCH('2017-18 (visible)'!G$1,Input!$A$1:$BK$1,0))</f>
        <v>805249.58279826376</v>
      </c>
      <c r="H378" s="33">
        <f>INDEX(Input!$A$1:$BK$400,MATCH('2017-18 (visible)'!$A378,Input!$A$1:$A$400,0),MATCH('2017-18 (visible)'!H$1,Input!$A$1:$BK$1,0))</f>
        <v>336494.3099543273</v>
      </c>
      <c r="I378" s="33">
        <f>INDEX(Input!$A$1:$BK$400,MATCH('2017-18 (visible)'!$A378,Input!$A$1:$A$400,0),MATCH('2017-18 (visible)'!I$1,Input!$A$1:$BK$1,0))</f>
        <v>468755.27284393646</v>
      </c>
      <c r="J378" s="33">
        <f>INDEX(Input!$A$1:$BK$400,MATCH('2017-18 (visible)'!$A378,Input!$A$1:$A$400,0),MATCH('2017-18 (visible)'!J$1,Input!$A$1:$BK$1,0))</f>
        <v>90883.981184127479</v>
      </c>
      <c r="K378" s="33">
        <f>INDEX(Input!$A$1:$BK$400,MATCH('2017-18 (visible)'!$A378,Input!$A$1:$A$400,0),MATCH('2017-18 (visible)'!K$1,Input!$A$1:$BK$1,0))</f>
        <v>2797825.6888585277</v>
      </c>
      <c r="L378" s="33">
        <f>INDEX(Input!$A$1:$BK$400,MATCH('2017-18 (visible)'!$A378,Input!$A$1:$A$400,0),MATCH('2017-18 (visible)'!L$1,Input!$A$1:$BK$1,0))</f>
        <v>181331.95149772437</v>
      </c>
      <c r="M378" s="33">
        <f>INDEX(Input!$A$1:$BK$400,MATCH('2017-18 (visible)'!$A378,Input!$A$1:$A$400,0),MATCH('2017-18 (visible)'!M$1,Input!$A$1:$BK$1,0))</f>
        <v>132648.22217025675</v>
      </c>
      <c r="N378" s="33">
        <f>INDEX(Input!$A$1:$BK$400,MATCH('2017-18 (visible)'!$A378,Input!$A$1:$A$400,0),MATCH('2017-18 (visible)'!N$1,Input!$A$1:$BK$1,0))</f>
        <v>48683.729327467627</v>
      </c>
      <c r="O378" s="75">
        <f>INDEX(Input!$A$1:$BK$400,MATCH('2017-18 (visible)'!$A378,Input!$A$1:$A$400,0),MATCH('2017-18 (visible)'!O$1,Input!$A$1:$BK$1,0))</f>
        <v>9073.8916269084111</v>
      </c>
    </row>
    <row r="379" spans="1:15" ht="15" customHeight="1" x14ac:dyDescent="0.3">
      <c r="A379" s="61" t="s">
        <v>733</v>
      </c>
      <c r="B379" s="105"/>
      <c r="C379" s="61" t="str">
        <f>INDEX(Input!$B:$B,MATCH('2017-18 (visible)'!$A379,Input!$A$1:$A$400,0))</f>
        <v>Wirral</v>
      </c>
      <c r="D379" s="23">
        <f>INDEX(Input!$A$1:$BK$400,MATCH('2017-18 (visible)'!$A379,Input!$A$1:$A$400,0),MATCH('2017-18 (visible)'!D$1,Input!$A$1:$BK$1,0))</f>
        <v>255579408.18808049</v>
      </c>
      <c r="E379" s="33">
        <f>INDEX(Input!$A$1:$BK$400,MATCH('2017-18 (visible)'!$A379,Input!$A$1:$A$400,0),MATCH('2017-18 (visible)'!E$1,Input!$A$1:$BK$1,0))</f>
        <v>65120.852719954419</v>
      </c>
      <c r="F379" s="33">
        <f>INDEX(Input!$A$1:$BK$400,MATCH('2017-18 (visible)'!$A379,Input!$A$1:$A$400,0),MATCH('2017-18 (visible)'!F$1,Input!$A$1:$BK$1,0))</f>
        <v>7412838.9711078759</v>
      </c>
      <c r="G379" s="33">
        <f>INDEX(Input!$A$1:$BK$400,MATCH('2017-18 (visible)'!$A379,Input!$A$1:$A$400,0),MATCH('2017-18 (visible)'!G$1,Input!$A$1:$BK$1,0))</f>
        <v>2861690.9906372563</v>
      </c>
      <c r="H379" s="33">
        <f>INDEX(Input!$A$1:$BK$400,MATCH('2017-18 (visible)'!$A379,Input!$A$1:$A$400,0),MATCH('2017-18 (visible)'!H$1,Input!$A$1:$BK$1,0))</f>
        <v>1090425.4277169025</v>
      </c>
      <c r="I379" s="33">
        <f>INDEX(Input!$A$1:$BK$400,MATCH('2017-18 (visible)'!$A379,Input!$A$1:$A$400,0),MATCH('2017-18 (visible)'!I$1,Input!$A$1:$BK$1,0))</f>
        <v>1771265.5629203538</v>
      </c>
      <c r="J379" s="33">
        <f>INDEX(Input!$A$1:$BK$400,MATCH('2017-18 (visible)'!$A379,Input!$A$1:$A$400,0),MATCH('2017-18 (visible)'!J$1,Input!$A$1:$BK$1,0))</f>
        <v>1209667.1674235414</v>
      </c>
      <c r="K379" s="33">
        <f>INDEX(Input!$A$1:$BK$400,MATCH('2017-18 (visible)'!$A379,Input!$A$1:$A$400,0),MATCH('2017-18 (visible)'!K$1,Input!$A$1:$BK$1,0))</f>
        <v>7890374.1340313712</v>
      </c>
      <c r="L379" s="33">
        <f>INDEX(Input!$A$1:$BK$400,MATCH('2017-18 (visible)'!$A379,Input!$A$1:$A$400,0),MATCH('2017-18 (visible)'!L$1,Input!$A$1:$BK$1,0))</f>
        <v>156323.36854306981</v>
      </c>
      <c r="M379" s="33">
        <f>INDEX(Input!$A$1:$BK$400,MATCH('2017-18 (visible)'!$A379,Input!$A$1:$A$400,0),MATCH('2017-18 (visible)'!M$1,Input!$A$1:$BK$1,0))</f>
        <v>125205.23968095897</v>
      </c>
      <c r="N379" s="33">
        <f>INDEX(Input!$A$1:$BK$400,MATCH('2017-18 (visible)'!$A379,Input!$A$1:$A$400,0),MATCH('2017-18 (visible)'!N$1,Input!$A$1:$BK$1,0))</f>
        <v>31118.128862110843</v>
      </c>
      <c r="O379" s="75">
        <f>INDEX(Input!$A$1:$BK$400,MATCH('2017-18 (visible)'!$A379,Input!$A$1:$A$400,0),MATCH('2017-18 (visible)'!O$1,Input!$A$1:$BK$1,0))</f>
        <v>9073.8916269084111</v>
      </c>
    </row>
    <row r="380" spans="1:15" ht="15" customHeight="1" x14ac:dyDescent="0.3">
      <c r="A380" s="20" t="s">
        <v>735</v>
      </c>
      <c r="B380" s="106"/>
      <c r="C380" s="61" t="str">
        <f>INDEX(Input!$B:$B,MATCH('2017-18 (visible)'!$A380,Input!$A$1:$A$400,0))</f>
        <v>Woking</v>
      </c>
      <c r="D380" s="23">
        <f>INDEX(Input!$A$1:$BK$400,MATCH('2017-18 (visible)'!$A380,Input!$A$1:$A$400,0),MATCH('2017-18 (visible)'!D$1,Input!$A$1:$BK$1,0))</f>
        <v>13147120.59886072</v>
      </c>
      <c r="E380" s="33">
        <f>INDEX(Input!$A$1:$BK$400,MATCH('2017-18 (visible)'!$A380,Input!$A$1:$A$400,0),MATCH('2017-18 (visible)'!E$1,Input!$A$1:$BK$1,0))</f>
        <v>70019.572437244395</v>
      </c>
      <c r="F380" s="33">
        <f>INDEX(Input!$A$1:$BK$400,MATCH('2017-18 (visible)'!$A380,Input!$A$1:$A$400,0),MATCH('2017-18 (visible)'!F$1,Input!$A$1:$BK$1,0))</f>
        <v>0</v>
      </c>
      <c r="G380" s="33">
        <f>INDEX(Input!$A$1:$BK$400,MATCH('2017-18 (visible)'!$A380,Input!$A$1:$A$400,0),MATCH('2017-18 (visible)'!G$1,Input!$A$1:$BK$1,0))</f>
        <v>0</v>
      </c>
      <c r="H380" s="33">
        <f>INDEX(Input!$A$1:$BK$400,MATCH('2017-18 (visible)'!$A380,Input!$A$1:$A$400,0),MATCH('2017-18 (visible)'!H$1,Input!$A$1:$BK$1,0))</f>
        <v>0</v>
      </c>
      <c r="I380" s="33">
        <f>INDEX(Input!$A$1:$BK$400,MATCH('2017-18 (visible)'!$A380,Input!$A$1:$A$400,0),MATCH('2017-18 (visible)'!I$1,Input!$A$1:$BK$1,0))</f>
        <v>0</v>
      </c>
      <c r="J380" s="33">
        <f>INDEX(Input!$A$1:$BK$400,MATCH('2017-18 (visible)'!$A380,Input!$A$1:$A$400,0),MATCH('2017-18 (visible)'!J$1,Input!$A$1:$BK$1,0))</f>
        <v>0</v>
      </c>
      <c r="K380" s="33">
        <f>INDEX(Input!$A$1:$BK$400,MATCH('2017-18 (visible)'!$A380,Input!$A$1:$A$400,0),MATCH('2017-18 (visible)'!K$1,Input!$A$1:$BK$1,0))</f>
        <v>0</v>
      </c>
      <c r="L380" s="33">
        <f>INDEX(Input!$A$1:$BK$400,MATCH('2017-18 (visible)'!$A380,Input!$A$1:$A$400,0),MATCH('2017-18 (visible)'!L$1,Input!$A$1:$BK$1,0))</f>
        <v>0</v>
      </c>
      <c r="M380" s="33">
        <f>INDEX(Input!$A$1:$BK$400,MATCH('2017-18 (visible)'!$A380,Input!$A$1:$A$400,0),MATCH('2017-18 (visible)'!M$1,Input!$A$1:$BK$1,0))</f>
        <v>0</v>
      </c>
      <c r="N380" s="33">
        <f>INDEX(Input!$A$1:$BK$400,MATCH('2017-18 (visible)'!$A380,Input!$A$1:$A$400,0),MATCH('2017-18 (visible)'!N$1,Input!$A$1:$BK$1,0))</f>
        <v>0</v>
      </c>
      <c r="O380" s="75">
        <f>INDEX(Input!$A$1:$BK$400,MATCH('2017-18 (visible)'!$A380,Input!$A$1:$A$400,0),MATCH('2017-18 (visible)'!O$1,Input!$A$1:$BK$1,0))</f>
        <v>0</v>
      </c>
    </row>
    <row r="381" spans="1:15" ht="15" customHeight="1" x14ac:dyDescent="0.3">
      <c r="A381" s="20" t="s">
        <v>737</v>
      </c>
      <c r="B381" s="106"/>
      <c r="C381" s="61" t="str">
        <f>INDEX(Input!$B:$B,MATCH('2017-18 (visible)'!$A381,Input!$A$1:$A$400,0))</f>
        <v>Wokingham</v>
      </c>
      <c r="D381" s="23">
        <f>INDEX(Input!$A$1:$BK$400,MATCH('2017-18 (visible)'!$A381,Input!$A$1:$A$400,0),MATCH('2017-18 (visible)'!D$1,Input!$A$1:$BK$1,0))</f>
        <v>112636826.14158881</v>
      </c>
      <c r="E381" s="33">
        <f>INDEX(Input!$A$1:$BK$400,MATCH('2017-18 (visible)'!$A381,Input!$A$1:$A$400,0),MATCH('2017-18 (visible)'!E$1,Input!$A$1:$BK$1,0))</f>
        <v>49263.070367664652</v>
      </c>
      <c r="F381" s="33">
        <f>INDEX(Input!$A$1:$BK$400,MATCH('2017-18 (visible)'!$A381,Input!$A$1:$A$400,0),MATCH('2017-18 (visible)'!F$1,Input!$A$1:$BK$1,0))</f>
        <v>7320209.5826022178</v>
      </c>
      <c r="G381" s="33">
        <f>INDEX(Input!$A$1:$BK$400,MATCH('2017-18 (visible)'!$A381,Input!$A$1:$A$400,0),MATCH('2017-18 (visible)'!G$1,Input!$A$1:$BK$1,0))</f>
        <v>699261.25674637686</v>
      </c>
      <c r="H381" s="33">
        <f>INDEX(Input!$A$1:$BK$400,MATCH('2017-18 (visible)'!$A381,Input!$A$1:$A$400,0),MATCH('2017-18 (visible)'!H$1,Input!$A$1:$BK$1,0))</f>
        <v>304166.31446174486</v>
      </c>
      <c r="I381" s="33">
        <f>INDEX(Input!$A$1:$BK$400,MATCH('2017-18 (visible)'!$A381,Input!$A$1:$A$400,0),MATCH('2017-18 (visible)'!I$1,Input!$A$1:$BK$1,0))</f>
        <v>395094.94228463195</v>
      </c>
      <c r="J381" s="33">
        <f>INDEX(Input!$A$1:$BK$400,MATCH('2017-18 (visible)'!$A381,Input!$A$1:$A$400,0),MATCH('2017-18 (visible)'!J$1,Input!$A$1:$BK$1,0))</f>
        <v>69396.09780525291</v>
      </c>
      <c r="K381" s="33">
        <f>INDEX(Input!$A$1:$BK$400,MATCH('2017-18 (visible)'!$A381,Input!$A$1:$A$400,0),MATCH('2017-18 (visible)'!K$1,Input!$A$1:$BK$1,0))</f>
        <v>2787349.1675467966</v>
      </c>
      <c r="L381" s="33">
        <f>INDEX(Input!$A$1:$BK$400,MATCH('2017-18 (visible)'!$A381,Input!$A$1:$A$400,0),MATCH('2017-18 (visible)'!L$1,Input!$A$1:$BK$1,0))</f>
        <v>144918.09712377071</v>
      </c>
      <c r="M381" s="33">
        <f>INDEX(Input!$A$1:$BK$400,MATCH('2017-18 (visible)'!$A381,Input!$A$1:$A$400,0),MATCH('2017-18 (visible)'!M$1,Input!$A$1:$BK$1,0))</f>
        <v>121840.60376047491</v>
      </c>
      <c r="N381" s="33">
        <f>INDEX(Input!$A$1:$BK$400,MATCH('2017-18 (visible)'!$A381,Input!$A$1:$A$400,0),MATCH('2017-18 (visible)'!N$1,Input!$A$1:$BK$1,0))</f>
        <v>23077.493363295791</v>
      </c>
      <c r="O381" s="75">
        <f>INDEX(Input!$A$1:$BK$400,MATCH('2017-18 (visible)'!$A381,Input!$A$1:$A$400,0),MATCH('2017-18 (visible)'!O$1,Input!$A$1:$BK$1,0))</f>
        <v>9073.8916269084111</v>
      </c>
    </row>
    <row r="382" spans="1:15" ht="15" customHeight="1" x14ac:dyDescent="0.3">
      <c r="A382" s="20" t="s">
        <v>739</v>
      </c>
      <c r="B382" s="106"/>
      <c r="C382" s="61" t="str">
        <f>INDEX(Input!$B:$B,MATCH('2017-18 (visible)'!$A382,Input!$A$1:$A$400,0))</f>
        <v>Wolverhampton</v>
      </c>
      <c r="D382" s="23">
        <f>INDEX(Input!$A$1:$BK$400,MATCH('2017-18 (visible)'!$A382,Input!$A$1:$A$400,0),MATCH('2017-18 (visible)'!D$1,Input!$A$1:$BK$1,0))</f>
        <v>217491087.47065455</v>
      </c>
      <c r="E382" s="33">
        <f>INDEX(Input!$A$1:$BK$400,MATCH('2017-18 (visible)'!$A382,Input!$A$1:$A$400,0),MATCH('2017-18 (visible)'!E$1,Input!$A$1:$BK$1,0))</f>
        <v>168773.30855847156</v>
      </c>
      <c r="F382" s="33">
        <f>INDEX(Input!$A$1:$BK$400,MATCH('2017-18 (visible)'!$A382,Input!$A$1:$A$400,0),MATCH('2017-18 (visible)'!F$1,Input!$A$1:$BK$1,0))</f>
        <v>11844345.493857913</v>
      </c>
      <c r="G382" s="33">
        <f>INDEX(Input!$A$1:$BK$400,MATCH('2017-18 (visible)'!$A382,Input!$A$1:$A$400,0),MATCH('2017-18 (visible)'!G$1,Input!$A$1:$BK$1,0))</f>
        <v>2045196.9203839167</v>
      </c>
      <c r="H382" s="33">
        <f>INDEX(Input!$A$1:$BK$400,MATCH('2017-18 (visible)'!$A382,Input!$A$1:$A$400,0),MATCH('2017-18 (visible)'!H$1,Input!$A$1:$BK$1,0))</f>
        <v>690974.73297412915</v>
      </c>
      <c r="I382" s="33">
        <f>INDEX(Input!$A$1:$BK$400,MATCH('2017-18 (visible)'!$A382,Input!$A$1:$A$400,0),MATCH('2017-18 (visible)'!I$1,Input!$A$1:$BK$1,0))</f>
        <v>1354222.1874097874</v>
      </c>
      <c r="J382" s="33">
        <f>INDEX(Input!$A$1:$BK$400,MATCH('2017-18 (visible)'!$A382,Input!$A$1:$A$400,0),MATCH('2017-18 (visible)'!J$1,Input!$A$1:$BK$1,0))</f>
        <v>1195032.4574044382</v>
      </c>
      <c r="K382" s="33">
        <f>INDEX(Input!$A$1:$BK$400,MATCH('2017-18 (visible)'!$A382,Input!$A$1:$A$400,0),MATCH('2017-18 (visible)'!K$1,Input!$A$1:$BK$1,0))</f>
        <v>6899860.9037607349</v>
      </c>
      <c r="L382" s="33">
        <f>INDEX(Input!$A$1:$BK$400,MATCH('2017-18 (visible)'!$A382,Input!$A$1:$A$400,0),MATCH('2017-18 (visible)'!L$1,Input!$A$1:$BK$1,0))</f>
        <v>158534.34579204294</v>
      </c>
      <c r="M382" s="33">
        <f>INDEX(Input!$A$1:$BK$400,MATCH('2017-18 (visible)'!$A382,Input!$A$1:$A$400,0),MATCH('2017-18 (visible)'!M$1,Input!$A$1:$BK$1,0))</f>
        <v>125816.9916665864</v>
      </c>
      <c r="N382" s="33">
        <f>INDEX(Input!$A$1:$BK$400,MATCH('2017-18 (visible)'!$A382,Input!$A$1:$A$400,0),MATCH('2017-18 (visible)'!N$1,Input!$A$1:$BK$1,0))</f>
        <v>32717.354125456532</v>
      </c>
      <c r="O382" s="75">
        <f>INDEX(Input!$A$1:$BK$400,MATCH('2017-18 (visible)'!$A382,Input!$A$1:$A$400,0),MATCH('2017-18 (visible)'!O$1,Input!$A$1:$BK$1,0))</f>
        <v>9073.8916269084111</v>
      </c>
    </row>
    <row r="383" spans="1:15" ht="15" customHeight="1" x14ac:dyDescent="0.3">
      <c r="A383" s="20" t="s">
        <v>741</v>
      </c>
      <c r="B383" s="106"/>
      <c r="C383" s="61" t="str">
        <f>INDEX(Input!$B:$B,MATCH('2017-18 (visible)'!$A383,Input!$A$1:$A$400,0))</f>
        <v>Worcester</v>
      </c>
      <c r="D383" s="23">
        <f>INDEX(Input!$A$1:$BK$400,MATCH('2017-18 (visible)'!$A383,Input!$A$1:$A$400,0),MATCH('2017-18 (visible)'!D$1,Input!$A$1:$BK$1,0))</f>
        <v>10790009.626295293</v>
      </c>
      <c r="E383" s="33">
        <f>INDEX(Input!$A$1:$BK$400,MATCH('2017-18 (visible)'!$A383,Input!$A$1:$A$400,0),MATCH('2017-18 (visible)'!E$1,Input!$A$1:$BK$1,0))</f>
        <v>159171.93614376526</v>
      </c>
      <c r="F383" s="33">
        <f>INDEX(Input!$A$1:$BK$400,MATCH('2017-18 (visible)'!$A383,Input!$A$1:$A$400,0),MATCH('2017-18 (visible)'!F$1,Input!$A$1:$BK$1,0))</f>
        <v>0</v>
      </c>
      <c r="G383" s="33">
        <f>INDEX(Input!$A$1:$BK$400,MATCH('2017-18 (visible)'!$A383,Input!$A$1:$A$400,0),MATCH('2017-18 (visible)'!G$1,Input!$A$1:$BK$1,0))</f>
        <v>0</v>
      </c>
      <c r="H383" s="33">
        <f>INDEX(Input!$A$1:$BK$400,MATCH('2017-18 (visible)'!$A383,Input!$A$1:$A$400,0),MATCH('2017-18 (visible)'!H$1,Input!$A$1:$BK$1,0))</f>
        <v>0</v>
      </c>
      <c r="I383" s="33">
        <f>INDEX(Input!$A$1:$BK$400,MATCH('2017-18 (visible)'!$A383,Input!$A$1:$A$400,0),MATCH('2017-18 (visible)'!I$1,Input!$A$1:$BK$1,0))</f>
        <v>0</v>
      </c>
      <c r="J383" s="33">
        <f>INDEX(Input!$A$1:$BK$400,MATCH('2017-18 (visible)'!$A383,Input!$A$1:$A$400,0),MATCH('2017-18 (visible)'!J$1,Input!$A$1:$BK$1,0))</f>
        <v>0</v>
      </c>
      <c r="K383" s="33">
        <f>INDEX(Input!$A$1:$BK$400,MATCH('2017-18 (visible)'!$A383,Input!$A$1:$A$400,0),MATCH('2017-18 (visible)'!K$1,Input!$A$1:$BK$1,0))</f>
        <v>0</v>
      </c>
      <c r="L383" s="33">
        <f>INDEX(Input!$A$1:$BK$400,MATCH('2017-18 (visible)'!$A383,Input!$A$1:$A$400,0),MATCH('2017-18 (visible)'!L$1,Input!$A$1:$BK$1,0))</f>
        <v>0</v>
      </c>
      <c r="M383" s="33">
        <f>INDEX(Input!$A$1:$BK$400,MATCH('2017-18 (visible)'!$A383,Input!$A$1:$A$400,0),MATCH('2017-18 (visible)'!M$1,Input!$A$1:$BK$1,0))</f>
        <v>0</v>
      </c>
      <c r="N383" s="33">
        <f>INDEX(Input!$A$1:$BK$400,MATCH('2017-18 (visible)'!$A383,Input!$A$1:$A$400,0),MATCH('2017-18 (visible)'!N$1,Input!$A$1:$BK$1,0))</f>
        <v>0</v>
      </c>
      <c r="O383" s="75">
        <f>INDEX(Input!$A$1:$BK$400,MATCH('2017-18 (visible)'!$A383,Input!$A$1:$A$400,0),MATCH('2017-18 (visible)'!O$1,Input!$A$1:$BK$1,0))</f>
        <v>0</v>
      </c>
    </row>
    <row r="384" spans="1:15" ht="15" customHeight="1" x14ac:dyDescent="0.3">
      <c r="A384" s="20" t="s">
        <v>743</v>
      </c>
      <c r="B384" s="106"/>
      <c r="C384" s="61" t="str">
        <f>INDEX(Input!$B:$B,MATCH('2017-18 (visible)'!$A384,Input!$A$1:$A$400,0))</f>
        <v>Worcestershire</v>
      </c>
      <c r="D384" s="23">
        <f>INDEX(Input!$A$1:$BK$400,MATCH('2017-18 (visible)'!$A384,Input!$A$1:$A$400,0),MATCH('2017-18 (visible)'!D$1,Input!$A$1:$BK$1,0))</f>
        <v>334673654.28875494</v>
      </c>
      <c r="E384" s="33">
        <f>INDEX(Input!$A$1:$BK$400,MATCH('2017-18 (visible)'!$A384,Input!$A$1:$A$400,0),MATCH('2017-18 (visible)'!E$1,Input!$A$1:$BK$1,0))</f>
        <v>0</v>
      </c>
      <c r="F384" s="33">
        <f>INDEX(Input!$A$1:$BK$400,MATCH('2017-18 (visible)'!$A384,Input!$A$1:$A$400,0),MATCH('2017-18 (visible)'!F$1,Input!$A$1:$BK$1,0))</f>
        <v>10578682.990898741</v>
      </c>
      <c r="G384" s="33">
        <f>INDEX(Input!$A$1:$BK$400,MATCH('2017-18 (visible)'!$A384,Input!$A$1:$A$400,0),MATCH('2017-18 (visible)'!G$1,Input!$A$1:$BK$1,0))</f>
        <v>3899099.6653831019</v>
      </c>
      <c r="H384" s="33">
        <f>INDEX(Input!$A$1:$BK$400,MATCH('2017-18 (visible)'!$A384,Input!$A$1:$A$400,0),MATCH('2017-18 (visible)'!H$1,Input!$A$1:$BK$1,0))</f>
        <v>1553024.3088606675</v>
      </c>
      <c r="I384" s="33">
        <f>INDEX(Input!$A$1:$BK$400,MATCH('2017-18 (visible)'!$A384,Input!$A$1:$A$400,0),MATCH('2017-18 (visible)'!I$1,Input!$A$1:$BK$1,0))</f>
        <v>2346075.3565224344</v>
      </c>
      <c r="J384" s="33">
        <f>INDEX(Input!$A$1:$BK$400,MATCH('2017-18 (visible)'!$A384,Input!$A$1:$A$400,0),MATCH('2017-18 (visible)'!J$1,Input!$A$1:$BK$1,0))</f>
        <v>851462.74351767788</v>
      </c>
      <c r="K384" s="33">
        <f>INDEX(Input!$A$1:$BK$400,MATCH('2017-18 (visible)'!$A384,Input!$A$1:$A$400,0),MATCH('2017-18 (visible)'!K$1,Input!$A$1:$BK$1,0))</f>
        <v>10739497.110518839</v>
      </c>
      <c r="L384" s="33">
        <f>INDEX(Input!$A$1:$BK$400,MATCH('2017-18 (visible)'!$A384,Input!$A$1:$A$400,0),MATCH('2017-18 (visible)'!L$1,Input!$A$1:$BK$1,0))</f>
        <v>226779.14083141129</v>
      </c>
      <c r="M384" s="33">
        <f>INDEX(Input!$A$1:$BK$400,MATCH('2017-18 (visible)'!$A384,Input!$A$1:$A$400,0),MATCH('2017-18 (visible)'!M$1,Input!$A$1:$BK$1,0))</f>
        <v>146106.7658479987</v>
      </c>
      <c r="N384" s="33">
        <f>INDEX(Input!$A$1:$BK$400,MATCH('2017-18 (visible)'!$A384,Input!$A$1:$A$400,0),MATCH('2017-18 (visible)'!N$1,Input!$A$1:$BK$1,0))</f>
        <v>80672.374983412607</v>
      </c>
      <c r="O384" s="75">
        <f>INDEX(Input!$A$1:$BK$400,MATCH('2017-18 (visible)'!$A384,Input!$A$1:$A$400,0),MATCH('2017-18 (visible)'!O$1,Input!$A$1:$BK$1,0))</f>
        <v>18147.783249885564</v>
      </c>
    </row>
    <row r="385" spans="1:16" ht="15" customHeight="1" x14ac:dyDescent="0.3">
      <c r="A385" s="20" t="s">
        <v>745</v>
      </c>
      <c r="B385" s="106"/>
      <c r="C385" s="61" t="str">
        <f>INDEX(Input!$B:$B,MATCH('2017-18 (visible)'!$A385,Input!$A$1:$A$400,0))</f>
        <v>Worthing</v>
      </c>
      <c r="D385" s="23">
        <f>INDEX(Input!$A$1:$BK$400,MATCH('2017-18 (visible)'!$A385,Input!$A$1:$A$400,0),MATCH('2017-18 (visible)'!D$1,Input!$A$1:$BK$1,0))</f>
        <v>12996933.222968986</v>
      </c>
      <c r="E385" s="33">
        <f>INDEX(Input!$A$1:$BK$400,MATCH('2017-18 (visible)'!$A385,Input!$A$1:$A$400,0),MATCH('2017-18 (visible)'!E$1,Input!$A$1:$BK$1,0))</f>
        <v>146827.59597104316</v>
      </c>
      <c r="F385" s="33">
        <f>INDEX(Input!$A$1:$BK$400,MATCH('2017-18 (visible)'!$A385,Input!$A$1:$A$400,0),MATCH('2017-18 (visible)'!F$1,Input!$A$1:$BK$1,0))</f>
        <v>0</v>
      </c>
      <c r="G385" s="33">
        <f>INDEX(Input!$A$1:$BK$400,MATCH('2017-18 (visible)'!$A385,Input!$A$1:$A$400,0),MATCH('2017-18 (visible)'!G$1,Input!$A$1:$BK$1,0))</f>
        <v>0</v>
      </c>
      <c r="H385" s="33">
        <f>INDEX(Input!$A$1:$BK$400,MATCH('2017-18 (visible)'!$A385,Input!$A$1:$A$400,0),MATCH('2017-18 (visible)'!H$1,Input!$A$1:$BK$1,0))</f>
        <v>0</v>
      </c>
      <c r="I385" s="33">
        <f>INDEX(Input!$A$1:$BK$400,MATCH('2017-18 (visible)'!$A385,Input!$A$1:$A$400,0),MATCH('2017-18 (visible)'!I$1,Input!$A$1:$BK$1,0))</f>
        <v>0</v>
      </c>
      <c r="J385" s="33">
        <f>INDEX(Input!$A$1:$BK$400,MATCH('2017-18 (visible)'!$A385,Input!$A$1:$A$400,0),MATCH('2017-18 (visible)'!J$1,Input!$A$1:$BK$1,0))</f>
        <v>0</v>
      </c>
      <c r="K385" s="33">
        <f>INDEX(Input!$A$1:$BK$400,MATCH('2017-18 (visible)'!$A385,Input!$A$1:$A$400,0),MATCH('2017-18 (visible)'!K$1,Input!$A$1:$BK$1,0))</f>
        <v>0</v>
      </c>
      <c r="L385" s="33">
        <f>INDEX(Input!$A$1:$BK$400,MATCH('2017-18 (visible)'!$A385,Input!$A$1:$A$400,0),MATCH('2017-18 (visible)'!L$1,Input!$A$1:$BK$1,0))</f>
        <v>0</v>
      </c>
      <c r="M385" s="33">
        <f>INDEX(Input!$A$1:$BK$400,MATCH('2017-18 (visible)'!$A385,Input!$A$1:$A$400,0),MATCH('2017-18 (visible)'!M$1,Input!$A$1:$BK$1,0))</f>
        <v>0</v>
      </c>
      <c r="N385" s="33">
        <f>INDEX(Input!$A$1:$BK$400,MATCH('2017-18 (visible)'!$A385,Input!$A$1:$A$400,0),MATCH('2017-18 (visible)'!N$1,Input!$A$1:$BK$1,0))</f>
        <v>0</v>
      </c>
      <c r="O385" s="75">
        <f>INDEX(Input!$A$1:$BK$400,MATCH('2017-18 (visible)'!$A385,Input!$A$1:$A$400,0),MATCH('2017-18 (visible)'!O$1,Input!$A$1:$BK$1,0))</f>
        <v>0</v>
      </c>
    </row>
    <row r="386" spans="1:16" ht="15" customHeight="1" x14ac:dyDescent="0.3">
      <c r="A386" s="20" t="s">
        <v>747</v>
      </c>
      <c r="B386" s="106"/>
      <c r="C386" s="61" t="str">
        <f>INDEX(Input!$B:$B,MATCH('2017-18 (visible)'!$A386,Input!$A$1:$A$400,0))</f>
        <v>Wychavon</v>
      </c>
      <c r="D386" s="23">
        <f>INDEX(Input!$A$1:$BK$400,MATCH('2017-18 (visible)'!$A386,Input!$A$1:$A$400,0),MATCH('2017-18 (visible)'!D$1,Input!$A$1:$BK$1,0))</f>
        <v>13358974.6307004</v>
      </c>
      <c r="E386" s="33">
        <f>INDEX(Input!$A$1:$BK$400,MATCH('2017-18 (visible)'!$A386,Input!$A$1:$A$400,0),MATCH('2017-18 (visible)'!E$1,Input!$A$1:$BK$1,0))</f>
        <v>86478.364246630779</v>
      </c>
      <c r="F386" s="33">
        <f>INDEX(Input!$A$1:$BK$400,MATCH('2017-18 (visible)'!$A386,Input!$A$1:$A$400,0),MATCH('2017-18 (visible)'!F$1,Input!$A$1:$BK$1,0))</f>
        <v>0</v>
      </c>
      <c r="G386" s="33">
        <f>INDEX(Input!$A$1:$BK$400,MATCH('2017-18 (visible)'!$A386,Input!$A$1:$A$400,0),MATCH('2017-18 (visible)'!G$1,Input!$A$1:$BK$1,0))</f>
        <v>0</v>
      </c>
      <c r="H386" s="33">
        <f>INDEX(Input!$A$1:$BK$400,MATCH('2017-18 (visible)'!$A386,Input!$A$1:$A$400,0),MATCH('2017-18 (visible)'!H$1,Input!$A$1:$BK$1,0))</f>
        <v>0</v>
      </c>
      <c r="I386" s="33">
        <f>INDEX(Input!$A$1:$BK$400,MATCH('2017-18 (visible)'!$A386,Input!$A$1:$A$400,0),MATCH('2017-18 (visible)'!I$1,Input!$A$1:$BK$1,0))</f>
        <v>0</v>
      </c>
      <c r="J386" s="33">
        <f>INDEX(Input!$A$1:$BK$400,MATCH('2017-18 (visible)'!$A386,Input!$A$1:$A$400,0),MATCH('2017-18 (visible)'!J$1,Input!$A$1:$BK$1,0))</f>
        <v>0</v>
      </c>
      <c r="K386" s="33">
        <f>INDEX(Input!$A$1:$BK$400,MATCH('2017-18 (visible)'!$A386,Input!$A$1:$A$400,0),MATCH('2017-18 (visible)'!K$1,Input!$A$1:$BK$1,0))</f>
        <v>0</v>
      </c>
      <c r="L386" s="33">
        <f>INDEX(Input!$A$1:$BK$400,MATCH('2017-18 (visible)'!$A386,Input!$A$1:$A$400,0),MATCH('2017-18 (visible)'!L$1,Input!$A$1:$BK$1,0))</f>
        <v>0</v>
      </c>
      <c r="M386" s="33">
        <f>INDEX(Input!$A$1:$BK$400,MATCH('2017-18 (visible)'!$A386,Input!$A$1:$A$400,0),MATCH('2017-18 (visible)'!M$1,Input!$A$1:$BK$1,0))</f>
        <v>0</v>
      </c>
      <c r="N386" s="33">
        <f>INDEX(Input!$A$1:$BK$400,MATCH('2017-18 (visible)'!$A386,Input!$A$1:$A$400,0),MATCH('2017-18 (visible)'!N$1,Input!$A$1:$BK$1,0))</f>
        <v>0</v>
      </c>
      <c r="O386" s="75">
        <f>INDEX(Input!$A$1:$BK$400,MATCH('2017-18 (visible)'!$A386,Input!$A$1:$A$400,0),MATCH('2017-18 (visible)'!O$1,Input!$A$1:$BK$1,0))</f>
        <v>0</v>
      </c>
    </row>
    <row r="387" spans="1:16" ht="15" customHeight="1" x14ac:dyDescent="0.3">
      <c r="A387" s="20" t="s">
        <v>749</v>
      </c>
      <c r="B387" s="106"/>
      <c r="C387" s="61" t="str">
        <f>INDEX(Input!$B:$B,MATCH('2017-18 (visible)'!$A387,Input!$A$1:$A$400,0))</f>
        <v>Wycombe</v>
      </c>
      <c r="D387" s="23">
        <f>INDEX(Input!$A$1:$BK$400,MATCH('2017-18 (visible)'!$A387,Input!$A$1:$A$400,0),MATCH('2017-18 (visible)'!D$1,Input!$A$1:$BK$1,0))</f>
        <v>15453171.684813684</v>
      </c>
      <c r="E387" s="33">
        <f>INDEX(Input!$A$1:$BK$400,MATCH('2017-18 (visible)'!$A387,Input!$A$1:$A$400,0),MATCH('2017-18 (visible)'!E$1,Input!$A$1:$BK$1,0))</f>
        <v>79326.351691618067</v>
      </c>
      <c r="F387" s="33">
        <f>INDEX(Input!$A$1:$BK$400,MATCH('2017-18 (visible)'!$A387,Input!$A$1:$A$400,0),MATCH('2017-18 (visible)'!F$1,Input!$A$1:$BK$1,0))</f>
        <v>0</v>
      </c>
      <c r="G387" s="33">
        <f>INDEX(Input!$A$1:$BK$400,MATCH('2017-18 (visible)'!$A387,Input!$A$1:$A$400,0),MATCH('2017-18 (visible)'!G$1,Input!$A$1:$BK$1,0))</f>
        <v>0</v>
      </c>
      <c r="H387" s="33">
        <f>INDEX(Input!$A$1:$BK$400,MATCH('2017-18 (visible)'!$A387,Input!$A$1:$A$400,0),MATCH('2017-18 (visible)'!H$1,Input!$A$1:$BK$1,0))</f>
        <v>0</v>
      </c>
      <c r="I387" s="33">
        <f>INDEX(Input!$A$1:$BK$400,MATCH('2017-18 (visible)'!$A387,Input!$A$1:$A$400,0),MATCH('2017-18 (visible)'!I$1,Input!$A$1:$BK$1,0))</f>
        <v>0</v>
      </c>
      <c r="J387" s="33">
        <f>INDEX(Input!$A$1:$BK$400,MATCH('2017-18 (visible)'!$A387,Input!$A$1:$A$400,0),MATCH('2017-18 (visible)'!J$1,Input!$A$1:$BK$1,0))</f>
        <v>0</v>
      </c>
      <c r="K387" s="33">
        <f>INDEX(Input!$A$1:$BK$400,MATCH('2017-18 (visible)'!$A387,Input!$A$1:$A$400,0),MATCH('2017-18 (visible)'!K$1,Input!$A$1:$BK$1,0))</f>
        <v>0</v>
      </c>
      <c r="L387" s="33">
        <f>INDEX(Input!$A$1:$BK$400,MATCH('2017-18 (visible)'!$A387,Input!$A$1:$A$400,0),MATCH('2017-18 (visible)'!L$1,Input!$A$1:$BK$1,0))</f>
        <v>0</v>
      </c>
      <c r="M387" s="33">
        <f>INDEX(Input!$A$1:$BK$400,MATCH('2017-18 (visible)'!$A387,Input!$A$1:$A$400,0),MATCH('2017-18 (visible)'!M$1,Input!$A$1:$BK$1,0))</f>
        <v>0</v>
      </c>
      <c r="N387" s="33">
        <f>INDEX(Input!$A$1:$BK$400,MATCH('2017-18 (visible)'!$A387,Input!$A$1:$A$400,0),MATCH('2017-18 (visible)'!N$1,Input!$A$1:$BK$1,0))</f>
        <v>0</v>
      </c>
      <c r="O387" s="75">
        <f>INDEX(Input!$A$1:$BK$400,MATCH('2017-18 (visible)'!$A387,Input!$A$1:$A$400,0),MATCH('2017-18 (visible)'!O$1,Input!$A$1:$BK$1,0))</f>
        <v>0</v>
      </c>
    </row>
    <row r="388" spans="1:16" ht="15" customHeight="1" x14ac:dyDescent="0.3">
      <c r="A388" s="20" t="s">
        <v>751</v>
      </c>
      <c r="B388" s="106"/>
      <c r="C388" s="61" t="str">
        <f>INDEX(Input!$B:$B,MATCH('2017-18 (visible)'!$A388,Input!$A$1:$A$400,0))</f>
        <v>Wyre</v>
      </c>
      <c r="D388" s="23">
        <f>INDEX(Input!$A$1:$BK$400,MATCH('2017-18 (visible)'!$A388,Input!$A$1:$A$400,0),MATCH('2017-18 (visible)'!D$1,Input!$A$1:$BK$1,0))</f>
        <v>13013426.462720018</v>
      </c>
      <c r="E388" s="33">
        <f>INDEX(Input!$A$1:$BK$400,MATCH('2017-18 (visible)'!$A388,Input!$A$1:$A$400,0),MATCH('2017-18 (visible)'!E$1,Input!$A$1:$BK$1,0))</f>
        <v>67276.604679146141</v>
      </c>
      <c r="F388" s="33">
        <f>INDEX(Input!$A$1:$BK$400,MATCH('2017-18 (visible)'!$A388,Input!$A$1:$A$400,0),MATCH('2017-18 (visible)'!F$1,Input!$A$1:$BK$1,0))</f>
        <v>0</v>
      </c>
      <c r="G388" s="33">
        <f>INDEX(Input!$A$1:$BK$400,MATCH('2017-18 (visible)'!$A388,Input!$A$1:$A$400,0),MATCH('2017-18 (visible)'!G$1,Input!$A$1:$BK$1,0))</f>
        <v>0</v>
      </c>
      <c r="H388" s="33">
        <f>INDEX(Input!$A$1:$BK$400,MATCH('2017-18 (visible)'!$A388,Input!$A$1:$A$400,0),MATCH('2017-18 (visible)'!H$1,Input!$A$1:$BK$1,0))</f>
        <v>0</v>
      </c>
      <c r="I388" s="33">
        <f>INDEX(Input!$A$1:$BK$400,MATCH('2017-18 (visible)'!$A388,Input!$A$1:$A$400,0),MATCH('2017-18 (visible)'!I$1,Input!$A$1:$BK$1,0))</f>
        <v>0</v>
      </c>
      <c r="J388" s="33">
        <f>INDEX(Input!$A$1:$BK$400,MATCH('2017-18 (visible)'!$A388,Input!$A$1:$A$400,0),MATCH('2017-18 (visible)'!J$1,Input!$A$1:$BK$1,0))</f>
        <v>0</v>
      </c>
      <c r="K388" s="33">
        <f>INDEX(Input!$A$1:$BK$400,MATCH('2017-18 (visible)'!$A388,Input!$A$1:$A$400,0),MATCH('2017-18 (visible)'!K$1,Input!$A$1:$BK$1,0))</f>
        <v>0</v>
      </c>
      <c r="L388" s="33">
        <f>INDEX(Input!$A$1:$BK$400,MATCH('2017-18 (visible)'!$A388,Input!$A$1:$A$400,0),MATCH('2017-18 (visible)'!L$1,Input!$A$1:$BK$1,0))</f>
        <v>0</v>
      </c>
      <c r="M388" s="33">
        <f>INDEX(Input!$A$1:$BK$400,MATCH('2017-18 (visible)'!$A388,Input!$A$1:$A$400,0),MATCH('2017-18 (visible)'!M$1,Input!$A$1:$BK$1,0))</f>
        <v>0</v>
      </c>
      <c r="N388" s="33">
        <f>INDEX(Input!$A$1:$BK$400,MATCH('2017-18 (visible)'!$A388,Input!$A$1:$A$400,0),MATCH('2017-18 (visible)'!N$1,Input!$A$1:$BK$1,0))</f>
        <v>0</v>
      </c>
      <c r="O388" s="75">
        <f>INDEX(Input!$A$1:$BK$400,MATCH('2017-18 (visible)'!$A388,Input!$A$1:$A$400,0),MATCH('2017-18 (visible)'!O$1,Input!$A$1:$BK$1,0))</f>
        <v>0</v>
      </c>
    </row>
    <row r="389" spans="1:16" ht="15" customHeight="1" x14ac:dyDescent="0.3">
      <c r="A389" s="20" t="s">
        <v>753</v>
      </c>
      <c r="B389" s="106"/>
      <c r="C389" s="61" t="str">
        <f>INDEX(Input!$B:$B,MATCH('2017-18 (visible)'!$A389,Input!$A$1:$A$400,0))</f>
        <v>Wyre Forest</v>
      </c>
      <c r="D389" s="23">
        <f>INDEX(Input!$A$1:$BK$400,MATCH('2017-18 (visible)'!$A389,Input!$A$1:$A$400,0),MATCH('2017-18 (visible)'!D$1,Input!$A$1:$BK$1,0))</f>
        <v>11927438.11296143</v>
      </c>
      <c r="E389" s="33">
        <f>INDEX(Input!$A$1:$BK$400,MATCH('2017-18 (visible)'!$A389,Input!$A$1:$A$400,0),MATCH('2017-18 (visible)'!E$1,Input!$A$1:$BK$1,0))</f>
        <v>107051.60769364763</v>
      </c>
      <c r="F389" s="33">
        <f>INDEX(Input!$A$1:$BK$400,MATCH('2017-18 (visible)'!$A389,Input!$A$1:$A$400,0),MATCH('2017-18 (visible)'!F$1,Input!$A$1:$BK$1,0))</f>
        <v>0</v>
      </c>
      <c r="G389" s="33">
        <f>INDEX(Input!$A$1:$BK$400,MATCH('2017-18 (visible)'!$A389,Input!$A$1:$A$400,0),MATCH('2017-18 (visible)'!G$1,Input!$A$1:$BK$1,0))</f>
        <v>0</v>
      </c>
      <c r="H389" s="33">
        <f>INDEX(Input!$A$1:$BK$400,MATCH('2017-18 (visible)'!$A389,Input!$A$1:$A$400,0),MATCH('2017-18 (visible)'!H$1,Input!$A$1:$BK$1,0))</f>
        <v>0</v>
      </c>
      <c r="I389" s="33">
        <f>INDEX(Input!$A$1:$BK$400,MATCH('2017-18 (visible)'!$A389,Input!$A$1:$A$400,0),MATCH('2017-18 (visible)'!I$1,Input!$A$1:$BK$1,0))</f>
        <v>0</v>
      </c>
      <c r="J389" s="33">
        <f>INDEX(Input!$A$1:$BK$400,MATCH('2017-18 (visible)'!$A389,Input!$A$1:$A$400,0),MATCH('2017-18 (visible)'!J$1,Input!$A$1:$BK$1,0))</f>
        <v>0</v>
      </c>
      <c r="K389" s="33">
        <f>INDEX(Input!$A$1:$BK$400,MATCH('2017-18 (visible)'!$A389,Input!$A$1:$A$400,0),MATCH('2017-18 (visible)'!K$1,Input!$A$1:$BK$1,0))</f>
        <v>0</v>
      </c>
      <c r="L389" s="33">
        <f>INDEX(Input!$A$1:$BK$400,MATCH('2017-18 (visible)'!$A389,Input!$A$1:$A$400,0),MATCH('2017-18 (visible)'!L$1,Input!$A$1:$BK$1,0))</f>
        <v>0</v>
      </c>
      <c r="M389" s="33">
        <f>INDEX(Input!$A$1:$BK$400,MATCH('2017-18 (visible)'!$A389,Input!$A$1:$A$400,0),MATCH('2017-18 (visible)'!M$1,Input!$A$1:$BK$1,0))</f>
        <v>0</v>
      </c>
      <c r="N389" s="33">
        <f>INDEX(Input!$A$1:$BK$400,MATCH('2017-18 (visible)'!$A389,Input!$A$1:$A$400,0),MATCH('2017-18 (visible)'!N$1,Input!$A$1:$BK$1,0))</f>
        <v>0</v>
      </c>
      <c r="O389" s="75">
        <f>INDEX(Input!$A$1:$BK$400,MATCH('2017-18 (visible)'!$A389,Input!$A$1:$A$400,0),MATCH('2017-18 (visible)'!O$1,Input!$A$1:$BK$1,0))</f>
        <v>0</v>
      </c>
    </row>
    <row r="390" spans="1:16" ht="15" customHeight="1" thickBot="1" x14ac:dyDescent="0.35">
      <c r="A390" s="65" t="s">
        <v>755</v>
      </c>
      <c r="B390" s="107"/>
      <c r="C390" s="69" t="str">
        <f>INDEX(Input!$B:$B,MATCH('2017-18 (visible)'!$A390,Input!$A$1:$A$400,0))</f>
        <v>York</v>
      </c>
      <c r="D390" s="70">
        <f>INDEX(Input!$A$1:$BK$400,MATCH('2017-18 (visible)'!$A390,Input!$A$1:$A$400,0),MATCH('2017-18 (visible)'!D$1,Input!$A$1:$BK$1,0))</f>
        <v>122997097.15289602</v>
      </c>
      <c r="E390" s="68">
        <f>INDEX(Input!$A$1:$BK$400,MATCH('2017-18 (visible)'!$A390,Input!$A$1:$A$400,0),MATCH('2017-18 (visible)'!E$1,Input!$A$1:$BK$1,0))</f>
        <v>399082.10357559996</v>
      </c>
      <c r="F390" s="68">
        <f>INDEX(Input!$A$1:$BK$400,MATCH('2017-18 (visible)'!$A390,Input!$A$1:$A$400,0),MATCH('2017-18 (visible)'!F$1,Input!$A$1:$BK$1,0))</f>
        <v>4455971.4796400471</v>
      </c>
      <c r="G390" s="68">
        <f>INDEX(Input!$A$1:$BK$400,MATCH('2017-18 (visible)'!$A390,Input!$A$1:$A$400,0),MATCH('2017-18 (visible)'!G$1,Input!$A$1:$BK$1,0))</f>
        <v>1234224.8200346157</v>
      </c>
      <c r="H390" s="68">
        <f>INDEX(Input!$A$1:$BK$400,MATCH('2017-18 (visible)'!$A390,Input!$A$1:$A$400,0),MATCH('2017-18 (visible)'!H$1,Input!$A$1:$BK$1,0))</f>
        <v>514254.49230979977</v>
      </c>
      <c r="I390" s="68">
        <f>INDEX(Input!$A$1:$BK$400,MATCH('2017-18 (visible)'!$A390,Input!$A$1:$A$400,0),MATCH('2017-18 (visible)'!I$1,Input!$A$1:$BK$1,0))</f>
        <v>719970.32772481581</v>
      </c>
      <c r="J390" s="68">
        <f>INDEX(Input!$A$1:$BK$400,MATCH('2017-18 (visible)'!$A390,Input!$A$1:$A$400,0),MATCH('2017-18 (visible)'!J$1,Input!$A$1:$BK$1,0))</f>
        <v>283237.39337275457</v>
      </c>
      <c r="K390" s="68">
        <f>INDEX(Input!$A$1:$BK$400,MATCH('2017-18 (visible)'!$A390,Input!$A$1:$A$400,0),MATCH('2017-18 (visible)'!K$1,Input!$A$1:$BK$1,0))</f>
        <v>3476523.8133309167</v>
      </c>
      <c r="L390" s="68">
        <f>INDEX(Input!$A$1:$BK$400,MATCH('2017-18 (visible)'!$A390,Input!$A$1:$A$400,0),MATCH('2017-18 (visible)'!L$1,Input!$A$1:$BK$1,0))</f>
        <v>146742.46396206453</v>
      </c>
      <c r="M390" s="68">
        <f>INDEX(Input!$A$1:$BK$400,MATCH('2017-18 (visible)'!$A390,Input!$A$1:$A$400,0),MATCH('2017-18 (visible)'!M$1,Input!$A$1:$BK$1,0))</f>
        <v>122350.39708132601</v>
      </c>
      <c r="N390" s="68">
        <f>INDEX(Input!$A$1:$BK$400,MATCH('2017-18 (visible)'!$A390,Input!$A$1:$A$400,0),MATCH('2017-18 (visible)'!N$1,Input!$A$1:$BK$1,0))</f>
        <v>24392.066880738519</v>
      </c>
      <c r="O390" s="76">
        <f>INDEX(Input!$A$1:$BK$400,MATCH('2017-18 (visible)'!$A390,Input!$A$1:$A$400,0),MATCH('2017-18 (visible)'!O$1,Input!$A$1:$BK$1,0))</f>
        <v>9073.8916269084111</v>
      </c>
      <c r="P390" s="65"/>
    </row>
    <row r="391" spans="1:16" ht="16.2" x14ac:dyDescent="0.3">
      <c r="B391" s="106"/>
    </row>
    <row r="392" spans="1:16" ht="16.2" x14ac:dyDescent="0.3">
      <c r="B392" s="106"/>
      <c r="C392" s="21" t="s">
        <v>856</v>
      </c>
    </row>
    <row r="393" spans="1:16" ht="16.2" x14ac:dyDescent="0.3">
      <c r="B393" s="106"/>
      <c r="C393" s="85" t="s">
        <v>877</v>
      </c>
    </row>
    <row r="394" spans="1:16" ht="16.2" x14ac:dyDescent="0.3">
      <c r="B394" s="106">
        <v>1</v>
      </c>
      <c r="C394" s="20" t="s">
        <v>895</v>
      </c>
    </row>
  </sheetData>
  <sheetProtection sheet="1" objects="1" scenarios="1"/>
  <pageMargins left="0.7" right="0.7" top="0.75" bottom="0.75" header="0.3" footer="0.3"/>
  <pageSetup paperSize="8"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pageSetUpPr fitToPage="1"/>
  </sheetPr>
  <dimension ref="A1:P394"/>
  <sheetViews>
    <sheetView topLeftCell="B1" zoomScaleNormal="100" workbookViewId="0">
      <selection activeCell="B1" sqref="B1"/>
    </sheetView>
  </sheetViews>
  <sheetFormatPr defaultColWidth="8.90625" defaultRowHeight="14.4" x14ac:dyDescent="0.3"/>
  <cols>
    <col min="1" max="1" width="8.90625" style="20" hidden="1" customWidth="1"/>
    <col min="2" max="2" width="2.1796875" style="20" customWidth="1"/>
    <col min="3" max="3" width="22.08984375" style="20" bestFit="1" customWidth="1"/>
    <col min="4" max="4" width="20.08984375" style="21" bestFit="1" customWidth="1"/>
    <col min="5" max="5" width="16.54296875" style="20" customWidth="1"/>
    <col min="6" max="6" width="23.08984375" style="20" customWidth="1"/>
    <col min="7" max="7" width="13.453125" style="20" bestFit="1" customWidth="1"/>
    <col min="8" max="8" width="21.90625" style="22" customWidth="1"/>
    <col min="9" max="9" width="15.54296875" style="22" customWidth="1"/>
    <col min="10" max="10" width="20.6328125" style="20" bestFit="1" customWidth="1"/>
    <col min="11" max="11" width="15.453125" style="20" bestFit="1" customWidth="1"/>
    <col min="12" max="12" width="15.453125" style="20" customWidth="1"/>
    <col min="13" max="13" width="21.36328125" style="20" customWidth="1"/>
    <col min="14" max="14" width="23.08984375" style="20" customWidth="1"/>
    <col min="15" max="15" width="17.54296875" style="20" customWidth="1"/>
    <col min="16" max="16384" width="8.90625" style="20"/>
  </cols>
  <sheetData>
    <row r="1" spans="1:16" x14ac:dyDescent="0.3">
      <c r="A1" s="18" t="s">
        <v>809</v>
      </c>
      <c r="B1" s="18"/>
      <c r="C1" s="21" t="s">
        <v>762</v>
      </c>
      <c r="D1" s="47" t="s">
        <v>812</v>
      </c>
      <c r="E1" s="47" t="s">
        <v>787</v>
      </c>
      <c r="F1" s="47" t="s">
        <v>788</v>
      </c>
      <c r="G1" s="47" t="s">
        <v>789</v>
      </c>
      <c r="H1" s="47" t="s">
        <v>790</v>
      </c>
      <c r="I1" s="47" t="s">
        <v>791</v>
      </c>
      <c r="J1" s="47" t="s">
        <v>792</v>
      </c>
      <c r="K1" s="47" t="s">
        <v>793</v>
      </c>
      <c r="L1" s="47" t="s">
        <v>794</v>
      </c>
      <c r="M1" s="47" t="s">
        <v>795</v>
      </c>
      <c r="N1" s="47" t="s">
        <v>796</v>
      </c>
      <c r="O1" s="47" t="s">
        <v>797</v>
      </c>
      <c r="P1" s="47"/>
    </row>
    <row r="2" spans="1:16" s="18" customFormat="1" ht="15.6" x14ac:dyDescent="0.3">
      <c r="A2" s="20"/>
      <c r="B2" s="20"/>
      <c r="C2" s="20"/>
      <c r="D2" s="23"/>
      <c r="H2" s="46"/>
      <c r="I2" s="46"/>
      <c r="P2" s="45"/>
    </row>
    <row r="3" spans="1:16" s="18" customFormat="1" ht="15" thickBot="1" x14ac:dyDescent="0.35">
      <c r="A3" s="64"/>
      <c r="B3" s="64"/>
      <c r="C3" s="24"/>
      <c r="D3" s="24"/>
      <c r="E3" s="25"/>
      <c r="F3" s="25"/>
      <c r="G3" s="25"/>
      <c r="H3" s="26"/>
      <c r="I3" s="26"/>
      <c r="J3" s="26"/>
      <c r="K3" s="26"/>
      <c r="L3" s="26"/>
      <c r="M3" s="26"/>
      <c r="N3" s="26"/>
      <c r="O3" s="79"/>
    </row>
    <row r="4" spans="1:16" ht="28.2" customHeight="1" x14ac:dyDescent="0.3">
      <c r="C4" s="27"/>
      <c r="D4" s="27" t="s">
        <v>6</v>
      </c>
      <c r="E4" s="28" t="s">
        <v>7</v>
      </c>
      <c r="F4" s="28" t="s">
        <v>8</v>
      </c>
      <c r="G4" s="28" t="s">
        <v>9</v>
      </c>
      <c r="H4" s="29" t="s">
        <v>10</v>
      </c>
      <c r="I4" s="29" t="s">
        <v>11</v>
      </c>
      <c r="J4" s="28" t="s">
        <v>12</v>
      </c>
      <c r="K4" s="28" t="s">
        <v>13</v>
      </c>
      <c r="L4" s="30" t="s">
        <v>763</v>
      </c>
      <c r="M4" s="30" t="s">
        <v>758</v>
      </c>
      <c r="N4" s="28" t="s">
        <v>759</v>
      </c>
      <c r="O4" s="78" t="s">
        <v>17</v>
      </c>
    </row>
    <row r="5" spans="1:16" ht="15" thickBot="1" x14ac:dyDescent="0.35">
      <c r="A5" s="65"/>
      <c r="B5" s="65"/>
      <c r="C5" s="32"/>
      <c r="D5" s="86" t="s">
        <v>760</v>
      </c>
      <c r="E5" s="113" t="s">
        <v>760</v>
      </c>
      <c r="F5" s="113" t="s">
        <v>760</v>
      </c>
      <c r="G5" s="113" t="s">
        <v>760</v>
      </c>
      <c r="H5" s="113" t="s">
        <v>760</v>
      </c>
      <c r="I5" s="113" t="s">
        <v>760</v>
      </c>
      <c r="J5" s="113" t="s">
        <v>760</v>
      </c>
      <c r="K5" s="113" t="s">
        <v>760</v>
      </c>
      <c r="L5" s="113" t="s">
        <v>760</v>
      </c>
      <c r="M5" s="113" t="s">
        <v>760</v>
      </c>
      <c r="N5" s="113" t="s">
        <v>760</v>
      </c>
      <c r="O5" s="114" t="s">
        <v>760</v>
      </c>
    </row>
    <row r="6" spans="1:16" x14ac:dyDescent="0.3">
      <c r="A6" s="20" t="s">
        <v>814</v>
      </c>
      <c r="C6" s="20" t="s">
        <v>1</v>
      </c>
      <c r="D6" s="23">
        <f>INDEX(Input!$A$1:$BK$400,MATCH('2018-19 (visible)'!$A6,Input!$A$1:$A$400,0),MATCH('2018-19 (visible)'!D$1,Input!$A$1:$BK$1,0))</f>
        <v>45098297544.189125</v>
      </c>
      <c r="E6" s="23">
        <f>INDEX(Input!$A$1:$BK$400,MATCH('2018-19 (visible)'!$A6,Input!$A$1:$A$400,0),MATCH('2018-19 (visible)'!E$1,Input!$A$1:$BK$1,0))</f>
        <v>78992985.237578094</v>
      </c>
      <c r="F6" s="23">
        <f>INDEX(Input!$A$1:$BK$400,MATCH('2018-19 (visible)'!$A6,Input!$A$1:$A$400,0),MATCH('2018-19 (visible)'!F$1,Input!$A$1:$BK$1,0))</f>
        <v>1511514076.1933641</v>
      </c>
      <c r="G6" s="23">
        <f>INDEX(Input!$A$1:$BK$400,MATCH('2018-19 (visible)'!$A6,Input!$A$1:$A$400,0),MATCH('2018-19 (visible)'!G$1,Input!$A$1:$BK$1,0))</f>
        <v>376220000.00000018</v>
      </c>
      <c r="H6" s="23">
        <f>INDEX(Input!$A$1:$BK$400,MATCH('2018-19 (visible)'!$A6,Input!$A$1:$A$400,0),MATCH('2018-19 (visible)'!H$1,Input!$A$1:$BK$1,0))</f>
        <v>118449999.99999999</v>
      </c>
      <c r="I6" s="23">
        <f>INDEX(Input!$A$1:$BK$400,MATCH('2018-19 (visible)'!$A6,Input!$A$1:$A$400,0),MATCH('2018-19 (visible)'!I$1,Input!$A$1:$BK$1,0))</f>
        <v>257770000.00000006</v>
      </c>
      <c r="J6" s="23">
        <f>INDEX(Input!$A$1:$BK$400,MATCH('2018-19 (visible)'!$A6,Input!$A$1:$A$400,0),MATCH('2018-19 (visible)'!J$1,Input!$A$1:$BK$1,0))</f>
        <v>129600000.00000001</v>
      </c>
      <c r="K6" s="23">
        <f>INDEX(Input!$A$1:$BK$400,MATCH('2018-19 (visible)'!$A6,Input!$A$1:$A$400,0),MATCH('2018-19 (visible)'!K$1,Input!$A$1:$BK$1,0))</f>
        <v>1115435619.7768948</v>
      </c>
      <c r="L6" s="23">
        <f>INDEX(Input!$A$1:$BK$400,MATCH('2018-19 (visible)'!$A6,Input!$A$1:$A$400,0),MATCH('2018-19 (visible)'!L$1,Input!$A$1:$BK$1,0))</f>
        <v>32378667.962126374</v>
      </c>
      <c r="M6" s="23">
        <f>INDEX(Input!$A$1:$BK$400,MATCH('2018-19 (visible)'!$A6,Input!$A$1:$A$400,0),MATCH('2018-19 (visible)'!M$1,Input!$A$1:$BK$1,0))</f>
        <v>21828382.962126404</v>
      </c>
      <c r="N6" s="23">
        <f>INDEX(Input!$A$1:$BK$400,MATCH('2018-19 (visible)'!$A6,Input!$A$1:$A$400,0),MATCH('2018-19 (visible)'!N$1,Input!$A$1:$BK$1,0))</f>
        <v>10550285</v>
      </c>
      <c r="O6" s="67">
        <f>INDEX(Input!$A$1:$BK$400,MATCH('2018-19 (visible)'!$A6,Input!$A$1:$A$400,0),MATCH('2018-19 (visible)'!O$1,Input!$A$1:$BK$1,0))</f>
        <v>1776999.999999996</v>
      </c>
    </row>
    <row r="7" spans="1:16" x14ac:dyDescent="0.3">
      <c r="D7" s="36"/>
      <c r="E7" s="33"/>
      <c r="F7" s="33"/>
      <c r="G7" s="33"/>
      <c r="H7" s="34"/>
      <c r="I7" s="34"/>
      <c r="J7" s="34"/>
      <c r="K7" s="34"/>
      <c r="L7" s="34"/>
      <c r="M7" s="34"/>
      <c r="N7" s="34"/>
      <c r="O7" s="77"/>
    </row>
    <row r="8" spans="1:16" ht="15" customHeight="1" x14ac:dyDescent="0.3">
      <c r="A8" s="62" t="s">
        <v>19</v>
      </c>
      <c r="B8" s="62"/>
      <c r="C8" s="61" t="str">
        <f>INDEX(Input!$B:$B,MATCH('2018-19 (visible)'!$A8,Input!$A$1:$A$400,0))</f>
        <v>Adur</v>
      </c>
      <c r="D8" s="23">
        <f>INDEX(Input!$A$1:$BK$400,MATCH('2018-19 (visible)'!$A8,Input!$A$1:$A$400,0),MATCH('2018-19 (visible)'!D$1,Input!$A$1:$BK$1,0))</f>
        <v>8025519.3646965362</v>
      </c>
      <c r="E8" s="33">
        <f>INDEX(Input!$A$1:$BK$400,MATCH('2018-19 (visible)'!$A8,Input!$A$1:$A$400,0),MATCH('2018-19 (visible)'!E$1,Input!$A$1:$BK$1,0))</f>
        <v>56426.658537096155</v>
      </c>
      <c r="F8" s="33">
        <f>INDEX(Input!$A$1:$BK$400,MATCH('2018-19 (visible)'!$A8,Input!$A$1:$A$400,0),MATCH('2018-19 (visible)'!F$1,Input!$A$1:$BK$1,0))</f>
        <v>0</v>
      </c>
      <c r="G8" s="33">
        <f>INDEX(Input!$A$1:$BK$400,MATCH('2018-19 (visible)'!$A8,Input!$A$1:$A$400,0),MATCH('2018-19 (visible)'!G$1,Input!$A$1:$BK$1,0))</f>
        <v>0</v>
      </c>
      <c r="H8" s="33">
        <f>INDEX(Input!$A$1:$BK$400,MATCH('2018-19 (visible)'!$A8,Input!$A$1:$A$400,0),MATCH('2018-19 (visible)'!H$1,Input!$A$1:$BK$1,0))</f>
        <v>0</v>
      </c>
      <c r="I8" s="33">
        <f>INDEX(Input!$A$1:$BK$400,MATCH('2018-19 (visible)'!$A8,Input!$A$1:$A$400,0),MATCH('2018-19 (visible)'!I$1,Input!$A$1:$BK$1,0))</f>
        <v>0</v>
      </c>
      <c r="J8" s="33">
        <f>INDEX(Input!$A$1:$BK$400,MATCH('2018-19 (visible)'!$A8,Input!$A$1:$A$400,0),MATCH('2018-19 (visible)'!J$1,Input!$A$1:$BK$1,0))</f>
        <v>0</v>
      </c>
      <c r="K8" s="33">
        <f>INDEX(Input!$A$1:$BK$400,MATCH('2018-19 (visible)'!$A8,Input!$A$1:$A$400,0),MATCH('2018-19 (visible)'!K$1,Input!$A$1:$BK$1,0))</f>
        <v>0</v>
      </c>
      <c r="L8" s="33">
        <f>INDEX(Input!$A$1:$BK$400,MATCH('2018-19 (visible)'!$A8,Input!$A$1:$A$400,0),MATCH('2018-19 (visible)'!L$1,Input!$A$1:$BK$1,0))</f>
        <v>0</v>
      </c>
      <c r="M8" s="33">
        <f>INDEX(Input!$A$1:$BK$400,MATCH('2018-19 (visible)'!$A8,Input!$A$1:$A$400,0),MATCH('2018-19 (visible)'!M$1,Input!$A$1:$BK$1,0))</f>
        <v>0</v>
      </c>
      <c r="N8" s="33">
        <f>INDEX(Input!$A$1:$BK$400,MATCH('2018-19 (visible)'!$A8,Input!$A$1:$A$400,0),MATCH('2018-19 (visible)'!N$1,Input!$A$1:$BK$1,0))</f>
        <v>0</v>
      </c>
      <c r="O8" s="75">
        <f>INDEX(Input!$A$1:$BK$400,MATCH('2018-19 (visible)'!$A8,Input!$A$1:$A$400,0),MATCH('2018-19 (visible)'!O$1,Input!$A$1:$BK$1,0))</f>
        <v>0</v>
      </c>
    </row>
    <row r="9" spans="1:16" ht="15" customHeight="1" x14ac:dyDescent="0.3">
      <c r="A9" s="61" t="s">
        <v>21</v>
      </c>
      <c r="B9" s="61"/>
      <c r="C9" s="61" t="str">
        <f>INDEX(Input!$B:$B,MATCH('2018-19 (visible)'!$A9,Input!$A$1:$A$400,0))</f>
        <v>Allerdale</v>
      </c>
      <c r="D9" s="23">
        <f>INDEX(Input!$A$1:$BK$400,MATCH('2018-19 (visible)'!$A9,Input!$A$1:$A$400,0),MATCH('2018-19 (visible)'!D$1,Input!$A$1:$BK$1,0))</f>
        <v>10678635.174400905</v>
      </c>
      <c r="E9" s="33">
        <f>INDEX(Input!$A$1:$BK$400,MATCH('2018-19 (visible)'!$A9,Input!$A$1:$A$400,0),MATCH('2018-19 (visible)'!E$1,Input!$A$1:$BK$1,0))</f>
        <v>77044.813034152714</v>
      </c>
      <c r="F9" s="33">
        <f>INDEX(Input!$A$1:$BK$400,MATCH('2018-19 (visible)'!$A9,Input!$A$1:$A$400,0),MATCH('2018-19 (visible)'!F$1,Input!$A$1:$BK$1,0))</f>
        <v>0</v>
      </c>
      <c r="G9" s="33">
        <f>INDEX(Input!$A$1:$BK$400,MATCH('2018-19 (visible)'!$A9,Input!$A$1:$A$400,0),MATCH('2018-19 (visible)'!G$1,Input!$A$1:$BK$1,0))</f>
        <v>0</v>
      </c>
      <c r="H9" s="33">
        <f>INDEX(Input!$A$1:$BK$400,MATCH('2018-19 (visible)'!$A9,Input!$A$1:$A$400,0),MATCH('2018-19 (visible)'!H$1,Input!$A$1:$BK$1,0))</f>
        <v>0</v>
      </c>
      <c r="I9" s="33">
        <f>INDEX(Input!$A$1:$BK$400,MATCH('2018-19 (visible)'!$A9,Input!$A$1:$A$400,0),MATCH('2018-19 (visible)'!I$1,Input!$A$1:$BK$1,0))</f>
        <v>0</v>
      </c>
      <c r="J9" s="33">
        <f>INDEX(Input!$A$1:$BK$400,MATCH('2018-19 (visible)'!$A9,Input!$A$1:$A$400,0),MATCH('2018-19 (visible)'!J$1,Input!$A$1:$BK$1,0))</f>
        <v>0</v>
      </c>
      <c r="K9" s="33">
        <f>INDEX(Input!$A$1:$BK$400,MATCH('2018-19 (visible)'!$A9,Input!$A$1:$A$400,0),MATCH('2018-19 (visible)'!K$1,Input!$A$1:$BK$1,0))</f>
        <v>0</v>
      </c>
      <c r="L9" s="33">
        <f>INDEX(Input!$A$1:$BK$400,MATCH('2018-19 (visible)'!$A9,Input!$A$1:$A$400,0),MATCH('2018-19 (visible)'!L$1,Input!$A$1:$BK$1,0))</f>
        <v>0</v>
      </c>
      <c r="M9" s="33">
        <f>INDEX(Input!$A$1:$BK$400,MATCH('2018-19 (visible)'!$A9,Input!$A$1:$A$400,0),MATCH('2018-19 (visible)'!M$1,Input!$A$1:$BK$1,0))</f>
        <v>0</v>
      </c>
      <c r="N9" s="33">
        <f>INDEX(Input!$A$1:$BK$400,MATCH('2018-19 (visible)'!$A9,Input!$A$1:$A$400,0),MATCH('2018-19 (visible)'!N$1,Input!$A$1:$BK$1,0))</f>
        <v>0</v>
      </c>
      <c r="O9" s="75">
        <f>INDEX(Input!$A$1:$BK$400,MATCH('2018-19 (visible)'!$A9,Input!$A$1:$A$400,0),MATCH('2018-19 (visible)'!O$1,Input!$A$1:$BK$1,0))</f>
        <v>0</v>
      </c>
    </row>
    <row r="10" spans="1:16" ht="15" customHeight="1" x14ac:dyDescent="0.3">
      <c r="A10" s="61" t="s">
        <v>23</v>
      </c>
      <c r="B10" s="61"/>
      <c r="C10" s="61" t="str">
        <f>INDEX(Input!$B:$B,MATCH('2018-19 (visible)'!$A10,Input!$A$1:$A$400,0))</f>
        <v>Amber Valley</v>
      </c>
      <c r="D10" s="23">
        <f>INDEX(Input!$A$1:$BK$400,MATCH('2018-19 (visible)'!$A10,Input!$A$1:$A$400,0),MATCH('2018-19 (visible)'!D$1,Input!$A$1:$BK$1,0))</f>
        <v>11324749.363706455</v>
      </c>
      <c r="E10" s="33">
        <f>INDEX(Input!$A$1:$BK$400,MATCH('2018-19 (visible)'!$A10,Input!$A$1:$A$400,0),MATCH('2018-19 (visible)'!E$1,Input!$A$1:$BK$1,0))</f>
        <v>77044.813034152714</v>
      </c>
      <c r="F10" s="33">
        <f>INDEX(Input!$A$1:$BK$400,MATCH('2018-19 (visible)'!$A10,Input!$A$1:$A$400,0),MATCH('2018-19 (visible)'!F$1,Input!$A$1:$BK$1,0))</f>
        <v>0</v>
      </c>
      <c r="G10" s="33">
        <f>INDEX(Input!$A$1:$BK$400,MATCH('2018-19 (visible)'!$A10,Input!$A$1:$A$400,0),MATCH('2018-19 (visible)'!G$1,Input!$A$1:$BK$1,0))</f>
        <v>0</v>
      </c>
      <c r="H10" s="33">
        <f>INDEX(Input!$A$1:$BK$400,MATCH('2018-19 (visible)'!$A10,Input!$A$1:$A$400,0),MATCH('2018-19 (visible)'!H$1,Input!$A$1:$BK$1,0))</f>
        <v>0</v>
      </c>
      <c r="I10" s="33">
        <f>INDEX(Input!$A$1:$BK$400,MATCH('2018-19 (visible)'!$A10,Input!$A$1:$A$400,0),MATCH('2018-19 (visible)'!I$1,Input!$A$1:$BK$1,0))</f>
        <v>0</v>
      </c>
      <c r="J10" s="33">
        <f>INDEX(Input!$A$1:$BK$400,MATCH('2018-19 (visible)'!$A10,Input!$A$1:$A$400,0),MATCH('2018-19 (visible)'!J$1,Input!$A$1:$BK$1,0))</f>
        <v>0</v>
      </c>
      <c r="K10" s="33">
        <f>INDEX(Input!$A$1:$BK$400,MATCH('2018-19 (visible)'!$A10,Input!$A$1:$A$400,0),MATCH('2018-19 (visible)'!K$1,Input!$A$1:$BK$1,0))</f>
        <v>0</v>
      </c>
      <c r="L10" s="33">
        <f>INDEX(Input!$A$1:$BK$400,MATCH('2018-19 (visible)'!$A10,Input!$A$1:$A$400,0),MATCH('2018-19 (visible)'!L$1,Input!$A$1:$BK$1,0))</f>
        <v>0</v>
      </c>
      <c r="M10" s="33">
        <f>INDEX(Input!$A$1:$BK$400,MATCH('2018-19 (visible)'!$A10,Input!$A$1:$A$400,0),MATCH('2018-19 (visible)'!M$1,Input!$A$1:$BK$1,0))</f>
        <v>0</v>
      </c>
      <c r="N10" s="33">
        <f>INDEX(Input!$A$1:$BK$400,MATCH('2018-19 (visible)'!$A10,Input!$A$1:$A$400,0),MATCH('2018-19 (visible)'!N$1,Input!$A$1:$BK$1,0))</f>
        <v>0</v>
      </c>
      <c r="O10" s="75">
        <f>INDEX(Input!$A$1:$BK$400,MATCH('2018-19 (visible)'!$A10,Input!$A$1:$A$400,0),MATCH('2018-19 (visible)'!O$1,Input!$A$1:$BK$1,0))</f>
        <v>0</v>
      </c>
    </row>
    <row r="11" spans="1:16" ht="15" customHeight="1" x14ac:dyDescent="0.3">
      <c r="A11" s="61" t="s">
        <v>25</v>
      </c>
      <c r="B11" s="61"/>
      <c r="C11" s="61" t="str">
        <f>INDEX(Input!$B:$B,MATCH('2018-19 (visible)'!$A11,Input!$A$1:$A$400,0))</f>
        <v>Arun</v>
      </c>
      <c r="D11" s="23">
        <f>INDEX(Input!$A$1:$BK$400,MATCH('2018-19 (visible)'!$A11,Input!$A$1:$A$400,0),MATCH('2018-19 (visible)'!D$1,Input!$A$1:$BK$1,0))</f>
        <v>17191724.408114407</v>
      </c>
      <c r="E11" s="33">
        <f>INDEX(Input!$A$1:$BK$400,MATCH('2018-19 (visible)'!$A11,Input!$A$1:$A$400,0),MATCH('2018-19 (visible)'!E$1,Input!$A$1:$BK$1,0))</f>
        <v>97663.954942900134</v>
      </c>
      <c r="F11" s="33">
        <f>INDEX(Input!$A$1:$BK$400,MATCH('2018-19 (visible)'!$A11,Input!$A$1:$A$400,0),MATCH('2018-19 (visible)'!F$1,Input!$A$1:$BK$1,0))</f>
        <v>0</v>
      </c>
      <c r="G11" s="33">
        <f>INDEX(Input!$A$1:$BK$400,MATCH('2018-19 (visible)'!$A11,Input!$A$1:$A$400,0),MATCH('2018-19 (visible)'!G$1,Input!$A$1:$BK$1,0))</f>
        <v>0</v>
      </c>
      <c r="H11" s="33">
        <f>INDEX(Input!$A$1:$BK$400,MATCH('2018-19 (visible)'!$A11,Input!$A$1:$A$400,0),MATCH('2018-19 (visible)'!H$1,Input!$A$1:$BK$1,0))</f>
        <v>0</v>
      </c>
      <c r="I11" s="33">
        <f>INDEX(Input!$A$1:$BK$400,MATCH('2018-19 (visible)'!$A11,Input!$A$1:$A$400,0),MATCH('2018-19 (visible)'!I$1,Input!$A$1:$BK$1,0))</f>
        <v>0</v>
      </c>
      <c r="J11" s="33">
        <f>INDEX(Input!$A$1:$BK$400,MATCH('2018-19 (visible)'!$A11,Input!$A$1:$A$400,0),MATCH('2018-19 (visible)'!J$1,Input!$A$1:$BK$1,0))</f>
        <v>0</v>
      </c>
      <c r="K11" s="33">
        <f>INDEX(Input!$A$1:$BK$400,MATCH('2018-19 (visible)'!$A11,Input!$A$1:$A$400,0),MATCH('2018-19 (visible)'!K$1,Input!$A$1:$BK$1,0))</f>
        <v>0</v>
      </c>
      <c r="L11" s="33">
        <f>INDEX(Input!$A$1:$BK$400,MATCH('2018-19 (visible)'!$A11,Input!$A$1:$A$400,0),MATCH('2018-19 (visible)'!L$1,Input!$A$1:$BK$1,0))</f>
        <v>0</v>
      </c>
      <c r="M11" s="33">
        <f>INDEX(Input!$A$1:$BK$400,MATCH('2018-19 (visible)'!$A11,Input!$A$1:$A$400,0),MATCH('2018-19 (visible)'!M$1,Input!$A$1:$BK$1,0))</f>
        <v>0</v>
      </c>
      <c r="N11" s="33">
        <f>INDEX(Input!$A$1:$BK$400,MATCH('2018-19 (visible)'!$A11,Input!$A$1:$A$400,0),MATCH('2018-19 (visible)'!N$1,Input!$A$1:$BK$1,0))</f>
        <v>0</v>
      </c>
      <c r="O11" s="75">
        <f>INDEX(Input!$A$1:$BK$400,MATCH('2018-19 (visible)'!$A11,Input!$A$1:$A$400,0),MATCH('2018-19 (visible)'!O$1,Input!$A$1:$BK$1,0))</f>
        <v>0</v>
      </c>
    </row>
    <row r="12" spans="1:16" ht="15" customHeight="1" x14ac:dyDescent="0.3">
      <c r="A12" s="61" t="s">
        <v>27</v>
      </c>
      <c r="B12" s="61"/>
      <c r="C12" s="61" t="str">
        <f>INDEX(Input!$B:$B,MATCH('2018-19 (visible)'!$A12,Input!$A$1:$A$400,0))</f>
        <v>Ashfield</v>
      </c>
      <c r="D12" s="23">
        <f>INDEX(Input!$A$1:$BK$400,MATCH('2018-19 (visible)'!$A12,Input!$A$1:$A$400,0),MATCH('2018-19 (visible)'!D$1,Input!$A$1:$BK$1,0))</f>
        <v>12752502.342754366</v>
      </c>
      <c r="E12" s="33">
        <f>INDEX(Input!$A$1:$BK$400,MATCH('2018-19 (visible)'!$A12,Input!$A$1:$A$400,0),MATCH('2018-19 (visible)'!E$1,Input!$A$1:$BK$1,0))</f>
        <v>49370.610835172673</v>
      </c>
      <c r="F12" s="33">
        <f>INDEX(Input!$A$1:$BK$400,MATCH('2018-19 (visible)'!$A12,Input!$A$1:$A$400,0),MATCH('2018-19 (visible)'!F$1,Input!$A$1:$BK$1,0))</f>
        <v>0</v>
      </c>
      <c r="G12" s="33">
        <f>INDEX(Input!$A$1:$BK$400,MATCH('2018-19 (visible)'!$A12,Input!$A$1:$A$400,0),MATCH('2018-19 (visible)'!G$1,Input!$A$1:$BK$1,0))</f>
        <v>0</v>
      </c>
      <c r="H12" s="33">
        <f>INDEX(Input!$A$1:$BK$400,MATCH('2018-19 (visible)'!$A12,Input!$A$1:$A$400,0),MATCH('2018-19 (visible)'!H$1,Input!$A$1:$BK$1,0))</f>
        <v>0</v>
      </c>
      <c r="I12" s="33">
        <f>INDEX(Input!$A$1:$BK$400,MATCH('2018-19 (visible)'!$A12,Input!$A$1:$A$400,0),MATCH('2018-19 (visible)'!I$1,Input!$A$1:$BK$1,0))</f>
        <v>0</v>
      </c>
      <c r="J12" s="33">
        <f>INDEX(Input!$A$1:$BK$400,MATCH('2018-19 (visible)'!$A12,Input!$A$1:$A$400,0),MATCH('2018-19 (visible)'!J$1,Input!$A$1:$BK$1,0))</f>
        <v>0</v>
      </c>
      <c r="K12" s="33">
        <f>INDEX(Input!$A$1:$BK$400,MATCH('2018-19 (visible)'!$A12,Input!$A$1:$A$400,0),MATCH('2018-19 (visible)'!K$1,Input!$A$1:$BK$1,0))</f>
        <v>0</v>
      </c>
      <c r="L12" s="33">
        <f>INDEX(Input!$A$1:$BK$400,MATCH('2018-19 (visible)'!$A12,Input!$A$1:$A$400,0),MATCH('2018-19 (visible)'!L$1,Input!$A$1:$BK$1,0))</f>
        <v>0</v>
      </c>
      <c r="M12" s="33">
        <f>INDEX(Input!$A$1:$BK$400,MATCH('2018-19 (visible)'!$A12,Input!$A$1:$A$400,0),MATCH('2018-19 (visible)'!M$1,Input!$A$1:$BK$1,0))</f>
        <v>0</v>
      </c>
      <c r="N12" s="33">
        <f>INDEX(Input!$A$1:$BK$400,MATCH('2018-19 (visible)'!$A12,Input!$A$1:$A$400,0),MATCH('2018-19 (visible)'!N$1,Input!$A$1:$BK$1,0))</f>
        <v>0</v>
      </c>
      <c r="O12" s="75">
        <f>INDEX(Input!$A$1:$BK$400,MATCH('2018-19 (visible)'!$A12,Input!$A$1:$A$400,0),MATCH('2018-19 (visible)'!O$1,Input!$A$1:$BK$1,0))</f>
        <v>0</v>
      </c>
    </row>
    <row r="13" spans="1:16" ht="15" customHeight="1" x14ac:dyDescent="0.3">
      <c r="A13" s="61" t="s">
        <v>29</v>
      </c>
      <c r="B13" s="61"/>
      <c r="C13" s="61" t="str">
        <f>INDEX(Input!$B:$B,MATCH('2018-19 (visible)'!$A13,Input!$A$1:$A$400,0))</f>
        <v>Ashford</v>
      </c>
      <c r="D13" s="23">
        <f>INDEX(Input!$A$1:$BK$400,MATCH('2018-19 (visible)'!$A13,Input!$A$1:$A$400,0),MATCH('2018-19 (visible)'!D$1,Input!$A$1:$BK$1,0))</f>
        <v>12823280.978875261</v>
      </c>
      <c r="E13" s="33">
        <f>INDEX(Input!$A$1:$BK$400,MATCH('2018-19 (visible)'!$A13,Input!$A$1:$A$400,0),MATCH('2018-19 (visible)'!E$1,Input!$A$1:$BK$1,0))</f>
        <v>49370.610835172673</v>
      </c>
      <c r="F13" s="33">
        <f>INDEX(Input!$A$1:$BK$400,MATCH('2018-19 (visible)'!$A13,Input!$A$1:$A$400,0),MATCH('2018-19 (visible)'!F$1,Input!$A$1:$BK$1,0))</f>
        <v>0</v>
      </c>
      <c r="G13" s="33">
        <f>INDEX(Input!$A$1:$BK$400,MATCH('2018-19 (visible)'!$A13,Input!$A$1:$A$400,0),MATCH('2018-19 (visible)'!G$1,Input!$A$1:$BK$1,0))</f>
        <v>0</v>
      </c>
      <c r="H13" s="33">
        <f>INDEX(Input!$A$1:$BK$400,MATCH('2018-19 (visible)'!$A13,Input!$A$1:$A$400,0),MATCH('2018-19 (visible)'!H$1,Input!$A$1:$BK$1,0))</f>
        <v>0</v>
      </c>
      <c r="I13" s="33">
        <f>INDEX(Input!$A$1:$BK$400,MATCH('2018-19 (visible)'!$A13,Input!$A$1:$A$400,0),MATCH('2018-19 (visible)'!I$1,Input!$A$1:$BK$1,0))</f>
        <v>0</v>
      </c>
      <c r="J13" s="33">
        <f>INDEX(Input!$A$1:$BK$400,MATCH('2018-19 (visible)'!$A13,Input!$A$1:$A$400,0),MATCH('2018-19 (visible)'!J$1,Input!$A$1:$BK$1,0))</f>
        <v>0</v>
      </c>
      <c r="K13" s="33">
        <f>INDEX(Input!$A$1:$BK$400,MATCH('2018-19 (visible)'!$A13,Input!$A$1:$A$400,0),MATCH('2018-19 (visible)'!K$1,Input!$A$1:$BK$1,0))</f>
        <v>0</v>
      </c>
      <c r="L13" s="33">
        <f>INDEX(Input!$A$1:$BK$400,MATCH('2018-19 (visible)'!$A13,Input!$A$1:$A$400,0),MATCH('2018-19 (visible)'!L$1,Input!$A$1:$BK$1,0))</f>
        <v>0</v>
      </c>
      <c r="M13" s="33">
        <f>INDEX(Input!$A$1:$BK$400,MATCH('2018-19 (visible)'!$A13,Input!$A$1:$A$400,0),MATCH('2018-19 (visible)'!M$1,Input!$A$1:$BK$1,0))</f>
        <v>0</v>
      </c>
      <c r="N13" s="33">
        <f>INDEX(Input!$A$1:$BK$400,MATCH('2018-19 (visible)'!$A13,Input!$A$1:$A$400,0),MATCH('2018-19 (visible)'!N$1,Input!$A$1:$BK$1,0))</f>
        <v>0</v>
      </c>
      <c r="O13" s="75">
        <f>INDEX(Input!$A$1:$BK$400,MATCH('2018-19 (visible)'!$A13,Input!$A$1:$A$400,0),MATCH('2018-19 (visible)'!O$1,Input!$A$1:$BK$1,0))</f>
        <v>0</v>
      </c>
    </row>
    <row r="14" spans="1:16" ht="15" customHeight="1" x14ac:dyDescent="0.3">
      <c r="A14" s="61" t="s">
        <v>31</v>
      </c>
      <c r="B14" s="61"/>
      <c r="C14" s="61" t="str">
        <f>INDEX(Input!$B:$B,MATCH('2018-19 (visible)'!$A14,Input!$A$1:$A$400,0))</f>
        <v>Avon Fire</v>
      </c>
      <c r="D14" s="23">
        <f>INDEX(Input!$A$1:$BK$400,MATCH('2018-19 (visible)'!$A14,Input!$A$1:$A$400,0),MATCH('2018-19 (visible)'!D$1,Input!$A$1:$BK$1,0))</f>
        <v>42144287.960783191</v>
      </c>
      <c r="E14" s="33">
        <f>INDEX(Input!$A$1:$BK$400,MATCH('2018-19 (visible)'!$A14,Input!$A$1:$A$400,0),MATCH('2018-19 (visible)'!E$1,Input!$A$1:$BK$1,0))</f>
        <v>0</v>
      </c>
      <c r="F14" s="33">
        <f>INDEX(Input!$A$1:$BK$400,MATCH('2018-19 (visible)'!$A14,Input!$A$1:$A$400,0),MATCH('2018-19 (visible)'!F$1,Input!$A$1:$BK$1,0))</f>
        <v>0</v>
      </c>
      <c r="G14" s="33">
        <f>INDEX(Input!$A$1:$BK$400,MATCH('2018-19 (visible)'!$A14,Input!$A$1:$A$400,0),MATCH('2018-19 (visible)'!G$1,Input!$A$1:$BK$1,0))</f>
        <v>0</v>
      </c>
      <c r="H14" s="33">
        <f>INDEX(Input!$A$1:$BK$400,MATCH('2018-19 (visible)'!$A14,Input!$A$1:$A$400,0),MATCH('2018-19 (visible)'!H$1,Input!$A$1:$BK$1,0))</f>
        <v>0</v>
      </c>
      <c r="I14" s="33">
        <f>INDEX(Input!$A$1:$BK$400,MATCH('2018-19 (visible)'!$A14,Input!$A$1:$A$400,0),MATCH('2018-19 (visible)'!I$1,Input!$A$1:$BK$1,0))</f>
        <v>0</v>
      </c>
      <c r="J14" s="33">
        <f>INDEX(Input!$A$1:$BK$400,MATCH('2018-19 (visible)'!$A14,Input!$A$1:$A$400,0),MATCH('2018-19 (visible)'!J$1,Input!$A$1:$BK$1,0))</f>
        <v>0</v>
      </c>
      <c r="K14" s="33">
        <f>INDEX(Input!$A$1:$BK$400,MATCH('2018-19 (visible)'!$A14,Input!$A$1:$A$400,0),MATCH('2018-19 (visible)'!K$1,Input!$A$1:$BK$1,0))</f>
        <v>0</v>
      </c>
      <c r="L14" s="33">
        <f>INDEX(Input!$A$1:$BK$400,MATCH('2018-19 (visible)'!$A14,Input!$A$1:$A$400,0),MATCH('2018-19 (visible)'!L$1,Input!$A$1:$BK$1,0))</f>
        <v>0</v>
      </c>
      <c r="M14" s="33">
        <f>INDEX(Input!$A$1:$BK$400,MATCH('2018-19 (visible)'!$A14,Input!$A$1:$A$400,0),MATCH('2018-19 (visible)'!M$1,Input!$A$1:$BK$1,0))</f>
        <v>0</v>
      </c>
      <c r="N14" s="33">
        <f>INDEX(Input!$A$1:$BK$400,MATCH('2018-19 (visible)'!$A14,Input!$A$1:$A$400,0),MATCH('2018-19 (visible)'!N$1,Input!$A$1:$BK$1,0))</f>
        <v>0</v>
      </c>
      <c r="O14" s="75">
        <f>INDEX(Input!$A$1:$BK$400,MATCH('2018-19 (visible)'!$A14,Input!$A$1:$A$400,0),MATCH('2018-19 (visible)'!O$1,Input!$A$1:$BK$1,0))</f>
        <v>0</v>
      </c>
    </row>
    <row r="15" spans="1:16" ht="15" customHeight="1" x14ac:dyDescent="0.3">
      <c r="A15" s="61" t="s">
        <v>33</v>
      </c>
      <c r="B15" s="61"/>
      <c r="C15" s="61" t="str">
        <f>INDEX(Input!$B:$B,MATCH('2018-19 (visible)'!$A15,Input!$A$1:$A$400,0))</f>
        <v>Aylesbury Vale</v>
      </c>
      <c r="D15" s="23">
        <f>INDEX(Input!$A$1:$BK$400,MATCH('2018-19 (visible)'!$A15,Input!$A$1:$A$400,0),MATCH('2018-19 (visible)'!D$1,Input!$A$1:$BK$1,0))</f>
        <v>21879099.024936289</v>
      </c>
      <c r="E15" s="33">
        <f>INDEX(Input!$A$1:$BK$400,MATCH('2018-19 (visible)'!$A15,Input!$A$1:$A$400,0),MATCH('2018-19 (visible)'!E$1,Input!$A$1:$BK$1,0))</f>
        <v>53382.466672472161</v>
      </c>
      <c r="F15" s="33">
        <f>INDEX(Input!$A$1:$BK$400,MATCH('2018-19 (visible)'!$A15,Input!$A$1:$A$400,0),MATCH('2018-19 (visible)'!F$1,Input!$A$1:$BK$1,0))</f>
        <v>0</v>
      </c>
      <c r="G15" s="33">
        <f>INDEX(Input!$A$1:$BK$400,MATCH('2018-19 (visible)'!$A15,Input!$A$1:$A$400,0),MATCH('2018-19 (visible)'!G$1,Input!$A$1:$BK$1,0))</f>
        <v>0</v>
      </c>
      <c r="H15" s="33">
        <f>INDEX(Input!$A$1:$BK$400,MATCH('2018-19 (visible)'!$A15,Input!$A$1:$A$400,0),MATCH('2018-19 (visible)'!H$1,Input!$A$1:$BK$1,0))</f>
        <v>0</v>
      </c>
      <c r="I15" s="33">
        <f>INDEX(Input!$A$1:$BK$400,MATCH('2018-19 (visible)'!$A15,Input!$A$1:$A$400,0),MATCH('2018-19 (visible)'!I$1,Input!$A$1:$BK$1,0))</f>
        <v>0</v>
      </c>
      <c r="J15" s="33">
        <f>INDEX(Input!$A$1:$BK$400,MATCH('2018-19 (visible)'!$A15,Input!$A$1:$A$400,0),MATCH('2018-19 (visible)'!J$1,Input!$A$1:$BK$1,0))</f>
        <v>0</v>
      </c>
      <c r="K15" s="33">
        <f>INDEX(Input!$A$1:$BK$400,MATCH('2018-19 (visible)'!$A15,Input!$A$1:$A$400,0),MATCH('2018-19 (visible)'!K$1,Input!$A$1:$BK$1,0))</f>
        <v>0</v>
      </c>
      <c r="L15" s="33">
        <f>INDEX(Input!$A$1:$BK$400,MATCH('2018-19 (visible)'!$A15,Input!$A$1:$A$400,0),MATCH('2018-19 (visible)'!L$1,Input!$A$1:$BK$1,0))</f>
        <v>0</v>
      </c>
      <c r="M15" s="33">
        <f>INDEX(Input!$A$1:$BK$400,MATCH('2018-19 (visible)'!$A15,Input!$A$1:$A$400,0),MATCH('2018-19 (visible)'!M$1,Input!$A$1:$BK$1,0))</f>
        <v>0</v>
      </c>
      <c r="N15" s="33">
        <f>INDEX(Input!$A$1:$BK$400,MATCH('2018-19 (visible)'!$A15,Input!$A$1:$A$400,0),MATCH('2018-19 (visible)'!N$1,Input!$A$1:$BK$1,0))</f>
        <v>0</v>
      </c>
      <c r="O15" s="75">
        <f>INDEX(Input!$A$1:$BK$400,MATCH('2018-19 (visible)'!$A15,Input!$A$1:$A$400,0),MATCH('2018-19 (visible)'!O$1,Input!$A$1:$BK$1,0))</f>
        <v>0</v>
      </c>
    </row>
    <row r="16" spans="1:16" ht="15" customHeight="1" x14ac:dyDescent="0.3">
      <c r="A16" s="61" t="s">
        <v>35</v>
      </c>
      <c r="B16" s="61"/>
      <c r="C16" s="61" t="str">
        <f>INDEX(Input!$B:$B,MATCH('2018-19 (visible)'!$A16,Input!$A$1:$A$400,0))</f>
        <v>Babergh</v>
      </c>
      <c r="D16" s="23">
        <f>INDEX(Input!$A$1:$BK$400,MATCH('2018-19 (visible)'!$A16,Input!$A$1:$A$400,0),MATCH('2018-19 (visible)'!D$1,Input!$A$1:$BK$1,0))</f>
        <v>8614937.2806433588</v>
      </c>
      <c r="E16" s="33">
        <f>INDEX(Input!$A$1:$BK$400,MATCH('2018-19 (visible)'!$A16,Input!$A$1:$A$400,0),MATCH('2018-19 (visible)'!E$1,Input!$A$1:$BK$1,0))</f>
        <v>49370.610835172673</v>
      </c>
      <c r="F16" s="33">
        <f>INDEX(Input!$A$1:$BK$400,MATCH('2018-19 (visible)'!$A16,Input!$A$1:$A$400,0),MATCH('2018-19 (visible)'!F$1,Input!$A$1:$BK$1,0))</f>
        <v>0</v>
      </c>
      <c r="G16" s="33">
        <f>INDEX(Input!$A$1:$BK$400,MATCH('2018-19 (visible)'!$A16,Input!$A$1:$A$400,0),MATCH('2018-19 (visible)'!G$1,Input!$A$1:$BK$1,0))</f>
        <v>0</v>
      </c>
      <c r="H16" s="33">
        <f>INDEX(Input!$A$1:$BK$400,MATCH('2018-19 (visible)'!$A16,Input!$A$1:$A$400,0),MATCH('2018-19 (visible)'!H$1,Input!$A$1:$BK$1,0))</f>
        <v>0</v>
      </c>
      <c r="I16" s="33">
        <f>INDEX(Input!$A$1:$BK$400,MATCH('2018-19 (visible)'!$A16,Input!$A$1:$A$400,0),MATCH('2018-19 (visible)'!I$1,Input!$A$1:$BK$1,0))</f>
        <v>0</v>
      </c>
      <c r="J16" s="33">
        <f>INDEX(Input!$A$1:$BK$400,MATCH('2018-19 (visible)'!$A16,Input!$A$1:$A$400,0),MATCH('2018-19 (visible)'!J$1,Input!$A$1:$BK$1,0))</f>
        <v>0</v>
      </c>
      <c r="K16" s="33">
        <f>INDEX(Input!$A$1:$BK$400,MATCH('2018-19 (visible)'!$A16,Input!$A$1:$A$400,0),MATCH('2018-19 (visible)'!K$1,Input!$A$1:$BK$1,0))</f>
        <v>0</v>
      </c>
      <c r="L16" s="33">
        <f>INDEX(Input!$A$1:$BK$400,MATCH('2018-19 (visible)'!$A16,Input!$A$1:$A$400,0),MATCH('2018-19 (visible)'!L$1,Input!$A$1:$BK$1,0))</f>
        <v>0</v>
      </c>
      <c r="M16" s="33">
        <f>INDEX(Input!$A$1:$BK$400,MATCH('2018-19 (visible)'!$A16,Input!$A$1:$A$400,0),MATCH('2018-19 (visible)'!M$1,Input!$A$1:$BK$1,0))</f>
        <v>0</v>
      </c>
      <c r="N16" s="33">
        <f>INDEX(Input!$A$1:$BK$400,MATCH('2018-19 (visible)'!$A16,Input!$A$1:$A$400,0),MATCH('2018-19 (visible)'!N$1,Input!$A$1:$BK$1,0))</f>
        <v>0</v>
      </c>
      <c r="O16" s="75">
        <f>INDEX(Input!$A$1:$BK$400,MATCH('2018-19 (visible)'!$A16,Input!$A$1:$A$400,0),MATCH('2018-19 (visible)'!O$1,Input!$A$1:$BK$1,0))</f>
        <v>0</v>
      </c>
    </row>
    <row r="17" spans="1:15" ht="15" customHeight="1" x14ac:dyDescent="0.3">
      <c r="A17" s="61" t="s">
        <v>36</v>
      </c>
      <c r="B17" s="61"/>
      <c r="C17" s="61" t="str">
        <f>INDEX(Input!$B:$B,MATCH('2018-19 (visible)'!$A17,Input!$A$1:$A$400,0))</f>
        <v>Barking And Dagenham</v>
      </c>
      <c r="D17" s="23">
        <f>INDEX(Input!$A$1:$BK$400,MATCH('2018-19 (visible)'!$A17,Input!$A$1:$A$400,0),MATCH('2018-19 (visible)'!D$1,Input!$A$1:$BK$1,0))</f>
        <v>151306099.64644557</v>
      </c>
      <c r="E17" s="33">
        <f>INDEX(Input!$A$1:$BK$400,MATCH('2018-19 (visible)'!$A17,Input!$A$1:$A$400,0),MATCH('2018-19 (visible)'!E$1,Input!$A$1:$BK$1,0))</f>
        <v>417282.37760752602</v>
      </c>
      <c r="F17" s="33">
        <f>INDEX(Input!$A$1:$BK$400,MATCH('2018-19 (visible)'!$A17,Input!$A$1:$A$400,0),MATCH('2018-19 (visible)'!F$1,Input!$A$1:$BK$1,0))</f>
        <v>4649036.4583661035</v>
      </c>
      <c r="G17" s="33">
        <f>INDEX(Input!$A$1:$BK$400,MATCH('2018-19 (visible)'!$A17,Input!$A$1:$A$400,0),MATCH('2018-19 (visible)'!G$1,Input!$A$1:$BK$1,0))</f>
        <v>1307701.9523866903</v>
      </c>
      <c r="H17" s="33">
        <f>INDEX(Input!$A$1:$BK$400,MATCH('2018-19 (visible)'!$A17,Input!$A$1:$A$400,0),MATCH('2018-19 (visible)'!H$1,Input!$A$1:$BK$1,0))</f>
        <v>327038.61620913906</v>
      </c>
      <c r="I17" s="33">
        <f>INDEX(Input!$A$1:$BK$400,MATCH('2018-19 (visible)'!$A17,Input!$A$1:$A$400,0),MATCH('2018-19 (visible)'!I$1,Input!$A$1:$BK$1,0))</f>
        <v>980663.33617755119</v>
      </c>
      <c r="J17" s="33">
        <f>INDEX(Input!$A$1:$BK$400,MATCH('2018-19 (visible)'!$A17,Input!$A$1:$A$400,0),MATCH('2018-19 (visible)'!J$1,Input!$A$1:$BK$1,0))</f>
        <v>688920.86132320471</v>
      </c>
      <c r="K17" s="33">
        <f>INDEX(Input!$A$1:$BK$400,MATCH('2018-19 (visible)'!$A17,Input!$A$1:$A$400,0),MATCH('2018-19 (visible)'!K$1,Input!$A$1:$BK$1,0))</f>
        <v>6489569.2652518842</v>
      </c>
      <c r="L17" s="33">
        <f>INDEX(Input!$A$1:$BK$400,MATCH('2018-19 (visible)'!$A17,Input!$A$1:$A$400,0),MATCH('2018-19 (visible)'!L$1,Input!$A$1:$BK$1,0))</f>
        <v>155590.77661554836</v>
      </c>
      <c r="M17" s="33">
        <f>INDEX(Input!$A$1:$BK$400,MATCH('2018-19 (visible)'!$A17,Input!$A$1:$A$400,0),MATCH('2018-19 (visible)'!M$1,Input!$A$1:$BK$1,0))</f>
        <v>126500.67650673911</v>
      </c>
      <c r="N17" s="33">
        <f>INDEX(Input!$A$1:$BK$400,MATCH('2018-19 (visible)'!$A17,Input!$A$1:$A$400,0),MATCH('2018-19 (visible)'!N$1,Input!$A$1:$BK$1,0))</f>
        <v>29090.100108809242</v>
      </c>
      <c r="O17" s="75">
        <f>INDEX(Input!$A$1:$BK$400,MATCH('2018-19 (visible)'!$A17,Input!$A$1:$A$400,0),MATCH('2018-19 (visible)'!O$1,Input!$A$1:$BK$1,0))</f>
        <v>8753.6945825278381</v>
      </c>
    </row>
    <row r="18" spans="1:15" ht="15" customHeight="1" x14ac:dyDescent="0.3">
      <c r="A18" s="61" t="s">
        <v>38</v>
      </c>
      <c r="B18" s="61"/>
      <c r="C18" s="61" t="str">
        <f>INDEX(Input!$B:$B,MATCH('2018-19 (visible)'!$A18,Input!$A$1:$A$400,0))</f>
        <v>Barnet</v>
      </c>
      <c r="D18" s="23">
        <f>INDEX(Input!$A$1:$BK$400,MATCH('2018-19 (visible)'!$A18,Input!$A$1:$A$400,0),MATCH('2018-19 (visible)'!D$1,Input!$A$1:$BK$1,0))</f>
        <v>260009183.99343011</v>
      </c>
      <c r="E18" s="33">
        <f>INDEX(Input!$A$1:$BK$400,MATCH('2018-19 (visible)'!$A18,Input!$A$1:$A$400,0),MATCH('2018-19 (visible)'!E$1,Input!$A$1:$BK$1,0))</f>
        <v>589104.93967422354</v>
      </c>
      <c r="F18" s="33">
        <f>INDEX(Input!$A$1:$BK$400,MATCH('2018-19 (visible)'!$A18,Input!$A$1:$A$400,0),MATCH('2018-19 (visible)'!F$1,Input!$A$1:$BK$1,0))</f>
        <v>11747318.318239663</v>
      </c>
      <c r="G18" s="33">
        <f>INDEX(Input!$A$1:$BK$400,MATCH('2018-19 (visible)'!$A18,Input!$A$1:$A$400,0),MATCH('2018-19 (visible)'!G$1,Input!$A$1:$BK$1,0))</f>
        <v>2305885.1043059044</v>
      </c>
      <c r="H18" s="33">
        <f>INDEX(Input!$A$1:$BK$400,MATCH('2018-19 (visible)'!$A18,Input!$A$1:$A$400,0),MATCH('2018-19 (visible)'!H$1,Input!$A$1:$BK$1,0))</f>
        <v>751221.36150247697</v>
      </c>
      <c r="I18" s="33">
        <f>INDEX(Input!$A$1:$BK$400,MATCH('2018-19 (visible)'!$A18,Input!$A$1:$A$400,0),MATCH('2018-19 (visible)'!I$1,Input!$A$1:$BK$1,0))</f>
        <v>1554663.7428034272</v>
      </c>
      <c r="J18" s="33">
        <f>INDEX(Input!$A$1:$BK$400,MATCH('2018-19 (visible)'!$A18,Input!$A$1:$A$400,0),MATCH('2018-19 (visible)'!J$1,Input!$A$1:$BK$1,0))</f>
        <v>718457.57168691303</v>
      </c>
      <c r="K18" s="33">
        <f>INDEX(Input!$A$1:$BK$400,MATCH('2018-19 (visible)'!$A18,Input!$A$1:$A$400,0),MATCH('2018-19 (visible)'!K$1,Input!$A$1:$BK$1,0))</f>
        <v>7001065.4145351266</v>
      </c>
      <c r="L18" s="33">
        <f>INDEX(Input!$A$1:$BK$400,MATCH('2018-19 (visible)'!$A18,Input!$A$1:$A$400,0),MATCH('2018-19 (visible)'!L$1,Input!$A$1:$BK$1,0))</f>
        <v>192434.22462905437</v>
      </c>
      <c r="M18" s="33">
        <f>INDEX(Input!$A$1:$BK$400,MATCH('2018-19 (visible)'!$A18,Input!$A$1:$A$400,0),MATCH('2018-19 (visible)'!M$1,Input!$A$1:$BK$1,0))</f>
        <v>137414.8679876152</v>
      </c>
      <c r="N18" s="33">
        <f>INDEX(Input!$A$1:$BK$400,MATCH('2018-19 (visible)'!$A18,Input!$A$1:$A$400,0),MATCH('2018-19 (visible)'!N$1,Input!$A$1:$BK$1,0))</f>
        <v>55019.356641439153</v>
      </c>
      <c r="O18" s="75">
        <f>INDEX(Input!$A$1:$BK$400,MATCH('2018-19 (visible)'!$A18,Input!$A$1:$A$400,0),MATCH('2018-19 (visible)'!O$1,Input!$A$1:$BK$1,0))</f>
        <v>8753.6945825278381</v>
      </c>
    </row>
    <row r="19" spans="1:15" ht="15" customHeight="1" x14ac:dyDescent="0.3">
      <c r="A19" s="61" t="s">
        <v>40</v>
      </c>
      <c r="B19" s="61"/>
      <c r="C19" s="61" t="str">
        <f>INDEX(Input!$B:$B,MATCH('2018-19 (visible)'!$A19,Input!$A$1:$A$400,0))</f>
        <v>Barnsley</v>
      </c>
      <c r="D19" s="23">
        <f>INDEX(Input!$A$1:$BK$400,MATCH('2018-19 (visible)'!$A19,Input!$A$1:$A$400,0),MATCH('2018-19 (visible)'!D$1,Input!$A$1:$BK$1,0))</f>
        <v>179545650.8541666</v>
      </c>
      <c r="E19" s="33">
        <f>INDEX(Input!$A$1:$BK$400,MATCH('2018-19 (visible)'!$A19,Input!$A$1:$A$400,0),MATCH('2018-19 (visible)'!E$1,Input!$A$1:$BK$1,0))</f>
        <v>83918.189473578765</v>
      </c>
      <c r="F19" s="33">
        <f>INDEX(Input!$A$1:$BK$400,MATCH('2018-19 (visible)'!$A19,Input!$A$1:$A$400,0),MATCH('2018-19 (visible)'!F$1,Input!$A$1:$BK$1,0))</f>
        <v>4566357.9235794321</v>
      </c>
      <c r="G19" s="33">
        <f>INDEX(Input!$A$1:$BK$400,MATCH('2018-19 (visible)'!$A19,Input!$A$1:$A$400,0),MATCH('2018-19 (visible)'!G$1,Input!$A$1:$BK$1,0))</f>
        <v>1826521.6834209352</v>
      </c>
      <c r="H19" s="33">
        <f>INDEX(Input!$A$1:$BK$400,MATCH('2018-19 (visible)'!$A19,Input!$A$1:$A$400,0),MATCH('2018-19 (visible)'!H$1,Input!$A$1:$BK$1,0))</f>
        <v>496427.85838816338</v>
      </c>
      <c r="I19" s="33">
        <f>INDEX(Input!$A$1:$BK$400,MATCH('2018-19 (visible)'!$A19,Input!$A$1:$A$400,0),MATCH('2018-19 (visible)'!I$1,Input!$A$1:$BK$1,0))</f>
        <v>1330093.8250327718</v>
      </c>
      <c r="J19" s="33">
        <f>INDEX(Input!$A$1:$BK$400,MATCH('2018-19 (visible)'!$A19,Input!$A$1:$A$400,0),MATCH('2018-19 (visible)'!J$1,Input!$A$1:$BK$1,0))</f>
        <v>749864.56139864074</v>
      </c>
      <c r="K19" s="33">
        <f>INDEX(Input!$A$1:$BK$400,MATCH('2018-19 (visible)'!$A19,Input!$A$1:$A$400,0),MATCH('2018-19 (visible)'!K$1,Input!$A$1:$BK$1,0))</f>
        <v>5465895.8112430936</v>
      </c>
      <c r="L19" s="33">
        <f>INDEX(Input!$A$1:$BK$400,MATCH('2018-19 (visible)'!$A19,Input!$A$1:$A$400,0),MATCH('2018-19 (visible)'!L$1,Input!$A$1:$BK$1,0))</f>
        <v>141391.29740864955</v>
      </c>
      <c r="M19" s="33">
        <f>INDEX(Input!$A$1:$BK$400,MATCH('2018-19 (visible)'!$A19,Input!$A$1:$A$400,0),MATCH('2018-19 (visible)'!M$1,Input!$A$1:$BK$1,0))</f>
        <v>122342.88927516568</v>
      </c>
      <c r="N19" s="33">
        <f>INDEX(Input!$A$1:$BK$400,MATCH('2018-19 (visible)'!$A19,Input!$A$1:$A$400,0),MATCH('2018-19 (visible)'!N$1,Input!$A$1:$BK$1,0))</f>
        <v>19048.408133483874</v>
      </c>
      <c r="O19" s="75">
        <f>INDEX(Input!$A$1:$BK$400,MATCH('2018-19 (visible)'!$A19,Input!$A$1:$A$400,0),MATCH('2018-19 (visible)'!O$1,Input!$A$1:$BK$1,0))</f>
        <v>8753.6945825278381</v>
      </c>
    </row>
    <row r="20" spans="1:15" ht="15" customHeight="1" x14ac:dyDescent="0.3">
      <c r="A20" s="61" t="s">
        <v>42</v>
      </c>
      <c r="B20" s="61"/>
      <c r="C20" s="61" t="str">
        <f>INDEX(Input!$B:$B,MATCH('2018-19 (visible)'!$A20,Input!$A$1:$A$400,0))</f>
        <v>Barrow-in-Furness</v>
      </c>
      <c r="D20" s="23">
        <f>INDEX(Input!$A$1:$BK$400,MATCH('2018-19 (visible)'!$A20,Input!$A$1:$A$400,0),MATCH('2018-19 (visible)'!D$1,Input!$A$1:$BK$1,0))</f>
        <v>9271640.0515997093</v>
      </c>
      <c r="E20" s="33">
        <f>INDEX(Input!$A$1:$BK$400,MATCH('2018-19 (visible)'!$A20,Input!$A$1:$A$400,0),MATCH('2018-19 (visible)'!E$1,Input!$A$1:$BK$1,0))</f>
        <v>93245.285273081681</v>
      </c>
      <c r="F20" s="33">
        <f>INDEX(Input!$A$1:$BK$400,MATCH('2018-19 (visible)'!$A20,Input!$A$1:$A$400,0),MATCH('2018-19 (visible)'!F$1,Input!$A$1:$BK$1,0))</f>
        <v>0</v>
      </c>
      <c r="G20" s="33">
        <f>INDEX(Input!$A$1:$BK$400,MATCH('2018-19 (visible)'!$A20,Input!$A$1:$A$400,0),MATCH('2018-19 (visible)'!G$1,Input!$A$1:$BK$1,0))</f>
        <v>0</v>
      </c>
      <c r="H20" s="33">
        <f>INDEX(Input!$A$1:$BK$400,MATCH('2018-19 (visible)'!$A20,Input!$A$1:$A$400,0),MATCH('2018-19 (visible)'!H$1,Input!$A$1:$BK$1,0))</f>
        <v>0</v>
      </c>
      <c r="I20" s="33">
        <f>INDEX(Input!$A$1:$BK$400,MATCH('2018-19 (visible)'!$A20,Input!$A$1:$A$400,0),MATCH('2018-19 (visible)'!I$1,Input!$A$1:$BK$1,0))</f>
        <v>0</v>
      </c>
      <c r="J20" s="33">
        <f>INDEX(Input!$A$1:$BK$400,MATCH('2018-19 (visible)'!$A20,Input!$A$1:$A$400,0),MATCH('2018-19 (visible)'!J$1,Input!$A$1:$BK$1,0))</f>
        <v>0</v>
      </c>
      <c r="K20" s="33">
        <f>INDEX(Input!$A$1:$BK$400,MATCH('2018-19 (visible)'!$A20,Input!$A$1:$A$400,0),MATCH('2018-19 (visible)'!K$1,Input!$A$1:$BK$1,0))</f>
        <v>0</v>
      </c>
      <c r="L20" s="33">
        <f>INDEX(Input!$A$1:$BK$400,MATCH('2018-19 (visible)'!$A20,Input!$A$1:$A$400,0),MATCH('2018-19 (visible)'!L$1,Input!$A$1:$BK$1,0))</f>
        <v>0</v>
      </c>
      <c r="M20" s="33">
        <f>INDEX(Input!$A$1:$BK$400,MATCH('2018-19 (visible)'!$A20,Input!$A$1:$A$400,0),MATCH('2018-19 (visible)'!M$1,Input!$A$1:$BK$1,0))</f>
        <v>0</v>
      </c>
      <c r="N20" s="33">
        <f>INDEX(Input!$A$1:$BK$400,MATCH('2018-19 (visible)'!$A20,Input!$A$1:$A$400,0),MATCH('2018-19 (visible)'!N$1,Input!$A$1:$BK$1,0))</f>
        <v>0</v>
      </c>
      <c r="O20" s="75">
        <f>INDEX(Input!$A$1:$BK$400,MATCH('2018-19 (visible)'!$A20,Input!$A$1:$A$400,0),MATCH('2018-19 (visible)'!O$1,Input!$A$1:$BK$1,0))</f>
        <v>0</v>
      </c>
    </row>
    <row r="21" spans="1:15" ht="15" customHeight="1" x14ac:dyDescent="0.3">
      <c r="A21" s="61" t="s">
        <v>44</v>
      </c>
      <c r="B21" s="61"/>
      <c r="C21" s="61" t="str">
        <f>INDEX(Input!$B:$B,MATCH('2018-19 (visible)'!$A21,Input!$A$1:$A$400,0))</f>
        <v>Basildon</v>
      </c>
      <c r="D21" s="23">
        <f>INDEX(Input!$A$1:$BK$400,MATCH('2018-19 (visible)'!$A21,Input!$A$1:$A$400,0),MATCH('2018-19 (visible)'!D$1,Input!$A$1:$BK$1,0))</f>
        <v>23943740.254214752</v>
      </c>
      <c r="E21" s="33">
        <f>INDEX(Input!$A$1:$BK$400,MATCH('2018-19 (visible)'!$A21,Input!$A$1:$A$400,0),MATCH('2018-19 (visible)'!E$1,Input!$A$1:$BK$1,0))</f>
        <v>196829.7638681017</v>
      </c>
      <c r="F21" s="33">
        <f>INDEX(Input!$A$1:$BK$400,MATCH('2018-19 (visible)'!$A21,Input!$A$1:$A$400,0),MATCH('2018-19 (visible)'!F$1,Input!$A$1:$BK$1,0))</f>
        <v>0</v>
      </c>
      <c r="G21" s="33">
        <f>INDEX(Input!$A$1:$BK$400,MATCH('2018-19 (visible)'!$A21,Input!$A$1:$A$400,0),MATCH('2018-19 (visible)'!G$1,Input!$A$1:$BK$1,0))</f>
        <v>0</v>
      </c>
      <c r="H21" s="33">
        <f>INDEX(Input!$A$1:$BK$400,MATCH('2018-19 (visible)'!$A21,Input!$A$1:$A$400,0),MATCH('2018-19 (visible)'!H$1,Input!$A$1:$BK$1,0))</f>
        <v>0</v>
      </c>
      <c r="I21" s="33">
        <f>INDEX(Input!$A$1:$BK$400,MATCH('2018-19 (visible)'!$A21,Input!$A$1:$A$400,0),MATCH('2018-19 (visible)'!I$1,Input!$A$1:$BK$1,0))</f>
        <v>0</v>
      </c>
      <c r="J21" s="33">
        <f>INDEX(Input!$A$1:$BK$400,MATCH('2018-19 (visible)'!$A21,Input!$A$1:$A$400,0),MATCH('2018-19 (visible)'!J$1,Input!$A$1:$BK$1,0))</f>
        <v>0</v>
      </c>
      <c r="K21" s="33">
        <f>INDEX(Input!$A$1:$BK$400,MATCH('2018-19 (visible)'!$A21,Input!$A$1:$A$400,0),MATCH('2018-19 (visible)'!K$1,Input!$A$1:$BK$1,0))</f>
        <v>0</v>
      </c>
      <c r="L21" s="33">
        <f>INDEX(Input!$A$1:$BK$400,MATCH('2018-19 (visible)'!$A21,Input!$A$1:$A$400,0),MATCH('2018-19 (visible)'!L$1,Input!$A$1:$BK$1,0))</f>
        <v>0</v>
      </c>
      <c r="M21" s="33">
        <f>INDEX(Input!$A$1:$BK$400,MATCH('2018-19 (visible)'!$A21,Input!$A$1:$A$400,0),MATCH('2018-19 (visible)'!M$1,Input!$A$1:$BK$1,0))</f>
        <v>0</v>
      </c>
      <c r="N21" s="33">
        <f>INDEX(Input!$A$1:$BK$400,MATCH('2018-19 (visible)'!$A21,Input!$A$1:$A$400,0),MATCH('2018-19 (visible)'!N$1,Input!$A$1:$BK$1,0))</f>
        <v>0</v>
      </c>
      <c r="O21" s="75">
        <f>INDEX(Input!$A$1:$BK$400,MATCH('2018-19 (visible)'!$A21,Input!$A$1:$A$400,0),MATCH('2018-19 (visible)'!O$1,Input!$A$1:$BK$1,0))</f>
        <v>0</v>
      </c>
    </row>
    <row r="22" spans="1:15" ht="15" customHeight="1" x14ac:dyDescent="0.3">
      <c r="A22" s="61" t="s">
        <v>45</v>
      </c>
      <c r="B22" s="61"/>
      <c r="C22" s="61" t="str">
        <f>INDEX(Input!$B:$B,MATCH('2018-19 (visible)'!$A22,Input!$A$1:$A$400,0))</f>
        <v>Basingstoke And Deane</v>
      </c>
      <c r="D22" s="23">
        <f>INDEX(Input!$A$1:$BK$400,MATCH('2018-19 (visible)'!$A22,Input!$A$1:$A$400,0),MATCH('2018-19 (visible)'!D$1,Input!$A$1:$BK$1,0))</f>
        <v>12649172.404446546</v>
      </c>
      <c r="E22" s="33">
        <f>INDEX(Input!$A$1:$BK$400,MATCH('2018-19 (visible)'!$A22,Input!$A$1:$A$400,0),MATCH('2018-19 (visible)'!E$1,Input!$A$1:$BK$1,0))</f>
        <v>100118.66171358779</v>
      </c>
      <c r="F22" s="33">
        <f>INDEX(Input!$A$1:$BK$400,MATCH('2018-19 (visible)'!$A22,Input!$A$1:$A$400,0),MATCH('2018-19 (visible)'!F$1,Input!$A$1:$BK$1,0))</f>
        <v>0</v>
      </c>
      <c r="G22" s="33">
        <f>INDEX(Input!$A$1:$BK$400,MATCH('2018-19 (visible)'!$A22,Input!$A$1:$A$400,0),MATCH('2018-19 (visible)'!G$1,Input!$A$1:$BK$1,0))</f>
        <v>0</v>
      </c>
      <c r="H22" s="33">
        <f>INDEX(Input!$A$1:$BK$400,MATCH('2018-19 (visible)'!$A22,Input!$A$1:$A$400,0),MATCH('2018-19 (visible)'!H$1,Input!$A$1:$BK$1,0))</f>
        <v>0</v>
      </c>
      <c r="I22" s="33">
        <f>INDEX(Input!$A$1:$BK$400,MATCH('2018-19 (visible)'!$A22,Input!$A$1:$A$400,0),MATCH('2018-19 (visible)'!I$1,Input!$A$1:$BK$1,0))</f>
        <v>0</v>
      </c>
      <c r="J22" s="33">
        <f>INDEX(Input!$A$1:$BK$400,MATCH('2018-19 (visible)'!$A22,Input!$A$1:$A$400,0),MATCH('2018-19 (visible)'!J$1,Input!$A$1:$BK$1,0))</f>
        <v>0</v>
      </c>
      <c r="K22" s="33">
        <f>INDEX(Input!$A$1:$BK$400,MATCH('2018-19 (visible)'!$A22,Input!$A$1:$A$400,0),MATCH('2018-19 (visible)'!K$1,Input!$A$1:$BK$1,0))</f>
        <v>0</v>
      </c>
      <c r="L22" s="33">
        <f>INDEX(Input!$A$1:$BK$400,MATCH('2018-19 (visible)'!$A22,Input!$A$1:$A$400,0),MATCH('2018-19 (visible)'!L$1,Input!$A$1:$BK$1,0))</f>
        <v>0</v>
      </c>
      <c r="M22" s="33">
        <f>INDEX(Input!$A$1:$BK$400,MATCH('2018-19 (visible)'!$A22,Input!$A$1:$A$400,0),MATCH('2018-19 (visible)'!M$1,Input!$A$1:$BK$1,0))</f>
        <v>0</v>
      </c>
      <c r="N22" s="33">
        <f>INDEX(Input!$A$1:$BK$400,MATCH('2018-19 (visible)'!$A22,Input!$A$1:$A$400,0),MATCH('2018-19 (visible)'!N$1,Input!$A$1:$BK$1,0))</f>
        <v>0</v>
      </c>
      <c r="O22" s="75">
        <f>INDEX(Input!$A$1:$BK$400,MATCH('2018-19 (visible)'!$A22,Input!$A$1:$A$400,0),MATCH('2018-19 (visible)'!O$1,Input!$A$1:$BK$1,0))</f>
        <v>0</v>
      </c>
    </row>
    <row r="23" spans="1:15" ht="15" customHeight="1" x14ac:dyDescent="0.3">
      <c r="A23" s="61" t="s">
        <v>47</v>
      </c>
      <c r="B23" s="61"/>
      <c r="C23" s="61" t="str">
        <f>INDEX(Input!$B:$B,MATCH('2018-19 (visible)'!$A23,Input!$A$1:$A$400,0))</f>
        <v>Bassetlaw</v>
      </c>
      <c r="D23" s="23">
        <f>INDEX(Input!$A$1:$BK$400,MATCH('2018-19 (visible)'!$A23,Input!$A$1:$A$400,0),MATCH('2018-19 (visible)'!D$1,Input!$A$1:$BK$1,0))</f>
        <v>11754918.313600194</v>
      </c>
      <c r="E23" s="33">
        <f>INDEX(Input!$A$1:$BK$400,MATCH('2018-19 (visible)'!$A23,Input!$A$1:$A$400,0),MATCH('2018-19 (visible)'!E$1,Input!$A$1:$BK$1,0))</f>
        <v>90790.578502394012</v>
      </c>
      <c r="F23" s="33">
        <f>INDEX(Input!$A$1:$BK$400,MATCH('2018-19 (visible)'!$A23,Input!$A$1:$A$400,0),MATCH('2018-19 (visible)'!F$1,Input!$A$1:$BK$1,0))</f>
        <v>0</v>
      </c>
      <c r="G23" s="33">
        <f>INDEX(Input!$A$1:$BK$400,MATCH('2018-19 (visible)'!$A23,Input!$A$1:$A$400,0),MATCH('2018-19 (visible)'!G$1,Input!$A$1:$BK$1,0))</f>
        <v>0</v>
      </c>
      <c r="H23" s="33">
        <f>INDEX(Input!$A$1:$BK$400,MATCH('2018-19 (visible)'!$A23,Input!$A$1:$A$400,0),MATCH('2018-19 (visible)'!H$1,Input!$A$1:$BK$1,0))</f>
        <v>0</v>
      </c>
      <c r="I23" s="33">
        <f>INDEX(Input!$A$1:$BK$400,MATCH('2018-19 (visible)'!$A23,Input!$A$1:$A$400,0),MATCH('2018-19 (visible)'!I$1,Input!$A$1:$BK$1,0))</f>
        <v>0</v>
      </c>
      <c r="J23" s="33">
        <f>INDEX(Input!$A$1:$BK$400,MATCH('2018-19 (visible)'!$A23,Input!$A$1:$A$400,0),MATCH('2018-19 (visible)'!J$1,Input!$A$1:$BK$1,0))</f>
        <v>0</v>
      </c>
      <c r="K23" s="33">
        <f>INDEX(Input!$A$1:$BK$400,MATCH('2018-19 (visible)'!$A23,Input!$A$1:$A$400,0),MATCH('2018-19 (visible)'!K$1,Input!$A$1:$BK$1,0))</f>
        <v>0</v>
      </c>
      <c r="L23" s="33">
        <f>INDEX(Input!$A$1:$BK$400,MATCH('2018-19 (visible)'!$A23,Input!$A$1:$A$400,0),MATCH('2018-19 (visible)'!L$1,Input!$A$1:$BK$1,0))</f>
        <v>0</v>
      </c>
      <c r="M23" s="33">
        <f>INDEX(Input!$A$1:$BK$400,MATCH('2018-19 (visible)'!$A23,Input!$A$1:$A$400,0),MATCH('2018-19 (visible)'!M$1,Input!$A$1:$BK$1,0))</f>
        <v>0</v>
      </c>
      <c r="N23" s="33">
        <f>INDEX(Input!$A$1:$BK$400,MATCH('2018-19 (visible)'!$A23,Input!$A$1:$A$400,0),MATCH('2018-19 (visible)'!N$1,Input!$A$1:$BK$1,0))</f>
        <v>0</v>
      </c>
      <c r="O23" s="75">
        <f>INDEX(Input!$A$1:$BK$400,MATCH('2018-19 (visible)'!$A23,Input!$A$1:$A$400,0),MATCH('2018-19 (visible)'!O$1,Input!$A$1:$BK$1,0))</f>
        <v>0</v>
      </c>
    </row>
    <row r="24" spans="1:15" ht="15" customHeight="1" x14ac:dyDescent="0.3">
      <c r="A24" s="61" t="s">
        <v>48</v>
      </c>
      <c r="B24" s="61"/>
      <c r="C24" s="61" t="str">
        <f>INDEX(Input!$B:$B,MATCH('2018-19 (visible)'!$A24,Input!$A$1:$A$400,0))</f>
        <v>Bath And North East Somerset</v>
      </c>
      <c r="D24" s="23">
        <f>INDEX(Input!$A$1:$BK$400,MATCH('2018-19 (visible)'!$A24,Input!$A$1:$A$400,0),MATCH('2018-19 (visible)'!D$1,Input!$A$1:$BK$1,0))</f>
        <v>123858435.66624953</v>
      </c>
      <c r="E24" s="33">
        <f>INDEX(Input!$A$1:$BK$400,MATCH('2018-19 (visible)'!$A24,Input!$A$1:$A$400,0),MATCH('2018-19 (visible)'!E$1,Input!$A$1:$BK$1,0))</f>
        <v>203211.40902428003</v>
      </c>
      <c r="F24" s="33">
        <f>INDEX(Input!$A$1:$BK$400,MATCH('2018-19 (visible)'!$A24,Input!$A$1:$A$400,0),MATCH('2018-19 (visible)'!F$1,Input!$A$1:$BK$1,0))</f>
        <v>3653203.8182636183</v>
      </c>
      <c r="G24" s="33">
        <f>INDEX(Input!$A$1:$BK$400,MATCH('2018-19 (visible)'!$A24,Input!$A$1:$A$400,0),MATCH('2018-19 (visible)'!G$1,Input!$A$1:$BK$1,0))</f>
        <v>1223946.4710606912</v>
      </c>
      <c r="H24" s="33">
        <f>INDEX(Input!$A$1:$BK$400,MATCH('2018-19 (visible)'!$A24,Input!$A$1:$A$400,0),MATCH('2018-19 (visible)'!H$1,Input!$A$1:$BK$1,0))</f>
        <v>440162.56243676553</v>
      </c>
      <c r="I24" s="33">
        <f>INDEX(Input!$A$1:$BK$400,MATCH('2018-19 (visible)'!$A24,Input!$A$1:$A$400,0),MATCH('2018-19 (visible)'!I$1,Input!$A$1:$BK$1,0))</f>
        <v>783783.90862392564</v>
      </c>
      <c r="J24" s="33">
        <f>INDEX(Input!$A$1:$BK$400,MATCH('2018-19 (visible)'!$A24,Input!$A$1:$A$400,0),MATCH('2018-19 (visible)'!J$1,Input!$A$1:$BK$1,0))</f>
        <v>224025.4334343735</v>
      </c>
      <c r="K24" s="33">
        <f>INDEX(Input!$A$1:$BK$400,MATCH('2018-19 (visible)'!$A24,Input!$A$1:$A$400,0),MATCH('2018-19 (visible)'!K$1,Input!$A$1:$BK$1,0))</f>
        <v>2952766.4639490787</v>
      </c>
      <c r="L24" s="33">
        <f>INDEX(Input!$A$1:$BK$400,MATCH('2018-19 (visible)'!$A24,Input!$A$1:$A$400,0),MATCH('2018-19 (visible)'!L$1,Input!$A$1:$BK$1,0))</f>
        <v>170331.53188863985</v>
      </c>
      <c r="M24" s="33">
        <f>INDEX(Input!$A$1:$BK$400,MATCH('2018-19 (visible)'!$A24,Input!$A$1:$A$400,0),MATCH('2018-19 (visible)'!M$1,Input!$A$1:$BK$1,0))</f>
        <v>130866.3530988735</v>
      </c>
      <c r="N24" s="33">
        <f>INDEX(Input!$A$1:$BK$400,MATCH('2018-19 (visible)'!$A24,Input!$A$1:$A$400,0),MATCH('2018-19 (visible)'!N$1,Input!$A$1:$BK$1,0))</f>
        <v>39465.178789766331</v>
      </c>
      <c r="O24" s="75">
        <f>INDEX(Input!$A$1:$BK$400,MATCH('2018-19 (visible)'!$A24,Input!$A$1:$A$400,0),MATCH('2018-19 (visible)'!O$1,Input!$A$1:$BK$1,0))</f>
        <v>13130.541868577024</v>
      </c>
    </row>
    <row r="25" spans="1:15" ht="15" customHeight="1" x14ac:dyDescent="0.3">
      <c r="A25" s="61" t="s">
        <v>50</v>
      </c>
      <c r="B25" s="61"/>
      <c r="C25" s="61" t="str">
        <f>INDEX(Input!$B:$B,MATCH('2018-19 (visible)'!$A25,Input!$A$1:$A$400,0))</f>
        <v>Bedford</v>
      </c>
      <c r="D25" s="23">
        <f>INDEX(Input!$A$1:$BK$400,MATCH('2018-19 (visible)'!$A25,Input!$A$1:$A$400,0),MATCH('2018-19 (visible)'!D$1,Input!$A$1:$BK$1,0))</f>
        <v>137355573.7732574</v>
      </c>
      <c r="E25" s="33">
        <f>INDEX(Input!$A$1:$BK$400,MATCH('2018-19 (visible)'!$A25,Input!$A$1:$A$400,0),MATCH('2018-19 (visible)'!E$1,Input!$A$1:$BK$1,0))</f>
        <v>196339.01999546477</v>
      </c>
      <c r="F25" s="33">
        <f>INDEX(Input!$A$1:$BK$400,MATCH('2018-19 (visible)'!$A25,Input!$A$1:$A$400,0),MATCH('2018-19 (visible)'!F$1,Input!$A$1:$BK$1,0))</f>
        <v>11254823.918562612</v>
      </c>
      <c r="G25" s="33">
        <f>INDEX(Input!$A$1:$BK$400,MATCH('2018-19 (visible)'!$A25,Input!$A$1:$A$400,0),MATCH('2018-19 (visible)'!G$1,Input!$A$1:$BK$1,0))</f>
        <v>1014850.7387213667</v>
      </c>
      <c r="H25" s="33">
        <f>INDEX(Input!$A$1:$BK$400,MATCH('2018-19 (visible)'!$A25,Input!$A$1:$A$400,0),MATCH('2018-19 (visible)'!H$1,Input!$A$1:$BK$1,0))</f>
        <v>348072.38099371159</v>
      </c>
      <c r="I25" s="33">
        <f>INDEX(Input!$A$1:$BK$400,MATCH('2018-19 (visible)'!$A25,Input!$A$1:$A$400,0),MATCH('2018-19 (visible)'!I$1,Input!$A$1:$BK$1,0))</f>
        <v>666778.35772765509</v>
      </c>
      <c r="J25" s="33">
        <f>INDEX(Input!$A$1:$BK$400,MATCH('2018-19 (visible)'!$A25,Input!$A$1:$A$400,0),MATCH('2018-19 (visible)'!J$1,Input!$A$1:$BK$1,0))</f>
        <v>359351.13704879186</v>
      </c>
      <c r="K25" s="33">
        <f>INDEX(Input!$A$1:$BK$400,MATCH('2018-19 (visible)'!$A25,Input!$A$1:$A$400,0),MATCH('2018-19 (visible)'!K$1,Input!$A$1:$BK$1,0))</f>
        <v>3384221.6763304472</v>
      </c>
      <c r="L25" s="33">
        <f>INDEX(Input!$A$1:$BK$400,MATCH('2018-19 (visible)'!$A25,Input!$A$1:$A$400,0),MATCH('2018-19 (visible)'!L$1,Input!$A$1:$BK$1,0))</f>
        <v>168393.85996388411</v>
      </c>
      <c r="M25" s="33">
        <f>INDEX(Input!$A$1:$BK$400,MATCH('2018-19 (visible)'!$A25,Input!$A$1:$A$400,0),MATCH('2018-19 (visible)'!M$1,Input!$A$1:$BK$1,0))</f>
        <v>130346.629694273</v>
      </c>
      <c r="N25" s="33">
        <f>INDEX(Input!$A$1:$BK$400,MATCH('2018-19 (visible)'!$A25,Input!$A$1:$A$400,0),MATCH('2018-19 (visible)'!N$1,Input!$A$1:$BK$1,0))</f>
        <v>38047.230269611122</v>
      </c>
      <c r="O25" s="75">
        <f>INDEX(Input!$A$1:$BK$400,MATCH('2018-19 (visible)'!$A25,Input!$A$1:$A$400,0),MATCH('2018-19 (visible)'!O$1,Input!$A$1:$BK$1,0))</f>
        <v>8753.6945825278381</v>
      </c>
    </row>
    <row r="26" spans="1:15" ht="15" customHeight="1" x14ac:dyDescent="0.3">
      <c r="A26" s="61" t="s">
        <v>52</v>
      </c>
      <c r="B26" s="61"/>
      <c r="C26" s="61" t="str">
        <f>INDEX(Input!$B:$B,MATCH('2018-19 (visible)'!$A26,Input!$A$1:$A$400,0))</f>
        <v>Bedfordshire Fire</v>
      </c>
      <c r="D26" s="23">
        <f>INDEX(Input!$A$1:$BK$400,MATCH('2018-19 (visible)'!$A26,Input!$A$1:$A$400,0),MATCH('2018-19 (visible)'!D$1,Input!$A$1:$BK$1,0))</f>
        <v>28674328.014068689</v>
      </c>
      <c r="E26" s="33">
        <f>INDEX(Input!$A$1:$BK$400,MATCH('2018-19 (visible)'!$A26,Input!$A$1:$A$400,0),MATCH('2018-19 (visible)'!E$1,Input!$A$1:$BK$1,0))</f>
        <v>0</v>
      </c>
      <c r="F26" s="33">
        <f>INDEX(Input!$A$1:$BK$400,MATCH('2018-19 (visible)'!$A26,Input!$A$1:$A$400,0),MATCH('2018-19 (visible)'!F$1,Input!$A$1:$BK$1,0))</f>
        <v>0</v>
      </c>
      <c r="G26" s="33">
        <f>INDEX(Input!$A$1:$BK$400,MATCH('2018-19 (visible)'!$A26,Input!$A$1:$A$400,0),MATCH('2018-19 (visible)'!G$1,Input!$A$1:$BK$1,0))</f>
        <v>0</v>
      </c>
      <c r="H26" s="33">
        <f>INDEX(Input!$A$1:$BK$400,MATCH('2018-19 (visible)'!$A26,Input!$A$1:$A$400,0),MATCH('2018-19 (visible)'!H$1,Input!$A$1:$BK$1,0))</f>
        <v>0</v>
      </c>
      <c r="I26" s="33">
        <f>INDEX(Input!$A$1:$BK$400,MATCH('2018-19 (visible)'!$A26,Input!$A$1:$A$400,0),MATCH('2018-19 (visible)'!I$1,Input!$A$1:$BK$1,0))</f>
        <v>0</v>
      </c>
      <c r="J26" s="33">
        <f>INDEX(Input!$A$1:$BK$400,MATCH('2018-19 (visible)'!$A26,Input!$A$1:$A$400,0),MATCH('2018-19 (visible)'!J$1,Input!$A$1:$BK$1,0))</f>
        <v>0</v>
      </c>
      <c r="K26" s="33">
        <f>INDEX(Input!$A$1:$BK$400,MATCH('2018-19 (visible)'!$A26,Input!$A$1:$A$400,0),MATCH('2018-19 (visible)'!K$1,Input!$A$1:$BK$1,0))</f>
        <v>0</v>
      </c>
      <c r="L26" s="33">
        <f>INDEX(Input!$A$1:$BK$400,MATCH('2018-19 (visible)'!$A26,Input!$A$1:$A$400,0),MATCH('2018-19 (visible)'!L$1,Input!$A$1:$BK$1,0))</f>
        <v>0</v>
      </c>
      <c r="M26" s="33">
        <f>INDEX(Input!$A$1:$BK$400,MATCH('2018-19 (visible)'!$A26,Input!$A$1:$A$400,0),MATCH('2018-19 (visible)'!M$1,Input!$A$1:$BK$1,0))</f>
        <v>0</v>
      </c>
      <c r="N26" s="33">
        <f>INDEX(Input!$A$1:$BK$400,MATCH('2018-19 (visible)'!$A26,Input!$A$1:$A$400,0),MATCH('2018-19 (visible)'!N$1,Input!$A$1:$BK$1,0))</f>
        <v>0</v>
      </c>
      <c r="O26" s="75">
        <f>INDEX(Input!$A$1:$BK$400,MATCH('2018-19 (visible)'!$A26,Input!$A$1:$A$400,0),MATCH('2018-19 (visible)'!O$1,Input!$A$1:$BK$1,0))</f>
        <v>0</v>
      </c>
    </row>
    <row r="27" spans="1:15" ht="15" customHeight="1" x14ac:dyDescent="0.3">
      <c r="A27" s="61" t="s">
        <v>53</v>
      </c>
      <c r="B27" s="61"/>
      <c r="C27" s="61" t="str">
        <f>INDEX(Input!$B:$B,MATCH('2018-19 (visible)'!$A27,Input!$A$1:$A$400,0))</f>
        <v>Berkshire Fire</v>
      </c>
      <c r="D27" s="23">
        <f>INDEX(Input!$A$1:$BK$400,MATCH('2018-19 (visible)'!$A27,Input!$A$1:$A$400,0),MATCH('2018-19 (visible)'!D$1,Input!$A$1:$BK$1,0))</f>
        <v>32762554.349231981</v>
      </c>
      <c r="E27" s="33">
        <f>INDEX(Input!$A$1:$BK$400,MATCH('2018-19 (visible)'!$A27,Input!$A$1:$A$400,0),MATCH('2018-19 (visible)'!E$1,Input!$A$1:$BK$1,0))</f>
        <v>0</v>
      </c>
      <c r="F27" s="33">
        <f>INDEX(Input!$A$1:$BK$400,MATCH('2018-19 (visible)'!$A27,Input!$A$1:$A$400,0),MATCH('2018-19 (visible)'!F$1,Input!$A$1:$BK$1,0))</f>
        <v>0</v>
      </c>
      <c r="G27" s="33">
        <f>INDEX(Input!$A$1:$BK$400,MATCH('2018-19 (visible)'!$A27,Input!$A$1:$A$400,0),MATCH('2018-19 (visible)'!G$1,Input!$A$1:$BK$1,0))</f>
        <v>0</v>
      </c>
      <c r="H27" s="33">
        <f>INDEX(Input!$A$1:$BK$400,MATCH('2018-19 (visible)'!$A27,Input!$A$1:$A$400,0),MATCH('2018-19 (visible)'!H$1,Input!$A$1:$BK$1,0))</f>
        <v>0</v>
      </c>
      <c r="I27" s="33">
        <f>INDEX(Input!$A$1:$BK$400,MATCH('2018-19 (visible)'!$A27,Input!$A$1:$A$400,0),MATCH('2018-19 (visible)'!I$1,Input!$A$1:$BK$1,0))</f>
        <v>0</v>
      </c>
      <c r="J27" s="33">
        <f>INDEX(Input!$A$1:$BK$400,MATCH('2018-19 (visible)'!$A27,Input!$A$1:$A$400,0),MATCH('2018-19 (visible)'!J$1,Input!$A$1:$BK$1,0))</f>
        <v>0</v>
      </c>
      <c r="K27" s="33">
        <f>INDEX(Input!$A$1:$BK$400,MATCH('2018-19 (visible)'!$A27,Input!$A$1:$A$400,0),MATCH('2018-19 (visible)'!K$1,Input!$A$1:$BK$1,0))</f>
        <v>0</v>
      </c>
      <c r="L27" s="33">
        <f>INDEX(Input!$A$1:$BK$400,MATCH('2018-19 (visible)'!$A27,Input!$A$1:$A$400,0),MATCH('2018-19 (visible)'!L$1,Input!$A$1:$BK$1,0))</f>
        <v>0</v>
      </c>
      <c r="M27" s="33">
        <f>INDEX(Input!$A$1:$BK$400,MATCH('2018-19 (visible)'!$A27,Input!$A$1:$A$400,0),MATCH('2018-19 (visible)'!M$1,Input!$A$1:$BK$1,0))</f>
        <v>0</v>
      </c>
      <c r="N27" s="33">
        <f>INDEX(Input!$A$1:$BK$400,MATCH('2018-19 (visible)'!$A27,Input!$A$1:$A$400,0),MATCH('2018-19 (visible)'!N$1,Input!$A$1:$BK$1,0))</f>
        <v>0</v>
      </c>
      <c r="O27" s="75">
        <f>INDEX(Input!$A$1:$BK$400,MATCH('2018-19 (visible)'!$A27,Input!$A$1:$A$400,0),MATCH('2018-19 (visible)'!O$1,Input!$A$1:$BK$1,0))</f>
        <v>0</v>
      </c>
    </row>
    <row r="28" spans="1:15" ht="15" customHeight="1" x14ac:dyDescent="0.3">
      <c r="A28" s="61" t="s">
        <v>55</v>
      </c>
      <c r="B28" s="61"/>
      <c r="C28" s="61" t="str">
        <f>INDEX(Input!$B:$B,MATCH('2018-19 (visible)'!$A28,Input!$A$1:$A$400,0))</f>
        <v>Bexley</v>
      </c>
      <c r="D28" s="23">
        <f>INDEX(Input!$A$1:$BK$400,MATCH('2018-19 (visible)'!$A28,Input!$A$1:$A$400,0),MATCH('2018-19 (visible)'!D$1,Input!$A$1:$BK$1,0))</f>
        <v>158550290.49769759</v>
      </c>
      <c r="E28" s="33">
        <f>INDEX(Input!$A$1:$BK$400,MATCH('2018-19 (visible)'!$A28,Input!$A$1:$A$400,0),MATCH('2018-19 (visible)'!E$1,Input!$A$1:$BK$1,0))</f>
        <v>394964.88668543677</v>
      </c>
      <c r="F28" s="33">
        <f>INDEX(Input!$A$1:$BK$400,MATCH('2018-19 (visible)'!$A28,Input!$A$1:$A$400,0),MATCH('2018-19 (visible)'!F$1,Input!$A$1:$BK$1,0))</f>
        <v>5625176.8548589796</v>
      </c>
      <c r="G28" s="33">
        <f>INDEX(Input!$A$1:$BK$400,MATCH('2018-19 (visible)'!$A28,Input!$A$1:$A$400,0),MATCH('2018-19 (visible)'!G$1,Input!$A$1:$BK$1,0))</f>
        <v>1565599.6477744821</v>
      </c>
      <c r="H28" s="33">
        <f>INDEX(Input!$A$1:$BK$400,MATCH('2018-19 (visible)'!$A28,Input!$A$1:$A$400,0),MATCH('2018-19 (visible)'!H$1,Input!$A$1:$BK$1,0))</f>
        <v>568485.1256414596</v>
      </c>
      <c r="I28" s="33">
        <f>INDEX(Input!$A$1:$BK$400,MATCH('2018-19 (visible)'!$A28,Input!$A$1:$A$400,0),MATCH('2018-19 (visible)'!I$1,Input!$A$1:$BK$1,0))</f>
        <v>997114.52213302255</v>
      </c>
      <c r="J28" s="33">
        <f>INDEX(Input!$A$1:$BK$400,MATCH('2018-19 (visible)'!$A28,Input!$A$1:$A$400,0),MATCH('2018-19 (visible)'!J$1,Input!$A$1:$BK$1,0))</f>
        <v>449495.74048744631</v>
      </c>
      <c r="K28" s="33">
        <f>INDEX(Input!$A$1:$BK$400,MATCH('2018-19 (visible)'!$A28,Input!$A$1:$A$400,0),MATCH('2018-19 (visible)'!K$1,Input!$A$1:$BK$1,0))</f>
        <v>4689819.6990719922</v>
      </c>
      <c r="L28" s="33">
        <f>INDEX(Input!$A$1:$BK$400,MATCH('2018-19 (visible)'!$A28,Input!$A$1:$A$400,0),MATCH('2018-19 (visible)'!L$1,Input!$A$1:$BK$1,0))</f>
        <v>187071.70291799589</v>
      </c>
      <c r="M28" s="33">
        <f>INDEX(Input!$A$1:$BK$400,MATCH('2018-19 (visible)'!$A28,Input!$A$1:$A$400,0),MATCH('2018-19 (visible)'!M$1,Input!$A$1:$BK$1,0))</f>
        <v>135855.69777593139</v>
      </c>
      <c r="N28" s="33">
        <f>INDEX(Input!$A$1:$BK$400,MATCH('2018-19 (visible)'!$A28,Input!$A$1:$A$400,0),MATCH('2018-19 (visible)'!N$1,Input!$A$1:$BK$1,0))</f>
        <v>51216.005142064503</v>
      </c>
      <c r="O28" s="75">
        <f>INDEX(Input!$A$1:$BK$400,MATCH('2018-19 (visible)'!$A28,Input!$A$1:$A$400,0),MATCH('2018-19 (visible)'!O$1,Input!$A$1:$BK$1,0))</f>
        <v>8753.6945825278381</v>
      </c>
    </row>
    <row r="29" spans="1:15" ht="15" customHeight="1" x14ac:dyDescent="0.3">
      <c r="A29" s="61" t="s">
        <v>57</v>
      </c>
      <c r="B29" s="61"/>
      <c r="C29" s="61" t="str">
        <f>INDEX(Input!$B:$B,MATCH('2018-19 (visible)'!$A29,Input!$A$1:$A$400,0))</f>
        <v>Birmingham</v>
      </c>
      <c r="D29" s="23">
        <f>INDEX(Input!$A$1:$BK$400,MATCH('2018-19 (visible)'!$A29,Input!$A$1:$A$400,0),MATCH('2018-19 (visible)'!D$1,Input!$A$1:$BK$1,0))</f>
        <v>888929585.39204359</v>
      </c>
      <c r="E29" s="33">
        <f>INDEX(Input!$A$1:$BK$400,MATCH('2018-19 (visible)'!$A29,Input!$A$1:$A$400,0),MATCH('2018-19 (visible)'!E$1,Input!$A$1:$BK$1,0))</f>
        <v>1070206.7310846886</v>
      </c>
      <c r="F29" s="33">
        <f>INDEX(Input!$A$1:$BK$400,MATCH('2018-19 (visible)'!$A29,Input!$A$1:$A$400,0),MATCH('2018-19 (visible)'!F$1,Input!$A$1:$BK$1,0))</f>
        <v>41324150.212438866</v>
      </c>
      <c r="G29" s="33">
        <f>INDEX(Input!$A$1:$BK$400,MATCH('2018-19 (visible)'!$A29,Input!$A$1:$A$400,0),MATCH('2018-19 (visible)'!G$1,Input!$A$1:$BK$1,0))</f>
        <v>8293934.9296033187</v>
      </c>
      <c r="H29" s="33">
        <f>INDEX(Input!$A$1:$BK$400,MATCH('2018-19 (visible)'!$A29,Input!$A$1:$A$400,0),MATCH('2018-19 (visible)'!H$1,Input!$A$1:$BK$1,0))</f>
        <v>2278985.5051669097</v>
      </c>
      <c r="I29" s="33">
        <f>INDEX(Input!$A$1:$BK$400,MATCH('2018-19 (visible)'!$A29,Input!$A$1:$A$400,0),MATCH('2018-19 (visible)'!I$1,Input!$A$1:$BK$1,0))</f>
        <v>6014949.424436409</v>
      </c>
      <c r="J29" s="33">
        <f>INDEX(Input!$A$1:$BK$400,MATCH('2018-19 (visible)'!$A29,Input!$A$1:$A$400,0),MATCH('2018-19 (visible)'!J$1,Input!$A$1:$BK$1,0))</f>
        <v>5545942.9647481758</v>
      </c>
      <c r="K29" s="33">
        <f>INDEX(Input!$A$1:$BK$400,MATCH('2018-19 (visible)'!$A29,Input!$A$1:$A$400,0),MATCH('2018-19 (visible)'!K$1,Input!$A$1:$BK$1,0))</f>
        <v>29787214.397693343</v>
      </c>
      <c r="L29" s="33">
        <f>INDEX(Input!$A$1:$BK$400,MATCH('2018-19 (visible)'!$A29,Input!$A$1:$A$400,0),MATCH('2018-19 (visible)'!L$1,Input!$A$1:$BK$1,0))</f>
        <v>279069.29451655445</v>
      </c>
      <c r="M29" s="33">
        <f>INDEX(Input!$A$1:$BK$400,MATCH('2018-19 (visible)'!$A29,Input!$A$1:$A$400,0),MATCH('2018-19 (visible)'!M$1,Input!$A$1:$BK$1,0))</f>
        <v>163193.14882145979</v>
      </c>
      <c r="N29" s="33">
        <f>INDEX(Input!$A$1:$BK$400,MATCH('2018-19 (visible)'!$A29,Input!$A$1:$A$400,0),MATCH('2018-19 (visible)'!N$1,Input!$A$1:$BK$1,0))</f>
        <v>115876.14569509466</v>
      </c>
      <c r="O29" s="75">
        <f>INDEX(Input!$A$1:$BK$400,MATCH('2018-19 (visible)'!$A29,Input!$A$1:$A$400,0),MATCH('2018-19 (visible)'!O$1,Input!$A$1:$BK$1,0))</f>
        <v>17507.389161263145</v>
      </c>
    </row>
    <row r="30" spans="1:15" ht="15" customHeight="1" x14ac:dyDescent="0.3">
      <c r="A30" s="61" t="s">
        <v>59</v>
      </c>
      <c r="B30" s="61"/>
      <c r="C30" s="61" t="str">
        <f>INDEX(Input!$B:$B,MATCH('2018-19 (visible)'!$A30,Input!$A$1:$A$400,0))</f>
        <v>Blaby</v>
      </c>
      <c r="D30" s="23">
        <f>INDEX(Input!$A$1:$BK$400,MATCH('2018-19 (visible)'!$A30,Input!$A$1:$A$400,0),MATCH('2018-19 (visible)'!D$1,Input!$A$1:$BK$1,0))</f>
        <v>9987086.2430056911</v>
      </c>
      <c r="E30" s="33">
        <f>INDEX(Input!$A$1:$BK$400,MATCH('2018-19 (visible)'!$A30,Input!$A$1:$A$400,0),MATCH('2018-19 (visible)'!E$1,Input!$A$1:$BK$1,0))</f>
        <v>56426.658537096155</v>
      </c>
      <c r="F30" s="33">
        <f>INDEX(Input!$A$1:$BK$400,MATCH('2018-19 (visible)'!$A30,Input!$A$1:$A$400,0),MATCH('2018-19 (visible)'!F$1,Input!$A$1:$BK$1,0))</f>
        <v>0</v>
      </c>
      <c r="G30" s="33">
        <f>INDEX(Input!$A$1:$BK$400,MATCH('2018-19 (visible)'!$A30,Input!$A$1:$A$400,0),MATCH('2018-19 (visible)'!G$1,Input!$A$1:$BK$1,0))</f>
        <v>0</v>
      </c>
      <c r="H30" s="33">
        <f>INDEX(Input!$A$1:$BK$400,MATCH('2018-19 (visible)'!$A30,Input!$A$1:$A$400,0),MATCH('2018-19 (visible)'!H$1,Input!$A$1:$BK$1,0))</f>
        <v>0</v>
      </c>
      <c r="I30" s="33">
        <f>INDEX(Input!$A$1:$BK$400,MATCH('2018-19 (visible)'!$A30,Input!$A$1:$A$400,0),MATCH('2018-19 (visible)'!I$1,Input!$A$1:$BK$1,0))</f>
        <v>0</v>
      </c>
      <c r="J30" s="33">
        <f>INDEX(Input!$A$1:$BK$400,MATCH('2018-19 (visible)'!$A30,Input!$A$1:$A$400,0),MATCH('2018-19 (visible)'!J$1,Input!$A$1:$BK$1,0))</f>
        <v>0</v>
      </c>
      <c r="K30" s="33">
        <f>INDEX(Input!$A$1:$BK$400,MATCH('2018-19 (visible)'!$A30,Input!$A$1:$A$400,0),MATCH('2018-19 (visible)'!K$1,Input!$A$1:$BK$1,0))</f>
        <v>0</v>
      </c>
      <c r="L30" s="33">
        <f>INDEX(Input!$A$1:$BK$400,MATCH('2018-19 (visible)'!$A30,Input!$A$1:$A$400,0),MATCH('2018-19 (visible)'!L$1,Input!$A$1:$BK$1,0))</f>
        <v>0</v>
      </c>
      <c r="M30" s="33">
        <f>INDEX(Input!$A$1:$BK$400,MATCH('2018-19 (visible)'!$A30,Input!$A$1:$A$400,0),MATCH('2018-19 (visible)'!M$1,Input!$A$1:$BK$1,0))</f>
        <v>0</v>
      </c>
      <c r="N30" s="33">
        <f>INDEX(Input!$A$1:$BK$400,MATCH('2018-19 (visible)'!$A30,Input!$A$1:$A$400,0),MATCH('2018-19 (visible)'!N$1,Input!$A$1:$BK$1,0))</f>
        <v>0</v>
      </c>
      <c r="O30" s="75">
        <f>INDEX(Input!$A$1:$BK$400,MATCH('2018-19 (visible)'!$A30,Input!$A$1:$A$400,0),MATCH('2018-19 (visible)'!O$1,Input!$A$1:$BK$1,0))</f>
        <v>0</v>
      </c>
    </row>
    <row r="31" spans="1:15" ht="15" customHeight="1" x14ac:dyDescent="0.3">
      <c r="A31" s="61" t="s">
        <v>61</v>
      </c>
      <c r="B31" s="61"/>
      <c r="C31" s="61" t="str">
        <f>INDEX(Input!$B:$B,MATCH('2018-19 (visible)'!$A31,Input!$A$1:$A$400,0))</f>
        <v>Blackburn with Darwen</v>
      </c>
      <c r="D31" s="23">
        <f>INDEX(Input!$A$1:$BK$400,MATCH('2018-19 (visible)'!$A31,Input!$A$1:$A$400,0),MATCH('2018-19 (visible)'!D$1,Input!$A$1:$BK$1,0))</f>
        <v>120404441.00316855</v>
      </c>
      <c r="E31" s="33">
        <f>INDEX(Input!$A$1:$BK$400,MATCH('2018-19 (visible)'!$A31,Input!$A$1:$A$400,0),MATCH('2018-19 (visible)'!E$1,Input!$A$1:$BK$1,0))</f>
        <v>106991.05074240305</v>
      </c>
      <c r="F31" s="33">
        <f>INDEX(Input!$A$1:$BK$400,MATCH('2018-19 (visible)'!$A31,Input!$A$1:$A$400,0),MATCH('2018-19 (visible)'!F$1,Input!$A$1:$BK$1,0))</f>
        <v>4629946.5909116399</v>
      </c>
      <c r="G31" s="33">
        <f>INDEX(Input!$A$1:$BK$400,MATCH('2018-19 (visible)'!$A31,Input!$A$1:$A$400,0),MATCH('2018-19 (visible)'!G$1,Input!$A$1:$BK$1,0))</f>
        <v>1117914.6292165508</v>
      </c>
      <c r="H31" s="33">
        <f>INDEX(Input!$A$1:$BK$400,MATCH('2018-19 (visible)'!$A31,Input!$A$1:$A$400,0),MATCH('2018-19 (visible)'!H$1,Input!$A$1:$BK$1,0))</f>
        <v>296900.78841711575</v>
      </c>
      <c r="I31" s="33">
        <f>INDEX(Input!$A$1:$BK$400,MATCH('2018-19 (visible)'!$A31,Input!$A$1:$A$400,0),MATCH('2018-19 (visible)'!I$1,Input!$A$1:$BK$1,0))</f>
        <v>821013.84079943516</v>
      </c>
      <c r="J31" s="33">
        <f>INDEX(Input!$A$1:$BK$400,MATCH('2018-19 (visible)'!$A31,Input!$A$1:$A$400,0),MATCH('2018-19 (visible)'!J$1,Input!$A$1:$BK$1,0))</f>
        <v>579825.75027170847</v>
      </c>
      <c r="K31" s="33">
        <f>INDEX(Input!$A$1:$BK$400,MATCH('2018-19 (visible)'!$A31,Input!$A$1:$A$400,0),MATCH('2018-19 (visible)'!K$1,Input!$A$1:$BK$1,0))</f>
        <v>5624017.05003889</v>
      </c>
      <c r="L31" s="33">
        <f>INDEX(Input!$A$1:$BK$400,MATCH('2018-19 (visible)'!$A31,Input!$A$1:$A$400,0),MATCH('2018-19 (visible)'!L$1,Input!$A$1:$BK$1,0))</f>
        <v>145746.72609253565</v>
      </c>
      <c r="M31" s="33">
        <f>INDEX(Input!$A$1:$BK$400,MATCH('2018-19 (visible)'!$A31,Input!$A$1:$A$400,0),MATCH('2018-19 (visible)'!M$1,Input!$A$1:$BK$1,0))</f>
        <v>123590.22544389013</v>
      </c>
      <c r="N31" s="33">
        <f>INDEX(Input!$A$1:$BK$400,MATCH('2018-19 (visible)'!$A31,Input!$A$1:$A$400,0),MATCH('2018-19 (visible)'!N$1,Input!$A$1:$BK$1,0))</f>
        <v>22156.500648645513</v>
      </c>
      <c r="O31" s="75">
        <f>INDEX(Input!$A$1:$BK$400,MATCH('2018-19 (visible)'!$A31,Input!$A$1:$A$400,0),MATCH('2018-19 (visible)'!O$1,Input!$A$1:$BK$1,0))</f>
        <v>8753.6945825278381</v>
      </c>
    </row>
    <row r="32" spans="1:15" ht="15" customHeight="1" x14ac:dyDescent="0.3">
      <c r="A32" s="61" t="s">
        <v>63</v>
      </c>
      <c r="B32" s="61"/>
      <c r="C32" s="61" t="str">
        <f>INDEX(Input!$B:$B,MATCH('2018-19 (visible)'!$A32,Input!$A$1:$A$400,0))</f>
        <v>Blackpool</v>
      </c>
      <c r="D32" s="23">
        <f>INDEX(Input!$A$1:$BK$400,MATCH('2018-19 (visible)'!$A32,Input!$A$1:$A$400,0),MATCH('2018-19 (visible)'!D$1,Input!$A$1:$BK$1,0))</f>
        <v>131451825.31788915</v>
      </c>
      <c r="E32" s="33">
        <f>INDEX(Input!$A$1:$BK$400,MATCH('2018-19 (visible)'!$A32,Input!$A$1:$A$400,0),MATCH('2018-19 (visible)'!E$1,Input!$A$1:$BK$1,0))</f>
        <v>518873.27093591681</v>
      </c>
      <c r="F32" s="33">
        <f>INDEX(Input!$A$1:$BK$400,MATCH('2018-19 (visible)'!$A32,Input!$A$1:$A$400,0),MATCH('2018-19 (visible)'!F$1,Input!$A$1:$BK$1,0))</f>
        <v>5230083.3628063984</v>
      </c>
      <c r="G32" s="33">
        <f>INDEX(Input!$A$1:$BK$400,MATCH('2018-19 (visible)'!$A32,Input!$A$1:$A$400,0),MATCH('2018-19 (visible)'!G$1,Input!$A$1:$BK$1,0))</f>
        <v>1422489.184485215</v>
      </c>
      <c r="H32" s="33">
        <f>INDEX(Input!$A$1:$BK$400,MATCH('2018-19 (visible)'!$A32,Input!$A$1:$A$400,0),MATCH('2018-19 (visible)'!H$1,Input!$A$1:$BK$1,0))</f>
        <v>451894.4794389435</v>
      </c>
      <c r="I32" s="33">
        <f>INDEX(Input!$A$1:$BK$400,MATCH('2018-19 (visible)'!$A32,Input!$A$1:$A$400,0),MATCH('2018-19 (visible)'!I$1,Input!$A$1:$BK$1,0))</f>
        <v>970594.70504627144</v>
      </c>
      <c r="J32" s="33">
        <f>INDEX(Input!$A$1:$BK$400,MATCH('2018-19 (visible)'!$A32,Input!$A$1:$A$400,0),MATCH('2018-19 (visible)'!J$1,Input!$A$1:$BK$1,0))</f>
        <v>846459.52038257755</v>
      </c>
      <c r="K32" s="33">
        <f>INDEX(Input!$A$1:$BK$400,MATCH('2018-19 (visible)'!$A32,Input!$A$1:$A$400,0),MATCH('2018-19 (visible)'!K$1,Input!$A$1:$BK$1,0))</f>
        <v>4055162.5291677555</v>
      </c>
      <c r="L32" s="33">
        <f>INDEX(Input!$A$1:$BK$400,MATCH('2018-19 (visible)'!$A32,Input!$A$1:$A$400,0),MATCH('2018-19 (visible)'!L$1,Input!$A$1:$BK$1,0))</f>
        <v>137620.90308152529</v>
      </c>
      <c r="M32" s="33">
        <f>INDEX(Input!$A$1:$BK$400,MATCH('2018-19 (visible)'!$A32,Input!$A$1:$A$400,0),MATCH('2018-19 (visible)'!M$1,Input!$A$1:$BK$1,0))</f>
        <v>121199.49778672183</v>
      </c>
      <c r="N32" s="33">
        <f>INDEX(Input!$A$1:$BK$400,MATCH('2018-19 (visible)'!$A32,Input!$A$1:$A$400,0),MATCH('2018-19 (visible)'!N$1,Input!$A$1:$BK$1,0))</f>
        <v>16421.405294803462</v>
      </c>
      <c r="O32" s="75">
        <f>INDEX(Input!$A$1:$BK$400,MATCH('2018-19 (visible)'!$A32,Input!$A$1:$A$400,0),MATCH('2018-19 (visible)'!O$1,Input!$A$1:$BK$1,0))</f>
        <v>8753.6945825278381</v>
      </c>
    </row>
    <row r="33" spans="1:15" ht="15" customHeight="1" x14ac:dyDescent="0.3">
      <c r="A33" s="61" t="s">
        <v>65</v>
      </c>
      <c r="B33" s="61"/>
      <c r="C33" s="61" t="str">
        <f>INDEX(Input!$B:$B,MATCH('2018-19 (visible)'!$A33,Input!$A$1:$A$400,0))</f>
        <v>Bolsover</v>
      </c>
      <c r="D33" s="23">
        <f>INDEX(Input!$A$1:$BK$400,MATCH('2018-19 (visible)'!$A33,Input!$A$1:$A$400,0),MATCH('2018-19 (visible)'!D$1,Input!$A$1:$BK$1,0))</f>
        <v>9106176.85807712</v>
      </c>
      <c r="E33" s="33">
        <f>INDEX(Input!$A$1:$BK$400,MATCH('2018-19 (visible)'!$A33,Input!$A$1:$A$400,0),MATCH('2018-19 (visible)'!E$1,Input!$A$1:$BK$1,0))</f>
        <v>49553.282095642375</v>
      </c>
      <c r="F33" s="33">
        <f>INDEX(Input!$A$1:$BK$400,MATCH('2018-19 (visible)'!$A33,Input!$A$1:$A$400,0),MATCH('2018-19 (visible)'!F$1,Input!$A$1:$BK$1,0))</f>
        <v>0</v>
      </c>
      <c r="G33" s="33">
        <f>INDEX(Input!$A$1:$BK$400,MATCH('2018-19 (visible)'!$A33,Input!$A$1:$A$400,0),MATCH('2018-19 (visible)'!G$1,Input!$A$1:$BK$1,0))</f>
        <v>0</v>
      </c>
      <c r="H33" s="33">
        <f>INDEX(Input!$A$1:$BK$400,MATCH('2018-19 (visible)'!$A33,Input!$A$1:$A$400,0),MATCH('2018-19 (visible)'!H$1,Input!$A$1:$BK$1,0))</f>
        <v>0</v>
      </c>
      <c r="I33" s="33">
        <f>INDEX(Input!$A$1:$BK$400,MATCH('2018-19 (visible)'!$A33,Input!$A$1:$A$400,0),MATCH('2018-19 (visible)'!I$1,Input!$A$1:$BK$1,0))</f>
        <v>0</v>
      </c>
      <c r="J33" s="33">
        <f>INDEX(Input!$A$1:$BK$400,MATCH('2018-19 (visible)'!$A33,Input!$A$1:$A$400,0),MATCH('2018-19 (visible)'!J$1,Input!$A$1:$BK$1,0))</f>
        <v>0</v>
      </c>
      <c r="K33" s="33">
        <f>INDEX(Input!$A$1:$BK$400,MATCH('2018-19 (visible)'!$A33,Input!$A$1:$A$400,0),MATCH('2018-19 (visible)'!K$1,Input!$A$1:$BK$1,0))</f>
        <v>0</v>
      </c>
      <c r="L33" s="33">
        <f>INDEX(Input!$A$1:$BK$400,MATCH('2018-19 (visible)'!$A33,Input!$A$1:$A$400,0),MATCH('2018-19 (visible)'!L$1,Input!$A$1:$BK$1,0))</f>
        <v>0</v>
      </c>
      <c r="M33" s="33">
        <f>INDEX(Input!$A$1:$BK$400,MATCH('2018-19 (visible)'!$A33,Input!$A$1:$A$400,0),MATCH('2018-19 (visible)'!M$1,Input!$A$1:$BK$1,0))</f>
        <v>0</v>
      </c>
      <c r="N33" s="33">
        <f>INDEX(Input!$A$1:$BK$400,MATCH('2018-19 (visible)'!$A33,Input!$A$1:$A$400,0),MATCH('2018-19 (visible)'!N$1,Input!$A$1:$BK$1,0))</f>
        <v>0</v>
      </c>
      <c r="O33" s="75">
        <f>INDEX(Input!$A$1:$BK$400,MATCH('2018-19 (visible)'!$A33,Input!$A$1:$A$400,0),MATCH('2018-19 (visible)'!O$1,Input!$A$1:$BK$1,0))</f>
        <v>0</v>
      </c>
    </row>
    <row r="34" spans="1:15" ht="15" customHeight="1" x14ac:dyDescent="0.3">
      <c r="A34" s="61" t="s">
        <v>67</v>
      </c>
      <c r="B34" s="61"/>
      <c r="C34" s="61" t="str">
        <f>INDEX(Input!$B:$B,MATCH('2018-19 (visible)'!$A34,Input!$A$1:$A$400,0))</f>
        <v>Bolton</v>
      </c>
      <c r="D34" s="23">
        <f>INDEX(Input!$A$1:$BK$400,MATCH('2018-19 (visible)'!$A34,Input!$A$1:$A$400,0),MATCH('2018-19 (visible)'!D$1,Input!$A$1:$BK$1,0))</f>
        <v>213263584.73923048</v>
      </c>
      <c r="E34" s="33">
        <f>INDEX(Input!$A$1:$BK$400,MATCH('2018-19 (visible)'!$A34,Input!$A$1:$A$400,0),MATCH('2018-19 (visible)'!E$1,Input!$A$1:$BK$1,0))</f>
        <v>150192.31004828552</v>
      </c>
      <c r="F34" s="33">
        <f>INDEX(Input!$A$1:$BK$400,MATCH('2018-19 (visible)'!$A34,Input!$A$1:$A$400,0),MATCH('2018-19 (visible)'!F$1,Input!$A$1:$BK$1,0))</f>
        <v>8467436.8552187216</v>
      </c>
      <c r="G34" s="33">
        <f>INDEX(Input!$A$1:$BK$400,MATCH('2018-19 (visible)'!$A34,Input!$A$1:$A$400,0),MATCH('2018-19 (visible)'!G$1,Input!$A$1:$BK$1,0))</f>
        <v>2117759.0706906514</v>
      </c>
      <c r="H34" s="33">
        <f>INDEX(Input!$A$1:$BK$400,MATCH('2018-19 (visible)'!$A34,Input!$A$1:$A$400,0),MATCH('2018-19 (visible)'!H$1,Input!$A$1:$BK$1,0))</f>
        <v>624732.53151271166</v>
      </c>
      <c r="I34" s="33">
        <f>INDEX(Input!$A$1:$BK$400,MATCH('2018-19 (visible)'!$A34,Input!$A$1:$A$400,0),MATCH('2018-19 (visible)'!I$1,Input!$A$1:$BK$1,0))</f>
        <v>1493026.5391779395</v>
      </c>
      <c r="J34" s="33">
        <f>INDEX(Input!$A$1:$BK$400,MATCH('2018-19 (visible)'!$A34,Input!$A$1:$A$400,0),MATCH('2018-19 (visible)'!J$1,Input!$A$1:$BK$1,0))</f>
        <v>914081.71394309064</v>
      </c>
      <c r="K34" s="33">
        <f>INDEX(Input!$A$1:$BK$400,MATCH('2018-19 (visible)'!$A34,Input!$A$1:$A$400,0),MATCH('2018-19 (visible)'!K$1,Input!$A$1:$BK$1,0))</f>
        <v>7139561.7844367791</v>
      </c>
      <c r="L34" s="33">
        <f>INDEX(Input!$A$1:$BK$400,MATCH('2018-19 (visible)'!$A34,Input!$A$1:$A$400,0),MATCH('2018-19 (visible)'!L$1,Input!$A$1:$BK$1,0))</f>
        <v>148915.70814390702</v>
      </c>
      <c r="M34" s="33">
        <f>INDEX(Input!$A$1:$BK$400,MATCH('2018-19 (visible)'!$A34,Input!$A$1:$A$400,0),MATCH('2018-19 (visible)'!M$1,Input!$A$1:$BK$1,0))</f>
        <v>124525.72757177296</v>
      </c>
      <c r="N34" s="33">
        <f>INDEX(Input!$A$1:$BK$400,MATCH('2018-19 (visible)'!$A34,Input!$A$1:$A$400,0),MATCH('2018-19 (visible)'!N$1,Input!$A$1:$BK$1,0))</f>
        <v>24389.980572134042</v>
      </c>
      <c r="O34" s="75">
        <f>INDEX(Input!$A$1:$BK$400,MATCH('2018-19 (visible)'!$A34,Input!$A$1:$A$400,0),MATCH('2018-19 (visible)'!O$1,Input!$A$1:$BK$1,0))</f>
        <v>8753.6945825278381</v>
      </c>
    </row>
    <row r="35" spans="1:15" ht="15" customHeight="1" x14ac:dyDescent="0.3">
      <c r="A35" s="61" t="s">
        <v>69</v>
      </c>
      <c r="B35" s="61"/>
      <c r="C35" s="61" t="str">
        <f>INDEX(Input!$B:$B,MATCH('2018-19 (visible)'!$A35,Input!$A$1:$A$400,0))</f>
        <v>Boston</v>
      </c>
      <c r="D35" s="23">
        <f>INDEX(Input!$A$1:$BK$400,MATCH('2018-19 (visible)'!$A35,Input!$A$1:$A$400,0),MATCH('2018-19 (visible)'!D$1,Input!$A$1:$BK$1,0))</f>
        <v>7466656.676529835</v>
      </c>
      <c r="E35" s="33">
        <f>INDEX(Input!$A$1:$BK$400,MATCH('2018-19 (visible)'!$A35,Input!$A$1:$A$400,0),MATCH('2018-19 (visible)'!E$1,Input!$A$1:$BK$1,0))</f>
        <v>79499.519804840354</v>
      </c>
      <c r="F35" s="33">
        <f>INDEX(Input!$A$1:$BK$400,MATCH('2018-19 (visible)'!$A35,Input!$A$1:$A$400,0),MATCH('2018-19 (visible)'!F$1,Input!$A$1:$BK$1,0))</f>
        <v>0</v>
      </c>
      <c r="G35" s="33">
        <f>INDEX(Input!$A$1:$BK$400,MATCH('2018-19 (visible)'!$A35,Input!$A$1:$A$400,0),MATCH('2018-19 (visible)'!G$1,Input!$A$1:$BK$1,0))</f>
        <v>0</v>
      </c>
      <c r="H35" s="33">
        <f>INDEX(Input!$A$1:$BK$400,MATCH('2018-19 (visible)'!$A35,Input!$A$1:$A$400,0),MATCH('2018-19 (visible)'!H$1,Input!$A$1:$BK$1,0))</f>
        <v>0</v>
      </c>
      <c r="I35" s="33">
        <f>INDEX(Input!$A$1:$BK$400,MATCH('2018-19 (visible)'!$A35,Input!$A$1:$A$400,0),MATCH('2018-19 (visible)'!I$1,Input!$A$1:$BK$1,0))</f>
        <v>0</v>
      </c>
      <c r="J35" s="33">
        <f>INDEX(Input!$A$1:$BK$400,MATCH('2018-19 (visible)'!$A35,Input!$A$1:$A$400,0),MATCH('2018-19 (visible)'!J$1,Input!$A$1:$BK$1,0))</f>
        <v>0</v>
      </c>
      <c r="K35" s="33">
        <f>INDEX(Input!$A$1:$BK$400,MATCH('2018-19 (visible)'!$A35,Input!$A$1:$A$400,0),MATCH('2018-19 (visible)'!K$1,Input!$A$1:$BK$1,0))</f>
        <v>0</v>
      </c>
      <c r="L35" s="33">
        <f>INDEX(Input!$A$1:$BK$400,MATCH('2018-19 (visible)'!$A35,Input!$A$1:$A$400,0),MATCH('2018-19 (visible)'!L$1,Input!$A$1:$BK$1,0))</f>
        <v>0</v>
      </c>
      <c r="M35" s="33">
        <f>INDEX(Input!$A$1:$BK$400,MATCH('2018-19 (visible)'!$A35,Input!$A$1:$A$400,0),MATCH('2018-19 (visible)'!M$1,Input!$A$1:$BK$1,0))</f>
        <v>0</v>
      </c>
      <c r="N35" s="33">
        <f>INDEX(Input!$A$1:$BK$400,MATCH('2018-19 (visible)'!$A35,Input!$A$1:$A$400,0),MATCH('2018-19 (visible)'!N$1,Input!$A$1:$BK$1,0))</f>
        <v>0</v>
      </c>
      <c r="O35" s="75">
        <f>INDEX(Input!$A$1:$BK$400,MATCH('2018-19 (visible)'!$A35,Input!$A$1:$A$400,0),MATCH('2018-19 (visible)'!O$1,Input!$A$1:$BK$1,0))</f>
        <v>0</v>
      </c>
    </row>
    <row r="36" spans="1:15" ht="15" customHeight="1" x14ac:dyDescent="0.3">
      <c r="A36" s="61" t="s">
        <v>71</v>
      </c>
      <c r="B36" s="61"/>
      <c r="C36" s="61" t="str">
        <f>INDEX(Input!$B:$B,MATCH('2018-19 (visible)'!$A36,Input!$A$1:$A$400,0))</f>
        <v>Bournemouth</v>
      </c>
      <c r="D36" s="23">
        <f>INDEX(Input!$A$1:$BK$400,MATCH('2018-19 (visible)'!$A36,Input!$A$1:$A$400,0),MATCH('2018-19 (visible)'!D$1,Input!$A$1:$BK$1,0))</f>
        <v>137572249.20383349</v>
      </c>
      <c r="E36" s="33">
        <f>INDEX(Input!$A$1:$BK$400,MATCH('2018-19 (visible)'!$A36,Input!$A$1:$A$400,0),MATCH('2018-19 (visible)'!E$1,Input!$A$1:$BK$1,0))</f>
        <v>561121.67745341314</v>
      </c>
      <c r="F36" s="33">
        <f>INDEX(Input!$A$1:$BK$400,MATCH('2018-19 (visible)'!$A36,Input!$A$1:$A$400,0),MATCH('2018-19 (visible)'!F$1,Input!$A$1:$BK$1,0))</f>
        <v>38604.501043312339</v>
      </c>
      <c r="G36" s="33">
        <f>INDEX(Input!$A$1:$BK$400,MATCH('2018-19 (visible)'!$A36,Input!$A$1:$A$400,0),MATCH('2018-19 (visible)'!G$1,Input!$A$1:$BK$1,0))</f>
        <v>1451312.6727366187</v>
      </c>
      <c r="H36" s="33">
        <f>INDEX(Input!$A$1:$BK$400,MATCH('2018-19 (visible)'!$A36,Input!$A$1:$A$400,0),MATCH('2018-19 (visible)'!H$1,Input!$A$1:$BK$1,0))</f>
        <v>501952.91147314373</v>
      </c>
      <c r="I36" s="33">
        <f>INDEX(Input!$A$1:$BK$400,MATCH('2018-19 (visible)'!$A36,Input!$A$1:$A$400,0),MATCH('2018-19 (visible)'!I$1,Input!$A$1:$BK$1,0))</f>
        <v>949359.76126347494</v>
      </c>
      <c r="J36" s="33">
        <f>INDEX(Input!$A$1:$BK$400,MATCH('2018-19 (visible)'!$A36,Input!$A$1:$A$400,0),MATCH('2018-19 (visible)'!J$1,Input!$A$1:$BK$1,0))</f>
        <v>445655.79496615054</v>
      </c>
      <c r="K36" s="33">
        <f>INDEX(Input!$A$1:$BK$400,MATCH('2018-19 (visible)'!$A36,Input!$A$1:$A$400,0),MATCH('2018-19 (visible)'!K$1,Input!$A$1:$BK$1,0))</f>
        <v>3368956.9051945023</v>
      </c>
      <c r="L36" s="33">
        <f>INDEX(Input!$A$1:$BK$400,MATCH('2018-19 (visible)'!$A36,Input!$A$1:$A$400,0),MATCH('2018-19 (visible)'!L$1,Input!$A$1:$BK$1,0))</f>
        <v>136698.21175301887</v>
      </c>
      <c r="M36" s="33">
        <f>INDEX(Input!$A$1:$BK$400,MATCH('2018-19 (visible)'!$A36,Input!$A$1:$A$400,0),MATCH('2018-19 (visible)'!M$1,Input!$A$1:$BK$1,0))</f>
        <v>120887.66374480014</v>
      </c>
      <c r="N36" s="33">
        <f>INDEX(Input!$A$1:$BK$400,MATCH('2018-19 (visible)'!$A36,Input!$A$1:$A$400,0),MATCH('2018-19 (visible)'!N$1,Input!$A$1:$BK$1,0))</f>
        <v>15810.548008218737</v>
      </c>
      <c r="O36" s="75">
        <f>INDEX(Input!$A$1:$BK$400,MATCH('2018-19 (visible)'!$A36,Input!$A$1:$A$400,0),MATCH('2018-19 (visible)'!O$1,Input!$A$1:$BK$1,0))</f>
        <v>8753.6945825278381</v>
      </c>
    </row>
    <row r="37" spans="1:15" ht="15" customHeight="1" x14ac:dyDescent="0.3">
      <c r="A37" s="61" t="s">
        <v>73</v>
      </c>
      <c r="B37" s="61"/>
      <c r="C37" s="61" t="str">
        <f>INDEX(Input!$B:$B,MATCH('2018-19 (visible)'!$A37,Input!$A$1:$A$400,0))</f>
        <v>Bracknell Forest</v>
      </c>
      <c r="D37" s="23">
        <f>INDEX(Input!$A$1:$BK$400,MATCH('2018-19 (visible)'!$A37,Input!$A$1:$A$400,0),MATCH('2018-19 (visible)'!D$1,Input!$A$1:$BK$1,0))</f>
        <v>81789569.690372512</v>
      </c>
      <c r="E37" s="33">
        <f>INDEX(Input!$A$1:$BK$400,MATCH('2018-19 (visible)'!$A37,Input!$A$1:$A$400,0),MATCH('2018-19 (visible)'!E$1,Input!$A$1:$BK$1,0))</f>
        <v>49370.610835172673</v>
      </c>
      <c r="F37" s="33">
        <f>INDEX(Input!$A$1:$BK$400,MATCH('2018-19 (visible)'!$A37,Input!$A$1:$A$400,0),MATCH('2018-19 (visible)'!F$1,Input!$A$1:$BK$1,0))</f>
        <v>8729832.1227944493</v>
      </c>
      <c r="G37" s="33">
        <f>INDEX(Input!$A$1:$BK$400,MATCH('2018-19 (visible)'!$A37,Input!$A$1:$A$400,0),MATCH('2018-19 (visible)'!G$1,Input!$A$1:$BK$1,0))</f>
        <v>573524.35322416341</v>
      </c>
      <c r="H37" s="33">
        <f>INDEX(Input!$A$1:$BK$400,MATCH('2018-19 (visible)'!$A37,Input!$A$1:$A$400,0),MATCH('2018-19 (visible)'!H$1,Input!$A$1:$BK$1,0))</f>
        <v>184895.96609193363</v>
      </c>
      <c r="I37" s="33">
        <f>INDEX(Input!$A$1:$BK$400,MATCH('2018-19 (visible)'!$A37,Input!$A$1:$A$400,0),MATCH('2018-19 (visible)'!I$1,Input!$A$1:$BK$1,0))</f>
        <v>388628.38713222975</v>
      </c>
      <c r="J37" s="33">
        <f>INDEX(Input!$A$1:$BK$400,MATCH('2018-19 (visible)'!$A37,Input!$A$1:$A$400,0),MATCH('2018-19 (visible)'!J$1,Input!$A$1:$BK$1,0))</f>
        <v>156628.36609167751</v>
      </c>
      <c r="K37" s="33">
        <f>INDEX(Input!$A$1:$BK$400,MATCH('2018-19 (visible)'!$A37,Input!$A$1:$A$400,0),MATCH('2018-19 (visible)'!K$1,Input!$A$1:$BK$1,0))</f>
        <v>2276436.791095091</v>
      </c>
      <c r="L37" s="33">
        <f>INDEX(Input!$A$1:$BK$400,MATCH('2018-19 (visible)'!$A37,Input!$A$1:$A$400,0),MATCH('2018-19 (visible)'!L$1,Input!$A$1:$BK$1,0))</f>
        <v>147755.63703974095</v>
      </c>
      <c r="M37" s="33">
        <f>INDEX(Input!$A$1:$BK$400,MATCH('2018-19 (visible)'!$A37,Input!$A$1:$A$400,0),MATCH('2018-19 (visible)'!M$1,Input!$A$1:$BK$1,0))</f>
        <v>124213.89352877118</v>
      </c>
      <c r="N37" s="33">
        <f>INDEX(Input!$A$1:$BK$400,MATCH('2018-19 (visible)'!$A37,Input!$A$1:$A$400,0),MATCH('2018-19 (visible)'!N$1,Input!$A$1:$BK$1,0))</f>
        <v>23541.743510969762</v>
      </c>
      <c r="O37" s="75">
        <f>INDEX(Input!$A$1:$BK$400,MATCH('2018-19 (visible)'!$A37,Input!$A$1:$A$400,0),MATCH('2018-19 (visible)'!O$1,Input!$A$1:$BK$1,0))</f>
        <v>8753.6945825278381</v>
      </c>
    </row>
    <row r="38" spans="1:15" ht="15" customHeight="1" x14ac:dyDescent="0.3">
      <c r="A38" s="61" t="s">
        <v>75</v>
      </c>
      <c r="B38" s="61"/>
      <c r="C38" s="61" t="str">
        <f>INDEX(Input!$B:$B,MATCH('2018-19 (visible)'!$A38,Input!$A$1:$A$400,0))</f>
        <v>Bradford</v>
      </c>
      <c r="D38" s="23">
        <f>INDEX(Input!$A$1:$BK$400,MATCH('2018-19 (visible)'!$A38,Input!$A$1:$A$400,0),MATCH('2018-19 (visible)'!D$1,Input!$A$1:$BK$1,0))</f>
        <v>398509070.12328774</v>
      </c>
      <c r="E38" s="33">
        <f>INDEX(Input!$A$1:$BK$400,MATCH('2018-19 (visible)'!$A38,Input!$A$1:$A$400,0),MATCH('2018-19 (visible)'!E$1,Input!$A$1:$BK$1,0))</f>
        <v>118282.10943995668</v>
      </c>
      <c r="F38" s="33">
        <f>INDEX(Input!$A$1:$BK$400,MATCH('2018-19 (visible)'!$A38,Input!$A$1:$A$400,0),MATCH('2018-19 (visible)'!F$1,Input!$A$1:$BK$1,0))</f>
        <v>13492349.615337975</v>
      </c>
      <c r="G38" s="33">
        <f>INDEX(Input!$A$1:$BK$400,MATCH('2018-19 (visible)'!$A38,Input!$A$1:$A$400,0),MATCH('2018-19 (visible)'!G$1,Input!$A$1:$BK$1,0))</f>
        <v>3453577.438856693</v>
      </c>
      <c r="H38" s="33">
        <f>INDEX(Input!$A$1:$BK$400,MATCH('2018-19 (visible)'!$A38,Input!$A$1:$A$400,0),MATCH('2018-19 (visible)'!H$1,Input!$A$1:$BK$1,0))</f>
        <v>986277.13674943626</v>
      </c>
      <c r="I38" s="33">
        <f>INDEX(Input!$A$1:$BK$400,MATCH('2018-19 (visible)'!$A38,Input!$A$1:$A$400,0),MATCH('2018-19 (visible)'!I$1,Input!$A$1:$BK$1,0))</f>
        <v>2467300.3021072568</v>
      </c>
      <c r="J38" s="33">
        <f>INDEX(Input!$A$1:$BK$400,MATCH('2018-19 (visible)'!$A38,Input!$A$1:$A$400,0),MATCH('2018-19 (visible)'!J$1,Input!$A$1:$BK$1,0))</f>
        <v>1758828.317450973</v>
      </c>
      <c r="K38" s="33">
        <f>INDEX(Input!$A$1:$BK$400,MATCH('2018-19 (visible)'!$A38,Input!$A$1:$A$400,0),MATCH('2018-19 (visible)'!K$1,Input!$A$1:$BK$1,0))</f>
        <v>14221315.704958569</v>
      </c>
      <c r="L38" s="33">
        <f>INDEX(Input!$A$1:$BK$400,MATCH('2018-19 (visible)'!$A38,Input!$A$1:$A$400,0),MATCH('2018-19 (visible)'!L$1,Input!$A$1:$BK$1,0))</f>
        <v>191298.41901403654</v>
      </c>
      <c r="M38" s="33">
        <f>INDEX(Input!$A$1:$BK$400,MATCH('2018-19 (visible)'!$A38,Input!$A$1:$A$400,0),MATCH('2018-19 (visible)'!M$1,Input!$A$1:$BK$1,0))</f>
        <v>137103.03394569352</v>
      </c>
      <c r="N38" s="33">
        <f>INDEX(Input!$A$1:$BK$400,MATCH('2018-19 (visible)'!$A38,Input!$A$1:$A$400,0),MATCH('2018-19 (visible)'!N$1,Input!$A$1:$BK$1,0))</f>
        <v>54195.385068343006</v>
      </c>
      <c r="O38" s="75">
        <f>INDEX(Input!$A$1:$BK$400,MATCH('2018-19 (visible)'!$A38,Input!$A$1:$A$400,0),MATCH('2018-19 (visible)'!O$1,Input!$A$1:$BK$1,0))</f>
        <v>17507.389161263145</v>
      </c>
    </row>
    <row r="39" spans="1:15" ht="15" customHeight="1" x14ac:dyDescent="0.3">
      <c r="A39" s="61" t="s">
        <v>77</v>
      </c>
      <c r="B39" s="61"/>
      <c r="C39" s="61" t="str">
        <f>INDEX(Input!$B:$B,MATCH('2018-19 (visible)'!$A39,Input!$A$1:$A$400,0))</f>
        <v>Braintree</v>
      </c>
      <c r="D39" s="23">
        <f>INDEX(Input!$A$1:$BK$400,MATCH('2018-19 (visible)'!$A39,Input!$A$1:$A$400,0),MATCH('2018-19 (visible)'!D$1,Input!$A$1:$BK$1,0))</f>
        <v>14069285.589459864</v>
      </c>
      <c r="E39" s="33">
        <f>INDEX(Input!$A$1:$BK$400,MATCH('2018-19 (visible)'!$A39,Input!$A$1:$A$400,0),MATCH('2018-19 (visible)'!E$1,Input!$A$1:$BK$1,0))</f>
        <v>70172.424005337467</v>
      </c>
      <c r="F39" s="33">
        <f>INDEX(Input!$A$1:$BK$400,MATCH('2018-19 (visible)'!$A39,Input!$A$1:$A$400,0),MATCH('2018-19 (visible)'!F$1,Input!$A$1:$BK$1,0))</f>
        <v>0</v>
      </c>
      <c r="G39" s="33">
        <f>INDEX(Input!$A$1:$BK$400,MATCH('2018-19 (visible)'!$A39,Input!$A$1:$A$400,0),MATCH('2018-19 (visible)'!G$1,Input!$A$1:$BK$1,0))</f>
        <v>0</v>
      </c>
      <c r="H39" s="33">
        <f>INDEX(Input!$A$1:$BK$400,MATCH('2018-19 (visible)'!$A39,Input!$A$1:$A$400,0),MATCH('2018-19 (visible)'!H$1,Input!$A$1:$BK$1,0))</f>
        <v>0</v>
      </c>
      <c r="I39" s="33">
        <f>INDEX(Input!$A$1:$BK$400,MATCH('2018-19 (visible)'!$A39,Input!$A$1:$A$400,0),MATCH('2018-19 (visible)'!I$1,Input!$A$1:$BK$1,0))</f>
        <v>0</v>
      </c>
      <c r="J39" s="33">
        <f>INDEX(Input!$A$1:$BK$400,MATCH('2018-19 (visible)'!$A39,Input!$A$1:$A$400,0),MATCH('2018-19 (visible)'!J$1,Input!$A$1:$BK$1,0))</f>
        <v>0</v>
      </c>
      <c r="K39" s="33">
        <f>INDEX(Input!$A$1:$BK$400,MATCH('2018-19 (visible)'!$A39,Input!$A$1:$A$400,0),MATCH('2018-19 (visible)'!K$1,Input!$A$1:$BK$1,0))</f>
        <v>0</v>
      </c>
      <c r="L39" s="33">
        <f>INDEX(Input!$A$1:$BK$400,MATCH('2018-19 (visible)'!$A39,Input!$A$1:$A$400,0),MATCH('2018-19 (visible)'!L$1,Input!$A$1:$BK$1,0))</f>
        <v>0</v>
      </c>
      <c r="M39" s="33">
        <f>INDEX(Input!$A$1:$BK$400,MATCH('2018-19 (visible)'!$A39,Input!$A$1:$A$400,0),MATCH('2018-19 (visible)'!M$1,Input!$A$1:$BK$1,0))</f>
        <v>0</v>
      </c>
      <c r="N39" s="33">
        <f>INDEX(Input!$A$1:$BK$400,MATCH('2018-19 (visible)'!$A39,Input!$A$1:$A$400,0),MATCH('2018-19 (visible)'!N$1,Input!$A$1:$BK$1,0))</f>
        <v>0</v>
      </c>
      <c r="O39" s="75">
        <f>INDEX(Input!$A$1:$BK$400,MATCH('2018-19 (visible)'!$A39,Input!$A$1:$A$400,0),MATCH('2018-19 (visible)'!O$1,Input!$A$1:$BK$1,0))</f>
        <v>0</v>
      </c>
    </row>
    <row r="40" spans="1:15" ht="15" customHeight="1" x14ac:dyDescent="0.3">
      <c r="A40" s="61" t="s">
        <v>79</v>
      </c>
      <c r="B40" s="61"/>
      <c r="C40" s="61" t="str">
        <f>INDEX(Input!$B:$B,MATCH('2018-19 (visible)'!$A40,Input!$A$1:$A$400,0))</f>
        <v>Breckland</v>
      </c>
      <c r="D40" s="23">
        <f>INDEX(Input!$A$1:$BK$400,MATCH('2018-19 (visible)'!$A40,Input!$A$1:$A$400,0),MATCH('2018-19 (visible)'!D$1,Input!$A$1:$BK$1,0))</f>
        <v>11493107.309801774</v>
      </c>
      <c r="E40" s="33">
        <f>INDEX(Input!$A$1:$BK$400,MATCH('2018-19 (visible)'!$A40,Input!$A$1:$A$400,0),MATCH('2018-19 (visible)'!E$1,Input!$A$1:$BK$1,0))</f>
        <v>138901.25134965178</v>
      </c>
      <c r="F40" s="33">
        <f>INDEX(Input!$A$1:$BK$400,MATCH('2018-19 (visible)'!$A40,Input!$A$1:$A$400,0),MATCH('2018-19 (visible)'!F$1,Input!$A$1:$BK$1,0))</f>
        <v>0</v>
      </c>
      <c r="G40" s="33">
        <f>INDEX(Input!$A$1:$BK$400,MATCH('2018-19 (visible)'!$A40,Input!$A$1:$A$400,0),MATCH('2018-19 (visible)'!G$1,Input!$A$1:$BK$1,0))</f>
        <v>0</v>
      </c>
      <c r="H40" s="33">
        <f>INDEX(Input!$A$1:$BK$400,MATCH('2018-19 (visible)'!$A40,Input!$A$1:$A$400,0),MATCH('2018-19 (visible)'!H$1,Input!$A$1:$BK$1,0))</f>
        <v>0</v>
      </c>
      <c r="I40" s="33">
        <f>INDEX(Input!$A$1:$BK$400,MATCH('2018-19 (visible)'!$A40,Input!$A$1:$A$400,0),MATCH('2018-19 (visible)'!I$1,Input!$A$1:$BK$1,0))</f>
        <v>0</v>
      </c>
      <c r="J40" s="33">
        <f>INDEX(Input!$A$1:$BK$400,MATCH('2018-19 (visible)'!$A40,Input!$A$1:$A$400,0),MATCH('2018-19 (visible)'!J$1,Input!$A$1:$BK$1,0))</f>
        <v>0</v>
      </c>
      <c r="K40" s="33">
        <f>INDEX(Input!$A$1:$BK$400,MATCH('2018-19 (visible)'!$A40,Input!$A$1:$A$400,0),MATCH('2018-19 (visible)'!K$1,Input!$A$1:$BK$1,0))</f>
        <v>0</v>
      </c>
      <c r="L40" s="33">
        <f>INDEX(Input!$A$1:$BK$400,MATCH('2018-19 (visible)'!$A40,Input!$A$1:$A$400,0),MATCH('2018-19 (visible)'!L$1,Input!$A$1:$BK$1,0))</f>
        <v>0</v>
      </c>
      <c r="M40" s="33">
        <f>INDEX(Input!$A$1:$BK$400,MATCH('2018-19 (visible)'!$A40,Input!$A$1:$A$400,0),MATCH('2018-19 (visible)'!M$1,Input!$A$1:$BK$1,0))</f>
        <v>0</v>
      </c>
      <c r="N40" s="33">
        <f>INDEX(Input!$A$1:$BK$400,MATCH('2018-19 (visible)'!$A40,Input!$A$1:$A$400,0),MATCH('2018-19 (visible)'!N$1,Input!$A$1:$BK$1,0))</f>
        <v>0</v>
      </c>
      <c r="O40" s="75">
        <f>INDEX(Input!$A$1:$BK$400,MATCH('2018-19 (visible)'!$A40,Input!$A$1:$A$400,0),MATCH('2018-19 (visible)'!O$1,Input!$A$1:$BK$1,0))</f>
        <v>0</v>
      </c>
    </row>
    <row r="41" spans="1:15" ht="15" customHeight="1" x14ac:dyDescent="0.3">
      <c r="A41" s="61" t="s">
        <v>81</v>
      </c>
      <c r="B41" s="61"/>
      <c r="C41" s="61" t="str">
        <f>INDEX(Input!$B:$B,MATCH('2018-19 (visible)'!$A41,Input!$A$1:$A$400,0))</f>
        <v>Brent</v>
      </c>
      <c r="D41" s="23">
        <f>INDEX(Input!$A$1:$BK$400,MATCH('2018-19 (visible)'!$A41,Input!$A$1:$A$400,0),MATCH('2018-19 (visible)'!D$1,Input!$A$1:$BK$1,0))</f>
        <v>256137503.75265267</v>
      </c>
      <c r="E41" s="33">
        <f>INDEX(Input!$A$1:$BK$400,MATCH('2018-19 (visible)'!$A41,Input!$A$1:$A$400,0),MATCH('2018-19 (visible)'!E$1,Input!$A$1:$BK$1,0))</f>
        <v>1543453.6583115337</v>
      </c>
      <c r="F41" s="33">
        <f>INDEX(Input!$A$1:$BK$400,MATCH('2018-19 (visible)'!$A41,Input!$A$1:$A$400,0),MATCH('2018-19 (visible)'!F$1,Input!$A$1:$BK$1,0))</f>
        <v>8370395.4473970179</v>
      </c>
      <c r="G41" s="33">
        <f>INDEX(Input!$A$1:$BK$400,MATCH('2018-19 (visible)'!$A41,Input!$A$1:$A$400,0),MATCH('2018-19 (visible)'!G$1,Input!$A$1:$BK$1,0))</f>
        <v>1926318.8190689282</v>
      </c>
      <c r="H41" s="33">
        <f>INDEX(Input!$A$1:$BK$400,MATCH('2018-19 (visible)'!$A41,Input!$A$1:$A$400,0),MATCH('2018-19 (visible)'!H$1,Input!$A$1:$BK$1,0))</f>
        <v>483843.18089904304</v>
      </c>
      <c r="I41" s="33">
        <f>INDEX(Input!$A$1:$BK$400,MATCH('2018-19 (visible)'!$A41,Input!$A$1:$A$400,0),MATCH('2018-19 (visible)'!I$1,Input!$A$1:$BK$1,0))</f>
        <v>1442475.6381698851</v>
      </c>
      <c r="J41" s="33">
        <f>INDEX(Input!$A$1:$BK$400,MATCH('2018-19 (visible)'!$A41,Input!$A$1:$A$400,0),MATCH('2018-19 (visible)'!J$1,Input!$A$1:$BK$1,0))</f>
        <v>768899.39722685225</v>
      </c>
      <c r="K41" s="33">
        <f>INDEX(Input!$A$1:$BK$400,MATCH('2018-19 (visible)'!$A41,Input!$A$1:$A$400,0),MATCH('2018-19 (visible)'!K$1,Input!$A$1:$BK$1,0))</f>
        <v>7622103.7046177723</v>
      </c>
      <c r="L41" s="33">
        <f>INDEX(Input!$A$1:$BK$400,MATCH('2018-19 (visible)'!$A41,Input!$A$1:$A$400,0),MATCH('2018-19 (visible)'!L$1,Input!$A$1:$BK$1,0))</f>
        <v>196891.48795186036</v>
      </c>
      <c r="M41" s="33">
        <f>INDEX(Input!$A$1:$BK$400,MATCH('2018-19 (visible)'!$A41,Input!$A$1:$A$400,0),MATCH('2018-19 (visible)'!M$1,Input!$A$1:$BK$1,0))</f>
        <v>138766.14883770025</v>
      </c>
      <c r="N41" s="33">
        <f>INDEX(Input!$A$1:$BK$400,MATCH('2018-19 (visible)'!$A41,Input!$A$1:$A$400,0),MATCH('2018-19 (visible)'!N$1,Input!$A$1:$BK$1,0))</f>
        <v>58125.339114160095</v>
      </c>
      <c r="O41" s="75">
        <f>INDEX(Input!$A$1:$BK$400,MATCH('2018-19 (visible)'!$A41,Input!$A$1:$A$400,0),MATCH('2018-19 (visible)'!O$1,Input!$A$1:$BK$1,0))</f>
        <v>8753.6945825278381</v>
      </c>
    </row>
    <row r="42" spans="1:15" ht="15" customHeight="1" x14ac:dyDescent="0.3">
      <c r="A42" s="61" t="s">
        <v>83</v>
      </c>
      <c r="B42" s="61"/>
      <c r="C42" s="61" t="str">
        <f>INDEX(Input!$B:$B,MATCH('2018-19 (visible)'!$A42,Input!$A$1:$A$400,0))</f>
        <v>Brentwood</v>
      </c>
      <c r="D42" s="23">
        <f>INDEX(Input!$A$1:$BK$400,MATCH('2018-19 (visible)'!$A42,Input!$A$1:$A$400,0),MATCH('2018-19 (visible)'!D$1,Input!$A$1:$BK$1,0))</f>
        <v>8011619.0598659888</v>
      </c>
      <c r="E42" s="33">
        <f>INDEX(Input!$A$1:$BK$400,MATCH('2018-19 (visible)'!$A42,Input!$A$1:$A$400,0),MATCH('2018-19 (visible)'!E$1,Input!$A$1:$BK$1,0))</f>
        <v>49370.610835172673</v>
      </c>
      <c r="F42" s="33">
        <f>INDEX(Input!$A$1:$BK$400,MATCH('2018-19 (visible)'!$A42,Input!$A$1:$A$400,0),MATCH('2018-19 (visible)'!F$1,Input!$A$1:$BK$1,0))</f>
        <v>0</v>
      </c>
      <c r="G42" s="33">
        <f>INDEX(Input!$A$1:$BK$400,MATCH('2018-19 (visible)'!$A42,Input!$A$1:$A$400,0),MATCH('2018-19 (visible)'!G$1,Input!$A$1:$BK$1,0))</f>
        <v>0</v>
      </c>
      <c r="H42" s="33">
        <f>INDEX(Input!$A$1:$BK$400,MATCH('2018-19 (visible)'!$A42,Input!$A$1:$A$400,0),MATCH('2018-19 (visible)'!H$1,Input!$A$1:$BK$1,0))</f>
        <v>0</v>
      </c>
      <c r="I42" s="33">
        <f>INDEX(Input!$A$1:$BK$400,MATCH('2018-19 (visible)'!$A42,Input!$A$1:$A$400,0),MATCH('2018-19 (visible)'!I$1,Input!$A$1:$BK$1,0))</f>
        <v>0</v>
      </c>
      <c r="J42" s="33">
        <f>INDEX(Input!$A$1:$BK$400,MATCH('2018-19 (visible)'!$A42,Input!$A$1:$A$400,0),MATCH('2018-19 (visible)'!J$1,Input!$A$1:$BK$1,0))</f>
        <v>0</v>
      </c>
      <c r="K42" s="33">
        <f>INDEX(Input!$A$1:$BK$400,MATCH('2018-19 (visible)'!$A42,Input!$A$1:$A$400,0),MATCH('2018-19 (visible)'!K$1,Input!$A$1:$BK$1,0))</f>
        <v>0</v>
      </c>
      <c r="L42" s="33">
        <f>INDEX(Input!$A$1:$BK$400,MATCH('2018-19 (visible)'!$A42,Input!$A$1:$A$400,0),MATCH('2018-19 (visible)'!L$1,Input!$A$1:$BK$1,0))</f>
        <v>0</v>
      </c>
      <c r="M42" s="33">
        <f>INDEX(Input!$A$1:$BK$400,MATCH('2018-19 (visible)'!$A42,Input!$A$1:$A$400,0),MATCH('2018-19 (visible)'!M$1,Input!$A$1:$BK$1,0))</f>
        <v>0</v>
      </c>
      <c r="N42" s="33">
        <f>INDEX(Input!$A$1:$BK$400,MATCH('2018-19 (visible)'!$A42,Input!$A$1:$A$400,0),MATCH('2018-19 (visible)'!N$1,Input!$A$1:$BK$1,0))</f>
        <v>0</v>
      </c>
      <c r="O42" s="75">
        <f>INDEX(Input!$A$1:$BK$400,MATCH('2018-19 (visible)'!$A42,Input!$A$1:$A$400,0),MATCH('2018-19 (visible)'!O$1,Input!$A$1:$BK$1,0))</f>
        <v>0</v>
      </c>
    </row>
    <row r="43" spans="1:15" ht="15" customHeight="1" x14ac:dyDescent="0.3">
      <c r="A43" s="61" t="s">
        <v>84</v>
      </c>
      <c r="B43" s="61"/>
      <c r="C43" s="61" t="str">
        <f>INDEX(Input!$B:$B,MATCH('2018-19 (visible)'!$A43,Input!$A$1:$A$400,0))</f>
        <v>Brighton And Hove</v>
      </c>
      <c r="D43" s="23">
        <f>INDEX(Input!$A$1:$BK$400,MATCH('2018-19 (visible)'!$A43,Input!$A$1:$A$400,0),MATCH('2018-19 (visible)'!D$1,Input!$A$1:$BK$1,0))</f>
        <v>221853387.86452389</v>
      </c>
      <c r="E43" s="33">
        <f>INDEX(Input!$A$1:$BK$400,MATCH('2018-19 (visible)'!$A43,Input!$A$1:$A$400,0),MATCH('2018-19 (visible)'!E$1,Input!$A$1:$BK$1,0))</f>
        <v>1276393.2131177641</v>
      </c>
      <c r="F43" s="33">
        <f>INDEX(Input!$A$1:$BK$400,MATCH('2018-19 (visible)'!$A43,Input!$A$1:$A$400,0),MATCH('2018-19 (visible)'!F$1,Input!$A$1:$BK$1,0))</f>
        <v>7392930.465325227</v>
      </c>
      <c r="G43" s="33">
        <f>INDEX(Input!$A$1:$BK$400,MATCH('2018-19 (visible)'!$A43,Input!$A$1:$A$400,0),MATCH('2018-19 (visible)'!G$1,Input!$A$1:$BK$1,0))</f>
        <v>1889334.2230379465</v>
      </c>
      <c r="H43" s="33">
        <f>INDEX(Input!$A$1:$BK$400,MATCH('2018-19 (visible)'!$A43,Input!$A$1:$A$400,0),MATCH('2018-19 (visible)'!H$1,Input!$A$1:$BK$1,0))</f>
        <v>569700.65719802212</v>
      </c>
      <c r="I43" s="33">
        <f>INDEX(Input!$A$1:$BK$400,MATCH('2018-19 (visible)'!$A43,Input!$A$1:$A$400,0),MATCH('2018-19 (visible)'!I$1,Input!$A$1:$BK$1,0))</f>
        <v>1319633.5658399244</v>
      </c>
      <c r="J43" s="33">
        <f>INDEX(Input!$A$1:$BK$400,MATCH('2018-19 (visible)'!$A43,Input!$A$1:$A$400,0),MATCH('2018-19 (visible)'!J$1,Input!$A$1:$BK$1,0))</f>
        <v>565759.50277585594</v>
      </c>
      <c r="K43" s="33">
        <f>INDEX(Input!$A$1:$BK$400,MATCH('2018-19 (visible)'!$A43,Input!$A$1:$A$400,0),MATCH('2018-19 (visible)'!K$1,Input!$A$1:$BK$1,0))</f>
        <v>5130801.4118020376</v>
      </c>
      <c r="L43" s="33">
        <f>INDEX(Input!$A$1:$BK$400,MATCH('2018-19 (visible)'!$A43,Input!$A$1:$A$400,0),MATCH('2018-19 (visible)'!L$1,Input!$A$1:$BK$1,0))</f>
        <v>222206.4186136807</v>
      </c>
      <c r="M43" s="33">
        <f>INDEX(Input!$A$1:$BK$400,MATCH('2018-19 (visible)'!$A43,Input!$A$1:$A$400,0),MATCH('2018-19 (visible)'!M$1,Input!$A$1:$BK$1,0))</f>
        <v>146250.16585432476</v>
      </c>
      <c r="N43" s="33">
        <f>INDEX(Input!$A$1:$BK$400,MATCH('2018-19 (visible)'!$A43,Input!$A$1:$A$400,0),MATCH('2018-19 (visible)'!N$1,Input!$A$1:$BK$1,0))</f>
        <v>75956.252759355921</v>
      </c>
      <c r="O43" s="75">
        <f>INDEX(Input!$A$1:$BK$400,MATCH('2018-19 (visible)'!$A43,Input!$A$1:$A$400,0),MATCH('2018-19 (visible)'!O$1,Input!$A$1:$BK$1,0))</f>
        <v>8753.6945825278381</v>
      </c>
    </row>
    <row r="44" spans="1:15" ht="15" customHeight="1" x14ac:dyDescent="0.3">
      <c r="A44" s="61" t="s">
        <v>85</v>
      </c>
      <c r="B44" s="61"/>
      <c r="C44" s="61" t="str">
        <f>INDEX(Input!$B:$B,MATCH('2018-19 (visible)'!$A44,Input!$A$1:$A$400,0))</f>
        <v>Bristol</v>
      </c>
      <c r="D44" s="23">
        <f>INDEX(Input!$A$1:$BK$400,MATCH('2018-19 (visible)'!$A44,Input!$A$1:$A$400,0),MATCH('2018-19 (visible)'!D$1,Input!$A$1:$BK$1,0))</f>
        <v>357408576.03720814</v>
      </c>
      <c r="E44" s="33">
        <f>INDEX(Input!$A$1:$BK$400,MATCH('2018-19 (visible)'!$A44,Input!$A$1:$A$400,0),MATCH('2018-19 (visible)'!E$1,Input!$A$1:$BK$1,0))</f>
        <v>1066770.5365698072</v>
      </c>
      <c r="F44" s="33">
        <f>INDEX(Input!$A$1:$BK$400,MATCH('2018-19 (visible)'!$A44,Input!$A$1:$A$400,0),MATCH('2018-19 (visible)'!F$1,Input!$A$1:$BK$1,0))</f>
        <v>19237402.535075735</v>
      </c>
      <c r="G44" s="33">
        <f>INDEX(Input!$A$1:$BK$400,MATCH('2018-19 (visible)'!$A44,Input!$A$1:$A$400,0),MATCH('2018-19 (visible)'!G$1,Input!$A$1:$BK$1,0))</f>
        <v>3134886.2134686173</v>
      </c>
      <c r="H44" s="33">
        <f>INDEX(Input!$A$1:$BK$400,MATCH('2018-19 (visible)'!$A44,Input!$A$1:$A$400,0),MATCH('2018-19 (visible)'!H$1,Input!$A$1:$BK$1,0))</f>
        <v>956335.10594567365</v>
      </c>
      <c r="I44" s="33">
        <f>INDEX(Input!$A$1:$BK$400,MATCH('2018-19 (visible)'!$A44,Input!$A$1:$A$400,0),MATCH('2018-19 (visible)'!I$1,Input!$A$1:$BK$1,0))</f>
        <v>2178551.1075229435</v>
      </c>
      <c r="J44" s="33">
        <f>INDEX(Input!$A$1:$BK$400,MATCH('2018-19 (visible)'!$A44,Input!$A$1:$A$400,0),MATCH('2018-19 (visible)'!J$1,Input!$A$1:$BK$1,0))</f>
        <v>1406325.8361789857</v>
      </c>
      <c r="K44" s="33">
        <f>INDEX(Input!$A$1:$BK$400,MATCH('2018-19 (visible)'!$A44,Input!$A$1:$A$400,0),MATCH('2018-19 (visible)'!K$1,Input!$A$1:$BK$1,0))</f>
        <v>9173229.2926159352</v>
      </c>
      <c r="L44" s="33">
        <f>INDEX(Input!$A$1:$BK$400,MATCH('2018-19 (visible)'!$A44,Input!$A$1:$A$400,0),MATCH('2018-19 (visible)'!L$1,Input!$A$1:$BK$1,0))</f>
        <v>207074.75288729242</v>
      </c>
      <c r="M44" s="33">
        <f>INDEX(Input!$A$1:$BK$400,MATCH('2018-19 (visible)'!$A44,Input!$A$1:$A$400,0),MATCH('2018-19 (visible)'!M$1,Input!$A$1:$BK$1,0))</f>
        <v>141780.54458082974</v>
      </c>
      <c r="N44" s="33">
        <f>INDEX(Input!$A$1:$BK$400,MATCH('2018-19 (visible)'!$A44,Input!$A$1:$A$400,0),MATCH('2018-19 (visible)'!N$1,Input!$A$1:$BK$1,0))</f>
        <v>65294.208306462664</v>
      </c>
      <c r="O44" s="75">
        <f>INDEX(Input!$A$1:$BK$400,MATCH('2018-19 (visible)'!$A44,Input!$A$1:$A$400,0),MATCH('2018-19 (visible)'!O$1,Input!$A$1:$BK$1,0))</f>
        <v>17507.389161263145</v>
      </c>
    </row>
    <row r="45" spans="1:15" ht="15" customHeight="1" x14ac:dyDescent="0.3">
      <c r="A45" s="61" t="s">
        <v>87</v>
      </c>
      <c r="B45" s="61"/>
      <c r="C45" s="61" t="str">
        <f>INDEX(Input!$B:$B,MATCH('2018-19 (visible)'!$A45,Input!$A$1:$A$400,0))</f>
        <v>Broadland</v>
      </c>
      <c r="D45" s="23">
        <f>INDEX(Input!$A$1:$BK$400,MATCH('2018-19 (visible)'!$A45,Input!$A$1:$A$400,0),MATCH('2018-19 (visible)'!D$1,Input!$A$1:$BK$1,0))</f>
        <v>10899404.41244426</v>
      </c>
      <c r="E45" s="33">
        <f>INDEX(Input!$A$1:$BK$400,MATCH('2018-19 (visible)'!$A45,Input!$A$1:$A$400,0),MATCH('2018-19 (visible)'!E$1,Input!$A$1:$BK$1,0))</f>
        <v>111409.72041114142</v>
      </c>
      <c r="F45" s="33">
        <f>INDEX(Input!$A$1:$BK$400,MATCH('2018-19 (visible)'!$A45,Input!$A$1:$A$400,0),MATCH('2018-19 (visible)'!F$1,Input!$A$1:$BK$1,0))</f>
        <v>0</v>
      </c>
      <c r="G45" s="33">
        <f>INDEX(Input!$A$1:$BK$400,MATCH('2018-19 (visible)'!$A45,Input!$A$1:$A$400,0),MATCH('2018-19 (visible)'!G$1,Input!$A$1:$BK$1,0))</f>
        <v>0</v>
      </c>
      <c r="H45" s="33">
        <f>INDEX(Input!$A$1:$BK$400,MATCH('2018-19 (visible)'!$A45,Input!$A$1:$A$400,0),MATCH('2018-19 (visible)'!H$1,Input!$A$1:$BK$1,0))</f>
        <v>0</v>
      </c>
      <c r="I45" s="33">
        <f>INDEX(Input!$A$1:$BK$400,MATCH('2018-19 (visible)'!$A45,Input!$A$1:$A$400,0),MATCH('2018-19 (visible)'!I$1,Input!$A$1:$BK$1,0))</f>
        <v>0</v>
      </c>
      <c r="J45" s="33">
        <f>INDEX(Input!$A$1:$BK$400,MATCH('2018-19 (visible)'!$A45,Input!$A$1:$A$400,0),MATCH('2018-19 (visible)'!J$1,Input!$A$1:$BK$1,0))</f>
        <v>0</v>
      </c>
      <c r="K45" s="33">
        <f>INDEX(Input!$A$1:$BK$400,MATCH('2018-19 (visible)'!$A45,Input!$A$1:$A$400,0),MATCH('2018-19 (visible)'!K$1,Input!$A$1:$BK$1,0))</f>
        <v>0</v>
      </c>
      <c r="L45" s="33">
        <f>INDEX(Input!$A$1:$BK$400,MATCH('2018-19 (visible)'!$A45,Input!$A$1:$A$400,0),MATCH('2018-19 (visible)'!L$1,Input!$A$1:$BK$1,0))</f>
        <v>0</v>
      </c>
      <c r="M45" s="33">
        <f>INDEX(Input!$A$1:$BK$400,MATCH('2018-19 (visible)'!$A45,Input!$A$1:$A$400,0),MATCH('2018-19 (visible)'!M$1,Input!$A$1:$BK$1,0))</f>
        <v>0</v>
      </c>
      <c r="N45" s="33">
        <f>INDEX(Input!$A$1:$BK$400,MATCH('2018-19 (visible)'!$A45,Input!$A$1:$A$400,0),MATCH('2018-19 (visible)'!N$1,Input!$A$1:$BK$1,0))</f>
        <v>0</v>
      </c>
      <c r="O45" s="75">
        <f>INDEX(Input!$A$1:$BK$400,MATCH('2018-19 (visible)'!$A45,Input!$A$1:$A$400,0),MATCH('2018-19 (visible)'!O$1,Input!$A$1:$BK$1,0))</f>
        <v>0</v>
      </c>
    </row>
    <row r="46" spans="1:15" ht="15" customHeight="1" x14ac:dyDescent="0.3">
      <c r="A46" s="61" t="s">
        <v>89</v>
      </c>
      <c r="B46" s="61"/>
      <c r="C46" s="61" t="str">
        <f>INDEX(Input!$B:$B,MATCH('2018-19 (visible)'!$A46,Input!$A$1:$A$400,0))</f>
        <v>Bromley</v>
      </c>
      <c r="D46" s="23">
        <f>INDEX(Input!$A$1:$BK$400,MATCH('2018-19 (visible)'!$A46,Input!$A$1:$A$400,0),MATCH('2018-19 (visible)'!D$1,Input!$A$1:$BK$1,0))</f>
        <v>203653631.35739762</v>
      </c>
      <c r="E46" s="33">
        <f>INDEX(Input!$A$1:$BK$400,MATCH('2018-19 (visible)'!$A46,Input!$A$1:$A$400,0),MATCH('2018-19 (visible)'!E$1,Input!$A$1:$BK$1,0))</f>
        <v>394964.88668543677</v>
      </c>
      <c r="F46" s="33">
        <f>INDEX(Input!$A$1:$BK$400,MATCH('2018-19 (visible)'!$A46,Input!$A$1:$A$400,0),MATCH('2018-19 (visible)'!F$1,Input!$A$1:$BK$1,0))</f>
        <v>9655750.6109562013</v>
      </c>
      <c r="G46" s="33">
        <f>INDEX(Input!$A$1:$BK$400,MATCH('2018-19 (visible)'!$A46,Input!$A$1:$A$400,0),MATCH('2018-19 (visible)'!G$1,Input!$A$1:$BK$1,0))</f>
        <v>2056792.2929421354</v>
      </c>
      <c r="H46" s="33">
        <f>INDEX(Input!$A$1:$BK$400,MATCH('2018-19 (visible)'!$A46,Input!$A$1:$A$400,0),MATCH('2018-19 (visible)'!H$1,Input!$A$1:$BK$1,0))</f>
        <v>778192.64510872122</v>
      </c>
      <c r="I46" s="33">
        <f>INDEX(Input!$A$1:$BK$400,MATCH('2018-19 (visible)'!$A46,Input!$A$1:$A$400,0),MATCH('2018-19 (visible)'!I$1,Input!$A$1:$BK$1,0))</f>
        <v>1278599.6478334141</v>
      </c>
      <c r="J46" s="33">
        <f>INDEX(Input!$A$1:$BK$400,MATCH('2018-19 (visible)'!$A46,Input!$A$1:$A$400,0),MATCH('2018-19 (visible)'!J$1,Input!$A$1:$BK$1,0))</f>
        <v>736567.05593754153</v>
      </c>
      <c r="K46" s="33">
        <f>INDEX(Input!$A$1:$BK$400,MATCH('2018-19 (visible)'!$A46,Input!$A$1:$A$400,0),MATCH('2018-19 (visible)'!K$1,Input!$A$1:$BK$1,0))</f>
        <v>5820912.4137331713</v>
      </c>
      <c r="L46" s="33">
        <f>INDEX(Input!$A$1:$BK$400,MATCH('2018-19 (visible)'!$A46,Input!$A$1:$A$400,0),MATCH('2018-19 (visible)'!L$1,Input!$A$1:$BK$1,0))</f>
        <v>225325.81466661536</v>
      </c>
      <c r="M46" s="33">
        <f>INDEX(Input!$A$1:$BK$400,MATCH('2018-19 (visible)'!$A46,Input!$A$1:$A$400,0),MATCH('2018-19 (visible)'!M$1,Input!$A$1:$BK$1,0))</f>
        <v>147185.66798112751</v>
      </c>
      <c r="N46" s="33">
        <f>INDEX(Input!$A$1:$BK$400,MATCH('2018-19 (visible)'!$A46,Input!$A$1:$A$400,0),MATCH('2018-19 (visible)'!N$1,Input!$A$1:$BK$1,0))</f>
        <v>78140.146685487853</v>
      </c>
      <c r="O46" s="75">
        <f>INDEX(Input!$A$1:$BK$400,MATCH('2018-19 (visible)'!$A46,Input!$A$1:$A$400,0),MATCH('2018-19 (visible)'!O$1,Input!$A$1:$BK$1,0))</f>
        <v>13130.541868577024</v>
      </c>
    </row>
    <row r="47" spans="1:15" ht="15" customHeight="1" x14ac:dyDescent="0.3">
      <c r="A47" s="61" t="s">
        <v>91</v>
      </c>
      <c r="B47" s="61"/>
      <c r="C47" s="61" t="str">
        <f>INDEX(Input!$B:$B,MATCH('2018-19 (visible)'!$A47,Input!$A$1:$A$400,0))</f>
        <v>Bromsgrove</v>
      </c>
      <c r="D47" s="23">
        <f>INDEX(Input!$A$1:$BK$400,MATCH('2018-19 (visible)'!$A47,Input!$A$1:$A$400,0),MATCH('2018-19 (visible)'!D$1,Input!$A$1:$BK$1,0))</f>
        <v>11270917.376265462</v>
      </c>
      <c r="E47" s="33">
        <f>INDEX(Input!$A$1:$BK$400,MATCH('2018-19 (visible)'!$A47,Input!$A$1:$A$400,0),MATCH('2018-19 (visible)'!E$1,Input!$A$1:$BK$1,0))</f>
        <v>111409.72041114142</v>
      </c>
      <c r="F47" s="33">
        <f>INDEX(Input!$A$1:$BK$400,MATCH('2018-19 (visible)'!$A47,Input!$A$1:$A$400,0),MATCH('2018-19 (visible)'!F$1,Input!$A$1:$BK$1,0))</f>
        <v>0</v>
      </c>
      <c r="G47" s="33">
        <f>INDEX(Input!$A$1:$BK$400,MATCH('2018-19 (visible)'!$A47,Input!$A$1:$A$400,0),MATCH('2018-19 (visible)'!G$1,Input!$A$1:$BK$1,0))</f>
        <v>0</v>
      </c>
      <c r="H47" s="33">
        <f>INDEX(Input!$A$1:$BK$400,MATCH('2018-19 (visible)'!$A47,Input!$A$1:$A$400,0),MATCH('2018-19 (visible)'!H$1,Input!$A$1:$BK$1,0))</f>
        <v>0</v>
      </c>
      <c r="I47" s="33">
        <f>INDEX(Input!$A$1:$BK$400,MATCH('2018-19 (visible)'!$A47,Input!$A$1:$A$400,0),MATCH('2018-19 (visible)'!I$1,Input!$A$1:$BK$1,0))</f>
        <v>0</v>
      </c>
      <c r="J47" s="33">
        <f>INDEX(Input!$A$1:$BK$400,MATCH('2018-19 (visible)'!$A47,Input!$A$1:$A$400,0),MATCH('2018-19 (visible)'!J$1,Input!$A$1:$BK$1,0))</f>
        <v>0</v>
      </c>
      <c r="K47" s="33">
        <f>INDEX(Input!$A$1:$BK$400,MATCH('2018-19 (visible)'!$A47,Input!$A$1:$A$400,0),MATCH('2018-19 (visible)'!K$1,Input!$A$1:$BK$1,0))</f>
        <v>0</v>
      </c>
      <c r="L47" s="33">
        <f>INDEX(Input!$A$1:$BK$400,MATCH('2018-19 (visible)'!$A47,Input!$A$1:$A$400,0),MATCH('2018-19 (visible)'!L$1,Input!$A$1:$BK$1,0))</f>
        <v>0</v>
      </c>
      <c r="M47" s="33">
        <f>INDEX(Input!$A$1:$BK$400,MATCH('2018-19 (visible)'!$A47,Input!$A$1:$A$400,0),MATCH('2018-19 (visible)'!M$1,Input!$A$1:$BK$1,0))</f>
        <v>0</v>
      </c>
      <c r="N47" s="33">
        <f>INDEX(Input!$A$1:$BK$400,MATCH('2018-19 (visible)'!$A47,Input!$A$1:$A$400,0),MATCH('2018-19 (visible)'!N$1,Input!$A$1:$BK$1,0))</f>
        <v>0</v>
      </c>
      <c r="O47" s="75">
        <f>INDEX(Input!$A$1:$BK$400,MATCH('2018-19 (visible)'!$A47,Input!$A$1:$A$400,0),MATCH('2018-19 (visible)'!O$1,Input!$A$1:$BK$1,0))</f>
        <v>0</v>
      </c>
    </row>
    <row r="48" spans="1:15" ht="15" customHeight="1" x14ac:dyDescent="0.3">
      <c r="A48" s="61" t="s">
        <v>93</v>
      </c>
      <c r="B48" s="61"/>
      <c r="C48" s="61" t="str">
        <f>INDEX(Input!$B:$B,MATCH('2018-19 (visible)'!$A48,Input!$A$1:$A$400,0))</f>
        <v>Broxbourne</v>
      </c>
      <c r="D48" s="23">
        <f>INDEX(Input!$A$1:$BK$400,MATCH('2018-19 (visible)'!$A48,Input!$A$1:$A$400,0),MATCH('2018-19 (visible)'!D$1,Input!$A$1:$BK$1,0))</f>
        <v>7571821.8546709381</v>
      </c>
      <c r="E48" s="33">
        <f>INDEX(Input!$A$1:$BK$400,MATCH('2018-19 (visible)'!$A48,Input!$A$1:$A$400,0),MATCH('2018-19 (visible)'!E$1,Input!$A$1:$BK$1,0))</f>
        <v>63299.04756483133</v>
      </c>
      <c r="F48" s="33">
        <f>INDEX(Input!$A$1:$BK$400,MATCH('2018-19 (visible)'!$A48,Input!$A$1:$A$400,0),MATCH('2018-19 (visible)'!F$1,Input!$A$1:$BK$1,0))</f>
        <v>0</v>
      </c>
      <c r="G48" s="33">
        <f>INDEX(Input!$A$1:$BK$400,MATCH('2018-19 (visible)'!$A48,Input!$A$1:$A$400,0),MATCH('2018-19 (visible)'!G$1,Input!$A$1:$BK$1,0))</f>
        <v>0</v>
      </c>
      <c r="H48" s="33">
        <f>INDEX(Input!$A$1:$BK$400,MATCH('2018-19 (visible)'!$A48,Input!$A$1:$A$400,0),MATCH('2018-19 (visible)'!H$1,Input!$A$1:$BK$1,0))</f>
        <v>0</v>
      </c>
      <c r="I48" s="33">
        <f>INDEX(Input!$A$1:$BK$400,MATCH('2018-19 (visible)'!$A48,Input!$A$1:$A$400,0),MATCH('2018-19 (visible)'!I$1,Input!$A$1:$BK$1,0))</f>
        <v>0</v>
      </c>
      <c r="J48" s="33">
        <f>INDEX(Input!$A$1:$BK$400,MATCH('2018-19 (visible)'!$A48,Input!$A$1:$A$400,0),MATCH('2018-19 (visible)'!J$1,Input!$A$1:$BK$1,0))</f>
        <v>0</v>
      </c>
      <c r="K48" s="33">
        <f>INDEX(Input!$A$1:$BK$400,MATCH('2018-19 (visible)'!$A48,Input!$A$1:$A$400,0),MATCH('2018-19 (visible)'!K$1,Input!$A$1:$BK$1,0))</f>
        <v>0</v>
      </c>
      <c r="L48" s="33">
        <f>INDEX(Input!$A$1:$BK$400,MATCH('2018-19 (visible)'!$A48,Input!$A$1:$A$400,0),MATCH('2018-19 (visible)'!L$1,Input!$A$1:$BK$1,0))</f>
        <v>0</v>
      </c>
      <c r="M48" s="33">
        <f>INDEX(Input!$A$1:$BK$400,MATCH('2018-19 (visible)'!$A48,Input!$A$1:$A$400,0),MATCH('2018-19 (visible)'!M$1,Input!$A$1:$BK$1,0))</f>
        <v>0</v>
      </c>
      <c r="N48" s="33">
        <f>INDEX(Input!$A$1:$BK$400,MATCH('2018-19 (visible)'!$A48,Input!$A$1:$A$400,0),MATCH('2018-19 (visible)'!N$1,Input!$A$1:$BK$1,0))</f>
        <v>0</v>
      </c>
      <c r="O48" s="75">
        <f>INDEX(Input!$A$1:$BK$400,MATCH('2018-19 (visible)'!$A48,Input!$A$1:$A$400,0),MATCH('2018-19 (visible)'!O$1,Input!$A$1:$BK$1,0))</f>
        <v>0</v>
      </c>
    </row>
    <row r="49" spans="1:15" ht="15" customHeight="1" x14ac:dyDescent="0.3">
      <c r="A49" s="61" t="s">
        <v>95</v>
      </c>
      <c r="B49" s="61"/>
      <c r="C49" s="61" t="str">
        <f>INDEX(Input!$B:$B,MATCH('2018-19 (visible)'!$A49,Input!$A$1:$A$400,0))</f>
        <v>Broxtowe</v>
      </c>
      <c r="D49" s="23">
        <f>INDEX(Input!$A$1:$BK$400,MATCH('2018-19 (visible)'!$A49,Input!$A$1:$A$400,0),MATCH('2018-19 (visible)'!D$1,Input!$A$1:$BK$1,0))</f>
        <v>8922854.1979105864</v>
      </c>
      <c r="E49" s="33">
        <f>INDEX(Input!$A$1:$BK$400,MATCH('2018-19 (visible)'!$A49,Input!$A$1:$A$400,0),MATCH('2018-19 (visible)'!E$1,Input!$A$1:$BK$1,0))</f>
        <v>86667.145084915333</v>
      </c>
      <c r="F49" s="33">
        <f>INDEX(Input!$A$1:$BK$400,MATCH('2018-19 (visible)'!$A49,Input!$A$1:$A$400,0),MATCH('2018-19 (visible)'!F$1,Input!$A$1:$BK$1,0))</f>
        <v>0</v>
      </c>
      <c r="G49" s="33">
        <f>INDEX(Input!$A$1:$BK$400,MATCH('2018-19 (visible)'!$A49,Input!$A$1:$A$400,0),MATCH('2018-19 (visible)'!G$1,Input!$A$1:$BK$1,0))</f>
        <v>0</v>
      </c>
      <c r="H49" s="33">
        <f>INDEX(Input!$A$1:$BK$400,MATCH('2018-19 (visible)'!$A49,Input!$A$1:$A$400,0),MATCH('2018-19 (visible)'!H$1,Input!$A$1:$BK$1,0))</f>
        <v>0</v>
      </c>
      <c r="I49" s="33">
        <f>INDEX(Input!$A$1:$BK$400,MATCH('2018-19 (visible)'!$A49,Input!$A$1:$A$400,0),MATCH('2018-19 (visible)'!I$1,Input!$A$1:$BK$1,0))</f>
        <v>0</v>
      </c>
      <c r="J49" s="33">
        <f>INDEX(Input!$A$1:$BK$400,MATCH('2018-19 (visible)'!$A49,Input!$A$1:$A$400,0),MATCH('2018-19 (visible)'!J$1,Input!$A$1:$BK$1,0))</f>
        <v>0</v>
      </c>
      <c r="K49" s="33">
        <f>INDEX(Input!$A$1:$BK$400,MATCH('2018-19 (visible)'!$A49,Input!$A$1:$A$400,0),MATCH('2018-19 (visible)'!K$1,Input!$A$1:$BK$1,0))</f>
        <v>0</v>
      </c>
      <c r="L49" s="33">
        <f>INDEX(Input!$A$1:$BK$400,MATCH('2018-19 (visible)'!$A49,Input!$A$1:$A$400,0),MATCH('2018-19 (visible)'!L$1,Input!$A$1:$BK$1,0))</f>
        <v>0</v>
      </c>
      <c r="M49" s="33">
        <f>INDEX(Input!$A$1:$BK$400,MATCH('2018-19 (visible)'!$A49,Input!$A$1:$A$400,0),MATCH('2018-19 (visible)'!M$1,Input!$A$1:$BK$1,0))</f>
        <v>0</v>
      </c>
      <c r="N49" s="33">
        <f>INDEX(Input!$A$1:$BK$400,MATCH('2018-19 (visible)'!$A49,Input!$A$1:$A$400,0),MATCH('2018-19 (visible)'!N$1,Input!$A$1:$BK$1,0))</f>
        <v>0</v>
      </c>
      <c r="O49" s="75">
        <f>INDEX(Input!$A$1:$BK$400,MATCH('2018-19 (visible)'!$A49,Input!$A$1:$A$400,0),MATCH('2018-19 (visible)'!O$1,Input!$A$1:$BK$1,0))</f>
        <v>0</v>
      </c>
    </row>
    <row r="50" spans="1:15" ht="15" customHeight="1" x14ac:dyDescent="0.3">
      <c r="A50" s="61" t="s">
        <v>97</v>
      </c>
      <c r="B50" s="61"/>
      <c r="C50" s="61" t="str">
        <f>INDEX(Input!$B:$B,MATCH('2018-19 (visible)'!$A50,Input!$A$1:$A$400,0))</f>
        <v>Buckinghamshire</v>
      </c>
      <c r="D50" s="23">
        <f>INDEX(Input!$A$1:$BK$400,MATCH('2018-19 (visible)'!$A50,Input!$A$1:$A$400,0),MATCH('2018-19 (visible)'!D$1,Input!$A$1:$BK$1,0))</f>
        <v>333440095.91859108</v>
      </c>
      <c r="E50" s="33">
        <f>INDEX(Input!$A$1:$BK$400,MATCH('2018-19 (visible)'!$A50,Input!$A$1:$A$400,0),MATCH('2018-19 (visible)'!E$1,Input!$A$1:$BK$1,0))</f>
        <v>0</v>
      </c>
      <c r="F50" s="33">
        <f>INDEX(Input!$A$1:$BK$400,MATCH('2018-19 (visible)'!$A50,Input!$A$1:$A$400,0),MATCH('2018-19 (visible)'!F$1,Input!$A$1:$BK$1,0))</f>
        <v>17582230.139341298</v>
      </c>
      <c r="G50" s="33">
        <f>INDEX(Input!$A$1:$BK$400,MATCH('2018-19 (visible)'!$A50,Input!$A$1:$A$400,0),MATCH('2018-19 (visible)'!G$1,Input!$A$1:$BK$1,0))</f>
        <v>2808419.1847874154</v>
      </c>
      <c r="H50" s="33">
        <f>INDEX(Input!$A$1:$BK$400,MATCH('2018-19 (visible)'!$A50,Input!$A$1:$A$400,0),MATCH('2018-19 (visible)'!H$1,Input!$A$1:$BK$1,0))</f>
        <v>1013354.7669432128</v>
      </c>
      <c r="I50" s="33">
        <f>INDEX(Input!$A$1:$BK$400,MATCH('2018-19 (visible)'!$A50,Input!$A$1:$A$400,0),MATCH('2018-19 (visible)'!I$1,Input!$A$1:$BK$1,0))</f>
        <v>1795064.4178442026</v>
      </c>
      <c r="J50" s="33">
        <f>INDEX(Input!$A$1:$BK$400,MATCH('2018-19 (visible)'!$A50,Input!$A$1:$A$400,0),MATCH('2018-19 (visible)'!J$1,Input!$A$1:$BK$1,0))</f>
        <v>430965.36809046392</v>
      </c>
      <c r="K50" s="33">
        <f>INDEX(Input!$A$1:$BK$400,MATCH('2018-19 (visible)'!$A50,Input!$A$1:$A$400,0),MATCH('2018-19 (visible)'!K$1,Input!$A$1:$BK$1,0))</f>
        <v>8542497.6870461907</v>
      </c>
      <c r="L50" s="33">
        <f>INDEX(Input!$A$1:$BK$400,MATCH('2018-19 (visible)'!$A50,Input!$A$1:$A$400,0),MATCH('2018-19 (visible)'!L$1,Input!$A$1:$BK$1,0))</f>
        <v>294639.3466500754</v>
      </c>
      <c r="M50" s="33">
        <f>INDEX(Input!$A$1:$BK$400,MATCH('2018-19 (visible)'!$A50,Input!$A$1:$A$400,0),MATCH('2018-19 (visible)'!M$1,Input!$A$1:$BK$1,0))</f>
        <v>167766.71477523539</v>
      </c>
      <c r="N50" s="33">
        <f>INDEX(Input!$A$1:$BK$400,MATCH('2018-19 (visible)'!$A50,Input!$A$1:$A$400,0),MATCH('2018-19 (visible)'!N$1,Input!$A$1:$BK$1,0))</f>
        <v>126872.63187484002</v>
      </c>
      <c r="O50" s="75">
        <f>INDEX(Input!$A$1:$BK$400,MATCH('2018-19 (visible)'!$A50,Input!$A$1:$A$400,0),MATCH('2018-19 (visible)'!O$1,Input!$A$1:$BK$1,0))</f>
        <v>17507.389161263145</v>
      </c>
    </row>
    <row r="51" spans="1:15" ht="15" customHeight="1" x14ac:dyDescent="0.3">
      <c r="A51" s="61" t="s">
        <v>99</v>
      </c>
      <c r="B51" s="61"/>
      <c r="C51" s="61" t="str">
        <f>INDEX(Input!$B:$B,MATCH('2018-19 (visible)'!$A51,Input!$A$1:$A$400,0))</f>
        <v>Buckinghamshire Fire</v>
      </c>
      <c r="D51" s="23">
        <f>INDEX(Input!$A$1:$BK$400,MATCH('2018-19 (visible)'!$A51,Input!$A$1:$A$400,0),MATCH('2018-19 (visible)'!D$1,Input!$A$1:$BK$1,0))</f>
        <v>26544158.25454032</v>
      </c>
      <c r="E51" s="33">
        <f>INDEX(Input!$A$1:$BK$400,MATCH('2018-19 (visible)'!$A51,Input!$A$1:$A$400,0),MATCH('2018-19 (visible)'!E$1,Input!$A$1:$BK$1,0))</f>
        <v>0</v>
      </c>
      <c r="F51" s="33">
        <f>INDEX(Input!$A$1:$BK$400,MATCH('2018-19 (visible)'!$A51,Input!$A$1:$A$400,0),MATCH('2018-19 (visible)'!F$1,Input!$A$1:$BK$1,0))</f>
        <v>0</v>
      </c>
      <c r="G51" s="33">
        <f>INDEX(Input!$A$1:$BK$400,MATCH('2018-19 (visible)'!$A51,Input!$A$1:$A$400,0),MATCH('2018-19 (visible)'!G$1,Input!$A$1:$BK$1,0))</f>
        <v>0</v>
      </c>
      <c r="H51" s="33">
        <f>INDEX(Input!$A$1:$BK$400,MATCH('2018-19 (visible)'!$A51,Input!$A$1:$A$400,0),MATCH('2018-19 (visible)'!H$1,Input!$A$1:$BK$1,0))</f>
        <v>0</v>
      </c>
      <c r="I51" s="33">
        <f>INDEX(Input!$A$1:$BK$400,MATCH('2018-19 (visible)'!$A51,Input!$A$1:$A$400,0),MATCH('2018-19 (visible)'!I$1,Input!$A$1:$BK$1,0))</f>
        <v>0</v>
      </c>
      <c r="J51" s="33">
        <f>INDEX(Input!$A$1:$BK$400,MATCH('2018-19 (visible)'!$A51,Input!$A$1:$A$400,0),MATCH('2018-19 (visible)'!J$1,Input!$A$1:$BK$1,0))</f>
        <v>0</v>
      </c>
      <c r="K51" s="33">
        <f>INDEX(Input!$A$1:$BK$400,MATCH('2018-19 (visible)'!$A51,Input!$A$1:$A$400,0),MATCH('2018-19 (visible)'!K$1,Input!$A$1:$BK$1,0))</f>
        <v>0</v>
      </c>
      <c r="L51" s="33">
        <f>INDEX(Input!$A$1:$BK$400,MATCH('2018-19 (visible)'!$A51,Input!$A$1:$A$400,0),MATCH('2018-19 (visible)'!L$1,Input!$A$1:$BK$1,0))</f>
        <v>0</v>
      </c>
      <c r="M51" s="33">
        <f>INDEX(Input!$A$1:$BK$400,MATCH('2018-19 (visible)'!$A51,Input!$A$1:$A$400,0),MATCH('2018-19 (visible)'!M$1,Input!$A$1:$BK$1,0))</f>
        <v>0</v>
      </c>
      <c r="N51" s="33">
        <f>INDEX(Input!$A$1:$BK$400,MATCH('2018-19 (visible)'!$A51,Input!$A$1:$A$400,0),MATCH('2018-19 (visible)'!N$1,Input!$A$1:$BK$1,0))</f>
        <v>0</v>
      </c>
      <c r="O51" s="75">
        <f>INDEX(Input!$A$1:$BK$400,MATCH('2018-19 (visible)'!$A51,Input!$A$1:$A$400,0),MATCH('2018-19 (visible)'!O$1,Input!$A$1:$BK$1,0))</f>
        <v>0</v>
      </c>
    </row>
    <row r="52" spans="1:15" ht="15" customHeight="1" x14ac:dyDescent="0.3">
      <c r="A52" s="61" t="s">
        <v>101</v>
      </c>
      <c r="B52" s="61"/>
      <c r="C52" s="61" t="str">
        <f>INDEX(Input!$B:$B,MATCH('2018-19 (visible)'!$A52,Input!$A$1:$A$400,0))</f>
        <v>Burnley</v>
      </c>
      <c r="D52" s="23">
        <f>INDEX(Input!$A$1:$BK$400,MATCH('2018-19 (visible)'!$A52,Input!$A$1:$A$400,0),MATCH('2018-19 (visible)'!D$1,Input!$A$1:$BK$1,0))</f>
        <v>13723982.197250511</v>
      </c>
      <c r="E52" s="33">
        <f>INDEX(Input!$A$1:$BK$400,MATCH('2018-19 (visible)'!$A52,Input!$A$1:$A$400,0),MATCH('2018-19 (visible)'!E$1,Input!$A$1:$BK$1,0))</f>
        <v>106991.05074240305</v>
      </c>
      <c r="F52" s="33">
        <f>INDEX(Input!$A$1:$BK$400,MATCH('2018-19 (visible)'!$A52,Input!$A$1:$A$400,0),MATCH('2018-19 (visible)'!F$1,Input!$A$1:$BK$1,0))</f>
        <v>0</v>
      </c>
      <c r="G52" s="33">
        <f>INDEX(Input!$A$1:$BK$400,MATCH('2018-19 (visible)'!$A52,Input!$A$1:$A$400,0),MATCH('2018-19 (visible)'!G$1,Input!$A$1:$BK$1,0))</f>
        <v>0</v>
      </c>
      <c r="H52" s="33">
        <f>INDEX(Input!$A$1:$BK$400,MATCH('2018-19 (visible)'!$A52,Input!$A$1:$A$400,0),MATCH('2018-19 (visible)'!H$1,Input!$A$1:$BK$1,0))</f>
        <v>0</v>
      </c>
      <c r="I52" s="33">
        <f>INDEX(Input!$A$1:$BK$400,MATCH('2018-19 (visible)'!$A52,Input!$A$1:$A$400,0),MATCH('2018-19 (visible)'!I$1,Input!$A$1:$BK$1,0))</f>
        <v>0</v>
      </c>
      <c r="J52" s="33">
        <f>INDEX(Input!$A$1:$BK$400,MATCH('2018-19 (visible)'!$A52,Input!$A$1:$A$400,0),MATCH('2018-19 (visible)'!J$1,Input!$A$1:$BK$1,0))</f>
        <v>0</v>
      </c>
      <c r="K52" s="33">
        <f>INDEX(Input!$A$1:$BK$400,MATCH('2018-19 (visible)'!$A52,Input!$A$1:$A$400,0),MATCH('2018-19 (visible)'!K$1,Input!$A$1:$BK$1,0))</f>
        <v>0</v>
      </c>
      <c r="L52" s="33">
        <f>INDEX(Input!$A$1:$BK$400,MATCH('2018-19 (visible)'!$A52,Input!$A$1:$A$400,0),MATCH('2018-19 (visible)'!L$1,Input!$A$1:$BK$1,0))</f>
        <v>0</v>
      </c>
      <c r="M52" s="33">
        <f>INDEX(Input!$A$1:$BK$400,MATCH('2018-19 (visible)'!$A52,Input!$A$1:$A$400,0),MATCH('2018-19 (visible)'!M$1,Input!$A$1:$BK$1,0))</f>
        <v>0</v>
      </c>
      <c r="N52" s="33">
        <f>INDEX(Input!$A$1:$BK$400,MATCH('2018-19 (visible)'!$A52,Input!$A$1:$A$400,0),MATCH('2018-19 (visible)'!N$1,Input!$A$1:$BK$1,0))</f>
        <v>0</v>
      </c>
      <c r="O52" s="75">
        <f>INDEX(Input!$A$1:$BK$400,MATCH('2018-19 (visible)'!$A52,Input!$A$1:$A$400,0),MATCH('2018-19 (visible)'!O$1,Input!$A$1:$BK$1,0))</f>
        <v>0</v>
      </c>
    </row>
    <row r="53" spans="1:15" ht="15" customHeight="1" x14ac:dyDescent="0.3">
      <c r="A53" s="61" t="s">
        <v>103</v>
      </c>
      <c r="B53" s="61"/>
      <c r="C53" s="61" t="str">
        <f>INDEX(Input!$B:$B,MATCH('2018-19 (visible)'!$A53,Input!$A$1:$A$400,0))</f>
        <v>Bury</v>
      </c>
      <c r="D53" s="23">
        <f>INDEX(Input!$A$1:$BK$400,MATCH('2018-19 (visible)'!$A53,Input!$A$1:$A$400,0),MATCH('2018-19 (visible)'!D$1,Input!$A$1:$BK$1,0))</f>
        <v>133760368.13794371</v>
      </c>
      <c r="E53" s="33">
        <f>INDEX(Input!$A$1:$BK$400,MATCH('2018-19 (visible)'!$A53,Input!$A$1:$A$400,0),MATCH('2018-19 (visible)'!E$1,Input!$A$1:$BK$1,0))</f>
        <v>457508.56390461314</v>
      </c>
      <c r="F53" s="33">
        <f>INDEX(Input!$A$1:$BK$400,MATCH('2018-19 (visible)'!$A53,Input!$A$1:$A$400,0),MATCH('2018-19 (visible)'!F$1,Input!$A$1:$BK$1,0))</f>
        <v>4696811.4141770415</v>
      </c>
      <c r="G53" s="33">
        <f>INDEX(Input!$A$1:$BK$400,MATCH('2018-19 (visible)'!$A53,Input!$A$1:$A$400,0),MATCH('2018-19 (visible)'!G$1,Input!$A$1:$BK$1,0))</f>
        <v>1305303.0134335263</v>
      </c>
      <c r="H53" s="33">
        <f>INDEX(Input!$A$1:$BK$400,MATCH('2018-19 (visible)'!$A53,Input!$A$1:$A$400,0),MATCH('2018-19 (visible)'!H$1,Input!$A$1:$BK$1,0))</f>
        <v>428123.53239208722</v>
      </c>
      <c r="I53" s="33">
        <f>INDEX(Input!$A$1:$BK$400,MATCH('2018-19 (visible)'!$A53,Input!$A$1:$A$400,0),MATCH('2018-19 (visible)'!I$1,Input!$A$1:$BK$1,0))</f>
        <v>877179.48104143911</v>
      </c>
      <c r="J53" s="33">
        <f>INDEX(Input!$A$1:$BK$400,MATCH('2018-19 (visible)'!$A53,Input!$A$1:$A$400,0),MATCH('2018-19 (visible)'!J$1,Input!$A$1:$BK$1,0))</f>
        <v>513077.70901516074</v>
      </c>
      <c r="K53" s="33">
        <f>INDEX(Input!$A$1:$BK$400,MATCH('2018-19 (visible)'!$A53,Input!$A$1:$A$400,0),MATCH('2018-19 (visible)'!K$1,Input!$A$1:$BK$1,0))</f>
        <v>3892972.4255938469</v>
      </c>
      <c r="L53" s="33">
        <f>INDEX(Input!$A$1:$BK$400,MATCH('2018-19 (visible)'!$A53,Input!$A$1:$A$400,0),MATCH('2018-19 (visible)'!L$1,Input!$A$1:$BK$1,0))</f>
        <v>154835.33124054369</v>
      </c>
      <c r="M53" s="33">
        <f>INDEX(Input!$A$1:$BK$400,MATCH('2018-19 (visible)'!$A53,Input!$A$1:$A$400,0),MATCH('2018-19 (visible)'!M$1,Input!$A$1:$BK$1,0))</f>
        <v>126292.78714509794</v>
      </c>
      <c r="N53" s="33">
        <f>INDEX(Input!$A$1:$BK$400,MATCH('2018-19 (visible)'!$A53,Input!$A$1:$A$400,0),MATCH('2018-19 (visible)'!N$1,Input!$A$1:$BK$1,0))</f>
        <v>28542.54409544573</v>
      </c>
      <c r="O53" s="75">
        <f>INDEX(Input!$A$1:$BK$400,MATCH('2018-19 (visible)'!$A53,Input!$A$1:$A$400,0),MATCH('2018-19 (visible)'!O$1,Input!$A$1:$BK$1,0))</f>
        <v>8753.6945825278381</v>
      </c>
    </row>
    <row r="54" spans="1:15" ht="15" customHeight="1" x14ac:dyDescent="0.3">
      <c r="A54" s="61" t="s">
        <v>105</v>
      </c>
      <c r="B54" s="61"/>
      <c r="C54" s="61" t="str">
        <f>INDEX(Input!$B:$B,MATCH('2018-19 (visible)'!$A54,Input!$A$1:$A$400,0))</f>
        <v>Calderdale</v>
      </c>
      <c r="D54" s="23">
        <f>INDEX(Input!$A$1:$BK$400,MATCH('2018-19 (visible)'!$A54,Input!$A$1:$A$400,0),MATCH('2018-19 (visible)'!D$1,Input!$A$1:$BK$1,0))</f>
        <v>150800848.7042053</v>
      </c>
      <c r="E54" s="33">
        <f>INDEX(Input!$A$1:$BK$400,MATCH('2018-19 (visible)'!$A54,Input!$A$1:$A$400,0),MATCH('2018-19 (visible)'!E$1,Input!$A$1:$BK$1,0))</f>
        <v>103093.73472238312</v>
      </c>
      <c r="F54" s="33">
        <f>INDEX(Input!$A$1:$BK$400,MATCH('2018-19 (visible)'!$A54,Input!$A$1:$A$400,0),MATCH('2018-19 (visible)'!F$1,Input!$A$1:$BK$1,0))</f>
        <v>1684179.5359962289</v>
      </c>
      <c r="G54" s="33">
        <f>INDEX(Input!$A$1:$BK$400,MATCH('2018-19 (visible)'!$A54,Input!$A$1:$A$400,0),MATCH('2018-19 (visible)'!G$1,Input!$A$1:$BK$1,0))</f>
        <v>1419996.7897937601</v>
      </c>
      <c r="H54" s="33">
        <f>INDEX(Input!$A$1:$BK$400,MATCH('2018-19 (visible)'!$A54,Input!$A$1:$A$400,0),MATCH('2018-19 (visible)'!H$1,Input!$A$1:$BK$1,0))</f>
        <v>431214.54068391828</v>
      </c>
      <c r="I54" s="33">
        <f>INDEX(Input!$A$1:$BK$400,MATCH('2018-19 (visible)'!$A54,Input!$A$1:$A$400,0),MATCH('2018-19 (visible)'!I$1,Input!$A$1:$BK$1,0))</f>
        <v>988782.24910984188</v>
      </c>
      <c r="J54" s="33">
        <f>INDEX(Input!$A$1:$BK$400,MATCH('2018-19 (visible)'!$A54,Input!$A$1:$A$400,0),MATCH('2018-19 (visible)'!J$1,Input!$A$1:$BK$1,0))</f>
        <v>494498.39613604418</v>
      </c>
      <c r="K54" s="33">
        <f>INDEX(Input!$A$1:$BK$400,MATCH('2018-19 (visible)'!$A54,Input!$A$1:$A$400,0),MATCH('2018-19 (visible)'!K$1,Input!$A$1:$BK$1,0))</f>
        <v>4946896.8425509669</v>
      </c>
      <c r="L54" s="33">
        <f>INDEX(Input!$A$1:$BK$400,MATCH('2018-19 (visible)'!$A54,Input!$A$1:$A$400,0),MATCH('2018-19 (visible)'!L$1,Input!$A$1:$BK$1,0))</f>
        <v>208058.63544657928</v>
      </c>
      <c r="M54" s="33">
        <f>INDEX(Input!$A$1:$BK$400,MATCH('2018-19 (visible)'!$A54,Input!$A$1:$A$400,0),MATCH('2018-19 (visible)'!M$1,Input!$A$1:$BK$1,0))</f>
        <v>142092.37862275139</v>
      </c>
      <c r="N54" s="33">
        <f>INDEX(Input!$A$1:$BK$400,MATCH('2018-19 (visible)'!$A54,Input!$A$1:$A$400,0),MATCH('2018-19 (visible)'!N$1,Input!$A$1:$BK$1,0))</f>
        <v>65966.256823827891</v>
      </c>
      <c r="O54" s="75">
        <f>INDEX(Input!$A$1:$BK$400,MATCH('2018-19 (visible)'!$A54,Input!$A$1:$A$400,0),MATCH('2018-19 (visible)'!O$1,Input!$A$1:$BK$1,0))</f>
        <v>8753.6945825278381</v>
      </c>
    </row>
    <row r="55" spans="1:15" ht="15" customHeight="1" x14ac:dyDescent="0.3">
      <c r="A55" s="61" t="s">
        <v>107</v>
      </c>
      <c r="B55" s="61"/>
      <c r="C55" s="61" t="str">
        <f>INDEX(Input!$B:$B,MATCH('2018-19 (visible)'!$A55,Input!$A$1:$A$400,0))</f>
        <v>Cambridge</v>
      </c>
      <c r="D55" s="23">
        <f>INDEX(Input!$A$1:$BK$400,MATCH('2018-19 (visible)'!$A55,Input!$A$1:$A$400,0),MATCH('2018-19 (visible)'!D$1,Input!$A$1:$BK$1,0))</f>
        <v>18613053.8125172</v>
      </c>
      <c r="E55" s="33">
        <f>INDEX(Input!$A$1:$BK$400,MATCH('2018-19 (visible)'!$A55,Input!$A$1:$A$400,0),MATCH('2018-19 (visible)'!E$1,Input!$A$1:$BK$1,0))</f>
        <v>565019.98088404373</v>
      </c>
      <c r="F55" s="33">
        <f>INDEX(Input!$A$1:$BK$400,MATCH('2018-19 (visible)'!$A55,Input!$A$1:$A$400,0),MATCH('2018-19 (visible)'!F$1,Input!$A$1:$BK$1,0))</f>
        <v>0</v>
      </c>
      <c r="G55" s="33">
        <f>INDEX(Input!$A$1:$BK$400,MATCH('2018-19 (visible)'!$A55,Input!$A$1:$A$400,0),MATCH('2018-19 (visible)'!G$1,Input!$A$1:$BK$1,0))</f>
        <v>0</v>
      </c>
      <c r="H55" s="33">
        <f>INDEX(Input!$A$1:$BK$400,MATCH('2018-19 (visible)'!$A55,Input!$A$1:$A$400,0),MATCH('2018-19 (visible)'!H$1,Input!$A$1:$BK$1,0))</f>
        <v>0</v>
      </c>
      <c r="I55" s="33">
        <f>INDEX(Input!$A$1:$BK$400,MATCH('2018-19 (visible)'!$A55,Input!$A$1:$A$400,0),MATCH('2018-19 (visible)'!I$1,Input!$A$1:$BK$1,0))</f>
        <v>0</v>
      </c>
      <c r="J55" s="33">
        <f>INDEX(Input!$A$1:$BK$400,MATCH('2018-19 (visible)'!$A55,Input!$A$1:$A$400,0),MATCH('2018-19 (visible)'!J$1,Input!$A$1:$BK$1,0))</f>
        <v>0</v>
      </c>
      <c r="K55" s="33">
        <f>INDEX(Input!$A$1:$BK$400,MATCH('2018-19 (visible)'!$A55,Input!$A$1:$A$400,0),MATCH('2018-19 (visible)'!K$1,Input!$A$1:$BK$1,0))</f>
        <v>0</v>
      </c>
      <c r="L55" s="33">
        <f>INDEX(Input!$A$1:$BK$400,MATCH('2018-19 (visible)'!$A55,Input!$A$1:$A$400,0),MATCH('2018-19 (visible)'!L$1,Input!$A$1:$BK$1,0))</f>
        <v>0</v>
      </c>
      <c r="M55" s="33">
        <f>INDEX(Input!$A$1:$BK$400,MATCH('2018-19 (visible)'!$A55,Input!$A$1:$A$400,0),MATCH('2018-19 (visible)'!M$1,Input!$A$1:$BK$1,0))</f>
        <v>0</v>
      </c>
      <c r="N55" s="33">
        <f>INDEX(Input!$A$1:$BK$400,MATCH('2018-19 (visible)'!$A55,Input!$A$1:$A$400,0),MATCH('2018-19 (visible)'!N$1,Input!$A$1:$BK$1,0))</f>
        <v>0</v>
      </c>
      <c r="O55" s="75">
        <f>INDEX(Input!$A$1:$BK$400,MATCH('2018-19 (visible)'!$A55,Input!$A$1:$A$400,0),MATCH('2018-19 (visible)'!O$1,Input!$A$1:$BK$1,0))</f>
        <v>0</v>
      </c>
    </row>
    <row r="56" spans="1:15" ht="15" customHeight="1" x14ac:dyDescent="0.3">
      <c r="A56" s="61" t="s">
        <v>109</v>
      </c>
      <c r="B56" s="61"/>
      <c r="C56" s="61" t="str">
        <f>INDEX(Input!$B:$B,MATCH('2018-19 (visible)'!$A56,Input!$A$1:$A$400,0))</f>
        <v>Cambridgeshire</v>
      </c>
      <c r="D56" s="23">
        <f>INDEX(Input!$A$1:$BK$400,MATCH('2018-19 (visible)'!$A56,Input!$A$1:$A$400,0),MATCH('2018-19 (visible)'!D$1,Input!$A$1:$BK$1,0))</f>
        <v>365537863.34982157</v>
      </c>
      <c r="E56" s="33">
        <f>INDEX(Input!$A$1:$BK$400,MATCH('2018-19 (visible)'!$A56,Input!$A$1:$A$400,0),MATCH('2018-19 (visible)'!E$1,Input!$A$1:$BK$1,0))</f>
        <v>0</v>
      </c>
      <c r="F56" s="33">
        <f>INDEX(Input!$A$1:$BK$400,MATCH('2018-19 (visible)'!$A56,Input!$A$1:$A$400,0),MATCH('2018-19 (visible)'!F$1,Input!$A$1:$BK$1,0))</f>
        <v>11211487.073402021</v>
      </c>
      <c r="G56" s="33">
        <f>INDEX(Input!$A$1:$BK$400,MATCH('2018-19 (visible)'!$A56,Input!$A$1:$A$400,0),MATCH('2018-19 (visible)'!G$1,Input!$A$1:$BK$1,0))</f>
        <v>3707290.8237252836</v>
      </c>
      <c r="H56" s="33">
        <f>INDEX(Input!$A$1:$BK$400,MATCH('2018-19 (visible)'!$A56,Input!$A$1:$A$400,0),MATCH('2018-19 (visible)'!H$1,Input!$A$1:$BK$1,0))</f>
        <v>1211157.4319668887</v>
      </c>
      <c r="I56" s="33">
        <f>INDEX(Input!$A$1:$BK$400,MATCH('2018-19 (visible)'!$A56,Input!$A$1:$A$400,0),MATCH('2018-19 (visible)'!I$1,Input!$A$1:$BK$1,0))</f>
        <v>2496133.3917583949</v>
      </c>
      <c r="J56" s="33">
        <f>INDEX(Input!$A$1:$BK$400,MATCH('2018-19 (visible)'!$A56,Input!$A$1:$A$400,0),MATCH('2018-19 (visible)'!J$1,Input!$A$1:$BK$1,0))</f>
        <v>773541.96665514831</v>
      </c>
      <c r="K56" s="33">
        <f>INDEX(Input!$A$1:$BK$400,MATCH('2018-19 (visible)'!$A56,Input!$A$1:$A$400,0),MATCH('2018-19 (visible)'!K$1,Input!$A$1:$BK$1,0))</f>
        <v>10196379.267326511</v>
      </c>
      <c r="L56" s="33">
        <f>INDEX(Input!$A$1:$BK$400,MATCH('2018-19 (visible)'!$A56,Input!$A$1:$A$400,0),MATCH('2018-19 (visible)'!L$1,Input!$A$1:$BK$1,0))</f>
        <v>298756.34053816157</v>
      </c>
      <c r="M56" s="33">
        <f>INDEX(Input!$A$1:$BK$400,MATCH('2018-19 (visible)'!$A56,Input!$A$1:$A$400,0),MATCH('2018-19 (visible)'!M$1,Input!$A$1:$BK$1,0))</f>
        <v>169014.0509439598</v>
      </c>
      <c r="N56" s="33">
        <f>INDEX(Input!$A$1:$BK$400,MATCH('2018-19 (visible)'!$A56,Input!$A$1:$A$400,0),MATCH('2018-19 (visible)'!N$1,Input!$A$1:$BK$1,0))</f>
        <v>129742.28959420175</v>
      </c>
      <c r="O56" s="75">
        <f>INDEX(Input!$A$1:$BK$400,MATCH('2018-19 (visible)'!$A56,Input!$A$1:$A$400,0),MATCH('2018-19 (visible)'!O$1,Input!$A$1:$BK$1,0))</f>
        <v>17507.389161263145</v>
      </c>
    </row>
    <row r="57" spans="1:15" ht="15" customHeight="1" x14ac:dyDescent="0.3">
      <c r="A57" s="61" t="s">
        <v>111</v>
      </c>
      <c r="B57" s="61"/>
      <c r="C57" s="61" t="str">
        <f>INDEX(Input!$B:$B,MATCH('2018-19 (visible)'!$A57,Input!$A$1:$A$400,0))</f>
        <v>Cambridgeshire Fire</v>
      </c>
      <c r="D57" s="23">
        <f>INDEX(Input!$A$1:$BK$400,MATCH('2018-19 (visible)'!$A57,Input!$A$1:$A$400,0),MATCH('2018-19 (visible)'!D$1,Input!$A$1:$BK$1,0))</f>
        <v>28402170.098852213</v>
      </c>
      <c r="E57" s="33">
        <f>INDEX(Input!$A$1:$BK$400,MATCH('2018-19 (visible)'!$A57,Input!$A$1:$A$400,0),MATCH('2018-19 (visible)'!E$1,Input!$A$1:$BK$1,0))</f>
        <v>0</v>
      </c>
      <c r="F57" s="33">
        <f>INDEX(Input!$A$1:$BK$400,MATCH('2018-19 (visible)'!$A57,Input!$A$1:$A$400,0),MATCH('2018-19 (visible)'!F$1,Input!$A$1:$BK$1,0))</f>
        <v>0</v>
      </c>
      <c r="G57" s="33">
        <f>INDEX(Input!$A$1:$BK$400,MATCH('2018-19 (visible)'!$A57,Input!$A$1:$A$400,0),MATCH('2018-19 (visible)'!G$1,Input!$A$1:$BK$1,0))</f>
        <v>0</v>
      </c>
      <c r="H57" s="33">
        <f>INDEX(Input!$A$1:$BK$400,MATCH('2018-19 (visible)'!$A57,Input!$A$1:$A$400,0),MATCH('2018-19 (visible)'!H$1,Input!$A$1:$BK$1,0))</f>
        <v>0</v>
      </c>
      <c r="I57" s="33">
        <f>INDEX(Input!$A$1:$BK$400,MATCH('2018-19 (visible)'!$A57,Input!$A$1:$A$400,0),MATCH('2018-19 (visible)'!I$1,Input!$A$1:$BK$1,0))</f>
        <v>0</v>
      </c>
      <c r="J57" s="33">
        <f>INDEX(Input!$A$1:$BK$400,MATCH('2018-19 (visible)'!$A57,Input!$A$1:$A$400,0),MATCH('2018-19 (visible)'!J$1,Input!$A$1:$BK$1,0))</f>
        <v>0</v>
      </c>
      <c r="K57" s="33">
        <f>INDEX(Input!$A$1:$BK$400,MATCH('2018-19 (visible)'!$A57,Input!$A$1:$A$400,0),MATCH('2018-19 (visible)'!K$1,Input!$A$1:$BK$1,0))</f>
        <v>0</v>
      </c>
      <c r="L57" s="33">
        <f>INDEX(Input!$A$1:$BK$400,MATCH('2018-19 (visible)'!$A57,Input!$A$1:$A$400,0),MATCH('2018-19 (visible)'!L$1,Input!$A$1:$BK$1,0))</f>
        <v>0</v>
      </c>
      <c r="M57" s="33">
        <f>INDEX(Input!$A$1:$BK$400,MATCH('2018-19 (visible)'!$A57,Input!$A$1:$A$400,0),MATCH('2018-19 (visible)'!M$1,Input!$A$1:$BK$1,0))</f>
        <v>0</v>
      </c>
      <c r="N57" s="33">
        <f>INDEX(Input!$A$1:$BK$400,MATCH('2018-19 (visible)'!$A57,Input!$A$1:$A$400,0),MATCH('2018-19 (visible)'!N$1,Input!$A$1:$BK$1,0))</f>
        <v>0</v>
      </c>
      <c r="O57" s="75">
        <f>INDEX(Input!$A$1:$BK$400,MATCH('2018-19 (visible)'!$A57,Input!$A$1:$A$400,0),MATCH('2018-19 (visible)'!O$1,Input!$A$1:$BK$1,0))</f>
        <v>0</v>
      </c>
    </row>
    <row r="58" spans="1:15" ht="15" customHeight="1" x14ac:dyDescent="0.3">
      <c r="A58" s="61" t="s">
        <v>113</v>
      </c>
      <c r="B58" s="61"/>
      <c r="C58" s="61" t="str">
        <f>INDEX(Input!$B:$B,MATCH('2018-19 (visible)'!$A58,Input!$A$1:$A$400,0))</f>
        <v>Camden</v>
      </c>
      <c r="D58" s="23">
        <f>INDEX(Input!$A$1:$BK$400,MATCH('2018-19 (visible)'!$A58,Input!$A$1:$A$400,0),MATCH('2018-19 (visible)'!D$1,Input!$A$1:$BK$1,0))</f>
        <v>244856399.26351026</v>
      </c>
      <c r="E58" s="33">
        <f>INDEX(Input!$A$1:$BK$400,MATCH('2018-19 (visible)'!$A58,Input!$A$1:$A$400,0),MATCH('2018-19 (visible)'!E$1,Input!$A$1:$BK$1,0))</f>
        <v>2012773.6471518083</v>
      </c>
      <c r="F58" s="33">
        <f>INDEX(Input!$A$1:$BK$400,MATCH('2018-19 (visible)'!$A58,Input!$A$1:$A$400,0),MATCH('2018-19 (visible)'!F$1,Input!$A$1:$BK$1,0))</f>
        <v>3932161.7552809455</v>
      </c>
      <c r="G58" s="33">
        <f>INDEX(Input!$A$1:$BK$400,MATCH('2018-19 (visible)'!$A58,Input!$A$1:$A$400,0),MATCH('2018-19 (visible)'!G$1,Input!$A$1:$BK$1,0))</f>
        <v>1767894.7498680307</v>
      </c>
      <c r="H58" s="33">
        <f>INDEX(Input!$A$1:$BK$400,MATCH('2018-19 (visible)'!$A58,Input!$A$1:$A$400,0),MATCH('2018-19 (visible)'!H$1,Input!$A$1:$BK$1,0))</f>
        <v>386935.5984301031</v>
      </c>
      <c r="I58" s="33">
        <f>INDEX(Input!$A$1:$BK$400,MATCH('2018-19 (visible)'!$A58,Input!$A$1:$A$400,0),MATCH('2018-19 (visible)'!I$1,Input!$A$1:$BK$1,0))</f>
        <v>1380959.1514379275</v>
      </c>
      <c r="J58" s="33">
        <f>INDEX(Input!$A$1:$BK$400,MATCH('2018-19 (visible)'!$A58,Input!$A$1:$A$400,0),MATCH('2018-19 (visible)'!J$1,Input!$A$1:$BK$1,0))</f>
        <v>769758.4909209304</v>
      </c>
      <c r="K58" s="33">
        <f>INDEX(Input!$A$1:$BK$400,MATCH('2018-19 (visible)'!$A58,Input!$A$1:$A$400,0),MATCH('2018-19 (visible)'!K$1,Input!$A$1:$BK$1,0))</f>
        <v>6240102.2840741873</v>
      </c>
      <c r="L58" s="33">
        <f>INDEX(Input!$A$1:$BK$400,MATCH('2018-19 (visible)'!$A58,Input!$A$1:$A$400,0),MATCH('2018-19 (visible)'!L$1,Input!$A$1:$BK$1,0))</f>
        <v>200067.85515069403</v>
      </c>
      <c r="M58" s="33">
        <f>INDEX(Input!$A$1:$BK$400,MATCH('2018-19 (visible)'!$A58,Input!$A$1:$A$400,0),MATCH('2018-19 (visible)'!M$1,Input!$A$1:$BK$1,0))</f>
        <v>139701.65096450294</v>
      </c>
      <c r="N58" s="33">
        <f>INDEX(Input!$A$1:$BK$400,MATCH('2018-19 (visible)'!$A58,Input!$A$1:$A$400,0),MATCH('2018-19 (visible)'!N$1,Input!$A$1:$BK$1,0))</f>
        <v>60366.204186191098</v>
      </c>
      <c r="O58" s="75">
        <f>INDEX(Input!$A$1:$BK$400,MATCH('2018-19 (visible)'!$A58,Input!$A$1:$A$400,0),MATCH('2018-19 (visible)'!O$1,Input!$A$1:$BK$1,0))</f>
        <v>13130.541868577024</v>
      </c>
    </row>
    <row r="59" spans="1:15" ht="15" customHeight="1" x14ac:dyDescent="0.3">
      <c r="A59" s="61" t="s">
        <v>115</v>
      </c>
      <c r="B59" s="61"/>
      <c r="C59" s="61" t="str">
        <f>INDEX(Input!$B:$B,MATCH('2018-19 (visible)'!$A59,Input!$A$1:$A$400,0))</f>
        <v>Cannock Chase</v>
      </c>
      <c r="D59" s="23">
        <f>INDEX(Input!$A$1:$BK$400,MATCH('2018-19 (visible)'!$A59,Input!$A$1:$A$400,0),MATCH('2018-19 (visible)'!D$1,Input!$A$1:$BK$1,0))</f>
        <v>10459092.98403402</v>
      </c>
      <c r="E59" s="33">
        <f>INDEX(Input!$A$1:$BK$400,MATCH('2018-19 (visible)'!$A59,Input!$A$1:$A$400,0),MATCH('2018-19 (visible)'!E$1,Input!$A$1:$BK$1,0))</f>
        <v>72921.379616674021</v>
      </c>
      <c r="F59" s="33">
        <f>INDEX(Input!$A$1:$BK$400,MATCH('2018-19 (visible)'!$A59,Input!$A$1:$A$400,0),MATCH('2018-19 (visible)'!F$1,Input!$A$1:$BK$1,0))</f>
        <v>0</v>
      </c>
      <c r="G59" s="33">
        <f>INDEX(Input!$A$1:$BK$400,MATCH('2018-19 (visible)'!$A59,Input!$A$1:$A$400,0),MATCH('2018-19 (visible)'!G$1,Input!$A$1:$BK$1,0))</f>
        <v>0</v>
      </c>
      <c r="H59" s="33">
        <f>INDEX(Input!$A$1:$BK$400,MATCH('2018-19 (visible)'!$A59,Input!$A$1:$A$400,0),MATCH('2018-19 (visible)'!H$1,Input!$A$1:$BK$1,0))</f>
        <v>0</v>
      </c>
      <c r="I59" s="33">
        <f>INDEX(Input!$A$1:$BK$400,MATCH('2018-19 (visible)'!$A59,Input!$A$1:$A$400,0),MATCH('2018-19 (visible)'!I$1,Input!$A$1:$BK$1,0))</f>
        <v>0</v>
      </c>
      <c r="J59" s="33">
        <f>INDEX(Input!$A$1:$BK$400,MATCH('2018-19 (visible)'!$A59,Input!$A$1:$A$400,0),MATCH('2018-19 (visible)'!J$1,Input!$A$1:$BK$1,0))</f>
        <v>0</v>
      </c>
      <c r="K59" s="33">
        <f>INDEX(Input!$A$1:$BK$400,MATCH('2018-19 (visible)'!$A59,Input!$A$1:$A$400,0),MATCH('2018-19 (visible)'!K$1,Input!$A$1:$BK$1,0))</f>
        <v>0</v>
      </c>
      <c r="L59" s="33">
        <f>INDEX(Input!$A$1:$BK$400,MATCH('2018-19 (visible)'!$A59,Input!$A$1:$A$400,0),MATCH('2018-19 (visible)'!L$1,Input!$A$1:$BK$1,0))</f>
        <v>0</v>
      </c>
      <c r="M59" s="33">
        <f>INDEX(Input!$A$1:$BK$400,MATCH('2018-19 (visible)'!$A59,Input!$A$1:$A$400,0),MATCH('2018-19 (visible)'!M$1,Input!$A$1:$BK$1,0))</f>
        <v>0</v>
      </c>
      <c r="N59" s="33">
        <f>INDEX(Input!$A$1:$BK$400,MATCH('2018-19 (visible)'!$A59,Input!$A$1:$A$400,0),MATCH('2018-19 (visible)'!N$1,Input!$A$1:$BK$1,0))</f>
        <v>0</v>
      </c>
      <c r="O59" s="75">
        <f>INDEX(Input!$A$1:$BK$400,MATCH('2018-19 (visible)'!$A59,Input!$A$1:$A$400,0),MATCH('2018-19 (visible)'!O$1,Input!$A$1:$BK$1,0))</f>
        <v>0</v>
      </c>
    </row>
    <row r="60" spans="1:15" ht="15" customHeight="1" x14ac:dyDescent="0.3">
      <c r="A60" s="61" t="s">
        <v>117</v>
      </c>
      <c r="B60" s="61"/>
      <c r="C60" s="61" t="str">
        <f>INDEX(Input!$B:$B,MATCH('2018-19 (visible)'!$A60,Input!$A$1:$A$400,0))</f>
        <v>Canterbury</v>
      </c>
      <c r="D60" s="23">
        <f>INDEX(Input!$A$1:$BK$400,MATCH('2018-19 (visible)'!$A60,Input!$A$1:$A$400,0),MATCH('2018-19 (visible)'!D$1,Input!$A$1:$BK$1,0))</f>
        <v>16240974.745760465</v>
      </c>
      <c r="E60" s="33">
        <f>INDEX(Input!$A$1:$BK$400,MATCH('2018-19 (visible)'!$A60,Input!$A$1:$A$400,0),MATCH('2018-19 (visible)'!E$1,Input!$A$1:$BK$1,0))</f>
        <v>320050.90921490442</v>
      </c>
      <c r="F60" s="33">
        <f>INDEX(Input!$A$1:$BK$400,MATCH('2018-19 (visible)'!$A60,Input!$A$1:$A$400,0),MATCH('2018-19 (visible)'!F$1,Input!$A$1:$BK$1,0))</f>
        <v>0</v>
      </c>
      <c r="G60" s="33">
        <f>INDEX(Input!$A$1:$BK$400,MATCH('2018-19 (visible)'!$A60,Input!$A$1:$A$400,0),MATCH('2018-19 (visible)'!G$1,Input!$A$1:$BK$1,0))</f>
        <v>0</v>
      </c>
      <c r="H60" s="33">
        <f>INDEX(Input!$A$1:$BK$400,MATCH('2018-19 (visible)'!$A60,Input!$A$1:$A$400,0),MATCH('2018-19 (visible)'!H$1,Input!$A$1:$BK$1,0))</f>
        <v>0</v>
      </c>
      <c r="I60" s="33">
        <f>INDEX(Input!$A$1:$BK$400,MATCH('2018-19 (visible)'!$A60,Input!$A$1:$A$400,0),MATCH('2018-19 (visible)'!I$1,Input!$A$1:$BK$1,0))</f>
        <v>0</v>
      </c>
      <c r="J60" s="33">
        <f>INDEX(Input!$A$1:$BK$400,MATCH('2018-19 (visible)'!$A60,Input!$A$1:$A$400,0),MATCH('2018-19 (visible)'!J$1,Input!$A$1:$BK$1,0))</f>
        <v>0</v>
      </c>
      <c r="K60" s="33">
        <f>INDEX(Input!$A$1:$BK$400,MATCH('2018-19 (visible)'!$A60,Input!$A$1:$A$400,0),MATCH('2018-19 (visible)'!K$1,Input!$A$1:$BK$1,0))</f>
        <v>0</v>
      </c>
      <c r="L60" s="33">
        <f>INDEX(Input!$A$1:$BK$400,MATCH('2018-19 (visible)'!$A60,Input!$A$1:$A$400,0),MATCH('2018-19 (visible)'!L$1,Input!$A$1:$BK$1,0))</f>
        <v>0</v>
      </c>
      <c r="M60" s="33">
        <f>INDEX(Input!$A$1:$BK$400,MATCH('2018-19 (visible)'!$A60,Input!$A$1:$A$400,0),MATCH('2018-19 (visible)'!M$1,Input!$A$1:$BK$1,0))</f>
        <v>0</v>
      </c>
      <c r="N60" s="33">
        <f>INDEX(Input!$A$1:$BK$400,MATCH('2018-19 (visible)'!$A60,Input!$A$1:$A$400,0),MATCH('2018-19 (visible)'!N$1,Input!$A$1:$BK$1,0))</f>
        <v>0</v>
      </c>
      <c r="O60" s="75">
        <f>INDEX(Input!$A$1:$BK$400,MATCH('2018-19 (visible)'!$A60,Input!$A$1:$A$400,0),MATCH('2018-19 (visible)'!O$1,Input!$A$1:$BK$1,0))</f>
        <v>0</v>
      </c>
    </row>
    <row r="61" spans="1:15" ht="15" customHeight="1" x14ac:dyDescent="0.3">
      <c r="A61" s="61" t="s">
        <v>119</v>
      </c>
      <c r="B61" s="61"/>
      <c r="C61" s="61" t="str">
        <f>INDEX(Input!$B:$B,MATCH('2018-19 (visible)'!$A61,Input!$A$1:$A$400,0))</f>
        <v>Carlisle</v>
      </c>
      <c r="D61" s="23">
        <f>INDEX(Input!$A$1:$BK$400,MATCH('2018-19 (visible)'!$A61,Input!$A$1:$A$400,0),MATCH('2018-19 (visible)'!D$1,Input!$A$1:$BK$1,0))</f>
        <v>12425573.962848248</v>
      </c>
      <c r="E61" s="33">
        <f>INDEX(Input!$A$1:$BK$400,MATCH('2018-19 (visible)'!$A61,Input!$A$1:$A$400,0),MATCH('2018-19 (visible)'!E$1,Input!$A$1:$BK$1,0))</f>
        <v>65753.754335518985</v>
      </c>
      <c r="F61" s="33">
        <f>INDEX(Input!$A$1:$BK$400,MATCH('2018-19 (visible)'!$A61,Input!$A$1:$A$400,0),MATCH('2018-19 (visible)'!F$1,Input!$A$1:$BK$1,0))</f>
        <v>0</v>
      </c>
      <c r="G61" s="33">
        <f>INDEX(Input!$A$1:$BK$400,MATCH('2018-19 (visible)'!$A61,Input!$A$1:$A$400,0),MATCH('2018-19 (visible)'!G$1,Input!$A$1:$BK$1,0))</f>
        <v>0</v>
      </c>
      <c r="H61" s="33">
        <f>INDEX(Input!$A$1:$BK$400,MATCH('2018-19 (visible)'!$A61,Input!$A$1:$A$400,0),MATCH('2018-19 (visible)'!H$1,Input!$A$1:$BK$1,0))</f>
        <v>0</v>
      </c>
      <c r="I61" s="33">
        <f>INDEX(Input!$A$1:$BK$400,MATCH('2018-19 (visible)'!$A61,Input!$A$1:$A$400,0),MATCH('2018-19 (visible)'!I$1,Input!$A$1:$BK$1,0))</f>
        <v>0</v>
      </c>
      <c r="J61" s="33">
        <f>INDEX(Input!$A$1:$BK$400,MATCH('2018-19 (visible)'!$A61,Input!$A$1:$A$400,0),MATCH('2018-19 (visible)'!J$1,Input!$A$1:$BK$1,0))</f>
        <v>0</v>
      </c>
      <c r="K61" s="33">
        <f>INDEX(Input!$A$1:$BK$400,MATCH('2018-19 (visible)'!$A61,Input!$A$1:$A$400,0),MATCH('2018-19 (visible)'!K$1,Input!$A$1:$BK$1,0))</f>
        <v>0</v>
      </c>
      <c r="L61" s="33">
        <f>INDEX(Input!$A$1:$BK$400,MATCH('2018-19 (visible)'!$A61,Input!$A$1:$A$400,0),MATCH('2018-19 (visible)'!L$1,Input!$A$1:$BK$1,0))</f>
        <v>0</v>
      </c>
      <c r="M61" s="33">
        <f>INDEX(Input!$A$1:$BK$400,MATCH('2018-19 (visible)'!$A61,Input!$A$1:$A$400,0),MATCH('2018-19 (visible)'!M$1,Input!$A$1:$BK$1,0))</f>
        <v>0</v>
      </c>
      <c r="N61" s="33">
        <f>INDEX(Input!$A$1:$BK$400,MATCH('2018-19 (visible)'!$A61,Input!$A$1:$A$400,0),MATCH('2018-19 (visible)'!N$1,Input!$A$1:$BK$1,0))</f>
        <v>0</v>
      </c>
      <c r="O61" s="75">
        <f>INDEX(Input!$A$1:$BK$400,MATCH('2018-19 (visible)'!$A61,Input!$A$1:$A$400,0),MATCH('2018-19 (visible)'!O$1,Input!$A$1:$BK$1,0))</f>
        <v>0</v>
      </c>
    </row>
    <row r="62" spans="1:15" ht="15" customHeight="1" x14ac:dyDescent="0.3">
      <c r="A62" s="61" t="s">
        <v>121</v>
      </c>
      <c r="B62" s="61"/>
      <c r="C62" s="61" t="str">
        <f>INDEX(Input!$B:$B,MATCH('2018-19 (visible)'!$A62,Input!$A$1:$A$400,0))</f>
        <v>Castle Point</v>
      </c>
      <c r="D62" s="23">
        <f>INDEX(Input!$A$1:$BK$400,MATCH('2018-19 (visible)'!$A62,Input!$A$1:$A$400,0),MATCH('2018-19 (visible)'!D$1,Input!$A$1:$BK$1,0))</f>
        <v>10545604.707835337</v>
      </c>
      <c r="E62" s="33">
        <f>INDEX(Input!$A$1:$BK$400,MATCH('2018-19 (visible)'!$A62,Input!$A$1:$A$400,0),MATCH('2018-19 (visible)'!E$1,Input!$A$1:$BK$1,0))</f>
        <v>83918.189473578765</v>
      </c>
      <c r="F62" s="33">
        <f>INDEX(Input!$A$1:$BK$400,MATCH('2018-19 (visible)'!$A62,Input!$A$1:$A$400,0),MATCH('2018-19 (visible)'!F$1,Input!$A$1:$BK$1,0))</f>
        <v>0</v>
      </c>
      <c r="G62" s="33">
        <f>INDEX(Input!$A$1:$BK$400,MATCH('2018-19 (visible)'!$A62,Input!$A$1:$A$400,0),MATCH('2018-19 (visible)'!G$1,Input!$A$1:$BK$1,0))</f>
        <v>0</v>
      </c>
      <c r="H62" s="33">
        <f>INDEX(Input!$A$1:$BK$400,MATCH('2018-19 (visible)'!$A62,Input!$A$1:$A$400,0),MATCH('2018-19 (visible)'!H$1,Input!$A$1:$BK$1,0))</f>
        <v>0</v>
      </c>
      <c r="I62" s="33">
        <f>INDEX(Input!$A$1:$BK$400,MATCH('2018-19 (visible)'!$A62,Input!$A$1:$A$400,0),MATCH('2018-19 (visible)'!I$1,Input!$A$1:$BK$1,0))</f>
        <v>0</v>
      </c>
      <c r="J62" s="33">
        <f>INDEX(Input!$A$1:$BK$400,MATCH('2018-19 (visible)'!$A62,Input!$A$1:$A$400,0),MATCH('2018-19 (visible)'!J$1,Input!$A$1:$BK$1,0))</f>
        <v>0</v>
      </c>
      <c r="K62" s="33">
        <f>INDEX(Input!$A$1:$BK$400,MATCH('2018-19 (visible)'!$A62,Input!$A$1:$A$400,0),MATCH('2018-19 (visible)'!K$1,Input!$A$1:$BK$1,0))</f>
        <v>0</v>
      </c>
      <c r="L62" s="33">
        <f>INDEX(Input!$A$1:$BK$400,MATCH('2018-19 (visible)'!$A62,Input!$A$1:$A$400,0),MATCH('2018-19 (visible)'!L$1,Input!$A$1:$BK$1,0))</f>
        <v>0</v>
      </c>
      <c r="M62" s="33">
        <f>INDEX(Input!$A$1:$BK$400,MATCH('2018-19 (visible)'!$A62,Input!$A$1:$A$400,0),MATCH('2018-19 (visible)'!M$1,Input!$A$1:$BK$1,0))</f>
        <v>0</v>
      </c>
      <c r="N62" s="33">
        <f>INDEX(Input!$A$1:$BK$400,MATCH('2018-19 (visible)'!$A62,Input!$A$1:$A$400,0),MATCH('2018-19 (visible)'!N$1,Input!$A$1:$BK$1,0))</f>
        <v>0</v>
      </c>
      <c r="O62" s="75">
        <f>INDEX(Input!$A$1:$BK$400,MATCH('2018-19 (visible)'!$A62,Input!$A$1:$A$400,0),MATCH('2018-19 (visible)'!O$1,Input!$A$1:$BK$1,0))</f>
        <v>0</v>
      </c>
    </row>
    <row r="63" spans="1:15" ht="15" customHeight="1" x14ac:dyDescent="0.3">
      <c r="A63" s="61" t="s">
        <v>123</v>
      </c>
      <c r="B63" s="61"/>
      <c r="C63" s="61" t="str">
        <f>INDEX(Input!$B:$B,MATCH('2018-19 (visible)'!$A63,Input!$A$1:$A$400,0))</f>
        <v>Central Bedfordshire</v>
      </c>
      <c r="D63" s="23">
        <f>INDEX(Input!$A$1:$BK$400,MATCH('2018-19 (visible)'!$A63,Input!$A$1:$A$400,0),MATCH('2018-19 (visible)'!D$1,Input!$A$1:$BK$1,0))</f>
        <v>196238018.52541539</v>
      </c>
      <c r="E63" s="33">
        <f>INDEX(Input!$A$1:$BK$400,MATCH('2018-19 (visible)'!$A63,Input!$A$1:$A$400,0),MATCH('2018-19 (visible)'!E$1,Input!$A$1:$BK$1,0))</f>
        <v>138901.25134965178</v>
      </c>
      <c r="F63" s="33">
        <f>INDEX(Input!$A$1:$BK$400,MATCH('2018-19 (visible)'!$A63,Input!$A$1:$A$400,0),MATCH('2018-19 (visible)'!F$1,Input!$A$1:$BK$1,0))</f>
        <v>11067074.077107213</v>
      </c>
      <c r="G63" s="33">
        <f>INDEX(Input!$A$1:$BK$400,MATCH('2018-19 (visible)'!$A63,Input!$A$1:$A$400,0),MATCH('2018-19 (visible)'!G$1,Input!$A$1:$BK$1,0))</f>
        <v>1427206.6026863318</v>
      </c>
      <c r="H63" s="33">
        <f>INDEX(Input!$A$1:$BK$400,MATCH('2018-19 (visible)'!$A63,Input!$A$1:$A$400,0),MATCH('2018-19 (visible)'!H$1,Input!$A$1:$BK$1,0))</f>
        <v>497116.62647377083</v>
      </c>
      <c r="I63" s="33">
        <f>INDEX(Input!$A$1:$BK$400,MATCH('2018-19 (visible)'!$A63,Input!$A$1:$A$400,0),MATCH('2018-19 (visible)'!I$1,Input!$A$1:$BK$1,0))</f>
        <v>930089.97621256101</v>
      </c>
      <c r="J63" s="33">
        <f>INDEX(Input!$A$1:$BK$400,MATCH('2018-19 (visible)'!$A63,Input!$A$1:$A$400,0),MATCH('2018-19 (visible)'!J$1,Input!$A$1:$BK$1,0))</f>
        <v>319872.73243739939</v>
      </c>
      <c r="K63" s="33">
        <f>INDEX(Input!$A$1:$BK$400,MATCH('2018-19 (visible)'!$A63,Input!$A$1:$A$400,0),MATCH('2018-19 (visible)'!K$1,Input!$A$1:$BK$1,0))</f>
        <v>4727772.7212489434</v>
      </c>
      <c r="L63" s="33">
        <f>INDEX(Input!$A$1:$BK$400,MATCH('2018-19 (visible)'!$A63,Input!$A$1:$A$400,0),MATCH('2018-19 (visible)'!L$1,Input!$A$1:$BK$1,0))</f>
        <v>180109.11607369018</v>
      </c>
      <c r="M63" s="33">
        <f>INDEX(Input!$A$1:$BK$400,MATCH('2018-19 (visible)'!$A63,Input!$A$1:$A$400,0),MATCH('2018-19 (visible)'!M$1,Input!$A$1:$BK$1,0))</f>
        <v>133776.80416064238</v>
      </c>
      <c r="N63" s="33">
        <f>INDEX(Input!$A$1:$BK$400,MATCH('2018-19 (visible)'!$A63,Input!$A$1:$A$400,0),MATCH('2018-19 (visible)'!N$1,Input!$A$1:$BK$1,0))</f>
        <v>46332.311913047786</v>
      </c>
      <c r="O63" s="75">
        <f>INDEX(Input!$A$1:$BK$400,MATCH('2018-19 (visible)'!$A63,Input!$A$1:$A$400,0),MATCH('2018-19 (visible)'!O$1,Input!$A$1:$BK$1,0))</f>
        <v>8753.6945825278381</v>
      </c>
    </row>
    <row r="64" spans="1:15" ht="15" customHeight="1" x14ac:dyDescent="0.3">
      <c r="A64" s="61" t="s">
        <v>125</v>
      </c>
      <c r="B64" s="61"/>
      <c r="C64" s="61" t="str">
        <f>INDEX(Input!$B:$B,MATCH('2018-19 (visible)'!$A64,Input!$A$1:$A$400,0))</f>
        <v>Charnwood</v>
      </c>
      <c r="D64" s="23">
        <f>INDEX(Input!$A$1:$BK$400,MATCH('2018-19 (visible)'!$A64,Input!$A$1:$A$400,0),MATCH('2018-19 (visible)'!D$1,Input!$A$1:$BK$1,0))</f>
        <v>16285808.589760149</v>
      </c>
      <c r="E64" s="33">
        <f>INDEX(Input!$A$1:$BK$400,MATCH('2018-19 (visible)'!$A64,Input!$A$1:$A$400,0),MATCH('2018-19 (visible)'!E$1,Input!$A$1:$BK$1,0))</f>
        <v>103161.86616557329</v>
      </c>
      <c r="F64" s="33">
        <f>INDEX(Input!$A$1:$BK$400,MATCH('2018-19 (visible)'!$A64,Input!$A$1:$A$400,0),MATCH('2018-19 (visible)'!F$1,Input!$A$1:$BK$1,0))</f>
        <v>0</v>
      </c>
      <c r="G64" s="33">
        <f>INDEX(Input!$A$1:$BK$400,MATCH('2018-19 (visible)'!$A64,Input!$A$1:$A$400,0),MATCH('2018-19 (visible)'!G$1,Input!$A$1:$BK$1,0))</f>
        <v>0</v>
      </c>
      <c r="H64" s="33">
        <f>INDEX(Input!$A$1:$BK$400,MATCH('2018-19 (visible)'!$A64,Input!$A$1:$A$400,0),MATCH('2018-19 (visible)'!H$1,Input!$A$1:$BK$1,0))</f>
        <v>0</v>
      </c>
      <c r="I64" s="33">
        <f>INDEX(Input!$A$1:$BK$400,MATCH('2018-19 (visible)'!$A64,Input!$A$1:$A$400,0),MATCH('2018-19 (visible)'!I$1,Input!$A$1:$BK$1,0))</f>
        <v>0</v>
      </c>
      <c r="J64" s="33">
        <f>INDEX(Input!$A$1:$BK$400,MATCH('2018-19 (visible)'!$A64,Input!$A$1:$A$400,0),MATCH('2018-19 (visible)'!J$1,Input!$A$1:$BK$1,0))</f>
        <v>0</v>
      </c>
      <c r="K64" s="33">
        <f>INDEX(Input!$A$1:$BK$400,MATCH('2018-19 (visible)'!$A64,Input!$A$1:$A$400,0),MATCH('2018-19 (visible)'!K$1,Input!$A$1:$BK$1,0))</f>
        <v>0</v>
      </c>
      <c r="L64" s="33">
        <f>INDEX(Input!$A$1:$BK$400,MATCH('2018-19 (visible)'!$A64,Input!$A$1:$A$400,0),MATCH('2018-19 (visible)'!L$1,Input!$A$1:$BK$1,0))</f>
        <v>0</v>
      </c>
      <c r="M64" s="33">
        <f>INDEX(Input!$A$1:$BK$400,MATCH('2018-19 (visible)'!$A64,Input!$A$1:$A$400,0),MATCH('2018-19 (visible)'!M$1,Input!$A$1:$BK$1,0))</f>
        <v>0</v>
      </c>
      <c r="N64" s="33">
        <f>INDEX(Input!$A$1:$BK$400,MATCH('2018-19 (visible)'!$A64,Input!$A$1:$A$400,0),MATCH('2018-19 (visible)'!N$1,Input!$A$1:$BK$1,0))</f>
        <v>0</v>
      </c>
      <c r="O64" s="75">
        <f>INDEX(Input!$A$1:$BK$400,MATCH('2018-19 (visible)'!$A64,Input!$A$1:$A$400,0),MATCH('2018-19 (visible)'!O$1,Input!$A$1:$BK$1,0))</f>
        <v>0</v>
      </c>
    </row>
    <row r="65" spans="1:15" ht="15" customHeight="1" x14ac:dyDescent="0.3">
      <c r="A65" s="61" t="s">
        <v>127</v>
      </c>
      <c r="B65" s="61"/>
      <c r="C65" s="61" t="str">
        <f>INDEX(Input!$B:$B,MATCH('2018-19 (visible)'!$A65,Input!$A$1:$A$400,0))</f>
        <v>Chelmsford</v>
      </c>
      <c r="D65" s="23">
        <f>INDEX(Input!$A$1:$BK$400,MATCH('2018-19 (visible)'!$A65,Input!$A$1:$A$400,0),MATCH('2018-19 (visible)'!D$1,Input!$A$1:$BK$1,0))</f>
        <v>18893817.706727739</v>
      </c>
      <c r="E65" s="33">
        <f>INDEX(Input!$A$1:$BK$400,MATCH('2018-19 (visible)'!$A65,Input!$A$1:$A$400,0),MATCH('2018-19 (visible)'!E$1,Input!$A$1:$BK$1,0))</f>
        <v>63299.04756483133</v>
      </c>
      <c r="F65" s="33">
        <f>INDEX(Input!$A$1:$BK$400,MATCH('2018-19 (visible)'!$A65,Input!$A$1:$A$400,0),MATCH('2018-19 (visible)'!F$1,Input!$A$1:$BK$1,0))</f>
        <v>0</v>
      </c>
      <c r="G65" s="33">
        <f>INDEX(Input!$A$1:$BK$400,MATCH('2018-19 (visible)'!$A65,Input!$A$1:$A$400,0),MATCH('2018-19 (visible)'!G$1,Input!$A$1:$BK$1,0))</f>
        <v>0</v>
      </c>
      <c r="H65" s="33">
        <f>INDEX(Input!$A$1:$BK$400,MATCH('2018-19 (visible)'!$A65,Input!$A$1:$A$400,0),MATCH('2018-19 (visible)'!H$1,Input!$A$1:$BK$1,0))</f>
        <v>0</v>
      </c>
      <c r="I65" s="33">
        <f>INDEX(Input!$A$1:$BK$400,MATCH('2018-19 (visible)'!$A65,Input!$A$1:$A$400,0),MATCH('2018-19 (visible)'!I$1,Input!$A$1:$BK$1,0))</f>
        <v>0</v>
      </c>
      <c r="J65" s="33">
        <f>INDEX(Input!$A$1:$BK$400,MATCH('2018-19 (visible)'!$A65,Input!$A$1:$A$400,0),MATCH('2018-19 (visible)'!J$1,Input!$A$1:$BK$1,0))</f>
        <v>0</v>
      </c>
      <c r="K65" s="33">
        <f>INDEX(Input!$A$1:$BK$400,MATCH('2018-19 (visible)'!$A65,Input!$A$1:$A$400,0),MATCH('2018-19 (visible)'!K$1,Input!$A$1:$BK$1,0))</f>
        <v>0</v>
      </c>
      <c r="L65" s="33">
        <f>INDEX(Input!$A$1:$BK$400,MATCH('2018-19 (visible)'!$A65,Input!$A$1:$A$400,0),MATCH('2018-19 (visible)'!L$1,Input!$A$1:$BK$1,0))</f>
        <v>0</v>
      </c>
      <c r="M65" s="33">
        <f>INDEX(Input!$A$1:$BK$400,MATCH('2018-19 (visible)'!$A65,Input!$A$1:$A$400,0),MATCH('2018-19 (visible)'!M$1,Input!$A$1:$BK$1,0))</f>
        <v>0</v>
      </c>
      <c r="N65" s="33">
        <f>INDEX(Input!$A$1:$BK$400,MATCH('2018-19 (visible)'!$A65,Input!$A$1:$A$400,0),MATCH('2018-19 (visible)'!N$1,Input!$A$1:$BK$1,0))</f>
        <v>0</v>
      </c>
      <c r="O65" s="75">
        <f>INDEX(Input!$A$1:$BK$400,MATCH('2018-19 (visible)'!$A65,Input!$A$1:$A$400,0),MATCH('2018-19 (visible)'!O$1,Input!$A$1:$BK$1,0))</f>
        <v>0</v>
      </c>
    </row>
    <row r="66" spans="1:15" ht="15" customHeight="1" x14ac:dyDescent="0.3">
      <c r="A66" s="61" t="s">
        <v>129</v>
      </c>
      <c r="B66" s="61"/>
      <c r="C66" s="61" t="str">
        <f>INDEX(Input!$B:$B,MATCH('2018-19 (visible)'!$A66,Input!$A$1:$A$400,0))</f>
        <v>Cheltenham</v>
      </c>
      <c r="D66" s="23">
        <f>INDEX(Input!$A$1:$BK$400,MATCH('2018-19 (visible)'!$A66,Input!$A$1:$A$400,0),MATCH('2018-19 (visible)'!D$1,Input!$A$1:$BK$1,0))</f>
        <v>13127411.006021878</v>
      </c>
      <c r="E66" s="33">
        <f>INDEX(Input!$A$1:$BK$400,MATCH('2018-19 (visible)'!$A66,Input!$A$1:$A$400,0),MATCH('2018-19 (visible)'!E$1,Input!$A$1:$BK$1,0))</f>
        <v>90790.578502394012</v>
      </c>
      <c r="F66" s="33">
        <f>INDEX(Input!$A$1:$BK$400,MATCH('2018-19 (visible)'!$A66,Input!$A$1:$A$400,0),MATCH('2018-19 (visible)'!F$1,Input!$A$1:$BK$1,0))</f>
        <v>0</v>
      </c>
      <c r="G66" s="33">
        <f>INDEX(Input!$A$1:$BK$400,MATCH('2018-19 (visible)'!$A66,Input!$A$1:$A$400,0),MATCH('2018-19 (visible)'!G$1,Input!$A$1:$BK$1,0))</f>
        <v>0</v>
      </c>
      <c r="H66" s="33">
        <f>INDEX(Input!$A$1:$BK$400,MATCH('2018-19 (visible)'!$A66,Input!$A$1:$A$400,0),MATCH('2018-19 (visible)'!H$1,Input!$A$1:$BK$1,0))</f>
        <v>0</v>
      </c>
      <c r="I66" s="33">
        <f>INDEX(Input!$A$1:$BK$400,MATCH('2018-19 (visible)'!$A66,Input!$A$1:$A$400,0),MATCH('2018-19 (visible)'!I$1,Input!$A$1:$BK$1,0))</f>
        <v>0</v>
      </c>
      <c r="J66" s="33">
        <f>INDEX(Input!$A$1:$BK$400,MATCH('2018-19 (visible)'!$A66,Input!$A$1:$A$400,0),MATCH('2018-19 (visible)'!J$1,Input!$A$1:$BK$1,0))</f>
        <v>0</v>
      </c>
      <c r="K66" s="33">
        <f>INDEX(Input!$A$1:$BK$400,MATCH('2018-19 (visible)'!$A66,Input!$A$1:$A$400,0),MATCH('2018-19 (visible)'!K$1,Input!$A$1:$BK$1,0))</f>
        <v>0</v>
      </c>
      <c r="L66" s="33">
        <f>INDEX(Input!$A$1:$BK$400,MATCH('2018-19 (visible)'!$A66,Input!$A$1:$A$400,0),MATCH('2018-19 (visible)'!L$1,Input!$A$1:$BK$1,0))</f>
        <v>0</v>
      </c>
      <c r="M66" s="33">
        <f>INDEX(Input!$A$1:$BK$400,MATCH('2018-19 (visible)'!$A66,Input!$A$1:$A$400,0),MATCH('2018-19 (visible)'!M$1,Input!$A$1:$BK$1,0))</f>
        <v>0</v>
      </c>
      <c r="N66" s="33">
        <f>INDEX(Input!$A$1:$BK$400,MATCH('2018-19 (visible)'!$A66,Input!$A$1:$A$400,0),MATCH('2018-19 (visible)'!N$1,Input!$A$1:$BK$1,0))</f>
        <v>0</v>
      </c>
      <c r="O66" s="75">
        <f>INDEX(Input!$A$1:$BK$400,MATCH('2018-19 (visible)'!$A66,Input!$A$1:$A$400,0),MATCH('2018-19 (visible)'!O$1,Input!$A$1:$BK$1,0))</f>
        <v>0</v>
      </c>
    </row>
    <row r="67" spans="1:15" ht="15" customHeight="1" x14ac:dyDescent="0.3">
      <c r="A67" s="61" t="s">
        <v>131</v>
      </c>
      <c r="B67" s="61"/>
      <c r="C67" s="61" t="str">
        <f>INDEX(Input!$B:$B,MATCH('2018-19 (visible)'!$A67,Input!$A$1:$A$400,0))</f>
        <v>Cherwell</v>
      </c>
      <c r="D67" s="23">
        <f>INDEX(Input!$A$1:$BK$400,MATCH('2018-19 (visible)'!$A67,Input!$A$1:$A$400,0),MATCH('2018-19 (visible)'!D$1,Input!$A$1:$BK$1,0))</f>
        <v>14909693.542960091</v>
      </c>
      <c r="E67" s="33">
        <f>INDEX(Input!$A$1:$BK$400,MATCH('2018-19 (visible)'!$A67,Input!$A$1:$A$400,0),MATCH('2018-19 (visible)'!E$1,Input!$A$1:$BK$1,0))</f>
        <v>100118.66171358779</v>
      </c>
      <c r="F67" s="33">
        <f>INDEX(Input!$A$1:$BK$400,MATCH('2018-19 (visible)'!$A67,Input!$A$1:$A$400,0),MATCH('2018-19 (visible)'!F$1,Input!$A$1:$BK$1,0))</f>
        <v>0</v>
      </c>
      <c r="G67" s="33">
        <f>INDEX(Input!$A$1:$BK$400,MATCH('2018-19 (visible)'!$A67,Input!$A$1:$A$400,0),MATCH('2018-19 (visible)'!G$1,Input!$A$1:$BK$1,0))</f>
        <v>0</v>
      </c>
      <c r="H67" s="33">
        <f>INDEX(Input!$A$1:$BK$400,MATCH('2018-19 (visible)'!$A67,Input!$A$1:$A$400,0),MATCH('2018-19 (visible)'!H$1,Input!$A$1:$BK$1,0))</f>
        <v>0</v>
      </c>
      <c r="I67" s="33">
        <f>INDEX(Input!$A$1:$BK$400,MATCH('2018-19 (visible)'!$A67,Input!$A$1:$A$400,0),MATCH('2018-19 (visible)'!I$1,Input!$A$1:$BK$1,0))</f>
        <v>0</v>
      </c>
      <c r="J67" s="33">
        <f>INDEX(Input!$A$1:$BK$400,MATCH('2018-19 (visible)'!$A67,Input!$A$1:$A$400,0),MATCH('2018-19 (visible)'!J$1,Input!$A$1:$BK$1,0))</f>
        <v>0</v>
      </c>
      <c r="K67" s="33">
        <f>INDEX(Input!$A$1:$BK$400,MATCH('2018-19 (visible)'!$A67,Input!$A$1:$A$400,0),MATCH('2018-19 (visible)'!K$1,Input!$A$1:$BK$1,0))</f>
        <v>0</v>
      </c>
      <c r="L67" s="33">
        <f>INDEX(Input!$A$1:$BK$400,MATCH('2018-19 (visible)'!$A67,Input!$A$1:$A$400,0),MATCH('2018-19 (visible)'!L$1,Input!$A$1:$BK$1,0))</f>
        <v>0</v>
      </c>
      <c r="M67" s="33">
        <f>INDEX(Input!$A$1:$BK$400,MATCH('2018-19 (visible)'!$A67,Input!$A$1:$A$400,0),MATCH('2018-19 (visible)'!M$1,Input!$A$1:$BK$1,0))</f>
        <v>0</v>
      </c>
      <c r="N67" s="33">
        <f>INDEX(Input!$A$1:$BK$400,MATCH('2018-19 (visible)'!$A67,Input!$A$1:$A$400,0),MATCH('2018-19 (visible)'!N$1,Input!$A$1:$BK$1,0))</f>
        <v>0</v>
      </c>
      <c r="O67" s="75">
        <f>INDEX(Input!$A$1:$BK$400,MATCH('2018-19 (visible)'!$A67,Input!$A$1:$A$400,0),MATCH('2018-19 (visible)'!O$1,Input!$A$1:$BK$1,0))</f>
        <v>0</v>
      </c>
    </row>
    <row r="68" spans="1:15" ht="15" customHeight="1" x14ac:dyDescent="0.3">
      <c r="A68" s="61" t="s">
        <v>133</v>
      </c>
      <c r="B68" s="61"/>
      <c r="C68" s="61" t="str">
        <f>INDEX(Input!$B:$B,MATCH('2018-19 (visible)'!$A68,Input!$A$1:$A$400,0))</f>
        <v>Cheshire East</v>
      </c>
      <c r="D68" s="23">
        <f>INDEX(Input!$A$1:$BK$400,MATCH('2018-19 (visible)'!$A68,Input!$A$1:$A$400,0),MATCH('2018-19 (visible)'!D$1,Input!$A$1:$BK$1,0))</f>
        <v>270611219.66661036</v>
      </c>
      <c r="E68" s="33">
        <f>INDEX(Input!$A$1:$BK$400,MATCH('2018-19 (visible)'!$A68,Input!$A$1:$A$400,0),MATCH('2018-19 (visible)'!E$1,Input!$A$1:$BK$1,0))</f>
        <v>212539.49223547382</v>
      </c>
      <c r="F68" s="33">
        <f>INDEX(Input!$A$1:$BK$400,MATCH('2018-19 (visible)'!$A68,Input!$A$1:$A$400,0),MATCH('2018-19 (visible)'!F$1,Input!$A$1:$BK$1,0))</f>
        <v>11564142.469798837</v>
      </c>
      <c r="G68" s="33">
        <f>INDEX(Input!$A$1:$BK$400,MATCH('2018-19 (visible)'!$A68,Input!$A$1:$A$400,0),MATCH('2018-19 (visible)'!G$1,Input!$A$1:$BK$1,0))</f>
        <v>2490493.0928849438</v>
      </c>
      <c r="H68" s="33">
        <f>INDEX(Input!$A$1:$BK$400,MATCH('2018-19 (visible)'!$A68,Input!$A$1:$A$400,0),MATCH('2018-19 (visible)'!H$1,Input!$A$1:$BK$1,0))</f>
        <v>932447.87337787042</v>
      </c>
      <c r="I68" s="33">
        <f>INDEX(Input!$A$1:$BK$400,MATCH('2018-19 (visible)'!$A68,Input!$A$1:$A$400,0),MATCH('2018-19 (visible)'!I$1,Input!$A$1:$BK$1,0))</f>
        <v>1558045.2195070733</v>
      </c>
      <c r="J68" s="33">
        <f>INDEX(Input!$A$1:$BK$400,MATCH('2018-19 (visible)'!$A68,Input!$A$1:$A$400,0),MATCH('2018-19 (visible)'!J$1,Input!$A$1:$BK$1,0))</f>
        <v>550071.44299512671</v>
      </c>
      <c r="K68" s="33">
        <f>INDEX(Input!$A$1:$BK$400,MATCH('2018-19 (visible)'!$A68,Input!$A$1:$A$400,0),MATCH('2018-19 (visible)'!K$1,Input!$A$1:$BK$1,0))</f>
        <v>6235580.10104803</v>
      </c>
      <c r="L68" s="33">
        <f>INDEX(Input!$A$1:$BK$400,MATCH('2018-19 (visible)'!$A68,Input!$A$1:$A$400,0),MATCH('2018-19 (visible)'!L$1,Input!$A$1:$BK$1,0))</f>
        <v>166018.30405356793</v>
      </c>
      <c r="M68" s="33">
        <f>INDEX(Input!$A$1:$BK$400,MATCH('2018-19 (visible)'!$A68,Input!$A$1:$A$400,0),MATCH('2018-19 (visible)'!M$1,Input!$A$1:$BK$1,0))</f>
        <v>129619.01693014908</v>
      </c>
      <c r="N68" s="33">
        <f>INDEX(Input!$A$1:$BK$400,MATCH('2018-19 (visible)'!$A68,Input!$A$1:$A$400,0),MATCH('2018-19 (visible)'!N$1,Input!$A$1:$BK$1,0))</f>
        <v>36399.287123418835</v>
      </c>
      <c r="O68" s="75">
        <f>INDEX(Input!$A$1:$BK$400,MATCH('2018-19 (visible)'!$A68,Input!$A$1:$A$400,0),MATCH('2018-19 (visible)'!O$1,Input!$A$1:$BK$1,0))</f>
        <v>17507.389161263145</v>
      </c>
    </row>
    <row r="69" spans="1:15" ht="15" customHeight="1" x14ac:dyDescent="0.3">
      <c r="A69" s="61" t="s">
        <v>135</v>
      </c>
      <c r="B69" s="61"/>
      <c r="C69" s="61" t="str">
        <f>INDEX(Input!$B:$B,MATCH('2018-19 (visible)'!$A69,Input!$A$1:$A$400,0))</f>
        <v>Cheshire Fire</v>
      </c>
      <c r="D69" s="23">
        <f>INDEX(Input!$A$1:$BK$400,MATCH('2018-19 (visible)'!$A69,Input!$A$1:$A$400,0),MATCH('2018-19 (visible)'!D$1,Input!$A$1:$BK$1,0))</f>
        <v>41564738.260111876</v>
      </c>
      <c r="E69" s="33">
        <f>INDEX(Input!$A$1:$BK$400,MATCH('2018-19 (visible)'!$A69,Input!$A$1:$A$400,0),MATCH('2018-19 (visible)'!E$1,Input!$A$1:$BK$1,0))</f>
        <v>0</v>
      </c>
      <c r="F69" s="33">
        <f>INDEX(Input!$A$1:$BK$400,MATCH('2018-19 (visible)'!$A69,Input!$A$1:$A$400,0),MATCH('2018-19 (visible)'!F$1,Input!$A$1:$BK$1,0))</f>
        <v>0</v>
      </c>
      <c r="G69" s="33">
        <f>INDEX(Input!$A$1:$BK$400,MATCH('2018-19 (visible)'!$A69,Input!$A$1:$A$400,0),MATCH('2018-19 (visible)'!G$1,Input!$A$1:$BK$1,0))</f>
        <v>0</v>
      </c>
      <c r="H69" s="33">
        <f>INDEX(Input!$A$1:$BK$400,MATCH('2018-19 (visible)'!$A69,Input!$A$1:$A$400,0),MATCH('2018-19 (visible)'!H$1,Input!$A$1:$BK$1,0))</f>
        <v>0</v>
      </c>
      <c r="I69" s="33">
        <f>INDEX(Input!$A$1:$BK$400,MATCH('2018-19 (visible)'!$A69,Input!$A$1:$A$400,0),MATCH('2018-19 (visible)'!I$1,Input!$A$1:$BK$1,0))</f>
        <v>0</v>
      </c>
      <c r="J69" s="33">
        <f>INDEX(Input!$A$1:$BK$400,MATCH('2018-19 (visible)'!$A69,Input!$A$1:$A$400,0),MATCH('2018-19 (visible)'!J$1,Input!$A$1:$BK$1,0))</f>
        <v>0</v>
      </c>
      <c r="K69" s="33">
        <f>INDEX(Input!$A$1:$BK$400,MATCH('2018-19 (visible)'!$A69,Input!$A$1:$A$400,0),MATCH('2018-19 (visible)'!K$1,Input!$A$1:$BK$1,0))</f>
        <v>0</v>
      </c>
      <c r="L69" s="33">
        <f>INDEX(Input!$A$1:$BK$400,MATCH('2018-19 (visible)'!$A69,Input!$A$1:$A$400,0),MATCH('2018-19 (visible)'!L$1,Input!$A$1:$BK$1,0))</f>
        <v>0</v>
      </c>
      <c r="M69" s="33">
        <f>INDEX(Input!$A$1:$BK$400,MATCH('2018-19 (visible)'!$A69,Input!$A$1:$A$400,0),MATCH('2018-19 (visible)'!M$1,Input!$A$1:$BK$1,0))</f>
        <v>0</v>
      </c>
      <c r="N69" s="33">
        <f>INDEX(Input!$A$1:$BK$400,MATCH('2018-19 (visible)'!$A69,Input!$A$1:$A$400,0),MATCH('2018-19 (visible)'!N$1,Input!$A$1:$BK$1,0))</f>
        <v>0</v>
      </c>
      <c r="O69" s="75">
        <f>INDEX(Input!$A$1:$BK$400,MATCH('2018-19 (visible)'!$A69,Input!$A$1:$A$400,0),MATCH('2018-19 (visible)'!O$1,Input!$A$1:$BK$1,0))</f>
        <v>0</v>
      </c>
    </row>
    <row r="70" spans="1:15" ht="15" customHeight="1" x14ac:dyDescent="0.3">
      <c r="A70" s="61" t="s">
        <v>136</v>
      </c>
      <c r="B70" s="61"/>
      <c r="C70" s="61" t="str">
        <f>INDEX(Input!$B:$B,MATCH('2018-19 (visible)'!$A70,Input!$A$1:$A$400,0))</f>
        <v>Cheshire West and Chester</v>
      </c>
      <c r="D70" s="23">
        <f>INDEX(Input!$A$1:$BK$400,MATCH('2018-19 (visible)'!$A70,Input!$A$1:$A$400,0),MATCH('2018-19 (visible)'!D$1,Input!$A$1:$BK$1,0))</f>
        <v>253765239.35842469</v>
      </c>
      <c r="E70" s="33">
        <f>INDEX(Input!$A$1:$BK$400,MATCH('2018-19 (visible)'!$A70,Input!$A$1:$A$400,0),MATCH('2018-19 (visible)'!E$1,Input!$A$1:$BK$1,0))</f>
        <v>505618.24933923234</v>
      </c>
      <c r="F70" s="33">
        <f>INDEX(Input!$A$1:$BK$400,MATCH('2018-19 (visible)'!$A70,Input!$A$1:$A$400,0),MATCH('2018-19 (visible)'!F$1,Input!$A$1:$BK$1,0))</f>
        <v>9710550.7920609862</v>
      </c>
      <c r="G70" s="33">
        <f>INDEX(Input!$A$1:$BK$400,MATCH('2018-19 (visible)'!$A70,Input!$A$1:$A$400,0),MATCH('2018-19 (visible)'!G$1,Input!$A$1:$BK$1,0))</f>
        <v>2394283.7759171883</v>
      </c>
      <c r="H70" s="33">
        <f>INDEX(Input!$A$1:$BK$400,MATCH('2018-19 (visible)'!$A70,Input!$A$1:$A$400,0),MATCH('2018-19 (visible)'!H$1,Input!$A$1:$BK$1,0))</f>
        <v>818431.41092964471</v>
      </c>
      <c r="I70" s="33">
        <f>INDEX(Input!$A$1:$BK$400,MATCH('2018-19 (visible)'!$A70,Input!$A$1:$A$400,0),MATCH('2018-19 (visible)'!I$1,Input!$A$1:$BK$1,0))</f>
        <v>1575852.3649875433</v>
      </c>
      <c r="J70" s="33">
        <f>INDEX(Input!$A$1:$BK$400,MATCH('2018-19 (visible)'!$A70,Input!$A$1:$A$400,0),MATCH('2018-19 (visible)'!J$1,Input!$A$1:$BK$1,0))</f>
        <v>678583.87856597523</v>
      </c>
      <c r="K70" s="33">
        <f>INDEX(Input!$A$1:$BK$400,MATCH('2018-19 (visible)'!$A70,Input!$A$1:$A$400,0),MATCH('2018-19 (visible)'!K$1,Input!$A$1:$BK$1,0))</f>
        <v>5821293.3644830892</v>
      </c>
      <c r="L70" s="33">
        <f>INDEX(Input!$A$1:$BK$400,MATCH('2018-19 (visible)'!$A70,Input!$A$1:$A$400,0),MATCH('2018-19 (visible)'!L$1,Input!$A$1:$BK$1,0))</f>
        <v>179281.92925574383</v>
      </c>
      <c r="M70" s="33">
        <f>INDEX(Input!$A$1:$BK$400,MATCH('2018-19 (visible)'!$A70,Input!$A$1:$A$400,0),MATCH('2018-19 (visible)'!M$1,Input!$A$1:$BK$1,0))</f>
        <v>133568.91479904359</v>
      </c>
      <c r="N70" s="33">
        <f>INDEX(Input!$A$1:$BK$400,MATCH('2018-19 (visible)'!$A70,Input!$A$1:$A$400,0),MATCH('2018-19 (visible)'!N$1,Input!$A$1:$BK$1,0))</f>
        <v>45713.014456700235</v>
      </c>
      <c r="O70" s="75">
        <f>INDEX(Input!$A$1:$BK$400,MATCH('2018-19 (visible)'!$A70,Input!$A$1:$A$400,0),MATCH('2018-19 (visible)'!O$1,Input!$A$1:$BK$1,0))</f>
        <v>13130.541868577024</v>
      </c>
    </row>
    <row r="71" spans="1:15" ht="15" customHeight="1" x14ac:dyDescent="0.3">
      <c r="A71" s="61" t="s">
        <v>138</v>
      </c>
      <c r="B71" s="61"/>
      <c r="C71" s="61" t="str">
        <f>INDEX(Input!$B:$B,MATCH('2018-19 (visible)'!$A71,Input!$A$1:$A$400,0))</f>
        <v>Chesterfield</v>
      </c>
      <c r="D71" s="23">
        <f>INDEX(Input!$A$1:$BK$400,MATCH('2018-19 (visible)'!$A71,Input!$A$1:$A$400,0),MATCH('2018-19 (visible)'!D$1,Input!$A$1:$BK$1,0))</f>
        <v>9240165.9485292304</v>
      </c>
      <c r="E71" s="33">
        <f>INDEX(Input!$A$1:$BK$400,MATCH('2018-19 (visible)'!$A71,Input!$A$1:$A$400,0),MATCH('2018-19 (visible)'!E$1,Input!$A$1:$BK$1,0))</f>
        <v>83918.189473578765</v>
      </c>
      <c r="F71" s="33">
        <f>INDEX(Input!$A$1:$BK$400,MATCH('2018-19 (visible)'!$A71,Input!$A$1:$A$400,0),MATCH('2018-19 (visible)'!F$1,Input!$A$1:$BK$1,0))</f>
        <v>0</v>
      </c>
      <c r="G71" s="33">
        <f>INDEX(Input!$A$1:$BK$400,MATCH('2018-19 (visible)'!$A71,Input!$A$1:$A$400,0),MATCH('2018-19 (visible)'!G$1,Input!$A$1:$BK$1,0))</f>
        <v>0</v>
      </c>
      <c r="H71" s="33">
        <f>INDEX(Input!$A$1:$BK$400,MATCH('2018-19 (visible)'!$A71,Input!$A$1:$A$400,0),MATCH('2018-19 (visible)'!H$1,Input!$A$1:$BK$1,0))</f>
        <v>0</v>
      </c>
      <c r="I71" s="33">
        <f>INDEX(Input!$A$1:$BK$400,MATCH('2018-19 (visible)'!$A71,Input!$A$1:$A$400,0),MATCH('2018-19 (visible)'!I$1,Input!$A$1:$BK$1,0))</f>
        <v>0</v>
      </c>
      <c r="J71" s="33">
        <f>INDEX(Input!$A$1:$BK$400,MATCH('2018-19 (visible)'!$A71,Input!$A$1:$A$400,0),MATCH('2018-19 (visible)'!J$1,Input!$A$1:$BK$1,0))</f>
        <v>0</v>
      </c>
      <c r="K71" s="33">
        <f>INDEX(Input!$A$1:$BK$400,MATCH('2018-19 (visible)'!$A71,Input!$A$1:$A$400,0),MATCH('2018-19 (visible)'!K$1,Input!$A$1:$BK$1,0))</f>
        <v>0</v>
      </c>
      <c r="L71" s="33">
        <f>INDEX(Input!$A$1:$BK$400,MATCH('2018-19 (visible)'!$A71,Input!$A$1:$A$400,0),MATCH('2018-19 (visible)'!L$1,Input!$A$1:$BK$1,0))</f>
        <v>0</v>
      </c>
      <c r="M71" s="33">
        <f>INDEX(Input!$A$1:$BK$400,MATCH('2018-19 (visible)'!$A71,Input!$A$1:$A$400,0),MATCH('2018-19 (visible)'!M$1,Input!$A$1:$BK$1,0))</f>
        <v>0</v>
      </c>
      <c r="N71" s="33">
        <f>INDEX(Input!$A$1:$BK$400,MATCH('2018-19 (visible)'!$A71,Input!$A$1:$A$400,0),MATCH('2018-19 (visible)'!N$1,Input!$A$1:$BK$1,0))</f>
        <v>0</v>
      </c>
      <c r="O71" s="75">
        <f>INDEX(Input!$A$1:$BK$400,MATCH('2018-19 (visible)'!$A71,Input!$A$1:$A$400,0),MATCH('2018-19 (visible)'!O$1,Input!$A$1:$BK$1,0))</f>
        <v>0</v>
      </c>
    </row>
    <row r="72" spans="1:15" ht="15" customHeight="1" x14ac:dyDescent="0.3">
      <c r="A72" s="61" t="s">
        <v>140</v>
      </c>
      <c r="B72" s="61"/>
      <c r="C72" s="61" t="str">
        <f>INDEX(Input!$B:$B,MATCH('2018-19 (visible)'!$A72,Input!$A$1:$A$400,0))</f>
        <v>Chichester</v>
      </c>
      <c r="D72" s="23">
        <f>INDEX(Input!$A$1:$BK$400,MATCH('2018-19 (visible)'!$A72,Input!$A$1:$A$400,0),MATCH('2018-19 (visible)'!D$1,Input!$A$1:$BK$1,0))</f>
        <v>12946312.421087522</v>
      </c>
      <c r="E72" s="33">
        <f>INDEX(Input!$A$1:$BK$400,MATCH('2018-19 (visible)'!$A72,Input!$A$1:$A$400,0),MATCH('2018-19 (visible)'!E$1,Input!$A$1:$BK$1,0))</f>
        <v>111409.72041114142</v>
      </c>
      <c r="F72" s="33">
        <f>INDEX(Input!$A$1:$BK$400,MATCH('2018-19 (visible)'!$A72,Input!$A$1:$A$400,0),MATCH('2018-19 (visible)'!F$1,Input!$A$1:$BK$1,0))</f>
        <v>0</v>
      </c>
      <c r="G72" s="33">
        <f>INDEX(Input!$A$1:$BK$400,MATCH('2018-19 (visible)'!$A72,Input!$A$1:$A$400,0),MATCH('2018-19 (visible)'!G$1,Input!$A$1:$BK$1,0))</f>
        <v>0</v>
      </c>
      <c r="H72" s="33">
        <f>INDEX(Input!$A$1:$BK$400,MATCH('2018-19 (visible)'!$A72,Input!$A$1:$A$400,0),MATCH('2018-19 (visible)'!H$1,Input!$A$1:$BK$1,0))</f>
        <v>0</v>
      </c>
      <c r="I72" s="33">
        <f>INDEX(Input!$A$1:$BK$400,MATCH('2018-19 (visible)'!$A72,Input!$A$1:$A$400,0),MATCH('2018-19 (visible)'!I$1,Input!$A$1:$BK$1,0))</f>
        <v>0</v>
      </c>
      <c r="J72" s="33">
        <f>INDEX(Input!$A$1:$BK$400,MATCH('2018-19 (visible)'!$A72,Input!$A$1:$A$400,0),MATCH('2018-19 (visible)'!J$1,Input!$A$1:$BK$1,0))</f>
        <v>0</v>
      </c>
      <c r="K72" s="33">
        <f>INDEX(Input!$A$1:$BK$400,MATCH('2018-19 (visible)'!$A72,Input!$A$1:$A$400,0),MATCH('2018-19 (visible)'!K$1,Input!$A$1:$BK$1,0))</f>
        <v>0</v>
      </c>
      <c r="L72" s="33">
        <f>INDEX(Input!$A$1:$BK$400,MATCH('2018-19 (visible)'!$A72,Input!$A$1:$A$400,0),MATCH('2018-19 (visible)'!L$1,Input!$A$1:$BK$1,0))</f>
        <v>0</v>
      </c>
      <c r="M72" s="33">
        <f>INDEX(Input!$A$1:$BK$400,MATCH('2018-19 (visible)'!$A72,Input!$A$1:$A$400,0),MATCH('2018-19 (visible)'!M$1,Input!$A$1:$BK$1,0))</f>
        <v>0</v>
      </c>
      <c r="N72" s="33">
        <f>INDEX(Input!$A$1:$BK$400,MATCH('2018-19 (visible)'!$A72,Input!$A$1:$A$400,0),MATCH('2018-19 (visible)'!N$1,Input!$A$1:$BK$1,0))</f>
        <v>0</v>
      </c>
      <c r="O72" s="75">
        <f>INDEX(Input!$A$1:$BK$400,MATCH('2018-19 (visible)'!$A72,Input!$A$1:$A$400,0),MATCH('2018-19 (visible)'!O$1,Input!$A$1:$BK$1,0))</f>
        <v>0</v>
      </c>
    </row>
    <row r="73" spans="1:15" ht="15" customHeight="1" x14ac:dyDescent="0.3">
      <c r="A73" s="61" t="s">
        <v>142</v>
      </c>
      <c r="B73" s="61"/>
      <c r="C73" s="61" t="str">
        <f>INDEX(Input!$B:$B,MATCH('2018-19 (visible)'!$A73,Input!$A$1:$A$400,0))</f>
        <v>Chiltern</v>
      </c>
      <c r="D73" s="23">
        <f>INDEX(Input!$A$1:$BK$400,MATCH('2018-19 (visible)'!$A73,Input!$A$1:$A$400,0),MATCH('2018-19 (visible)'!D$1,Input!$A$1:$BK$1,0))</f>
        <v>10112275.022652425</v>
      </c>
      <c r="E73" s="33">
        <f>INDEX(Input!$A$1:$BK$400,MATCH('2018-19 (visible)'!$A73,Input!$A$1:$A$400,0),MATCH('2018-19 (visible)'!E$1,Input!$A$1:$BK$1,0))</f>
        <v>70172.424005337467</v>
      </c>
      <c r="F73" s="33">
        <f>INDEX(Input!$A$1:$BK$400,MATCH('2018-19 (visible)'!$A73,Input!$A$1:$A$400,0),MATCH('2018-19 (visible)'!F$1,Input!$A$1:$BK$1,0))</f>
        <v>0</v>
      </c>
      <c r="G73" s="33">
        <f>INDEX(Input!$A$1:$BK$400,MATCH('2018-19 (visible)'!$A73,Input!$A$1:$A$400,0),MATCH('2018-19 (visible)'!G$1,Input!$A$1:$BK$1,0))</f>
        <v>0</v>
      </c>
      <c r="H73" s="33">
        <f>INDEX(Input!$A$1:$BK$400,MATCH('2018-19 (visible)'!$A73,Input!$A$1:$A$400,0),MATCH('2018-19 (visible)'!H$1,Input!$A$1:$BK$1,0))</f>
        <v>0</v>
      </c>
      <c r="I73" s="33">
        <f>INDEX(Input!$A$1:$BK$400,MATCH('2018-19 (visible)'!$A73,Input!$A$1:$A$400,0),MATCH('2018-19 (visible)'!I$1,Input!$A$1:$BK$1,0))</f>
        <v>0</v>
      </c>
      <c r="J73" s="33">
        <f>INDEX(Input!$A$1:$BK$400,MATCH('2018-19 (visible)'!$A73,Input!$A$1:$A$400,0),MATCH('2018-19 (visible)'!J$1,Input!$A$1:$BK$1,0))</f>
        <v>0</v>
      </c>
      <c r="K73" s="33">
        <f>INDEX(Input!$A$1:$BK$400,MATCH('2018-19 (visible)'!$A73,Input!$A$1:$A$400,0),MATCH('2018-19 (visible)'!K$1,Input!$A$1:$BK$1,0))</f>
        <v>0</v>
      </c>
      <c r="L73" s="33">
        <f>INDEX(Input!$A$1:$BK$400,MATCH('2018-19 (visible)'!$A73,Input!$A$1:$A$400,0),MATCH('2018-19 (visible)'!L$1,Input!$A$1:$BK$1,0))</f>
        <v>0</v>
      </c>
      <c r="M73" s="33">
        <f>INDEX(Input!$A$1:$BK$400,MATCH('2018-19 (visible)'!$A73,Input!$A$1:$A$400,0),MATCH('2018-19 (visible)'!M$1,Input!$A$1:$BK$1,0))</f>
        <v>0</v>
      </c>
      <c r="N73" s="33">
        <f>INDEX(Input!$A$1:$BK$400,MATCH('2018-19 (visible)'!$A73,Input!$A$1:$A$400,0),MATCH('2018-19 (visible)'!N$1,Input!$A$1:$BK$1,0))</f>
        <v>0</v>
      </c>
      <c r="O73" s="75">
        <f>INDEX(Input!$A$1:$BK$400,MATCH('2018-19 (visible)'!$A73,Input!$A$1:$A$400,0),MATCH('2018-19 (visible)'!O$1,Input!$A$1:$BK$1,0))</f>
        <v>0</v>
      </c>
    </row>
    <row r="74" spans="1:15" ht="15" customHeight="1" x14ac:dyDescent="0.3">
      <c r="A74" s="61" t="s">
        <v>144</v>
      </c>
      <c r="B74" s="61"/>
      <c r="C74" s="61" t="str">
        <f>INDEX(Input!$B:$B,MATCH('2018-19 (visible)'!$A74,Input!$A$1:$A$400,0))</f>
        <v>Chorley</v>
      </c>
      <c r="D74" s="23">
        <f>INDEX(Input!$A$1:$BK$400,MATCH('2018-19 (visible)'!$A74,Input!$A$1:$A$400,0),MATCH('2018-19 (visible)'!D$1,Input!$A$1:$BK$1,0))</f>
        <v>13006500.337952901</v>
      </c>
      <c r="E74" s="33">
        <f>INDEX(Input!$A$1:$BK$400,MATCH('2018-19 (visible)'!$A74,Input!$A$1:$A$400,0),MATCH('2018-19 (visible)'!E$1,Input!$A$1:$BK$1,0))</f>
        <v>70172.424005337467</v>
      </c>
      <c r="F74" s="33">
        <f>INDEX(Input!$A$1:$BK$400,MATCH('2018-19 (visible)'!$A74,Input!$A$1:$A$400,0),MATCH('2018-19 (visible)'!F$1,Input!$A$1:$BK$1,0))</f>
        <v>0</v>
      </c>
      <c r="G74" s="33">
        <f>INDEX(Input!$A$1:$BK$400,MATCH('2018-19 (visible)'!$A74,Input!$A$1:$A$400,0),MATCH('2018-19 (visible)'!G$1,Input!$A$1:$BK$1,0))</f>
        <v>0</v>
      </c>
      <c r="H74" s="33">
        <f>INDEX(Input!$A$1:$BK$400,MATCH('2018-19 (visible)'!$A74,Input!$A$1:$A$400,0),MATCH('2018-19 (visible)'!H$1,Input!$A$1:$BK$1,0))</f>
        <v>0</v>
      </c>
      <c r="I74" s="33">
        <f>INDEX(Input!$A$1:$BK$400,MATCH('2018-19 (visible)'!$A74,Input!$A$1:$A$400,0),MATCH('2018-19 (visible)'!I$1,Input!$A$1:$BK$1,0))</f>
        <v>0</v>
      </c>
      <c r="J74" s="33">
        <f>INDEX(Input!$A$1:$BK$400,MATCH('2018-19 (visible)'!$A74,Input!$A$1:$A$400,0),MATCH('2018-19 (visible)'!J$1,Input!$A$1:$BK$1,0))</f>
        <v>0</v>
      </c>
      <c r="K74" s="33">
        <f>INDEX(Input!$A$1:$BK$400,MATCH('2018-19 (visible)'!$A74,Input!$A$1:$A$400,0),MATCH('2018-19 (visible)'!K$1,Input!$A$1:$BK$1,0))</f>
        <v>0</v>
      </c>
      <c r="L74" s="33">
        <f>INDEX(Input!$A$1:$BK$400,MATCH('2018-19 (visible)'!$A74,Input!$A$1:$A$400,0),MATCH('2018-19 (visible)'!L$1,Input!$A$1:$BK$1,0))</f>
        <v>0</v>
      </c>
      <c r="M74" s="33">
        <f>INDEX(Input!$A$1:$BK$400,MATCH('2018-19 (visible)'!$A74,Input!$A$1:$A$400,0),MATCH('2018-19 (visible)'!M$1,Input!$A$1:$BK$1,0))</f>
        <v>0</v>
      </c>
      <c r="N74" s="33">
        <f>INDEX(Input!$A$1:$BK$400,MATCH('2018-19 (visible)'!$A74,Input!$A$1:$A$400,0),MATCH('2018-19 (visible)'!N$1,Input!$A$1:$BK$1,0))</f>
        <v>0</v>
      </c>
      <c r="O74" s="75">
        <f>INDEX(Input!$A$1:$BK$400,MATCH('2018-19 (visible)'!$A74,Input!$A$1:$A$400,0),MATCH('2018-19 (visible)'!O$1,Input!$A$1:$BK$1,0))</f>
        <v>0</v>
      </c>
    </row>
    <row r="75" spans="1:15" ht="15" customHeight="1" x14ac:dyDescent="0.3">
      <c r="A75" s="61" t="s">
        <v>146</v>
      </c>
      <c r="B75" s="61"/>
      <c r="C75" s="61" t="str">
        <f>INDEX(Input!$B:$B,MATCH('2018-19 (visible)'!$A75,Input!$A$1:$A$400,0))</f>
        <v>Christchurch</v>
      </c>
      <c r="D75" s="23">
        <f>INDEX(Input!$A$1:$BK$400,MATCH('2018-19 (visible)'!$A75,Input!$A$1:$A$400,0),MATCH('2018-19 (visible)'!D$1,Input!$A$1:$BK$1,0))</f>
        <v>5374122.5689620553</v>
      </c>
      <c r="E75" s="33">
        <f>INDEX(Input!$A$1:$BK$400,MATCH('2018-19 (visible)'!$A75,Input!$A$1:$A$400,0),MATCH('2018-19 (visible)'!E$1,Input!$A$1:$BK$1,0))</f>
        <v>70172.424005337467</v>
      </c>
      <c r="F75" s="33">
        <f>INDEX(Input!$A$1:$BK$400,MATCH('2018-19 (visible)'!$A75,Input!$A$1:$A$400,0),MATCH('2018-19 (visible)'!F$1,Input!$A$1:$BK$1,0))</f>
        <v>0</v>
      </c>
      <c r="G75" s="33">
        <f>INDEX(Input!$A$1:$BK$400,MATCH('2018-19 (visible)'!$A75,Input!$A$1:$A$400,0),MATCH('2018-19 (visible)'!G$1,Input!$A$1:$BK$1,0))</f>
        <v>0</v>
      </c>
      <c r="H75" s="33">
        <f>INDEX(Input!$A$1:$BK$400,MATCH('2018-19 (visible)'!$A75,Input!$A$1:$A$400,0),MATCH('2018-19 (visible)'!H$1,Input!$A$1:$BK$1,0))</f>
        <v>0</v>
      </c>
      <c r="I75" s="33">
        <f>INDEX(Input!$A$1:$BK$400,MATCH('2018-19 (visible)'!$A75,Input!$A$1:$A$400,0),MATCH('2018-19 (visible)'!I$1,Input!$A$1:$BK$1,0))</f>
        <v>0</v>
      </c>
      <c r="J75" s="33">
        <f>INDEX(Input!$A$1:$BK$400,MATCH('2018-19 (visible)'!$A75,Input!$A$1:$A$400,0),MATCH('2018-19 (visible)'!J$1,Input!$A$1:$BK$1,0))</f>
        <v>0</v>
      </c>
      <c r="K75" s="33">
        <f>INDEX(Input!$A$1:$BK$400,MATCH('2018-19 (visible)'!$A75,Input!$A$1:$A$400,0),MATCH('2018-19 (visible)'!K$1,Input!$A$1:$BK$1,0))</f>
        <v>0</v>
      </c>
      <c r="L75" s="33">
        <f>INDEX(Input!$A$1:$BK$400,MATCH('2018-19 (visible)'!$A75,Input!$A$1:$A$400,0),MATCH('2018-19 (visible)'!L$1,Input!$A$1:$BK$1,0))</f>
        <v>0</v>
      </c>
      <c r="M75" s="33">
        <f>INDEX(Input!$A$1:$BK$400,MATCH('2018-19 (visible)'!$A75,Input!$A$1:$A$400,0),MATCH('2018-19 (visible)'!M$1,Input!$A$1:$BK$1,0))</f>
        <v>0</v>
      </c>
      <c r="N75" s="33">
        <f>INDEX(Input!$A$1:$BK$400,MATCH('2018-19 (visible)'!$A75,Input!$A$1:$A$400,0),MATCH('2018-19 (visible)'!N$1,Input!$A$1:$BK$1,0))</f>
        <v>0</v>
      </c>
      <c r="O75" s="75">
        <f>INDEX(Input!$A$1:$BK$400,MATCH('2018-19 (visible)'!$A75,Input!$A$1:$A$400,0),MATCH('2018-19 (visible)'!O$1,Input!$A$1:$BK$1,0))</f>
        <v>0</v>
      </c>
    </row>
    <row r="76" spans="1:15" ht="15" customHeight="1" x14ac:dyDescent="0.3">
      <c r="A76" s="61" t="s">
        <v>148</v>
      </c>
      <c r="B76" s="61"/>
      <c r="C76" s="61" t="str">
        <f>INDEX(Input!$B:$B,MATCH('2018-19 (visible)'!$A76,Input!$A$1:$A$400,0))</f>
        <v>City of London</v>
      </c>
      <c r="D76" s="23">
        <f>INDEX(Input!$A$1:$BK$400,MATCH('2018-19 (visible)'!$A76,Input!$A$1:$A$400,0),MATCH('2018-19 (visible)'!D$1,Input!$A$1:$BK$1,0))</f>
        <v>30951939.242149994</v>
      </c>
      <c r="E76" s="33">
        <f>INDEX(Input!$A$1:$BK$400,MATCH('2018-19 (visible)'!$A76,Input!$A$1:$A$400,0),MATCH('2018-19 (visible)'!E$1,Input!$A$1:$BK$1,0))</f>
        <v>394964.88668543677</v>
      </c>
      <c r="F76" s="33">
        <f>INDEX(Input!$A$1:$BK$400,MATCH('2018-19 (visible)'!$A76,Input!$A$1:$A$400,0),MATCH('2018-19 (visible)'!F$1,Input!$A$1:$BK$1,0))</f>
        <v>13880.330147465666</v>
      </c>
      <c r="G76" s="33">
        <f>INDEX(Input!$A$1:$BK$400,MATCH('2018-19 (visible)'!$A76,Input!$A$1:$A$400,0),MATCH('2018-19 (visible)'!G$1,Input!$A$1:$BK$1,0))</f>
        <v>71232.080415208693</v>
      </c>
      <c r="H76" s="33">
        <f>INDEX(Input!$A$1:$BK$400,MATCH('2018-19 (visible)'!$A76,Input!$A$1:$A$400,0),MATCH('2018-19 (visible)'!H$1,Input!$A$1:$BK$1,0))</f>
        <v>18828.315459950922</v>
      </c>
      <c r="I76" s="33">
        <f>INDEX(Input!$A$1:$BK$400,MATCH('2018-19 (visible)'!$A76,Input!$A$1:$A$400,0),MATCH('2018-19 (visible)'!I$1,Input!$A$1:$BK$1,0))</f>
        <v>52403.764955257771</v>
      </c>
      <c r="J76" s="33">
        <f>INDEX(Input!$A$1:$BK$400,MATCH('2018-19 (visible)'!$A76,Input!$A$1:$A$400,0),MATCH('2018-19 (visible)'!J$1,Input!$A$1:$BK$1,0))</f>
        <v>18868.438188955359</v>
      </c>
      <c r="K76" s="33">
        <f>INDEX(Input!$A$1:$BK$400,MATCH('2018-19 (visible)'!$A76,Input!$A$1:$A$400,0),MATCH('2018-19 (visible)'!K$1,Input!$A$1:$BK$1,0))</f>
        <v>522955.28086417506</v>
      </c>
      <c r="L76" s="33">
        <f>INDEX(Input!$A$1:$BK$400,MATCH('2018-19 (visible)'!$A76,Input!$A$1:$A$400,0),MATCH('2018-19 (visible)'!L$1,Input!$A$1:$BK$1,0))</f>
        <v>129766.77312483164</v>
      </c>
      <c r="M76" s="33">
        <f>INDEX(Input!$A$1:$BK$400,MATCH('2018-19 (visible)'!$A76,Input!$A$1:$A$400,0),MATCH('2018-19 (visible)'!M$1,Input!$A$1:$BK$1,0))</f>
        <v>118912.71480983403</v>
      </c>
      <c r="N76" s="33">
        <f>INDEX(Input!$A$1:$BK$400,MATCH('2018-19 (visible)'!$A76,Input!$A$1:$A$400,0),MATCH('2018-19 (visible)'!N$1,Input!$A$1:$BK$1,0))</f>
        <v>10854.058314997621</v>
      </c>
      <c r="O76" s="75">
        <f>INDEX(Input!$A$1:$BK$400,MATCH('2018-19 (visible)'!$A76,Input!$A$1:$A$400,0),MATCH('2018-19 (visible)'!O$1,Input!$A$1:$BK$1,0))</f>
        <v>8753.6945825278381</v>
      </c>
    </row>
    <row r="77" spans="1:15" ht="15" customHeight="1" x14ac:dyDescent="0.3">
      <c r="A77" s="61" t="s">
        <v>150</v>
      </c>
      <c r="B77" s="61"/>
      <c r="C77" s="61" t="str">
        <f>INDEX(Input!$B:$B,MATCH('2018-19 (visible)'!$A77,Input!$A$1:$A$400,0))</f>
        <v>Cleveland Fire</v>
      </c>
      <c r="D77" s="23">
        <f>INDEX(Input!$A$1:$BK$400,MATCH('2018-19 (visible)'!$A77,Input!$A$1:$A$400,0),MATCH('2018-19 (visible)'!D$1,Input!$A$1:$BK$1,0))</f>
        <v>26300712.484461635</v>
      </c>
      <c r="E77" s="33">
        <f>INDEX(Input!$A$1:$BK$400,MATCH('2018-19 (visible)'!$A77,Input!$A$1:$A$400,0),MATCH('2018-19 (visible)'!E$1,Input!$A$1:$BK$1,0))</f>
        <v>0</v>
      </c>
      <c r="F77" s="33">
        <f>INDEX(Input!$A$1:$BK$400,MATCH('2018-19 (visible)'!$A77,Input!$A$1:$A$400,0),MATCH('2018-19 (visible)'!F$1,Input!$A$1:$BK$1,0))</f>
        <v>0</v>
      </c>
      <c r="G77" s="33">
        <f>INDEX(Input!$A$1:$BK$400,MATCH('2018-19 (visible)'!$A77,Input!$A$1:$A$400,0),MATCH('2018-19 (visible)'!G$1,Input!$A$1:$BK$1,0))</f>
        <v>0</v>
      </c>
      <c r="H77" s="33">
        <f>INDEX(Input!$A$1:$BK$400,MATCH('2018-19 (visible)'!$A77,Input!$A$1:$A$400,0),MATCH('2018-19 (visible)'!H$1,Input!$A$1:$BK$1,0))</f>
        <v>0</v>
      </c>
      <c r="I77" s="33">
        <f>INDEX(Input!$A$1:$BK$400,MATCH('2018-19 (visible)'!$A77,Input!$A$1:$A$400,0),MATCH('2018-19 (visible)'!I$1,Input!$A$1:$BK$1,0))</f>
        <v>0</v>
      </c>
      <c r="J77" s="33">
        <f>INDEX(Input!$A$1:$BK$400,MATCH('2018-19 (visible)'!$A77,Input!$A$1:$A$400,0),MATCH('2018-19 (visible)'!J$1,Input!$A$1:$BK$1,0))</f>
        <v>0</v>
      </c>
      <c r="K77" s="33">
        <f>INDEX(Input!$A$1:$BK$400,MATCH('2018-19 (visible)'!$A77,Input!$A$1:$A$400,0),MATCH('2018-19 (visible)'!K$1,Input!$A$1:$BK$1,0))</f>
        <v>0</v>
      </c>
      <c r="L77" s="33">
        <f>INDEX(Input!$A$1:$BK$400,MATCH('2018-19 (visible)'!$A77,Input!$A$1:$A$400,0),MATCH('2018-19 (visible)'!L$1,Input!$A$1:$BK$1,0))</f>
        <v>0</v>
      </c>
      <c r="M77" s="33">
        <f>INDEX(Input!$A$1:$BK$400,MATCH('2018-19 (visible)'!$A77,Input!$A$1:$A$400,0),MATCH('2018-19 (visible)'!M$1,Input!$A$1:$BK$1,0))</f>
        <v>0</v>
      </c>
      <c r="N77" s="33">
        <f>INDEX(Input!$A$1:$BK$400,MATCH('2018-19 (visible)'!$A77,Input!$A$1:$A$400,0),MATCH('2018-19 (visible)'!N$1,Input!$A$1:$BK$1,0))</f>
        <v>0</v>
      </c>
      <c r="O77" s="75">
        <f>INDEX(Input!$A$1:$BK$400,MATCH('2018-19 (visible)'!$A77,Input!$A$1:$A$400,0),MATCH('2018-19 (visible)'!O$1,Input!$A$1:$BK$1,0))</f>
        <v>0</v>
      </c>
    </row>
    <row r="78" spans="1:15" ht="15" customHeight="1" x14ac:dyDescent="0.3">
      <c r="A78" s="61" t="s">
        <v>152</v>
      </c>
      <c r="B78" s="61"/>
      <c r="C78" s="61" t="str">
        <f>INDEX(Input!$B:$B,MATCH('2018-19 (visible)'!$A78,Input!$A$1:$A$400,0))</f>
        <v>Colchester</v>
      </c>
      <c r="D78" s="23">
        <f>INDEX(Input!$A$1:$BK$400,MATCH('2018-19 (visible)'!$A78,Input!$A$1:$A$400,0),MATCH('2018-19 (visible)'!D$1,Input!$A$1:$BK$1,0))</f>
        <v>19446598.755440064</v>
      </c>
      <c r="E78" s="33">
        <f>INDEX(Input!$A$1:$BK$400,MATCH('2018-19 (visible)'!$A78,Input!$A$1:$A$400,0),MATCH('2018-19 (visible)'!E$1,Input!$A$1:$BK$1,0))</f>
        <v>193884.31322477711</v>
      </c>
      <c r="F78" s="33">
        <f>INDEX(Input!$A$1:$BK$400,MATCH('2018-19 (visible)'!$A78,Input!$A$1:$A$400,0),MATCH('2018-19 (visible)'!F$1,Input!$A$1:$BK$1,0))</f>
        <v>0</v>
      </c>
      <c r="G78" s="33">
        <f>INDEX(Input!$A$1:$BK$400,MATCH('2018-19 (visible)'!$A78,Input!$A$1:$A$400,0),MATCH('2018-19 (visible)'!G$1,Input!$A$1:$BK$1,0))</f>
        <v>0</v>
      </c>
      <c r="H78" s="33">
        <f>INDEX(Input!$A$1:$BK$400,MATCH('2018-19 (visible)'!$A78,Input!$A$1:$A$400,0),MATCH('2018-19 (visible)'!H$1,Input!$A$1:$BK$1,0))</f>
        <v>0</v>
      </c>
      <c r="I78" s="33">
        <f>INDEX(Input!$A$1:$BK$400,MATCH('2018-19 (visible)'!$A78,Input!$A$1:$A$400,0),MATCH('2018-19 (visible)'!I$1,Input!$A$1:$BK$1,0))</f>
        <v>0</v>
      </c>
      <c r="J78" s="33">
        <f>INDEX(Input!$A$1:$BK$400,MATCH('2018-19 (visible)'!$A78,Input!$A$1:$A$400,0),MATCH('2018-19 (visible)'!J$1,Input!$A$1:$BK$1,0))</f>
        <v>0</v>
      </c>
      <c r="K78" s="33">
        <f>INDEX(Input!$A$1:$BK$400,MATCH('2018-19 (visible)'!$A78,Input!$A$1:$A$400,0),MATCH('2018-19 (visible)'!K$1,Input!$A$1:$BK$1,0))</f>
        <v>0</v>
      </c>
      <c r="L78" s="33">
        <f>INDEX(Input!$A$1:$BK$400,MATCH('2018-19 (visible)'!$A78,Input!$A$1:$A$400,0),MATCH('2018-19 (visible)'!L$1,Input!$A$1:$BK$1,0))</f>
        <v>0</v>
      </c>
      <c r="M78" s="33">
        <f>INDEX(Input!$A$1:$BK$400,MATCH('2018-19 (visible)'!$A78,Input!$A$1:$A$400,0),MATCH('2018-19 (visible)'!M$1,Input!$A$1:$BK$1,0))</f>
        <v>0</v>
      </c>
      <c r="N78" s="33">
        <f>INDEX(Input!$A$1:$BK$400,MATCH('2018-19 (visible)'!$A78,Input!$A$1:$A$400,0),MATCH('2018-19 (visible)'!N$1,Input!$A$1:$BK$1,0))</f>
        <v>0</v>
      </c>
      <c r="O78" s="75">
        <f>INDEX(Input!$A$1:$BK$400,MATCH('2018-19 (visible)'!$A78,Input!$A$1:$A$400,0),MATCH('2018-19 (visible)'!O$1,Input!$A$1:$BK$1,0))</f>
        <v>0</v>
      </c>
    </row>
    <row r="79" spans="1:15" ht="15" customHeight="1" x14ac:dyDescent="0.3">
      <c r="A79" s="61" t="s">
        <v>154</v>
      </c>
      <c r="B79" s="61"/>
      <c r="C79" s="61" t="str">
        <f>INDEX(Input!$B:$B,MATCH('2018-19 (visible)'!$A79,Input!$A$1:$A$400,0))</f>
        <v>Copeland</v>
      </c>
      <c r="D79" s="23">
        <f>INDEX(Input!$A$1:$BK$400,MATCH('2018-19 (visible)'!$A79,Input!$A$1:$A$400,0),MATCH('2018-19 (visible)'!D$1,Input!$A$1:$BK$1,0))</f>
        <v>7285883.5773780765</v>
      </c>
      <c r="E79" s="33">
        <f>INDEX(Input!$A$1:$BK$400,MATCH('2018-19 (visible)'!$A79,Input!$A$1:$A$400,0),MATCH('2018-19 (visible)'!E$1,Input!$A$1:$BK$1,0))</f>
        <v>49553.282095642375</v>
      </c>
      <c r="F79" s="33">
        <f>INDEX(Input!$A$1:$BK$400,MATCH('2018-19 (visible)'!$A79,Input!$A$1:$A$400,0),MATCH('2018-19 (visible)'!F$1,Input!$A$1:$BK$1,0))</f>
        <v>0</v>
      </c>
      <c r="G79" s="33">
        <f>INDEX(Input!$A$1:$BK$400,MATCH('2018-19 (visible)'!$A79,Input!$A$1:$A$400,0),MATCH('2018-19 (visible)'!G$1,Input!$A$1:$BK$1,0))</f>
        <v>0</v>
      </c>
      <c r="H79" s="33">
        <f>INDEX(Input!$A$1:$BK$400,MATCH('2018-19 (visible)'!$A79,Input!$A$1:$A$400,0),MATCH('2018-19 (visible)'!H$1,Input!$A$1:$BK$1,0))</f>
        <v>0</v>
      </c>
      <c r="I79" s="33">
        <f>INDEX(Input!$A$1:$BK$400,MATCH('2018-19 (visible)'!$A79,Input!$A$1:$A$400,0),MATCH('2018-19 (visible)'!I$1,Input!$A$1:$BK$1,0))</f>
        <v>0</v>
      </c>
      <c r="J79" s="33">
        <f>INDEX(Input!$A$1:$BK$400,MATCH('2018-19 (visible)'!$A79,Input!$A$1:$A$400,0),MATCH('2018-19 (visible)'!J$1,Input!$A$1:$BK$1,0))</f>
        <v>0</v>
      </c>
      <c r="K79" s="33">
        <f>INDEX(Input!$A$1:$BK$400,MATCH('2018-19 (visible)'!$A79,Input!$A$1:$A$400,0),MATCH('2018-19 (visible)'!K$1,Input!$A$1:$BK$1,0))</f>
        <v>0</v>
      </c>
      <c r="L79" s="33">
        <f>INDEX(Input!$A$1:$BK$400,MATCH('2018-19 (visible)'!$A79,Input!$A$1:$A$400,0),MATCH('2018-19 (visible)'!L$1,Input!$A$1:$BK$1,0))</f>
        <v>0</v>
      </c>
      <c r="M79" s="33">
        <f>INDEX(Input!$A$1:$BK$400,MATCH('2018-19 (visible)'!$A79,Input!$A$1:$A$400,0),MATCH('2018-19 (visible)'!M$1,Input!$A$1:$BK$1,0))</f>
        <v>0</v>
      </c>
      <c r="N79" s="33">
        <f>INDEX(Input!$A$1:$BK$400,MATCH('2018-19 (visible)'!$A79,Input!$A$1:$A$400,0),MATCH('2018-19 (visible)'!N$1,Input!$A$1:$BK$1,0))</f>
        <v>0</v>
      </c>
      <c r="O79" s="75">
        <f>INDEX(Input!$A$1:$BK$400,MATCH('2018-19 (visible)'!$A79,Input!$A$1:$A$400,0),MATCH('2018-19 (visible)'!O$1,Input!$A$1:$BK$1,0))</f>
        <v>0</v>
      </c>
    </row>
    <row r="80" spans="1:15" ht="15" customHeight="1" x14ac:dyDescent="0.3">
      <c r="A80" s="61" t="s">
        <v>156</v>
      </c>
      <c r="B80" s="61"/>
      <c r="C80" s="61" t="str">
        <f>INDEX(Input!$B:$B,MATCH('2018-19 (visible)'!$A80,Input!$A$1:$A$400,0))</f>
        <v>Corby</v>
      </c>
      <c r="D80" s="23">
        <f>INDEX(Input!$A$1:$BK$400,MATCH('2018-19 (visible)'!$A80,Input!$A$1:$A$400,0),MATCH('2018-19 (visible)'!D$1,Input!$A$1:$BK$1,0))</f>
        <v>7827884.7203306435</v>
      </c>
      <c r="E80" s="33">
        <f>INDEX(Input!$A$1:$BK$400,MATCH('2018-19 (visible)'!$A80,Input!$A$1:$A$400,0),MATCH('2018-19 (visible)'!E$1,Input!$A$1:$BK$1,0))</f>
        <v>70172.424005337467</v>
      </c>
      <c r="F80" s="33">
        <f>INDEX(Input!$A$1:$BK$400,MATCH('2018-19 (visible)'!$A80,Input!$A$1:$A$400,0),MATCH('2018-19 (visible)'!F$1,Input!$A$1:$BK$1,0))</f>
        <v>0</v>
      </c>
      <c r="G80" s="33">
        <f>INDEX(Input!$A$1:$BK$400,MATCH('2018-19 (visible)'!$A80,Input!$A$1:$A$400,0),MATCH('2018-19 (visible)'!G$1,Input!$A$1:$BK$1,0))</f>
        <v>0</v>
      </c>
      <c r="H80" s="33">
        <f>INDEX(Input!$A$1:$BK$400,MATCH('2018-19 (visible)'!$A80,Input!$A$1:$A$400,0),MATCH('2018-19 (visible)'!H$1,Input!$A$1:$BK$1,0))</f>
        <v>0</v>
      </c>
      <c r="I80" s="33">
        <f>INDEX(Input!$A$1:$BK$400,MATCH('2018-19 (visible)'!$A80,Input!$A$1:$A$400,0),MATCH('2018-19 (visible)'!I$1,Input!$A$1:$BK$1,0))</f>
        <v>0</v>
      </c>
      <c r="J80" s="33">
        <f>INDEX(Input!$A$1:$BK$400,MATCH('2018-19 (visible)'!$A80,Input!$A$1:$A$400,0),MATCH('2018-19 (visible)'!J$1,Input!$A$1:$BK$1,0))</f>
        <v>0</v>
      </c>
      <c r="K80" s="33">
        <f>INDEX(Input!$A$1:$BK$400,MATCH('2018-19 (visible)'!$A80,Input!$A$1:$A$400,0),MATCH('2018-19 (visible)'!K$1,Input!$A$1:$BK$1,0))</f>
        <v>0</v>
      </c>
      <c r="L80" s="33">
        <f>INDEX(Input!$A$1:$BK$400,MATCH('2018-19 (visible)'!$A80,Input!$A$1:$A$400,0),MATCH('2018-19 (visible)'!L$1,Input!$A$1:$BK$1,0))</f>
        <v>0</v>
      </c>
      <c r="M80" s="33">
        <f>INDEX(Input!$A$1:$BK$400,MATCH('2018-19 (visible)'!$A80,Input!$A$1:$A$400,0),MATCH('2018-19 (visible)'!M$1,Input!$A$1:$BK$1,0))</f>
        <v>0</v>
      </c>
      <c r="N80" s="33">
        <f>INDEX(Input!$A$1:$BK$400,MATCH('2018-19 (visible)'!$A80,Input!$A$1:$A$400,0),MATCH('2018-19 (visible)'!N$1,Input!$A$1:$BK$1,0))</f>
        <v>0</v>
      </c>
      <c r="O80" s="75">
        <f>INDEX(Input!$A$1:$BK$400,MATCH('2018-19 (visible)'!$A80,Input!$A$1:$A$400,0),MATCH('2018-19 (visible)'!O$1,Input!$A$1:$BK$1,0))</f>
        <v>0</v>
      </c>
    </row>
    <row r="81" spans="1:15" ht="15" customHeight="1" x14ac:dyDescent="0.3">
      <c r="A81" s="61" t="s">
        <v>158</v>
      </c>
      <c r="B81" s="61"/>
      <c r="C81" s="61" t="str">
        <f>INDEX(Input!$B:$B,MATCH('2018-19 (visible)'!$A81,Input!$A$1:$A$400,0))</f>
        <v>Cornwall</v>
      </c>
      <c r="D81" s="23">
        <f>INDEX(Input!$A$1:$BK$400,MATCH('2018-19 (visible)'!$A81,Input!$A$1:$A$400,0),MATCH('2018-19 (visible)'!D$1,Input!$A$1:$BK$1,0))</f>
        <v>457522695.98081154</v>
      </c>
      <c r="E81" s="33">
        <f>INDEX(Input!$A$1:$BK$400,MATCH('2018-19 (visible)'!$A81,Input!$A$1:$A$400,0),MATCH('2018-19 (visible)'!E$1,Input!$A$1:$BK$1,0))</f>
        <v>741750.96908055805</v>
      </c>
      <c r="F81" s="33">
        <f>INDEX(Input!$A$1:$BK$400,MATCH('2018-19 (visible)'!$A81,Input!$A$1:$A$400,0),MATCH('2018-19 (visible)'!F$1,Input!$A$1:$BK$1,0))</f>
        <v>2461066.0973727135</v>
      </c>
      <c r="G81" s="33">
        <f>INDEX(Input!$A$1:$BK$400,MATCH('2018-19 (visible)'!$A81,Input!$A$1:$A$400,0),MATCH('2018-19 (visible)'!G$1,Input!$A$1:$BK$1,0))</f>
        <v>4500745.0911237011</v>
      </c>
      <c r="H81" s="33">
        <f>INDEX(Input!$A$1:$BK$400,MATCH('2018-19 (visible)'!$A81,Input!$A$1:$A$400,0),MATCH('2018-19 (visible)'!H$1,Input!$A$1:$BK$1,0))</f>
        <v>1500534.447789419</v>
      </c>
      <c r="I81" s="33">
        <f>INDEX(Input!$A$1:$BK$400,MATCH('2018-19 (visible)'!$A81,Input!$A$1:$A$400,0),MATCH('2018-19 (visible)'!I$1,Input!$A$1:$BK$1,0))</f>
        <v>3000210.6433342821</v>
      </c>
      <c r="J81" s="33">
        <f>INDEX(Input!$A$1:$BK$400,MATCH('2018-19 (visible)'!$A81,Input!$A$1:$A$400,0),MATCH('2018-19 (visible)'!J$1,Input!$A$1:$BK$1,0))</f>
        <v>885347.62748638284</v>
      </c>
      <c r="K81" s="33">
        <f>INDEX(Input!$A$1:$BK$400,MATCH('2018-19 (visible)'!$A81,Input!$A$1:$A$400,0),MATCH('2018-19 (visible)'!K$1,Input!$A$1:$BK$1,0))</f>
        <v>10322660.834237598</v>
      </c>
      <c r="L81" s="33">
        <f>INDEX(Input!$A$1:$BK$400,MATCH('2018-19 (visible)'!$A81,Input!$A$1:$A$400,0),MATCH('2018-19 (visible)'!L$1,Input!$A$1:$BK$1,0))</f>
        <v>274935.42028682487</v>
      </c>
      <c r="M81" s="33">
        <f>INDEX(Input!$A$1:$BK$400,MATCH('2018-19 (visible)'!$A81,Input!$A$1:$A$400,0),MATCH('2018-19 (visible)'!M$1,Input!$A$1:$BK$1,0))</f>
        <v>161945.81265061759</v>
      </c>
      <c r="N81" s="33">
        <f>INDEX(Input!$A$1:$BK$400,MATCH('2018-19 (visible)'!$A81,Input!$A$1:$A$400,0),MATCH('2018-19 (visible)'!N$1,Input!$A$1:$BK$1,0))</f>
        <v>112989.60763620728</v>
      </c>
      <c r="O81" s="75">
        <f>INDEX(Input!$A$1:$BK$400,MATCH('2018-19 (visible)'!$A81,Input!$A$1:$A$400,0),MATCH('2018-19 (visible)'!O$1,Input!$A$1:$BK$1,0))</f>
        <v>17507.389161263145</v>
      </c>
    </row>
    <row r="82" spans="1:15" ht="15" customHeight="1" x14ac:dyDescent="0.3">
      <c r="A82" s="61" t="s">
        <v>160</v>
      </c>
      <c r="B82" s="61"/>
      <c r="C82" s="61" t="str">
        <f>INDEX(Input!$B:$B,MATCH('2018-19 (visible)'!$A82,Input!$A$1:$A$400,0))</f>
        <v>Cotswold</v>
      </c>
      <c r="D82" s="23">
        <f>INDEX(Input!$A$1:$BK$400,MATCH('2018-19 (visible)'!$A82,Input!$A$1:$A$400,0),MATCH('2018-19 (visible)'!D$1,Input!$A$1:$BK$1,0))</f>
        <v>10850115.386380486</v>
      </c>
      <c r="E82" s="33">
        <f>INDEX(Input!$A$1:$BK$400,MATCH('2018-19 (visible)'!$A82,Input!$A$1:$A$400,0),MATCH('2018-19 (visible)'!E$1,Input!$A$1:$BK$1,0))</f>
        <v>49553.282095642375</v>
      </c>
      <c r="F82" s="33">
        <f>INDEX(Input!$A$1:$BK$400,MATCH('2018-19 (visible)'!$A82,Input!$A$1:$A$400,0),MATCH('2018-19 (visible)'!F$1,Input!$A$1:$BK$1,0))</f>
        <v>0</v>
      </c>
      <c r="G82" s="33">
        <f>INDEX(Input!$A$1:$BK$400,MATCH('2018-19 (visible)'!$A82,Input!$A$1:$A$400,0),MATCH('2018-19 (visible)'!G$1,Input!$A$1:$BK$1,0))</f>
        <v>0</v>
      </c>
      <c r="H82" s="33">
        <f>INDEX(Input!$A$1:$BK$400,MATCH('2018-19 (visible)'!$A82,Input!$A$1:$A$400,0),MATCH('2018-19 (visible)'!H$1,Input!$A$1:$BK$1,0))</f>
        <v>0</v>
      </c>
      <c r="I82" s="33">
        <f>INDEX(Input!$A$1:$BK$400,MATCH('2018-19 (visible)'!$A82,Input!$A$1:$A$400,0),MATCH('2018-19 (visible)'!I$1,Input!$A$1:$BK$1,0))</f>
        <v>0</v>
      </c>
      <c r="J82" s="33">
        <f>INDEX(Input!$A$1:$BK$400,MATCH('2018-19 (visible)'!$A82,Input!$A$1:$A$400,0),MATCH('2018-19 (visible)'!J$1,Input!$A$1:$BK$1,0))</f>
        <v>0</v>
      </c>
      <c r="K82" s="33">
        <f>INDEX(Input!$A$1:$BK$400,MATCH('2018-19 (visible)'!$A82,Input!$A$1:$A$400,0),MATCH('2018-19 (visible)'!K$1,Input!$A$1:$BK$1,0))</f>
        <v>0</v>
      </c>
      <c r="L82" s="33">
        <f>INDEX(Input!$A$1:$BK$400,MATCH('2018-19 (visible)'!$A82,Input!$A$1:$A$400,0),MATCH('2018-19 (visible)'!L$1,Input!$A$1:$BK$1,0))</f>
        <v>0</v>
      </c>
      <c r="M82" s="33">
        <f>INDEX(Input!$A$1:$BK$400,MATCH('2018-19 (visible)'!$A82,Input!$A$1:$A$400,0),MATCH('2018-19 (visible)'!M$1,Input!$A$1:$BK$1,0))</f>
        <v>0</v>
      </c>
      <c r="N82" s="33">
        <f>INDEX(Input!$A$1:$BK$400,MATCH('2018-19 (visible)'!$A82,Input!$A$1:$A$400,0),MATCH('2018-19 (visible)'!N$1,Input!$A$1:$BK$1,0))</f>
        <v>0</v>
      </c>
      <c r="O82" s="75">
        <f>INDEX(Input!$A$1:$BK$400,MATCH('2018-19 (visible)'!$A82,Input!$A$1:$A$400,0),MATCH('2018-19 (visible)'!O$1,Input!$A$1:$BK$1,0))</f>
        <v>0</v>
      </c>
    </row>
    <row r="83" spans="1:15" ht="15" customHeight="1" x14ac:dyDescent="0.3">
      <c r="A83" s="61" t="s">
        <v>162</v>
      </c>
      <c r="B83" s="61"/>
      <c r="C83" s="61" t="str">
        <f>INDEX(Input!$B:$B,MATCH('2018-19 (visible)'!$A83,Input!$A$1:$A$400,0))</f>
        <v>Coventry</v>
      </c>
      <c r="D83" s="23">
        <f>INDEX(Input!$A$1:$BK$400,MATCH('2018-19 (visible)'!$A83,Input!$A$1:$A$400,0),MATCH('2018-19 (visible)'!D$1,Input!$A$1:$BK$1,0))</f>
        <v>251378417.6276058</v>
      </c>
      <c r="E83" s="33">
        <f>INDEX(Input!$A$1:$BK$400,MATCH('2018-19 (visible)'!$A83,Input!$A$1:$A$400,0),MATCH('2018-19 (visible)'!E$1,Input!$A$1:$BK$1,0))</f>
        <v>106500.30686976612</v>
      </c>
      <c r="F83" s="33">
        <f>INDEX(Input!$A$1:$BK$400,MATCH('2018-19 (visible)'!$A83,Input!$A$1:$A$400,0),MATCH('2018-19 (visible)'!F$1,Input!$A$1:$BK$1,0))</f>
        <v>1571678.5667539565</v>
      </c>
      <c r="G83" s="33">
        <f>INDEX(Input!$A$1:$BK$400,MATCH('2018-19 (visible)'!$A83,Input!$A$1:$A$400,0),MATCH('2018-19 (visible)'!G$1,Input!$A$1:$BK$1,0))</f>
        <v>2434163.041352421</v>
      </c>
      <c r="H83" s="33">
        <f>INDEX(Input!$A$1:$BK$400,MATCH('2018-19 (visible)'!$A83,Input!$A$1:$A$400,0),MATCH('2018-19 (visible)'!H$1,Input!$A$1:$BK$1,0))</f>
        <v>768258.68116118049</v>
      </c>
      <c r="I83" s="33">
        <f>INDEX(Input!$A$1:$BK$400,MATCH('2018-19 (visible)'!$A83,Input!$A$1:$A$400,0),MATCH('2018-19 (visible)'!I$1,Input!$A$1:$BK$1,0))</f>
        <v>1665904.3601912404</v>
      </c>
      <c r="J83" s="33">
        <f>INDEX(Input!$A$1:$BK$400,MATCH('2018-19 (visible)'!$A83,Input!$A$1:$A$400,0),MATCH('2018-19 (visible)'!J$1,Input!$A$1:$BK$1,0))</f>
        <v>1074897.1265139694</v>
      </c>
      <c r="K83" s="33">
        <f>INDEX(Input!$A$1:$BK$400,MATCH('2018-19 (visible)'!$A83,Input!$A$1:$A$400,0),MATCH('2018-19 (visible)'!K$1,Input!$A$1:$BK$1,0))</f>
        <v>7229393.9917071164</v>
      </c>
      <c r="L83" s="33">
        <f>INDEX(Input!$A$1:$BK$400,MATCH('2018-19 (visible)'!$A83,Input!$A$1:$A$400,0),MATCH('2018-19 (visible)'!L$1,Input!$A$1:$BK$1,0))</f>
        <v>175602.26675356994</v>
      </c>
      <c r="M83" s="33">
        <f>INDEX(Input!$A$1:$BK$400,MATCH('2018-19 (visible)'!$A83,Input!$A$1:$A$400,0),MATCH('2018-19 (visible)'!M$1,Input!$A$1:$BK$1,0))</f>
        <v>132425.5233105997</v>
      </c>
      <c r="N83" s="33">
        <f>INDEX(Input!$A$1:$BK$400,MATCH('2018-19 (visible)'!$A83,Input!$A$1:$A$400,0),MATCH('2018-19 (visible)'!N$1,Input!$A$1:$BK$1,0))</f>
        <v>43176.743442970226</v>
      </c>
      <c r="O83" s="75">
        <f>INDEX(Input!$A$1:$BK$400,MATCH('2018-19 (visible)'!$A83,Input!$A$1:$A$400,0),MATCH('2018-19 (visible)'!O$1,Input!$A$1:$BK$1,0))</f>
        <v>8753.6945825278381</v>
      </c>
    </row>
    <row r="84" spans="1:15" ht="15" customHeight="1" x14ac:dyDescent="0.3">
      <c r="A84" s="61" t="s">
        <v>164</v>
      </c>
      <c r="B84" s="61"/>
      <c r="C84" s="61" t="str">
        <f>INDEX(Input!$B:$B,MATCH('2018-19 (visible)'!$A84,Input!$A$1:$A$400,0))</f>
        <v>Craven</v>
      </c>
      <c r="D84" s="23">
        <f>INDEX(Input!$A$1:$BK$400,MATCH('2018-19 (visible)'!$A84,Input!$A$1:$A$400,0),MATCH('2018-19 (visible)'!D$1,Input!$A$1:$BK$1,0))</f>
        <v>6150236.7315861005</v>
      </c>
      <c r="E84" s="33">
        <f>INDEX(Input!$A$1:$BK$400,MATCH('2018-19 (visible)'!$A84,Input!$A$1:$A$400,0),MATCH('2018-19 (visible)'!E$1,Input!$A$1:$BK$1,0))</f>
        <v>83918.189473578765</v>
      </c>
      <c r="F84" s="33">
        <f>INDEX(Input!$A$1:$BK$400,MATCH('2018-19 (visible)'!$A84,Input!$A$1:$A$400,0),MATCH('2018-19 (visible)'!F$1,Input!$A$1:$BK$1,0))</f>
        <v>0</v>
      </c>
      <c r="G84" s="33">
        <f>INDEX(Input!$A$1:$BK$400,MATCH('2018-19 (visible)'!$A84,Input!$A$1:$A$400,0),MATCH('2018-19 (visible)'!G$1,Input!$A$1:$BK$1,0))</f>
        <v>0</v>
      </c>
      <c r="H84" s="33">
        <f>INDEX(Input!$A$1:$BK$400,MATCH('2018-19 (visible)'!$A84,Input!$A$1:$A$400,0),MATCH('2018-19 (visible)'!H$1,Input!$A$1:$BK$1,0))</f>
        <v>0</v>
      </c>
      <c r="I84" s="33">
        <f>INDEX(Input!$A$1:$BK$400,MATCH('2018-19 (visible)'!$A84,Input!$A$1:$A$400,0),MATCH('2018-19 (visible)'!I$1,Input!$A$1:$BK$1,0))</f>
        <v>0</v>
      </c>
      <c r="J84" s="33">
        <f>INDEX(Input!$A$1:$BK$400,MATCH('2018-19 (visible)'!$A84,Input!$A$1:$A$400,0),MATCH('2018-19 (visible)'!J$1,Input!$A$1:$BK$1,0))</f>
        <v>0</v>
      </c>
      <c r="K84" s="33">
        <f>INDEX(Input!$A$1:$BK$400,MATCH('2018-19 (visible)'!$A84,Input!$A$1:$A$400,0),MATCH('2018-19 (visible)'!K$1,Input!$A$1:$BK$1,0))</f>
        <v>0</v>
      </c>
      <c r="L84" s="33">
        <f>INDEX(Input!$A$1:$BK$400,MATCH('2018-19 (visible)'!$A84,Input!$A$1:$A$400,0),MATCH('2018-19 (visible)'!L$1,Input!$A$1:$BK$1,0))</f>
        <v>0</v>
      </c>
      <c r="M84" s="33">
        <f>INDEX(Input!$A$1:$BK$400,MATCH('2018-19 (visible)'!$A84,Input!$A$1:$A$400,0),MATCH('2018-19 (visible)'!M$1,Input!$A$1:$BK$1,0))</f>
        <v>0</v>
      </c>
      <c r="N84" s="33">
        <f>INDEX(Input!$A$1:$BK$400,MATCH('2018-19 (visible)'!$A84,Input!$A$1:$A$400,0),MATCH('2018-19 (visible)'!N$1,Input!$A$1:$BK$1,0))</f>
        <v>0</v>
      </c>
      <c r="O84" s="75">
        <f>INDEX(Input!$A$1:$BK$400,MATCH('2018-19 (visible)'!$A84,Input!$A$1:$A$400,0),MATCH('2018-19 (visible)'!O$1,Input!$A$1:$BK$1,0))</f>
        <v>0</v>
      </c>
    </row>
    <row r="85" spans="1:15" ht="15" customHeight="1" x14ac:dyDescent="0.3">
      <c r="A85" s="61" t="s">
        <v>166</v>
      </c>
      <c r="B85" s="61"/>
      <c r="C85" s="61" t="str">
        <f>INDEX(Input!$B:$B,MATCH('2018-19 (visible)'!$A85,Input!$A$1:$A$400,0))</f>
        <v>Crawley</v>
      </c>
      <c r="D85" s="23">
        <f>INDEX(Input!$A$1:$BK$400,MATCH('2018-19 (visible)'!$A85,Input!$A$1:$A$400,0),MATCH('2018-19 (visible)'!D$1,Input!$A$1:$BK$1,0))</f>
        <v>12488631.017819475</v>
      </c>
      <c r="E85" s="33">
        <f>INDEX(Input!$A$1:$BK$400,MATCH('2018-19 (visible)'!$A85,Input!$A$1:$A$400,0),MATCH('2018-19 (visible)'!E$1,Input!$A$1:$BK$1,0))</f>
        <v>140275.72915484625</v>
      </c>
      <c r="F85" s="33">
        <f>INDEX(Input!$A$1:$BK$400,MATCH('2018-19 (visible)'!$A85,Input!$A$1:$A$400,0),MATCH('2018-19 (visible)'!F$1,Input!$A$1:$BK$1,0))</f>
        <v>0</v>
      </c>
      <c r="G85" s="33">
        <f>INDEX(Input!$A$1:$BK$400,MATCH('2018-19 (visible)'!$A85,Input!$A$1:$A$400,0),MATCH('2018-19 (visible)'!G$1,Input!$A$1:$BK$1,0))</f>
        <v>0</v>
      </c>
      <c r="H85" s="33">
        <f>INDEX(Input!$A$1:$BK$400,MATCH('2018-19 (visible)'!$A85,Input!$A$1:$A$400,0),MATCH('2018-19 (visible)'!H$1,Input!$A$1:$BK$1,0))</f>
        <v>0</v>
      </c>
      <c r="I85" s="33">
        <f>INDEX(Input!$A$1:$BK$400,MATCH('2018-19 (visible)'!$A85,Input!$A$1:$A$400,0),MATCH('2018-19 (visible)'!I$1,Input!$A$1:$BK$1,0))</f>
        <v>0</v>
      </c>
      <c r="J85" s="33">
        <f>INDEX(Input!$A$1:$BK$400,MATCH('2018-19 (visible)'!$A85,Input!$A$1:$A$400,0),MATCH('2018-19 (visible)'!J$1,Input!$A$1:$BK$1,0))</f>
        <v>0</v>
      </c>
      <c r="K85" s="33">
        <f>INDEX(Input!$A$1:$BK$400,MATCH('2018-19 (visible)'!$A85,Input!$A$1:$A$400,0),MATCH('2018-19 (visible)'!K$1,Input!$A$1:$BK$1,0))</f>
        <v>0</v>
      </c>
      <c r="L85" s="33">
        <f>INDEX(Input!$A$1:$BK$400,MATCH('2018-19 (visible)'!$A85,Input!$A$1:$A$400,0),MATCH('2018-19 (visible)'!L$1,Input!$A$1:$BK$1,0))</f>
        <v>0</v>
      </c>
      <c r="M85" s="33">
        <f>INDEX(Input!$A$1:$BK$400,MATCH('2018-19 (visible)'!$A85,Input!$A$1:$A$400,0),MATCH('2018-19 (visible)'!M$1,Input!$A$1:$BK$1,0))</f>
        <v>0</v>
      </c>
      <c r="N85" s="33">
        <f>INDEX(Input!$A$1:$BK$400,MATCH('2018-19 (visible)'!$A85,Input!$A$1:$A$400,0),MATCH('2018-19 (visible)'!N$1,Input!$A$1:$BK$1,0))</f>
        <v>0</v>
      </c>
      <c r="O85" s="75">
        <f>INDEX(Input!$A$1:$BK$400,MATCH('2018-19 (visible)'!$A85,Input!$A$1:$A$400,0),MATCH('2018-19 (visible)'!O$1,Input!$A$1:$BK$1,0))</f>
        <v>0</v>
      </c>
    </row>
    <row r="86" spans="1:15" ht="15" customHeight="1" x14ac:dyDescent="0.3">
      <c r="A86" s="61" t="s">
        <v>168</v>
      </c>
      <c r="B86" s="61"/>
      <c r="C86" s="61" t="str">
        <f>INDEX(Input!$B:$B,MATCH('2018-19 (visible)'!$A86,Input!$A$1:$A$400,0))</f>
        <v>Croydon</v>
      </c>
      <c r="D86" s="23">
        <f>INDEX(Input!$A$1:$BK$400,MATCH('2018-19 (visible)'!$A86,Input!$A$1:$A$400,0),MATCH('2018-19 (visible)'!D$1,Input!$A$1:$BK$1,0))</f>
        <v>279142348.3009088</v>
      </c>
      <c r="E86" s="33">
        <f>INDEX(Input!$A$1:$BK$400,MATCH('2018-19 (visible)'!$A86,Input!$A$1:$A$400,0),MATCH('2018-19 (visible)'!E$1,Input!$A$1:$BK$1,0))</f>
        <v>932749.07639700768</v>
      </c>
      <c r="F86" s="33">
        <f>INDEX(Input!$A$1:$BK$400,MATCH('2018-19 (visible)'!$A86,Input!$A$1:$A$400,0),MATCH('2018-19 (visible)'!F$1,Input!$A$1:$BK$1,0))</f>
        <v>16747463.039925907</v>
      </c>
      <c r="G86" s="33">
        <f>INDEX(Input!$A$1:$BK$400,MATCH('2018-19 (visible)'!$A86,Input!$A$1:$A$400,0),MATCH('2018-19 (visible)'!G$1,Input!$A$1:$BK$1,0))</f>
        <v>2187452.7204060853</v>
      </c>
      <c r="H86" s="33">
        <f>INDEX(Input!$A$1:$BK$400,MATCH('2018-19 (visible)'!$A86,Input!$A$1:$A$400,0),MATCH('2018-19 (visible)'!H$1,Input!$A$1:$BK$1,0))</f>
        <v>682354.49187515432</v>
      </c>
      <c r="I86" s="33">
        <f>INDEX(Input!$A$1:$BK$400,MATCH('2018-19 (visible)'!$A86,Input!$A$1:$A$400,0),MATCH('2018-19 (visible)'!I$1,Input!$A$1:$BK$1,0))</f>
        <v>1505098.2285309311</v>
      </c>
      <c r="J86" s="33">
        <f>INDEX(Input!$A$1:$BK$400,MATCH('2018-19 (visible)'!$A86,Input!$A$1:$A$400,0),MATCH('2018-19 (visible)'!J$1,Input!$A$1:$BK$1,0))</f>
        <v>1035255.3359852983</v>
      </c>
      <c r="K86" s="33">
        <f>INDEX(Input!$A$1:$BK$400,MATCH('2018-19 (visible)'!$A86,Input!$A$1:$A$400,0),MATCH('2018-19 (visible)'!K$1,Input!$A$1:$BK$1,0))</f>
        <v>8316803.4361709282</v>
      </c>
      <c r="L86" s="33">
        <f>INDEX(Input!$A$1:$BK$400,MATCH('2018-19 (visible)'!$A86,Input!$A$1:$A$400,0),MATCH('2018-19 (visible)'!L$1,Input!$A$1:$BK$1,0))</f>
        <v>226002.13345009348</v>
      </c>
      <c r="M86" s="33">
        <f>INDEX(Input!$A$1:$BK$400,MATCH('2018-19 (visible)'!$A86,Input!$A$1:$A$400,0),MATCH('2018-19 (visible)'!M$1,Input!$A$1:$BK$1,0))</f>
        <v>147393.55734276865</v>
      </c>
      <c r="N86" s="33">
        <f>INDEX(Input!$A$1:$BK$400,MATCH('2018-19 (visible)'!$A86,Input!$A$1:$A$400,0),MATCH('2018-19 (visible)'!N$1,Input!$A$1:$BK$1,0))</f>
        <v>78608.576107324829</v>
      </c>
      <c r="O86" s="75">
        <f>INDEX(Input!$A$1:$BK$400,MATCH('2018-19 (visible)'!$A86,Input!$A$1:$A$400,0),MATCH('2018-19 (visible)'!O$1,Input!$A$1:$BK$1,0))</f>
        <v>8753.6945825278381</v>
      </c>
    </row>
    <row r="87" spans="1:15" ht="15" customHeight="1" x14ac:dyDescent="0.3">
      <c r="A87" s="61" t="s">
        <v>170</v>
      </c>
      <c r="B87" s="61"/>
      <c r="C87" s="61" t="str">
        <f>INDEX(Input!$B:$B,MATCH('2018-19 (visible)'!$A87,Input!$A$1:$A$400,0))</f>
        <v>Cumbria</v>
      </c>
      <c r="D87" s="23">
        <f>INDEX(Input!$A$1:$BK$400,MATCH('2018-19 (visible)'!$A87,Input!$A$1:$A$400,0),MATCH('2018-19 (visible)'!D$1,Input!$A$1:$BK$1,0))</f>
        <v>369288608.21769851</v>
      </c>
      <c r="E87" s="33">
        <f>INDEX(Input!$A$1:$BK$400,MATCH('2018-19 (visible)'!$A87,Input!$A$1:$A$400,0),MATCH('2018-19 (visible)'!E$1,Input!$A$1:$BK$1,0))</f>
        <v>0</v>
      </c>
      <c r="F87" s="33">
        <f>INDEX(Input!$A$1:$BK$400,MATCH('2018-19 (visible)'!$A87,Input!$A$1:$A$400,0),MATCH('2018-19 (visible)'!F$1,Input!$A$1:$BK$1,0))</f>
        <v>18128762.922923349</v>
      </c>
      <c r="G87" s="33">
        <f>INDEX(Input!$A$1:$BK$400,MATCH('2018-19 (visible)'!$A87,Input!$A$1:$A$400,0),MATCH('2018-19 (visible)'!G$1,Input!$A$1:$BK$1,0))</f>
        <v>4138390.6299476502</v>
      </c>
      <c r="H87" s="33">
        <f>INDEX(Input!$A$1:$BK$400,MATCH('2018-19 (visible)'!$A87,Input!$A$1:$A$400,0),MATCH('2018-19 (visible)'!H$1,Input!$A$1:$BK$1,0))</f>
        <v>1445529.4085949473</v>
      </c>
      <c r="I87" s="33">
        <f>INDEX(Input!$A$1:$BK$400,MATCH('2018-19 (visible)'!$A87,Input!$A$1:$A$400,0),MATCH('2018-19 (visible)'!I$1,Input!$A$1:$BK$1,0))</f>
        <v>2692861.2213527029</v>
      </c>
      <c r="J87" s="33">
        <f>INDEX(Input!$A$1:$BK$400,MATCH('2018-19 (visible)'!$A87,Input!$A$1:$A$400,0),MATCH('2018-19 (visible)'!J$1,Input!$A$1:$BK$1,0))</f>
        <v>1031985.3588482419</v>
      </c>
      <c r="K87" s="33">
        <f>INDEX(Input!$A$1:$BK$400,MATCH('2018-19 (visible)'!$A87,Input!$A$1:$A$400,0),MATCH('2018-19 (visible)'!K$1,Input!$A$1:$BK$1,0))</f>
        <v>9194234.6620361358</v>
      </c>
      <c r="L87" s="33">
        <f>INDEX(Input!$A$1:$BK$400,MATCH('2018-19 (visible)'!$A87,Input!$A$1:$A$400,0),MATCH('2018-19 (visible)'!L$1,Input!$A$1:$BK$1,0))</f>
        <v>292406.77120415511</v>
      </c>
      <c r="M87" s="33">
        <f>INDEX(Input!$A$1:$BK$400,MATCH('2018-19 (visible)'!$A87,Input!$A$1:$A$400,0),MATCH('2018-19 (visible)'!M$1,Input!$A$1:$BK$1,0))</f>
        <v>167143.0466903543</v>
      </c>
      <c r="N87" s="33">
        <f>INDEX(Input!$A$1:$BK$400,MATCH('2018-19 (visible)'!$A87,Input!$A$1:$A$400,0),MATCH('2018-19 (visible)'!N$1,Input!$A$1:$BK$1,0))</f>
        <v>125263.72451380081</v>
      </c>
      <c r="O87" s="75">
        <f>INDEX(Input!$A$1:$BK$400,MATCH('2018-19 (visible)'!$A87,Input!$A$1:$A$400,0),MATCH('2018-19 (visible)'!O$1,Input!$A$1:$BK$1,0))</f>
        <v>17507.389161263145</v>
      </c>
    </row>
    <row r="88" spans="1:15" ht="15" customHeight="1" x14ac:dyDescent="0.3">
      <c r="A88" s="61" t="s">
        <v>172</v>
      </c>
      <c r="B88" s="61"/>
      <c r="C88" s="61" t="str">
        <f>INDEX(Input!$B:$B,MATCH('2018-19 (visible)'!$A88,Input!$A$1:$A$400,0))</f>
        <v>Dacorum</v>
      </c>
      <c r="D88" s="23">
        <f>INDEX(Input!$A$1:$BK$400,MATCH('2018-19 (visible)'!$A88,Input!$A$1:$A$400,0),MATCH('2018-19 (visible)'!D$1,Input!$A$1:$BK$1,0))</f>
        <v>16172752.922825571</v>
      </c>
      <c r="E88" s="33">
        <f>INDEX(Input!$A$1:$BK$400,MATCH('2018-19 (visible)'!$A88,Input!$A$1:$A$400,0),MATCH('2018-19 (visible)'!E$1,Input!$A$1:$BK$1,0))</f>
        <v>49370.610835172673</v>
      </c>
      <c r="F88" s="33">
        <f>INDEX(Input!$A$1:$BK$400,MATCH('2018-19 (visible)'!$A88,Input!$A$1:$A$400,0),MATCH('2018-19 (visible)'!F$1,Input!$A$1:$BK$1,0))</f>
        <v>0</v>
      </c>
      <c r="G88" s="33">
        <f>INDEX(Input!$A$1:$BK$400,MATCH('2018-19 (visible)'!$A88,Input!$A$1:$A$400,0),MATCH('2018-19 (visible)'!G$1,Input!$A$1:$BK$1,0))</f>
        <v>0</v>
      </c>
      <c r="H88" s="33">
        <f>INDEX(Input!$A$1:$BK$400,MATCH('2018-19 (visible)'!$A88,Input!$A$1:$A$400,0),MATCH('2018-19 (visible)'!H$1,Input!$A$1:$BK$1,0))</f>
        <v>0</v>
      </c>
      <c r="I88" s="33">
        <f>INDEX(Input!$A$1:$BK$400,MATCH('2018-19 (visible)'!$A88,Input!$A$1:$A$400,0),MATCH('2018-19 (visible)'!I$1,Input!$A$1:$BK$1,0))</f>
        <v>0</v>
      </c>
      <c r="J88" s="33">
        <f>INDEX(Input!$A$1:$BK$400,MATCH('2018-19 (visible)'!$A88,Input!$A$1:$A$400,0),MATCH('2018-19 (visible)'!J$1,Input!$A$1:$BK$1,0))</f>
        <v>0</v>
      </c>
      <c r="K88" s="33">
        <f>INDEX(Input!$A$1:$BK$400,MATCH('2018-19 (visible)'!$A88,Input!$A$1:$A$400,0),MATCH('2018-19 (visible)'!K$1,Input!$A$1:$BK$1,0))</f>
        <v>0</v>
      </c>
      <c r="L88" s="33">
        <f>INDEX(Input!$A$1:$BK$400,MATCH('2018-19 (visible)'!$A88,Input!$A$1:$A$400,0),MATCH('2018-19 (visible)'!L$1,Input!$A$1:$BK$1,0))</f>
        <v>0</v>
      </c>
      <c r="M88" s="33">
        <f>INDEX(Input!$A$1:$BK$400,MATCH('2018-19 (visible)'!$A88,Input!$A$1:$A$400,0),MATCH('2018-19 (visible)'!M$1,Input!$A$1:$BK$1,0))</f>
        <v>0</v>
      </c>
      <c r="N88" s="33">
        <f>INDEX(Input!$A$1:$BK$400,MATCH('2018-19 (visible)'!$A88,Input!$A$1:$A$400,0),MATCH('2018-19 (visible)'!N$1,Input!$A$1:$BK$1,0))</f>
        <v>0</v>
      </c>
      <c r="O88" s="75">
        <f>INDEX(Input!$A$1:$BK$400,MATCH('2018-19 (visible)'!$A88,Input!$A$1:$A$400,0),MATCH('2018-19 (visible)'!O$1,Input!$A$1:$BK$1,0))</f>
        <v>0</v>
      </c>
    </row>
    <row r="89" spans="1:15" ht="15" customHeight="1" x14ac:dyDescent="0.3">
      <c r="A89" s="61" t="s">
        <v>174</v>
      </c>
      <c r="B89" s="61"/>
      <c r="C89" s="61" t="str">
        <f>INDEX(Input!$B:$B,MATCH('2018-19 (visible)'!$A89,Input!$A$1:$A$400,0))</f>
        <v>Darlington</v>
      </c>
      <c r="D89" s="23">
        <f>INDEX(Input!$A$1:$BK$400,MATCH('2018-19 (visible)'!$A89,Input!$A$1:$A$400,0),MATCH('2018-19 (visible)'!D$1,Input!$A$1:$BK$1,0))</f>
        <v>82004089.561119527</v>
      </c>
      <c r="E89" s="33">
        <f>INDEX(Input!$A$1:$BK$400,MATCH('2018-19 (visible)'!$A89,Input!$A$1:$A$400,0),MATCH('2018-19 (visible)'!E$1,Input!$A$1:$BK$1,0))</f>
        <v>83918.189473578765</v>
      </c>
      <c r="F89" s="33">
        <f>INDEX(Input!$A$1:$BK$400,MATCH('2018-19 (visible)'!$A89,Input!$A$1:$A$400,0),MATCH('2018-19 (visible)'!F$1,Input!$A$1:$BK$1,0))</f>
        <v>2948387.337698319</v>
      </c>
      <c r="G89" s="33">
        <f>INDEX(Input!$A$1:$BK$400,MATCH('2018-19 (visible)'!$A89,Input!$A$1:$A$400,0),MATCH('2018-19 (visible)'!G$1,Input!$A$1:$BK$1,0))</f>
        <v>780599.57729892293</v>
      </c>
      <c r="H89" s="33">
        <f>INDEX(Input!$A$1:$BK$400,MATCH('2018-19 (visible)'!$A89,Input!$A$1:$A$400,0),MATCH('2018-19 (visible)'!H$1,Input!$A$1:$BK$1,0))</f>
        <v>242320.14167943277</v>
      </c>
      <c r="I89" s="33">
        <f>INDEX(Input!$A$1:$BK$400,MATCH('2018-19 (visible)'!$A89,Input!$A$1:$A$400,0),MATCH('2018-19 (visible)'!I$1,Input!$A$1:$BK$1,0))</f>
        <v>538279.43561949022</v>
      </c>
      <c r="J89" s="33">
        <f>INDEX(Input!$A$1:$BK$400,MATCH('2018-19 (visible)'!$A89,Input!$A$1:$A$400,0),MATCH('2018-19 (visible)'!J$1,Input!$A$1:$BK$1,0))</f>
        <v>366039.41863029596</v>
      </c>
      <c r="K89" s="33">
        <f>INDEX(Input!$A$1:$BK$400,MATCH('2018-19 (visible)'!$A89,Input!$A$1:$A$400,0),MATCH('2018-19 (visible)'!K$1,Input!$A$1:$BK$1,0))</f>
        <v>2663908.0567718539</v>
      </c>
      <c r="L89" s="33">
        <f>INDEX(Input!$A$1:$BK$400,MATCH('2018-19 (visible)'!$A89,Input!$A$1:$A$400,0),MATCH('2018-19 (visible)'!L$1,Input!$A$1:$BK$1,0))</f>
        <v>127962.53629329486</v>
      </c>
      <c r="M89" s="33">
        <f>INDEX(Input!$A$1:$BK$400,MATCH('2018-19 (visible)'!$A89,Input!$A$1:$A$400,0),MATCH('2018-19 (visible)'!M$1,Input!$A$1:$BK$1,0))</f>
        <v>118289.04672387289</v>
      </c>
      <c r="N89" s="33">
        <f>INDEX(Input!$A$1:$BK$400,MATCH('2018-19 (visible)'!$A89,Input!$A$1:$A$400,0),MATCH('2018-19 (visible)'!N$1,Input!$A$1:$BK$1,0))</f>
        <v>9673.4895694219686</v>
      </c>
      <c r="O89" s="75">
        <f>INDEX(Input!$A$1:$BK$400,MATCH('2018-19 (visible)'!$A89,Input!$A$1:$A$400,0),MATCH('2018-19 (visible)'!O$1,Input!$A$1:$BK$1,0))</f>
        <v>8753.6945825278381</v>
      </c>
    </row>
    <row r="90" spans="1:15" ht="15" customHeight="1" x14ac:dyDescent="0.3">
      <c r="A90" s="61" t="s">
        <v>176</v>
      </c>
      <c r="B90" s="61"/>
      <c r="C90" s="61" t="str">
        <f>INDEX(Input!$B:$B,MATCH('2018-19 (visible)'!$A90,Input!$A$1:$A$400,0))</f>
        <v>Dartford</v>
      </c>
      <c r="D90" s="23">
        <f>INDEX(Input!$A$1:$BK$400,MATCH('2018-19 (visible)'!$A90,Input!$A$1:$A$400,0),MATCH('2018-19 (visible)'!D$1,Input!$A$1:$BK$1,0))</f>
        <v>13447613.132257786</v>
      </c>
      <c r="E90" s="33">
        <f>INDEX(Input!$A$1:$BK$400,MATCH('2018-19 (visible)'!$A90,Input!$A$1:$A$400,0),MATCH('2018-19 (visible)'!E$1,Input!$A$1:$BK$1,0))</f>
        <v>104536.3439717154</v>
      </c>
      <c r="F90" s="33">
        <f>INDEX(Input!$A$1:$BK$400,MATCH('2018-19 (visible)'!$A90,Input!$A$1:$A$400,0),MATCH('2018-19 (visible)'!F$1,Input!$A$1:$BK$1,0))</f>
        <v>0</v>
      </c>
      <c r="G90" s="33">
        <f>INDEX(Input!$A$1:$BK$400,MATCH('2018-19 (visible)'!$A90,Input!$A$1:$A$400,0),MATCH('2018-19 (visible)'!G$1,Input!$A$1:$BK$1,0))</f>
        <v>0</v>
      </c>
      <c r="H90" s="33">
        <f>INDEX(Input!$A$1:$BK$400,MATCH('2018-19 (visible)'!$A90,Input!$A$1:$A$400,0),MATCH('2018-19 (visible)'!H$1,Input!$A$1:$BK$1,0))</f>
        <v>0</v>
      </c>
      <c r="I90" s="33">
        <f>INDEX(Input!$A$1:$BK$400,MATCH('2018-19 (visible)'!$A90,Input!$A$1:$A$400,0),MATCH('2018-19 (visible)'!I$1,Input!$A$1:$BK$1,0))</f>
        <v>0</v>
      </c>
      <c r="J90" s="33">
        <f>INDEX(Input!$A$1:$BK$400,MATCH('2018-19 (visible)'!$A90,Input!$A$1:$A$400,0),MATCH('2018-19 (visible)'!J$1,Input!$A$1:$BK$1,0))</f>
        <v>0</v>
      </c>
      <c r="K90" s="33">
        <f>INDEX(Input!$A$1:$BK$400,MATCH('2018-19 (visible)'!$A90,Input!$A$1:$A$400,0),MATCH('2018-19 (visible)'!K$1,Input!$A$1:$BK$1,0))</f>
        <v>0</v>
      </c>
      <c r="L90" s="33">
        <f>INDEX(Input!$A$1:$BK$400,MATCH('2018-19 (visible)'!$A90,Input!$A$1:$A$400,0),MATCH('2018-19 (visible)'!L$1,Input!$A$1:$BK$1,0))</f>
        <v>0</v>
      </c>
      <c r="M90" s="33">
        <f>INDEX(Input!$A$1:$BK$400,MATCH('2018-19 (visible)'!$A90,Input!$A$1:$A$400,0),MATCH('2018-19 (visible)'!M$1,Input!$A$1:$BK$1,0))</f>
        <v>0</v>
      </c>
      <c r="N90" s="33">
        <f>INDEX(Input!$A$1:$BK$400,MATCH('2018-19 (visible)'!$A90,Input!$A$1:$A$400,0),MATCH('2018-19 (visible)'!N$1,Input!$A$1:$BK$1,0))</f>
        <v>0</v>
      </c>
      <c r="O90" s="75">
        <f>INDEX(Input!$A$1:$BK$400,MATCH('2018-19 (visible)'!$A90,Input!$A$1:$A$400,0),MATCH('2018-19 (visible)'!O$1,Input!$A$1:$BK$1,0))</f>
        <v>0</v>
      </c>
    </row>
    <row r="91" spans="1:15" ht="15" customHeight="1" x14ac:dyDescent="0.3">
      <c r="A91" s="61" t="s">
        <v>178</v>
      </c>
      <c r="B91" s="61"/>
      <c r="C91" s="61" t="str">
        <f>INDEX(Input!$B:$B,MATCH('2018-19 (visible)'!$A91,Input!$A$1:$A$400,0))</f>
        <v>Daventry</v>
      </c>
      <c r="D91" s="23">
        <f>INDEX(Input!$A$1:$BK$400,MATCH('2018-19 (visible)'!$A91,Input!$A$1:$A$400,0),MATCH('2018-19 (visible)'!D$1,Input!$A$1:$BK$1,0))</f>
        <v>9836576.2791076917</v>
      </c>
      <c r="E91" s="33">
        <f>INDEX(Input!$A$1:$BK$400,MATCH('2018-19 (visible)'!$A91,Input!$A$1:$A$400,0),MATCH('2018-19 (visible)'!E$1,Input!$A$1:$BK$1,0))</f>
        <v>53677.702925759593</v>
      </c>
      <c r="F91" s="33">
        <f>INDEX(Input!$A$1:$BK$400,MATCH('2018-19 (visible)'!$A91,Input!$A$1:$A$400,0),MATCH('2018-19 (visible)'!F$1,Input!$A$1:$BK$1,0))</f>
        <v>0</v>
      </c>
      <c r="G91" s="33">
        <f>INDEX(Input!$A$1:$BK$400,MATCH('2018-19 (visible)'!$A91,Input!$A$1:$A$400,0),MATCH('2018-19 (visible)'!G$1,Input!$A$1:$BK$1,0))</f>
        <v>0</v>
      </c>
      <c r="H91" s="33">
        <f>INDEX(Input!$A$1:$BK$400,MATCH('2018-19 (visible)'!$A91,Input!$A$1:$A$400,0),MATCH('2018-19 (visible)'!H$1,Input!$A$1:$BK$1,0))</f>
        <v>0</v>
      </c>
      <c r="I91" s="33">
        <f>INDEX(Input!$A$1:$BK$400,MATCH('2018-19 (visible)'!$A91,Input!$A$1:$A$400,0),MATCH('2018-19 (visible)'!I$1,Input!$A$1:$BK$1,0))</f>
        <v>0</v>
      </c>
      <c r="J91" s="33">
        <f>INDEX(Input!$A$1:$BK$400,MATCH('2018-19 (visible)'!$A91,Input!$A$1:$A$400,0),MATCH('2018-19 (visible)'!J$1,Input!$A$1:$BK$1,0))</f>
        <v>0</v>
      </c>
      <c r="K91" s="33">
        <f>INDEX(Input!$A$1:$BK$400,MATCH('2018-19 (visible)'!$A91,Input!$A$1:$A$400,0),MATCH('2018-19 (visible)'!K$1,Input!$A$1:$BK$1,0))</f>
        <v>0</v>
      </c>
      <c r="L91" s="33">
        <f>INDEX(Input!$A$1:$BK$400,MATCH('2018-19 (visible)'!$A91,Input!$A$1:$A$400,0),MATCH('2018-19 (visible)'!L$1,Input!$A$1:$BK$1,0))</f>
        <v>0</v>
      </c>
      <c r="M91" s="33">
        <f>INDEX(Input!$A$1:$BK$400,MATCH('2018-19 (visible)'!$A91,Input!$A$1:$A$400,0),MATCH('2018-19 (visible)'!M$1,Input!$A$1:$BK$1,0))</f>
        <v>0</v>
      </c>
      <c r="N91" s="33">
        <f>INDEX(Input!$A$1:$BK$400,MATCH('2018-19 (visible)'!$A91,Input!$A$1:$A$400,0),MATCH('2018-19 (visible)'!N$1,Input!$A$1:$BK$1,0))</f>
        <v>0</v>
      </c>
      <c r="O91" s="75">
        <f>INDEX(Input!$A$1:$BK$400,MATCH('2018-19 (visible)'!$A91,Input!$A$1:$A$400,0),MATCH('2018-19 (visible)'!O$1,Input!$A$1:$BK$1,0))</f>
        <v>0</v>
      </c>
    </row>
    <row r="92" spans="1:15" ht="15" customHeight="1" x14ac:dyDescent="0.3">
      <c r="A92" s="61" t="s">
        <v>180</v>
      </c>
      <c r="B92" s="61"/>
      <c r="C92" s="61" t="str">
        <f>INDEX(Input!$B:$B,MATCH('2018-19 (visible)'!$A92,Input!$A$1:$A$400,0))</f>
        <v>Derby</v>
      </c>
      <c r="D92" s="23">
        <f>INDEX(Input!$A$1:$BK$400,MATCH('2018-19 (visible)'!$A92,Input!$A$1:$A$400,0),MATCH('2018-19 (visible)'!D$1,Input!$A$1:$BK$1,0))</f>
        <v>180869030.04116035</v>
      </c>
      <c r="E92" s="33">
        <f>INDEX(Input!$A$1:$BK$400,MATCH('2018-19 (visible)'!$A92,Input!$A$1:$A$400,0),MATCH('2018-19 (visible)'!E$1,Input!$A$1:$BK$1,0))</f>
        <v>228248.23319115507</v>
      </c>
      <c r="F92" s="33">
        <f>INDEX(Input!$A$1:$BK$400,MATCH('2018-19 (visible)'!$A92,Input!$A$1:$A$400,0),MATCH('2018-19 (visible)'!F$1,Input!$A$1:$BK$1,0))</f>
        <v>6968182.5193787776</v>
      </c>
      <c r="G92" s="33">
        <f>INDEX(Input!$A$1:$BK$400,MATCH('2018-19 (visible)'!$A92,Input!$A$1:$A$400,0),MATCH('2018-19 (visible)'!G$1,Input!$A$1:$BK$1,0))</f>
        <v>1782843.383344241</v>
      </c>
      <c r="H92" s="33">
        <f>INDEX(Input!$A$1:$BK$400,MATCH('2018-19 (visible)'!$A92,Input!$A$1:$A$400,0),MATCH('2018-19 (visible)'!H$1,Input!$A$1:$BK$1,0))</f>
        <v>549230.42993803741</v>
      </c>
      <c r="I92" s="33">
        <f>INDEX(Input!$A$1:$BK$400,MATCH('2018-19 (visible)'!$A92,Input!$A$1:$A$400,0),MATCH('2018-19 (visible)'!I$1,Input!$A$1:$BK$1,0))</f>
        <v>1233612.9534062035</v>
      </c>
      <c r="J92" s="33">
        <f>INDEX(Input!$A$1:$BK$400,MATCH('2018-19 (visible)'!$A92,Input!$A$1:$A$400,0),MATCH('2018-19 (visible)'!J$1,Input!$A$1:$BK$1,0))</f>
        <v>886714.94926416175</v>
      </c>
      <c r="K92" s="33">
        <f>INDEX(Input!$A$1:$BK$400,MATCH('2018-19 (visible)'!$A92,Input!$A$1:$A$400,0),MATCH('2018-19 (visible)'!K$1,Input!$A$1:$BK$1,0))</f>
        <v>5652389.2804781143</v>
      </c>
      <c r="L92" s="33">
        <f>INDEX(Input!$A$1:$BK$400,MATCH('2018-19 (visible)'!$A92,Input!$A$1:$A$400,0),MATCH('2018-19 (visible)'!L$1,Input!$A$1:$BK$1,0))</f>
        <v>165450.65245578624</v>
      </c>
      <c r="M92" s="33">
        <f>INDEX(Input!$A$1:$BK$400,MATCH('2018-19 (visible)'!$A92,Input!$A$1:$A$400,0),MATCH('2018-19 (visible)'!M$1,Input!$A$1:$BK$1,0))</f>
        <v>129411.12756850796</v>
      </c>
      <c r="N92" s="33">
        <f>INDEX(Input!$A$1:$BK$400,MATCH('2018-19 (visible)'!$A92,Input!$A$1:$A$400,0),MATCH('2018-19 (visible)'!N$1,Input!$A$1:$BK$1,0))</f>
        <v>36039.524887278269</v>
      </c>
      <c r="O92" s="75">
        <f>INDEX(Input!$A$1:$BK$400,MATCH('2018-19 (visible)'!$A92,Input!$A$1:$A$400,0),MATCH('2018-19 (visible)'!O$1,Input!$A$1:$BK$1,0))</f>
        <v>8753.6945825278381</v>
      </c>
    </row>
    <row r="93" spans="1:15" ht="15" customHeight="1" x14ac:dyDescent="0.3">
      <c r="A93" s="61" t="s">
        <v>182</v>
      </c>
      <c r="B93" s="61"/>
      <c r="C93" s="61" t="str">
        <f>INDEX(Input!$B:$B,MATCH('2018-19 (visible)'!$A93,Input!$A$1:$A$400,0))</f>
        <v>Derbyshire</v>
      </c>
      <c r="D93" s="23">
        <f>INDEX(Input!$A$1:$BK$400,MATCH('2018-19 (visible)'!$A93,Input!$A$1:$A$400,0),MATCH('2018-19 (visible)'!D$1,Input!$A$1:$BK$1,0))</f>
        <v>483460456.97129434</v>
      </c>
      <c r="E93" s="33">
        <f>INDEX(Input!$A$1:$BK$400,MATCH('2018-19 (visible)'!$A93,Input!$A$1:$A$400,0),MATCH('2018-19 (visible)'!E$1,Input!$A$1:$BK$1,0))</f>
        <v>0</v>
      </c>
      <c r="F93" s="33">
        <f>INDEX(Input!$A$1:$BK$400,MATCH('2018-19 (visible)'!$A93,Input!$A$1:$A$400,0),MATCH('2018-19 (visible)'!F$1,Input!$A$1:$BK$1,0))</f>
        <v>15501955.647559674</v>
      </c>
      <c r="G93" s="33">
        <f>INDEX(Input!$A$1:$BK$400,MATCH('2018-19 (visible)'!$A93,Input!$A$1:$A$400,0),MATCH('2018-19 (visible)'!G$1,Input!$A$1:$BK$1,0))</f>
        <v>5761038.3536832761</v>
      </c>
      <c r="H93" s="33">
        <f>INDEX(Input!$A$1:$BK$400,MATCH('2018-19 (visible)'!$A93,Input!$A$1:$A$400,0),MATCH('2018-19 (visible)'!H$1,Input!$A$1:$BK$1,0))</f>
        <v>1865163.1040645842</v>
      </c>
      <c r="I93" s="33">
        <f>INDEX(Input!$A$1:$BK$400,MATCH('2018-19 (visible)'!$A93,Input!$A$1:$A$400,0),MATCH('2018-19 (visible)'!I$1,Input!$A$1:$BK$1,0))</f>
        <v>3895875.2496186919</v>
      </c>
      <c r="J93" s="33">
        <f>INDEX(Input!$A$1:$BK$400,MATCH('2018-19 (visible)'!$A93,Input!$A$1:$A$400,0),MATCH('2018-19 (visible)'!J$1,Input!$A$1:$BK$1,0))</f>
        <v>1376042.2187648611</v>
      </c>
      <c r="K93" s="33">
        <f>INDEX(Input!$A$1:$BK$400,MATCH('2018-19 (visible)'!$A93,Input!$A$1:$A$400,0),MATCH('2018-19 (visible)'!K$1,Input!$A$1:$BK$1,0))</f>
        <v>13865455.775013413</v>
      </c>
      <c r="L93" s="33">
        <f>INDEX(Input!$A$1:$BK$400,MATCH('2018-19 (visible)'!$A93,Input!$A$1:$A$400,0),MATCH('2018-19 (visible)'!L$1,Input!$A$1:$BK$1,0))</f>
        <v>321862.96124212979</v>
      </c>
      <c r="M93" s="33">
        <f>INDEX(Input!$A$1:$BK$400,MATCH('2018-19 (visible)'!$A93,Input!$A$1:$A$400,0),MATCH('2018-19 (visible)'!M$1,Input!$A$1:$BK$1,0))</f>
        <v>175874.39987570327</v>
      </c>
      <c r="N93" s="33">
        <f>INDEX(Input!$A$1:$BK$400,MATCH('2018-19 (visible)'!$A93,Input!$A$1:$A$400,0),MATCH('2018-19 (visible)'!N$1,Input!$A$1:$BK$1,0))</f>
        <v>145988.56136642653</v>
      </c>
      <c r="O93" s="75">
        <f>INDEX(Input!$A$1:$BK$400,MATCH('2018-19 (visible)'!$A93,Input!$A$1:$A$400,0),MATCH('2018-19 (visible)'!O$1,Input!$A$1:$BK$1,0))</f>
        <v>17507.389161263145</v>
      </c>
    </row>
    <row r="94" spans="1:15" ht="15" customHeight="1" x14ac:dyDescent="0.3">
      <c r="A94" s="61" t="s">
        <v>184</v>
      </c>
      <c r="B94" s="61"/>
      <c r="C94" s="61" t="str">
        <f>INDEX(Input!$B:$B,MATCH('2018-19 (visible)'!$A94,Input!$A$1:$A$400,0))</f>
        <v>Derbyshire Dales</v>
      </c>
      <c r="D94" s="23">
        <f>INDEX(Input!$A$1:$BK$400,MATCH('2018-19 (visible)'!$A94,Input!$A$1:$A$400,0),MATCH('2018-19 (visible)'!D$1,Input!$A$1:$BK$1,0))</f>
        <v>8411952.0328291394</v>
      </c>
      <c r="E94" s="33">
        <f>INDEX(Input!$A$1:$BK$400,MATCH('2018-19 (visible)'!$A94,Input!$A$1:$A$400,0),MATCH('2018-19 (visible)'!E$1,Input!$A$1:$BK$1,0))</f>
        <v>138901.25134965178</v>
      </c>
      <c r="F94" s="33">
        <f>INDEX(Input!$A$1:$BK$400,MATCH('2018-19 (visible)'!$A94,Input!$A$1:$A$400,0),MATCH('2018-19 (visible)'!F$1,Input!$A$1:$BK$1,0))</f>
        <v>0</v>
      </c>
      <c r="G94" s="33">
        <f>INDEX(Input!$A$1:$BK$400,MATCH('2018-19 (visible)'!$A94,Input!$A$1:$A$400,0),MATCH('2018-19 (visible)'!G$1,Input!$A$1:$BK$1,0))</f>
        <v>0</v>
      </c>
      <c r="H94" s="33">
        <f>INDEX(Input!$A$1:$BK$400,MATCH('2018-19 (visible)'!$A94,Input!$A$1:$A$400,0),MATCH('2018-19 (visible)'!H$1,Input!$A$1:$BK$1,0))</f>
        <v>0</v>
      </c>
      <c r="I94" s="33">
        <f>INDEX(Input!$A$1:$BK$400,MATCH('2018-19 (visible)'!$A94,Input!$A$1:$A$400,0),MATCH('2018-19 (visible)'!I$1,Input!$A$1:$BK$1,0))</f>
        <v>0</v>
      </c>
      <c r="J94" s="33">
        <f>INDEX(Input!$A$1:$BK$400,MATCH('2018-19 (visible)'!$A94,Input!$A$1:$A$400,0),MATCH('2018-19 (visible)'!J$1,Input!$A$1:$BK$1,0))</f>
        <v>0</v>
      </c>
      <c r="K94" s="33">
        <f>INDEX(Input!$A$1:$BK$400,MATCH('2018-19 (visible)'!$A94,Input!$A$1:$A$400,0),MATCH('2018-19 (visible)'!K$1,Input!$A$1:$BK$1,0))</f>
        <v>0</v>
      </c>
      <c r="L94" s="33">
        <f>INDEX(Input!$A$1:$BK$400,MATCH('2018-19 (visible)'!$A94,Input!$A$1:$A$400,0),MATCH('2018-19 (visible)'!L$1,Input!$A$1:$BK$1,0))</f>
        <v>0</v>
      </c>
      <c r="M94" s="33">
        <f>INDEX(Input!$A$1:$BK$400,MATCH('2018-19 (visible)'!$A94,Input!$A$1:$A$400,0),MATCH('2018-19 (visible)'!M$1,Input!$A$1:$BK$1,0))</f>
        <v>0</v>
      </c>
      <c r="N94" s="33">
        <f>INDEX(Input!$A$1:$BK$400,MATCH('2018-19 (visible)'!$A94,Input!$A$1:$A$400,0),MATCH('2018-19 (visible)'!N$1,Input!$A$1:$BK$1,0))</f>
        <v>0</v>
      </c>
      <c r="O94" s="75">
        <f>INDEX(Input!$A$1:$BK$400,MATCH('2018-19 (visible)'!$A94,Input!$A$1:$A$400,0),MATCH('2018-19 (visible)'!O$1,Input!$A$1:$BK$1,0))</f>
        <v>0</v>
      </c>
    </row>
    <row r="95" spans="1:15" ht="15" customHeight="1" x14ac:dyDescent="0.3">
      <c r="A95" s="61" t="s">
        <v>186</v>
      </c>
      <c r="B95" s="61"/>
      <c r="C95" s="61" t="str">
        <f>INDEX(Input!$B:$B,MATCH('2018-19 (visible)'!$A95,Input!$A$1:$A$400,0))</f>
        <v>Derbyshire Fire</v>
      </c>
      <c r="D95" s="23">
        <f>INDEX(Input!$A$1:$BK$400,MATCH('2018-19 (visible)'!$A95,Input!$A$1:$A$400,0),MATCH('2018-19 (visible)'!D$1,Input!$A$1:$BK$1,0))</f>
        <v>36869639.232059211</v>
      </c>
      <c r="E95" s="33">
        <f>INDEX(Input!$A$1:$BK$400,MATCH('2018-19 (visible)'!$A95,Input!$A$1:$A$400,0),MATCH('2018-19 (visible)'!E$1,Input!$A$1:$BK$1,0))</f>
        <v>0</v>
      </c>
      <c r="F95" s="33">
        <f>INDEX(Input!$A$1:$BK$400,MATCH('2018-19 (visible)'!$A95,Input!$A$1:$A$400,0),MATCH('2018-19 (visible)'!F$1,Input!$A$1:$BK$1,0))</f>
        <v>0</v>
      </c>
      <c r="G95" s="33">
        <f>INDEX(Input!$A$1:$BK$400,MATCH('2018-19 (visible)'!$A95,Input!$A$1:$A$400,0),MATCH('2018-19 (visible)'!G$1,Input!$A$1:$BK$1,0))</f>
        <v>0</v>
      </c>
      <c r="H95" s="33">
        <f>INDEX(Input!$A$1:$BK$400,MATCH('2018-19 (visible)'!$A95,Input!$A$1:$A$400,0),MATCH('2018-19 (visible)'!H$1,Input!$A$1:$BK$1,0))</f>
        <v>0</v>
      </c>
      <c r="I95" s="33">
        <f>INDEX(Input!$A$1:$BK$400,MATCH('2018-19 (visible)'!$A95,Input!$A$1:$A$400,0),MATCH('2018-19 (visible)'!I$1,Input!$A$1:$BK$1,0))</f>
        <v>0</v>
      </c>
      <c r="J95" s="33">
        <f>INDEX(Input!$A$1:$BK$400,MATCH('2018-19 (visible)'!$A95,Input!$A$1:$A$400,0),MATCH('2018-19 (visible)'!J$1,Input!$A$1:$BK$1,0))</f>
        <v>0</v>
      </c>
      <c r="K95" s="33">
        <f>INDEX(Input!$A$1:$BK$400,MATCH('2018-19 (visible)'!$A95,Input!$A$1:$A$400,0),MATCH('2018-19 (visible)'!K$1,Input!$A$1:$BK$1,0))</f>
        <v>0</v>
      </c>
      <c r="L95" s="33">
        <f>INDEX(Input!$A$1:$BK$400,MATCH('2018-19 (visible)'!$A95,Input!$A$1:$A$400,0),MATCH('2018-19 (visible)'!L$1,Input!$A$1:$BK$1,0))</f>
        <v>0</v>
      </c>
      <c r="M95" s="33">
        <f>INDEX(Input!$A$1:$BK$400,MATCH('2018-19 (visible)'!$A95,Input!$A$1:$A$400,0),MATCH('2018-19 (visible)'!M$1,Input!$A$1:$BK$1,0))</f>
        <v>0</v>
      </c>
      <c r="N95" s="33">
        <f>INDEX(Input!$A$1:$BK$400,MATCH('2018-19 (visible)'!$A95,Input!$A$1:$A$400,0),MATCH('2018-19 (visible)'!N$1,Input!$A$1:$BK$1,0))</f>
        <v>0</v>
      </c>
      <c r="O95" s="75">
        <f>INDEX(Input!$A$1:$BK$400,MATCH('2018-19 (visible)'!$A95,Input!$A$1:$A$400,0),MATCH('2018-19 (visible)'!O$1,Input!$A$1:$BK$1,0))</f>
        <v>0</v>
      </c>
    </row>
    <row r="96" spans="1:15" ht="15" customHeight="1" x14ac:dyDescent="0.3">
      <c r="A96" s="61" t="s">
        <v>188</v>
      </c>
      <c r="B96" s="61"/>
      <c r="C96" s="61" t="str">
        <f>INDEX(Input!$B:$B,MATCH('2018-19 (visible)'!$A96,Input!$A$1:$A$400,0))</f>
        <v>Devon</v>
      </c>
      <c r="D96" s="23">
        <f>INDEX(Input!$A$1:$BK$400,MATCH('2018-19 (visible)'!$A96,Input!$A$1:$A$400,0),MATCH('2018-19 (visible)'!D$1,Input!$A$1:$BK$1,0))</f>
        <v>536886589.78036952</v>
      </c>
      <c r="E96" s="33">
        <f>INDEX(Input!$A$1:$BK$400,MATCH('2018-19 (visible)'!$A96,Input!$A$1:$A$400,0),MATCH('2018-19 (visible)'!E$1,Input!$A$1:$BK$1,0))</f>
        <v>0</v>
      </c>
      <c r="F96" s="33">
        <f>INDEX(Input!$A$1:$BK$400,MATCH('2018-19 (visible)'!$A96,Input!$A$1:$A$400,0),MATCH('2018-19 (visible)'!F$1,Input!$A$1:$BK$1,0))</f>
        <v>10629769.316653553</v>
      </c>
      <c r="G96" s="33">
        <f>INDEX(Input!$A$1:$BK$400,MATCH('2018-19 (visible)'!$A96,Input!$A$1:$A$400,0),MATCH('2018-19 (visible)'!G$1,Input!$A$1:$BK$1,0))</f>
        <v>6016932.2872872883</v>
      </c>
      <c r="H96" s="33">
        <f>INDEX(Input!$A$1:$BK$400,MATCH('2018-19 (visible)'!$A96,Input!$A$1:$A$400,0),MATCH('2018-19 (visible)'!H$1,Input!$A$1:$BK$1,0))</f>
        <v>2176661.2039872054</v>
      </c>
      <c r="I96" s="33">
        <f>INDEX(Input!$A$1:$BK$400,MATCH('2018-19 (visible)'!$A96,Input!$A$1:$A$400,0),MATCH('2018-19 (visible)'!I$1,Input!$A$1:$BK$1,0))</f>
        <v>3840271.0833000829</v>
      </c>
      <c r="J96" s="33">
        <f>INDEX(Input!$A$1:$BK$400,MATCH('2018-19 (visible)'!$A96,Input!$A$1:$A$400,0),MATCH('2018-19 (visible)'!J$1,Input!$A$1:$BK$1,0))</f>
        <v>1013061.9567331973</v>
      </c>
      <c r="K96" s="33">
        <f>INDEX(Input!$A$1:$BK$400,MATCH('2018-19 (visible)'!$A96,Input!$A$1:$A$400,0),MATCH('2018-19 (visible)'!K$1,Input!$A$1:$BK$1,0))</f>
        <v>12239553.782609988</v>
      </c>
      <c r="L96" s="33">
        <f>INDEX(Input!$A$1:$BK$400,MATCH('2018-19 (visible)'!$A96,Input!$A$1:$A$400,0),MATCH('2018-19 (visible)'!L$1,Input!$A$1:$BK$1,0))</f>
        <v>455215.57267873513</v>
      </c>
      <c r="M96" s="33">
        <f>INDEX(Input!$A$1:$BK$400,MATCH('2018-19 (visible)'!$A96,Input!$A$1:$A$400,0),MATCH('2018-19 (visible)'!M$1,Input!$A$1:$BK$1,0))</f>
        <v>215373.3785708746</v>
      </c>
      <c r="N96" s="33">
        <f>INDEX(Input!$A$1:$BK$400,MATCH('2018-19 (visible)'!$A96,Input!$A$1:$A$400,0),MATCH('2018-19 (visible)'!N$1,Input!$A$1:$BK$1,0))</f>
        <v>239842.19410786056</v>
      </c>
      <c r="O96" s="75">
        <f>INDEX(Input!$A$1:$BK$400,MATCH('2018-19 (visible)'!$A96,Input!$A$1:$A$400,0),MATCH('2018-19 (visible)'!O$1,Input!$A$1:$BK$1,0))</f>
        <v>17507.389161263145</v>
      </c>
    </row>
    <row r="97" spans="1:15" ht="15" customHeight="1" x14ac:dyDescent="0.3">
      <c r="A97" s="61" t="s">
        <v>190</v>
      </c>
      <c r="B97" s="61"/>
      <c r="C97" s="61" t="str">
        <f>INDEX(Input!$B:$B,MATCH('2018-19 (visible)'!$A97,Input!$A$1:$A$400,0))</f>
        <v>Devon and Somerset Fire</v>
      </c>
      <c r="D97" s="23">
        <f>INDEX(Input!$A$1:$BK$400,MATCH('2018-19 (visible)'!$A97,Input!$A$1:$A$400,0),MATCH('2018-19 (visible)'!D$1,Input!$A$1:$BK$1,0))</f>
        <v>73722592.507971272</v>
      </c>
      <c r="E97" s="33">
        <f>INDEX(Input!$A$1:$BK$400,MATCH('2018-19 (visible)'!$A97,Input!$A$1:$A$400,0),MATCH('2018-19 (visible)'!E$1,Input!$A$1:$BK$1,0))</f>
        <v>0</v>
      </c>
      <c r="F97" s="33">
        <f>INDEX(Input!$A$1:$BK$400,MATCH('2018-19 (visible)'!$A97,Input!$A$1:$A$400,0),MATCH('2018-19 (visible)'!F$1,Input!$A$1:$BK$1,0))</f>
        <v>0</v>
      </c>
      <c r="G97" s="33">
        <f>INDEX(Input!$A$1:$BK$400,MATCH('2018-19 (visible)'!$A97,Input!$A$1:$A$400,0),MATCH('2018-19 (visible)'!G$1,Input!$A$1:$BK$1,0))</f>
        <v>0</v>
      </c>
      <c r="H97" s="33">
        <f>INDEX(Input!$A$1:$BK$400,MATCH('2018-19 (visible)'!$A97,Input!$A$1:$A$400,0),MATCH('2018-19 (visible)'!H$1,Input!$A$1:$BK$1,0))</f>
        <v>0</v>
      </c>
      <c r="I97" s="33">
        <f>INDEX(Input!$A$1:$BK$400,MATCH('2018-19 (visible)'!$A97,Input!$A$1:$A$400,0),MATCH('2018-19 (visible)'!I$1,Input!$A$1:$BK$1,0))</f>
        <v>0</v>
      </c>
      <c r="J97" s="33">
        <f>INDEX(Input!$A$1:$BK$400,MATCH('2018-19 (visible)'!$A97,Input!$A$1:$A$400,0),MATCH('2018-19 (visible)'!J$1,Input!$A$1:$BK$1,0))</f>
        <v>0</v>
      </c>
      <c r="K97" s="33">
        <f>INDEX(Input!$A$1:$BK$400,MATCH('2018-19 (visible)'!$A97,Input!$A$1:$A$400,0),MATCH('2018-19 (visible)'!K$1,Input!$A$1:$BK$1,0))</f>
        <v>0</v>
      </c>
      <c r="L97" s="33">
        <f>INDEX(Input!$A$1:$BK$400,MATCH('2018-19 (visible)'!$A97,Input!$A$1:$A$400,0),MATCH('2018-19 (visible)'!L$1,Input!$A$1:$BK$1,0))</f>
        <v>0</v>
      </c>
      <c r="M97" s="33">
        <f>INDEX(Input!$A$1:$BK$400,MATCH('2018-19 (visible)'!$A97,Input!$A$1:$A$400,0),MATCH('2018-19 (visible)'!M$1,Input!$A$1:$BK$1,0))</f>
        <v>0</v>
      </c>
      <c r="N97" s="33">
        <f>INDEX(Input!$A$1:$BK$400,MATCH('2018-19 (visible)'!$A97,Input!$A$1:$A$400,0),MATCH('2018-19 (visible)'!N$1,Input!$A$1:$BK$1,0))</f>
        <v>0</v>
      </c>
      <c r="O97" s="75">
        <f>INDEX(Input!$A$1:$BK$400,MATCH('2018-19 (visible)'!$A97,Input!$A$1:$A$400,0),MATCH('2018-19 (visible)'!O$1,Input!$A$1:$BK$1,0))</f>
        <v>0</v>
      </c>
    </row>
    <row r="98" spans="1:15" ht="15" customHeight="1" x14ac:dyDescent="0.3">
      <c r="A98" s="61" t="s">
        <v>192</v>
      </c>
      <c r="B98" s="61"/>
      <c r="C98" s="61" t="str">
        <f>INDEX(Input!$B:$B,MATCH('2018-19 (visible)'!$A98,Input!$A$1:$A$400,0))</f>
        <v>Doncaster</v>
      </c>
      <c r="D98" s="23">
        <f>INDEX(Input!$A$1:$BK$400,MATCH('2018-19 (visible)'!$A98,Input!$A$1:$A$400,0),MATCH('2018-19 (visible)'!D$1,Input!$A$1:$BK$1,0))</f>
        <v>225518513.60156295</v>
      </c>
      <c r="E98" s="33">
        <f>INDEX(Input!$A$1:$BK$400,MATCH('2018-19 (visible)'!$A98,Input!$A$1:$A$400,0),MATCH('2018-19 (visible)'!E$1,Input!$A$1:$BK$1,0))</f>
        <v>133991.83780827644</v>
      </c>
      <c r="F98" s="33">
        <f>INDEX(Input!$A$1:$BK$400,MATCH('2018-19 (visible)'!$A98,Input!$A$1:$A$400,0),MATCH('2018-19 (visible)'!F$1,Input!$A$1:$BK$1,0))</f>
        <v>11569746.814924378</v>
      </c>
      <c r="G98" s="33">
        <f>INDEX(Input!$A$1:$BK$400,MATCH('2018-19 (visible)'!$A98,Input!$A$1:$A$400,0),MATCH('2018-19 (visible)'!G$1,Input!$A$1:$BK$1,0))</f>
        <v>2254635.6361536384</v>
      </c>
      <c r="H98" s="33">
        <f>INDEX(Input!$A$1:$BK$400,MATCH('2018-19 (visible)'!$A98,Input!$A$1:$A$400,0),MATCH('2018-19 (visible)'!H$1,Input!$A$1:$BK$1,0))</f>
        <v>632959.98059302603</v>
      </c>
      <c r="I98" s="33">
        <f>INDEX(Input!$A$1:$BK$400,MATCH('2018-19 (visible)'!$A98,Input!$A$1:$A$400,0),MATCH('2018-19 (visible)'!I$1,Input!$A$1:$BK$1,0))</f>
        <v>1621675.6555606124</v>
      </c>
      <c r="J98" s="33">
        <f>INDEX(Input!$A$1:$BK$400,MATCH('2018-19 (visible)'!$A98,Input!$A$1:$A$400,0),MATCH('2018-19 (visible)'!J$1,Input!$A$1:$BK$1,0))</f>
        <v>821760.38844520773</v>
      </c>
      <c r="K98" s="33">
        <f>INDEX(Input!$A$1:$BK$400,MATCH('2018-19 (visible)'!$A98,Input!$A$1:$A$400,0),MATCH('2018-19 (visible)'!K$1,Input!$A$1:$BK$1,0))</f>
        <v>7206661.0066055171</v>
      </c>
      <c r="L98" s="33">
        <f>INDEX(Input!$A$1:$BK$400,MATCH('2018-19 (visible)'!$A98,Input!$A$1:$A$400,0),MATCH('2018-19 (visible)'!L$1,Input!$A$1:$BK$1,0))</f>
        <v>221957.43360567724</v>
      </c>
      <c r="M98" s="33">
        <f>INDEX(Input!$A$1:$BK$400,MATCH('2018-19 (visible)'!$A98,Input!$A$1:$A$400,0),MATCH('2018-19 (visible)'!M$1,Input!$A$1:$BK$1,0))</f>
        <v>146250.16585432476</v>
      </c>
      <c r="N98" s="33">
        <f>INDEX(Input!$A$1:$BK$400,MATCH('2018-19 (visible)'!$A98,Input!$A$1:$A$400,0),MATCH('2018-19 (visible)'!N$1,Input!$A$1:$BK$1,0))</f>
        <v>75707.267751352483</v>
      </c>
      <c r="O98" s="75">
        <f>INDEX(Input!$A$1:$BK$400,MATCH('2018-19 (visible)'!$A98,Input!$A$1:$A$400,0),MATCH('2018-19 (visible)'!O$1,Input!$A$1:$BK$1,0))</f>
        <v>8753.6945825278381</v>
      </c>
    </row>
    <row r="99" spans="1:15" ht="15" customHeight="1" x14ac:dyDescent="0.3">
      <c r="A99" s="61" t="s">
        <v>194</v>
      </c>
      <c r="B99" s="61"/>
      <c r="C99" s="61" t="str">
        <f>INDEX(Input!$B:$B,MATCH('2018-19 (visible)'!$A99,Input!$A$1:$A$400,0))</f>
        <v>Dorset</v>
      </c>
      <c r="D99" s="23">
        <f>INDEX(Input!$A$1:$BK$400,MATCH('2018-19 (visible)'!$A99,Input!$A$1:$A$400,0),MATCH('2018-19 (visible)'!D$1,Input!$A$1:$BK$1,0))</f>
        <v>287881185.0776127</v>
      </c>
      <c r="E99" s="33">
        <f>INDEX(Input!$A$1:$BK$400,MATCH('2018-19 (visible)'!$A99,Input!$A$1:$A$400,0),MATCH('2018-19 (visible)'!E$1,Input!$A$1:$BK$1,0))</f>
        <v>0</v>
      </c>
      <c r="F99" s="33">
        <f>INDEX(Input!$A$1:$BK$400,MATCH('2018-19 (visible)'!$A99,Input!$A$1:$A$400,0),MATCH('2018-19 (visible)'!F$1,Input!$A$1:$BK$1,0))</f>
        <v>1877581.8698723705</v>
      </c>
      <c r="G99" s="33">
        <f>INDEX(Input!$A$1:$BK$400,MATCH('2018-19 (visible)'!$A99,Input!$A$1:$A$400,0),MATCH('2018-19 (visible)'!G$1,Input!$A$1:$BK$1,0))</f>
        <v>3319243.6599087352</v>
      </c>
      <c r="H99" s="33">
        <f>INDEX(Input!$A$1:$BK$400,MATCH('2018-19 (visible)'!$A99,Input!$A$1:$A$400,0),MATCH('2018-19 (visible)'!H$1,Input!$A$1:$BK$1,0))</f>
        <v>1240772.4718613224</v>
      </c>
      <c r="I99" s="33">
        <f>INDEX(Input!$A$1:$BK$400,MATCH('2018-19 (visible)'!$A99,Input!$A$1:$A$400,0),MATCH('2018-19 (visible)'!I$1,Input!$A$1:$BK$1,0))</f>
        <v>2078471.1880474128</v>
      </c>
      <c r="J99" s="33">
        <f>INDEX(Input!$A$1:$BK$400,MATCH('2018-19 (visible)'!$A99,Input!$A$1:$A$400,0),MATCH('2018-19 (visible)'!J$1,Input!$A$1:$BK$1,0))</f>
        <v>448865.53766365722</v>
      </c>
      <c r="K99" s="33">
        <f>INDEX(Input!$A$1:$BK$400,MATCH('2018-19 (visible)'!$A99,Input!$A$1:$A$400,0),MATCH('2018-19 (visible)'!K$1,Input!$A$1:$BK$1,0))</f>
        <v>5990179.3305294886</v>
      </c>
      <c r="L99" s="33">
        <f>INDEX(Input!$A$1:$BK$400,MATCH('2018-19 (visible)'!$A99,Input!$A$1:$A$400,0),MATCH('2018-19 (visible)'!L$1,Input!$A$1:$BK$1,0))</f>
        <v>267265.91904369311</v>
      </c>
      <c r="M99" s="33">
        <f>INDEX(Input!$A$1:$BK$400,MATCH('2018-19 (visible)'!$A99,Input!$A$1:$A$400,0),MATCH('2018-19 (visible)'!M$1,Input!$A$1:$BK$1,0))</f>
        <v>159659.02967372979</v>
      </c>
      <c r="N99" s="33">
        <f>INDEX(Input!$A$1:$BK$400,MATCH('2018-19 (visible)'!$A99,Input!$A$1:$A$400,0),MATCH('2018-19 (visible)'!N$1,Input!$A$1:$BK$1,0))</f>
        <v>107606.88936996332</v>
      </c>
      <c r="O99" s="75">
        <f>INDEX(Input!$A$1:$BK$400,MATCH('2018-19 (visible)'!$A99,Input!$A$1:$A$400,0),MATCH('2018-19 (visible)'!O$1,Input!$A$1:$BK$1,0))</f>
        <v>17507.389161263145</v>
      </c>
    </row>
    <row r="100" spans="1:15" ht="15" customHeight="1" x14ac:dyDescent="0.3">
      <c r="A100" s="61" t="s">
        <v>196</v>
      </c>
      <c r="B100" s="61"/>
      <c r="C100" s="61" t="str">
        <f>INDEX(Input!$B:$B,MATCH('2018-19 (visible)'!$A100,Input!$A$1:$A$400,0))</f>
        <v>Dorset and Wiltshire Fire</v>
      </c>
      <c r="D100" s="23">
        <f>INDEX(Input!$A$1:$BK$400,MATCH('2018-19 (visible)'!$A100,Input!$A$1:$A$400,0),MATCH('2018-19 (visible)'!D$1,Input!$A$1:$BK$1,0))</f>
        <v>54176533.682181068</v>
      </c>
      <c r="E100" s="33">
        <f>INDEX(Input!$A$1:$BK$400,MATCH('2018-19 (visible)'!$A100,Input!$A$1:$A$400,0),MATCH('2018-19 (visible)'!E$1,Input!$A$1:$BK$1,0))</f>
        <v>0</v>
      </c>
      <c r="F100" s="33">
        <f>INDEX(Input!$A$1:$BK$400,MATCH('2018-19 (visible)'!$A100,Input!$A$1:$A$400,0),MATCH('2018-19 (visible)'!F$1,Input!$A$1:$BK$1,0))</f>
        <v>0</v>
      </c>
      <c r="G100" s="33">
        <f>INDEX(Input!$A$1:$BK$400,MATCH('2018-19 (visible)'!$A100,Input!$A$1:$A$400,0),MATCH('2018-19 (visible)'!G$1,Input!$A$1:$BK$1,0))</f>
        <v>0</v>
      </c>
      <c r="H100" s="33">
        <f>INDEX(Input!$A$1:$BK$400,MATCH('2018-19 (visible)'!$A100,Input!$A$1:$A$400,0),MATCH('2018-19 (visible)'!H$1,Input!$A$1:$BK$1,0))</f>
        <v>0</v>
      </c>
      <c r="I100" s="33">
        <f>INDEX(Input!$A$1:$BK$400,MATCH('2018-19 (visible)'!$A100,Input!$A$1:$A$400,0),MATCH('2018-19 (visible)'!I$1,Input!$A$1:$BK$1,0))</f>
        <v>0</v>
      </c>
      <c r="J100" s="33">
        <f>INDEX(Input!$A$1:$BK$400,MATCH('2018-19 (visible)'!$A100,Input!$A$1:$A$400,0),MATCH('2018-19 (visible)'!J$1,Input!$A$1:$BK$1,0))</f>
        <v>0</v>
      </c>
      <c r="K100" s="33">
        <f>INDEX(Input!$A$1:$BK$400,MATCH('2018-19 (visible)'!$A100,Input!$A$1:$A$400,0),MATCH('2018-19 (visible)'!K$1,Input!$A$1:$BK$1,0))</f>
        <v>0</v>
      </c>
      <c r="L100" s="33">
        <f>INDEX(Input!$A$1:$BK$400,MATCH('2018-19 (visible)'!$A100,Input!$A$1:$A$400,0),MATCH('2018-19 (visible)'!L$1,Input!$A$1:$BK$1,0))</f>
        <v>0</v>
      </c>
      <c r="M100" s="33">
        <f>INDEX(Input!$A$1:$BK$400,MATCH('2018-19 (visible)'!$A100,Input!$A$1:$A$400,0),MATCH('2018-19 (visible)'!M$1,Input!$A$1:$BK$1,0))</f>
        <v>0</v>
      </c>
      <c r="N100" s="33">
        <f>INDEX(Input!$A$1:$BK$400,MATCH('2018-19 (visible)'!$A100,Input!$A$1:$A$400,0),MATCH('2018-19 (visible)'!N$1,Input!$A$1:$BK$1,0))</f>
        <v>0</v>
      </c>
      <c r="O100" s="75">
        <f>INDEX(Input!$A$1:$BK$400,MATCH('2018-19 (visible)'!$A100,Input!$A$1:$A$400,0),MATCH('2018-19 (visible)'!O$1,Input!$A$1:$BK$1,0))</f>
        <v>0</v>
      </c>
    </row>
    <row r="101" spans="1:15" ht="15" customHeight="1" x14ac:dyDescent="0.3">
      <c r="A101" s="61" t="s">
        <v>198</v>
      </c>
      <c r="B101" s="61"/>
      <c r="C101" s="61" t="str">
        <f>INDEX(Input!$B:$B,MATCH('2018-19 (visible)'!$A101,Input!$A$1:$A$400,0))</f>
        <v>Dover</v>
      </c>
      <c r="D101" s="23">
        <f>INDEX(Input!$A$1:$BK$400,MATCH('2018-19 (visible)'!$A101,Input!$A$1:$A$400,0),MATCH('2018-19 (visible)'!D$1,Input!$A$1:$BK$1,0))</f>
        <v>12651531.082386235</v>
      </c>
      <c r="E101" s="33">
        <f>INDEX(Input!$A$1:$BK$400,MATCH('2018-19 (visible)'!$A101,Input!$A$1:$A$400,0),MATCH('2018-19 (visible)'!E$1,Input!$A$1:$BK$1,0))</f>
        <v>163643.82667587791</v>
      </c>
      <c r="F101" s="33">
        <f>INDEX(Input!$A$1:$BK$400,MATCH('2018-19 (visible)'!$A101,Input!$A$1:$A$400,0),MATCH('2018-19 (visible)'!F$1,Input!$A$1:$BK$1,0))</f>
        <v>0</v>
      </c>
      <c r="G101" s="33">
        <f>INDEX(Input!$A$1:$BK$400,MATCH('2018-19 (visible)'!$A101,Input!$A$1:$A$400,0),MATCH('2018-19 (visible)'!G$1,Input!$A$1:$BK$1,0))</f>
        <v>0</v>
      </c>
      <c r="H101" s="33">
        <f>INDEX(Input!$A$1:$BK$400,MATCH('2018-19 (visible)'!$A101,Input!$A$1:$A$400,0),MATCH('2018-19 (visible)'!H$1,Input!$A$1:$BK$1,0))</f>
        <v>0</v>
      </c>
      <c r="I101" s="33">
        <f>INDEX(Input!$A$1:$BK$400,MATCH('2018-19 (visible)'!$A101,Input!$A$1:$A$400,0),MATCH('2018-19 (visible)'!I$1,Input!$A$1:$BK$1,0))</f>
        <v>0</v>
      </c>
      <c r="J101" s="33">
        <f>INDEX(Input!$A$1:$BK$400,MATCH('2018-19 (visible)'!$A101,Input!$A$1:$A$400,0),MATCH('2018-19 (visible)'!J$1,Input!$A$1:$BK$1,0))</f>
        <v>0</v>
      </c>
      <c r="K101" s="33">
        <f>INDEX(Input!$A$1:$BK$400,MATCH('2018-19 (visible)'!$A101,Input!$A$1:$A$400,0),MATCH('2018-19 (visible)'!K$1,Input!$A$1:$BK$1,0))</f>
        <v>0</v>
      </c>
      <c r="L101" s="33">
        <f>INDEX(Input!$A$1:$BK$400,MATCH('2018-19 (visible)'!$A101,Input!$A$1:$A$400,0),MATCH('2018-19 (visible)'!L$1,Input!$A$1:$BK$1,0))</f>
        <v>0</v>
      </c>
      <c r="M101" s="33">
        <f>INDEX(Input!$A$1:$BK$400,MATCH('2018-19 (visible)'!$A101,Input!$A$1:$A$400,0),MATCH('2018-19 (visible)'!M$1,Input!$A$1:$BK$1,0))</f>
        <v>0</v>
      </c>
      <c r="N101" s="33">
        <f>INDEX(Input!$A$1:$BK$400,MATCH('2018-19 (visible)'!$A101,Input!$A$1:$A$400,0),MATCH('2018-19 (visible)'!N$1,Input!$A$1:$BK$1,0))</f>
        <v>0</v>
      </c>
      <c r="O101" s="75">
        <f>INDEX(Input!$A$1:$BK$400,MATCH('2018-19 (visible)'!$A101,Input!$A$1:$A$400,0),MATCH('2018-19 (visible)'!O$1,Input!$A$1:$BK$1,0))</f>
        <v>0</v>
      </c>
    </row>
    <row r="102" spans="1:15" ht="15" customHeight="1" x14ac:dyDescent="0.3">
      <c r="A102" s="61" t="s">
        <v>200</v>
      </c>
      <c r="B102" s="61"/>
      <c r="C102" s="61" t="str">
        <f>INDEX(Input!$B:$B,MATCH('2018-19 (visible)'!$A102,Input!$A$1:$A$400,0))</f>
        <v>Dudley</v>
      </c>
      <c r="D102" s="23">
        <f>INDEX(Input!$A$1:$BK$400,MATCH('2018-19 (visible)'!$A102,Input!$A$1:$A$400,0),MATCH('2018-19 (visible)'!D$1,Input!$A$1:$BK$1,0))</f>
        <v>226330148.8418358</v>
      </c>
      <c r="E102" s="33">
        <f>INDEX(Input!$A$1:$BK$400,MATCH('2018-19 (visible)'!$A102,Input!$A$1:$A$400,0),MATCH('2018-19 (visible)'!E$1,Input!$A$1:$BK$1,0))</f>
        <v>138901.25134965178</v>
      </c>
      <c r="F102" s="33">
        <f>INDEX(Input!$A$1:$BK$400,MATCH('2018-19 (visible)'!$A102,Input!$A$1:$A$400,0),MATCH('2018-19 (visible)'!F$1,Input!$A$1:$BK$1,0))</f>
        <v>10274808.199801791</v>
      </c>
      <c r="G102" s="33">
        <f>INDEX(Input!$A$1:$BK$400,MATCH('2018-19 (visible)'!$A102,Input!$A$1:$A$400,0),MATCH('2018-19 (visible)'!G$1,Input!$A$1:$BK$1,0))</f>
        <v>2493696.7149440031</v>
      </c>
      <c r="H102" s="33">
        <f>INDEX(Input!$A$1:$BK$400,MATCH('2018-19 (visible)'!$A102,Input!$A$1:$A$400,0),MATCH('2018-19 (visible)'!H$1,Input!$A$1:$BK$1,0))</f>
        <v>816450.58150018507</v>
      </c>
      <c r="I102" s="33">
        <f>INDEX(Input!$A$1:$BK$400,MATCH('2018-19 (visible)'!$A102,Input!$A$1:$A$400,0),MATCH('2018-19 (visible)'!I$1,Input!$A$1:$BK$1,0))</f>
        <v>1677246.133443818</v>
      </c>
      <c r="J102" s="33">
        <f>INDEX(Input!$A$1:$BK$400,MATCH('2018-19 (visible)'!$A102,Input!$A$1:$A$400,0),MATCH('2018-19 (visible)'!J$1,Input!$A$1:$BK$1,0))</f>
        <v>622985.2320700842</v>
      </c>
      <c r="K102" s="33">
        <f>INDEX(Input!$A$1:$BK$400,MATCH('2018-19 (visible)'!$A102,Input!$A$1:$A$400,0),MATCH('2018-19 (visible)'!K$1,Input!$A$1:$BK$1,0))</f>
        <v>6058335.8426212482</v>
      </c>
      <c r="L102" s="33">
        <f>INDEX(Input!$A$1:$BK$400,MATCH('2018-19 (visible)'!$A102,Input!$A$1:$A$400,0),MATCH('2018-19 (visible)'!L$1,Input!$A$1:$BK$1,0))</f>
        <v>160107.12112561404</v>
      </c>
      <c r="M102" s="33">
        <f>INDEX(Input!$A$1:$BK$400,MATCH('2018-19 (visible)'!$A102,Input!$A$1:$A$400,0),MATCH('2018-19 (visible)'!M$1,Input!$A$1:$BK$1,0))</f>
        <v>127851.95735574406</v>
      </c>
      <c r="N102" s="33">
        <f>INDEX(Input!$A$1:$BK$400,MATCH('2018-19 (visible)'!$A102,Input!$A$1:$A$400,0),MATCH('2018-19 (visible)'!N$1,Input!$A$1:$BK$1,0))</f>
        <v>32255.163769869978</v>
      </c>
      <c r="O102" s="75">
        <f>INDEX(Input!$A$1:$BK$400,MATCH('2018-19 (visible)'!$A102,Input!$A$1:$A$400,0),MATCH('2018-19 (visible)'!O$1,Input!$A$1:$BK$1,0))</f>
        <v>13130.541868577024</v>
      </c>
    </row>
    <row r="103" spans="1:15" ht="15" customHeight="1" x14ac:dyDescent="0.3">
      <c r="A103" s="61" t="s">
        <v>201</v>
      </c>
      <c r="B103" s="61"/>
      <c r="C103" s="61" t="str">
        <f>INDEX(Input!$B:$B,MATCH('2018-19 (visible)'!$A103,Input!$A$1:$A$400,0))</f>
        <v>Durham</v>
      </c>
      <c r="D103" s="23">
        <f>INDEX(Input!$A$1:$BK$400,MATCH('2018-19 (visible)'!$A103,Input!$A$1:$A$400,0),MATCH('2018-19 (visible)'!D$1,Input!$A$1:$BK$1,0))</f>
        <v>409398111.38091767</v>
      </c>
      <c r="E103" s="33">
        <f>INDEX(Input!$A$1:$BK$400,MATCH('2018-19 (visible)'!$A103,Input!$A$1:$A$400,0),MATCH('2018-19 (visible)'!E$1,Input!$A$1:$BK$1,0))</f>
        <v>427562.32619541517</v>
      </c>
      <c r="F103" s="33">
        <f>INDEX(Input!$A$1:$BK$400,MATCH('2018-19 (visible)'!$A103,Input!$A$1:$A$400,0),MATCH('2018-19 (visible)'!F$1,Input!$A$1:$BK$1,0))</f>
        <v>11016648.880198609</v>
      </c>
      <c r="G103" s="33">
        <f>INDEX(Input!$A$1:$BK$400,MATCH('2018-19 (visible)'!$A103,Input!$A$1:$A$400,0),MATCH('2018-19 (visible)'!G$1,Input!$A$1:$BK$1,0))</f>
        <v>4242314.7780948253</v>
      </c>
      <c r="H103" s="33">
        <f>INDEX(Input!$A$1:$BK$400,MATCH('2018-19 (visible)'!$A103,Input!$A$1:$A$400,0),MATCH('2018-19 (visible)'!H$1,Input!$A$1:$BK$1,0))</f>
        <v>1210967.5983386766</v>
      </c>
      <c r="I103" s="33">
        <f>INDEX(Input!$A$1:$BK$400,MATCH('2018-19 (visible)'!$A103,Input!$A$1:$A$400,0),MATCH('2018-19 (visible)'!I$1,Input!$A$1:$BK$1,0))</f>
        <v>3031347.1797561487</v>
      </c>
      <c r="J103" s="33">
        <f>INDEX(Input!$A$1:$BK$400,MATCH('2018-19 (visible)'!$A103,Input!$A$1:$A$400,0),MATCH('2018-19 (visible)'!J$1,Input!$A$1:$BK$1,0))</f>
        <v>1430881.1583919309</v>
      </c>
      <c r="K103" s="33">
        <f>INDEX(Input!$A$1:$BK$400,MATCH('2018-19 (visible)'!$A103,Input!$A$1:$A$400,0),MATCH('2018-19 (visible)'!K$1,Input!$A$1:$BK$1,0))</f>
        <v>11427343.728281695</v>
      </c>
      <c r="L103" s="33">
        <f>INDEX(Input!$A$1:$BK$400,MATCH('2018-19 (visible)'!$A103,Input!$A$1:$A$400,0),MATCH('2018-19 (visible)'!L$1,Input!$A$1:$BK$1,0))</f>
        <v>184697.20202781996</v>
      </c>
      <c r="M103" s="33">
        <f>INDEX(Input!$A$1:$BK$400,MATCH('2018-19 (visible)'!$A103,Input!$A$1:$A$400,0),MATCH('2018-19 (visible)'!M$1,Input!$A$1:$BK$1,0))</f>
        <v>135128.0850107274</v>
      </c>
      <c r="N103" s="33">
        <f>INDEX(Input!$A$1:$BK$400,MATCH('2018-19 (visible)'!$A103,Input!$A$1:$A$400,0),MATCH('2018-19 (visible)'!N$1,Input!$A$1:$BK$1,0))</f>
        <v>49569.117017092562</v>
      </c>
      <c r="O103" s="75">
        <f>INDEX(Input!$A$1:$BK$400,MATCH('2018-19 (visible)'!$A103,Input!$A$1:$A$400,0),MATCH('2018-19 (visible)'!O$1,Input!$A$1:$BK$1,0))</f>
        <v>17507.389161263145</v>
      </c>
    </row>
    <row r="104" spans="1:15" ht="15" customHeight="1" x14ac:dyDescent="0.3">
      <c r="A104" s="61" t="s">
        <v>203</v>
      </c>
      <c r="B104" s="61"/>
      <c r="C104" s="61" t="str">
        <f>INDEX(Input!$B:$B,MATCH('2018-19 (visible)'!$A104,Input!$A$1:$A$400,0))</f>
        <v>Durham Fire</v>
      </c>
      <c r="D104" s="23">
        <f>INDEX(Input!$A$1:$BK$400,MATCH('2018-19 (visible)'!$A104,Input!$A$1:$A$400,0),MATCH('2018-19 (visible)'!D$1,Input!$A$1:$BK$1,0))</f>
        <v>28021574.81479701</v>
      </c>
      <c r="E104" s="33">
        <f>INDEX(Input!$A$1:$BK$400,MATCH('2018-19 (visible)'!$A104,Input!$A$1:$A$400,0),MATCH('2018-19 (visible)'!E$1,Input!$A$1:$BK$1,0))</f>
        <v>0</v>
      </c>
      <c r="F104" s="33">
        <f>INDEX(Input!$A$1:$BK$400,MATCH('2018-19 (visible)'!$A104,Input!$A$1:$A$400,0),MATCH('2018-19 (visible)'!F$1,Input!$A$1:$BK$1,0))</f>
        <v>0</v>
      </c>
      <c r="G104" s="33">
        <f>INDEX(Input!$A$1:$BK$400,MATCH('2018-19 (visible)'!$A104,Input!$A$1:$A$400,0),MATCH('2018-19 (visible)'!G$1,Input!$A$1:$BK$1,0))</f>
        <v>0</v>
      </c>
      <c r="H104" s="33">
        <f>INDEX(Input!$A$1:$BK$400,MATCH('2018-19 (visible)'!$A104,Input!$A$1:$A$400,0),MATCH('2018-19 (visible)'!H$1,Input!$A$1:$BK$1,0))</f>
        <v>0</v>
      </c>
      <c r="I104" s="33">
        <f>INDEX(Input!$A$1:$BK$400,MATCH('2018-19 (visible)'!$A104,Input!$A$1:$A$400,0),MATCH('2018-19 (visible)'!I$1,Input!$A$1:$BK$1,0))</f>
        <v>0</v>
      </c>
      <c r="J104" s="33">
        <f>INDEX(Input!$A$1:$BK$400,MATCH('2018-19 (visible)'!$A104,Input!$A$1:$A$400,0),MATCH('2018-19 (visible)'!J$1,Input!$A$1:$BK$1,0))</f>
        <v>0</v>
      </c>
      <c r="K104" s="33">
        <f>INDEX(Input!$A$1:$BK$400,MATCH('2018-19 (visible)'!$A104,Input!$A$1:$A$400,0),MATCH('2018-19 (visible)'!K$1,Input!$A$1:$BK$1,0))</f>
        <v>0</v>
      </c>
      <c r="L104" s="33">
        <f>INDEX(Input!$A$1:$BK$400,MATCH('2018-19 (visible)'!$A104,Input!$A$1:$A$400,0),MATCH('2018-19 (visible)'!L$1,Input!$A$1:$BK$1,0))</f>
        <v>0</v>
      </c>
      <c r="M104" s="33">
        <f>INDEX(Input!$A$1:$BK$400,MATCH('2018-19 (visible)'!$A104,Input!$A$1:$A$400,0),MATCH('2018-19 (visible)'!M$1,Input!$A$1:$BK$1,0))</f>
        <v>0</v>
      </c>
      <c r="N104" s="33">
        <f>INDEX(Input!$A$1:$BK$400,MATCH('2018-19 (visible)'!$A104,Input!$A$1:$A$400,0),MATCH('2018-19 (visible)'!N$1,Input!$A$1:$BK$1,0))</f>
        <v>0</v>
      </c>
      <c r="O104" s="75">
        <f>INDEX(Input!$A$1:$BK$400,MATCH('2018-19 (visible)'!$A104,Input!$A$1:$A$400,0),MATCH('2018-19 (visible)'!O$1,Input!$A$1:$BK$1,0))</f>
        <v>0</v>
      </c>
    </row>
    <row r="105" spans="1:15" ht="15" customHeight="1" x14ac:dyDescent="0.3">
      <c r="A105" s="61" t="s">
        <v>205</v>
      </c>
      <c r="B105" s="61"/>
      <c r="C105" s="61" t="str">
        <f>INDEX(Input!$B:$B,MATCH('2018-19 (visible)'!$A105,Input!$A$1:$A$400,0))</f>
        <v>Ealing</v>
      </c>
      <c r="D105" s="23">
        <f>INDEX(Input!$A$1:$BK$400,MATCH('2018-19 (visible)'!$A105,Input!$A$1:$A$400,0),MATCH('2018-19 (visible)'!D$1,Input!$A$1:$BK$1,0))</f>
        <v>247418583.21398687</v>
      </c>
      <c r="E105" s="33">
        <f>INDEX(Input!$A$1:$BK$400,MATCH('2018-19 (visible)'!$A105,Input!$A$1:$A$400,0),MATCH('2018-19 (visible)'!E$1,Input!$A$1:$BK$1,0))</f>
        <v>1021114.5704941847</v>
      </c>
      <c r="F105" s="33">
        <f>INDEX(Input!$A$1:$BK$400,MATCH('2018-19 (visible)'!$A105,Input!$A$1:$A$400,0),MATCH('2018-19 (visible)'!F$1,Input!$A$1:$BK$1,0))</f>
        <v>7351446.7560478579</v>
      </c>
      <c r="G105" s="33">
        <f>INDEX(Input!$A$1:$BK$400,MATCH('2018-19 (visible)'!$A105,Input!$A$1:$A$400,0),MATCH('2018-19 (visible)'!G$1,Input!$A$1:$BK$1,0))</f>
        <v>2137575.233489912</v>
      </c>
      <c r="H105" s="33">
        <f>INDEX(Input!$A$1:$BK$400,MATCH('2018-19 (visible)'!$A105,Input!$A$1:$A$400,0),MATCH('2018-19 (visible)'!H$1,Input!$A$1:$BK$1,0))</f>
        <v>615046.04700718587</v>
      </c>
      <c r="I105" s="33">
        <f>INDEX(Input!$A$1:$BK$400,MATCH('2018-19 (visible)'!$A105,Input!$A$1:$A$400,0),MATCH('2018-19 (visible)'!I$1,Input!$A$1:$BK$1,0))</f>
        <v>1522529.1864827261</v>
      </c>
      <c r="J105" s="33">
        <f>INDEX(Input!$A$1:$BK$400,MATCH('2018-19 (visible)'!$A105,Input!$A$1:$A$400,0),MATCH('2018-19 (visible)'!J$1,Input!$A$1:$BK$1,0))</f>
        <v>779670.06794883951</v>
      </c>
      <c r="K105" s="33">
        <f>INDEX(Input!$A$1:$BK$400,MATCH('2018-19 (visible)'!$A105,Input!$A$1:$A$400,0),MATCH('2018-19 (visible)'!K$1,Input!$A$1:$BK$1,0))</f>
        <v>8214299.3268099427</v>
      </c>
      <c r="L105" s="33">
        <f>INDEX(Input!$A$1:$BK$400,MATCH('2018-19 (visible)'!$A105,Input!$A$1:$A$400,0),MATCH('2018-19 (visible)'!L$1,Input!$A$1:$BK$1,0))</f>
        <v>172413.23929901182</v>
      </c>
      <c r="M105" s="33">
        <f>INDEX(Input!$A$1:$BK$400,MATCH('2018-19 (visible)'!$A105,Input!$A$1:$A$400,0),MATCH('2018-19 (visible)'!M$1,Input!$A$1:$BK$1,0))</f>
        <v>131490.02118271685</v>
      </c>
      <c r="N105" s="33">
        <f>INDEX(Input!$A$1:$BK$400,MATCH('2018-19 (visible)'!$A105,Input!$A$1:$A$400,0),MATCH('2018-19 (visible)'!N$1,Input!$A$1:$BK$1,0))</f>
        <v>40923.218116294986</v>
      </c>
      <c r="O105" s="75">
        <f>INDEX(Input!$A$1:$BK$400,MATCH('2018-19 (visible)'!$A105,Input!$A$1:$A$400,0),MATCH('2018-19 (visible)'!O$1,Input!$A$1:$BK$1,0))</f>
        <v>8753.6945825278381</v>
      </c>
    </row>
    <row r="106" spans="1:15" ht="15" customHeight="1" x14ac:dyDescent="0.3">
      <c r="A106" s="61" t="s">
        <v>207</v>
      </c>
      <c r="B106" s="61"/>
      <c r="C106" s="61" t="str">
        <f>INDEX(Input!$B:$B,MATCH('2018-19 (visible)'!$A106,Input!$A$1:$A$400,0))</f>
        <v>East Cambridgeshire</v>
      </c>
      <c r="D106" s="23">
        <f>INDEX(Input!$A$1:$BK$400,MATCH('2018-19 (visible)'!$A106,Input!$A$1:$A$400,0),MATCH('2018-19 (visible)'!D$1,Input!$A$1:$BK$1,0))</f>
        <v>7814680.3625307111</v>
      </c>
      <c r="E106" s="33">
        <f>INDEX(Input!$A$1:$BK$400,MATCH('2018-19 (visible)'!$A106,Input!$A$1:$A$400,0),MATCH('2018-19 (visible)'!E$1,Input!$A$1:$BK$1,0))</f>
        <v>66048.003176167898</v>
      </c>
      <c r="F106" s="33">
        <f>INDEX(Input!$A$1:$BK$400,MATCH('2018-19 (visible)'!$A106,Input!$A$1:$A$400,0),MATCH('2018-19 (visible)'!F$1,Input!$A$1:$BK$1,0))</f>
        <v>0</v>
      </c>
      <c r="G106" s="33">
        <f>INDEX(Input!$A$1:$BK$400,MATCH('2018-19 (visible)'!$A106,Input!$A$1:$A$400,0),MATCH('2018-19 (visible)'!G$1,Input!$A$1:$BK$1,0))</f>
        <v>0</v>
      </c>
      <c r="H106" s="33">
        <f>INDEX(Input!$A$1:$BK$400,MATCH('2018-19 (visible)'!$A106,Input!$A$1:$A$400,0),MATCH('2018-19 (visible)'!H$1,Input!$A$1:$BK$1,0))</f>
        <v>0</v>
      </c>
      <c r="I106" s="33">
        <f>INDEX(Input!$A$1:$BK$400,MATCH('2018-19 (visible)'!$A106,Input!$A$1:$A$400,0),MATCH('2018-19 (visible)'!I$1,Input!$A$1:$BK$1,0))</f>
        <v>0</v>
      </c>
      <c r="J106" s="33">
        <f>INDEX(Input!$A$1:$BK$400,MATCH('2018-19 (visible)'!$A106,Input!$A$1:$A$400,0),MATCH('2018-19 (visible)'!J$1,Input!$A$1:$BK$1,0))</f>
        <v>0</v>
      </c>
      <c r="K106" s="33">
        <f>INDEX(Input!$A$1:$BK$400,MATCH('2018-19 (visible)'!$A106,Input!$A$1:$A$400,0),MATCH('2018-19 (visible)'!K$1,Input!$A$1:$BK$1,0))</f>
        <v>0</v>
      </c>
      <c r="L106" s="33">
        <f>INDEX(Input!$A$1:$BK$400,MATCH('2018-19 (visible)'!$A106,Input!$A$1:$A$400,0),MATCH('2018-19 (visible)'!L$1,Input!$A$1:$BK$1,0))</f>
        <v>0</v>
      </c>
      <c r="M106" s="33">
        <f>INDEX(Input!$A$1:$BK$400,MATCH('2018-19 (visible)'!$A106,Input!$A$1:$A$400,0),MATCH('2018-19 (visible)'!M$1,Input!$A$1:$BK$1,0))</f>
        <v>0</v>
      </c>
      <c r="N106" s="33">
        <f>INDEX(Input!$A$1:$BK$400,MATCH('2018-19 (visible)'!$A106,Input!$A$1:$A$400,0),MATCH('2018-19 (visible)'!N$1,Input!$A$1:$BK$1,0))</f>
        <v>0</v>
      </c>
      <c r="O106" s="75">
        <f>INDEX(Input!$A$1:$BK$400,MATCH('2018-19 (visible)'!$A106,Input!$A$1:$A$400,0),MATCH('2018-19 (visible)'!O$1,Input!$A$1:$BK$1,0))</f>
        <v>0</v>
      </c>
    </row>
    <row r="107" spans="1:15" ht="15" customHeight="1" x14ac:dyDescent="0.3">
      <c r="A107" s="61" t="s">
        <v>209</v>
      </c>
      <c r="B107" s="61"/>
      <c r="C107" s="61" t="str">
        <f>INDEX(Input!$B:$B,MATCH('2018-19 (visible)'!$A107,Input!$A$1:$A$400,0))</f>
        <v>East Devon</v>
      </c>
      <c r="D107" s="23">
        <f>INDEX(Input!$A$1:$BK$400,MATCH('2018-19 (visible)'!$A107,Input!$A$1:$A$400,0),MATCH('2018-19 (visible)'!D$1,Input!$A$1:$BK$1,0))</f>
        <v>15169409.735011272</v>
      </c>
      <c r="E107" s="33">
        <f>INDEX(Input!$A$1:$BK$400,MATCH('2018-19 (visible)'!$A107,Input!$A$1:$A$400,0),MATCH('2018-19 (visible)'!E$1,Input!$A$1:$BK$1,0))</f>
        <v>97663.954942900134</v>
      </c>
      <c r="F107" s="33">
        <f>INDEX(Input!$A$1:$BK$400,MATCH('2018-19 (visible)'!$A107,Input!$A$1:$A$400,0),MATCH('2018-19 (visible)'!F$1,Input!$A$1:$BK$1,0))</f>
        <v>0</v>
      </c>
      <c r="G107" s="33">
        <f>INDEX(Input!$A$1:$BK$400,MATCH('2018-19 (visible)'!$A107,Input!$A$1:$A$400,0),MATCH('2018-19 (visible)'!G$1,Input!$A$1:$BK$1,0))</f>
        <v>0</v>
      </c>
      <c r="H107" s="33">
        <f>INDEX(Input!$A$1:$BK$400,MATCH('2018-19 (visible)'!$A107,Input!$A$1:$A$400,0),MATCH('2018-19 (visible)'!H$1,Input!$A$1:$BK$1,0))</f>
        <v>0</v>
      </c>
      <c r="I107" s="33">
        <f>INDEX(Input!$A$1:$BK$400,MATCH('2018-19 (visible)'!$A107,Input!$A$1:$A$400,0),MATCH('2018-19 (visible)'!I$1,Input!$A$1:$BK$1,0))</f>
        <v>0</v>
      </c>
      <c r="J107" s="33">
        <f>INDEX(Input!$A$1:$BK$400,MATCH('2018-19 (visible)'!$A107,Input!$A$1:$A$400,0),MATCH('2018-19 (visible)'!J$1,Input!$A$1:$BK$1,0))</f>
        <v>0</v>
      </c>
      <c r="K107" s="33">
        <f>INDEX(Input!$A$1:$BK$400,MATCH('2018-19 (visible)'!$A107,Input!$A$1:$A$400,0),MATCH('2018-19 (visible)'!K$1,Input!$A$1:$BK$1,0))</f>
        <v>0</v>
      </c>
      <c r="L107" s="33">
        <f>INDEX(Input!$A$1:$BK$400,MATCH('2018-19 (visible)'!$A107,Input!$A$1:$A$400,0),MATCH('2018-19 (visible)'!L$1,Input!$A$1:$BK$1,0))</f>
        <v>0</v>
      </c>
      <c r="M107" s="33">
        <f>INDEX(Input!$A$1:$BK$400,MATCH('2018-19 (visible)'!$A107,Input!$A$1:$A$400,0),MATCH('2018-19 (visible)'!M$1,Input!$A$1:$BK$1,0))</f>
        <v>0</v>
      </c>
      <c r="N107" s="33">
        <f>INDEX(Input!$A$1:$BK$400,MATCH('2018-19 (visible)'!$A107,Input!$A$1:$A$400,0),MATCH('2018-19 (visible)'!N$1,Input!$A$1:$BK$1,0))</f>
        <v>0</v>
      </c>
      <c r="O107" s="75">
        <f>INDEX(Input!$A$1:$BK$400,MATCH('2018-19 (visible)'!$A107,Input!$A$1:$A$400,0),MATCH('2018-19 (visible)'!O$1,Input!$A$1:$BK$1,0))</f>
        <v>0</v>
      </c>
    </row>
    <row r="108" spans="1:15" ht="15" customHeight="1" x14ac:dyDescent="0.3">
      <c r="A108" s="61" t="s">
        <v>211</v>
      </c>
      <c r="B108" s="61"/>
      <c r="C108" s="61" t="str">
        <f>INDEX(Input!$B:$B,MATCH('2018-19 (visible)'!$A108,Input!$A$1:$A$400,0))</f>
        <v>East Dorset</v>
      </c>
      <c r="D108" s="23">
        <f>INDEX(Input!$A$1:$BK$400,MATCH('2018-19 (visible)'!$A108,Input!$A$1:$A$400,0),MATCH('2018-19 (visible)'!D$1,Input!$A$1:$BK$1,0))</f>
        <v>10139293.013514018</v>
      </c>
      <c r="E108" s="33">
        <f>INDEX(Input!$A$1:$BK$400,MATCH('2018-19 (visible)'!$A108,Input!$A$1:$A$400,0),MATCH('2018-19 (visible)'!E$1,Input!$A$1:$BK$1,0))</f>
        <v>70172.424005337467</v>
      </c>
      <c r="F108" s="33">
        <f>INDEX(Input!$A$1:$BK$400,MATCH('2018-19 (visible)'!$A108,Input!$A$1:$A$400,0),MATCH('2018-19 (visible)'!F$1,Input!$A$1:$BK$1,0))</f>
        <v>0</v>
      </c>
      <c r="G108" s="33">
        <f>INDEX(Input!$A$1:$BK$400,MATCH('2018-19 (visible)'!$A108,Input!$A$1:$A$400,0),MATCH('2018-19 (visible)'!G$1,Input!$A$1:$BK$1,0))</f>
        <v>0</v>
      </c>
      <c r="H108" s="33">
        <f>INDEX(Input!$A$1:$BK$400,MATCH('2018-19 (visible)'!$A108,Input!$A$1:$A$400,0),MATCH('2018-19 (visible)'!H$1,Input!$A$1:$BK$1,0))</f>
        <v>0</v>
      </c>
      <c r="I108" s="33">
        <f>INDEX(Input!$A$1:$BK$400,MATCH('2018-19 (visible)'!$A108,Input!$A$1:$A$400,0),MATCH('2018-19 (visible)'!I$1,Input!$A$1:$BK$1,0))</f>
        <v>0</v>
      </c>
      <c r="J108" s="33">
        <f>INDEX(Input!$A$1:$BK$400,MATCH('2018-19 (visible)'!$A108,Input!$A$1:$A$400,0),MATCH('2018-19 (visible)'!J$1,Input!$A$1:$BK$1,0))</f>
        <v>0</v>
      </c>
      <c r="K108" s="33">
        <f>INDEX(Input!$A$1:$BK$400,MATCH('2018-19 (visible)'!$A108,Input!$A$1:$A$400,0),MATCH('2018-19 (visible)'!K$1,Input!$A$1:$BK$1,0))</f>
        <v>0</v>
      </c>
      <c r="L108" s="33">
        <f>INDEX(Input!$A$1:$BK$400,MATCH('2018-19 (visible)'!$A108,Input!$A$1:$A$400,0),MATCH('2018-19 (visible)'!L$1,Input!$A$1:$BK$1,0))</f>
        <v>0</v>
      </c>
      <c r="M108" s="33">
        <f>INDEX(Input!$A$1:$BK$400,MATCH('2018-19 (visible)'!$A108,Input!$A$1:$A$400,0),MATCH('2018-19 (visible)'!M$1,Input!$A$1:$BK$1,0))</f>
        <v>0</v>
      </c>
      <c r="N108" s="33">
        <f>INDEX(Input!$A$1:$BK$400,MATCH('2018-19 (visible)'!$A108,Input!$A$1:$A$400,0),MATCH('2018-19 (visible)'!N$1,Input!$A$1:$BK$1,0))</f>
        <v>0</v>
      </c>
      <c r="O108" s="75">
        <f>INDEX(Input!$A$1:$BK$400,MATCH('2018-19 (visible)'!$A108,Input!$A$1:$A$400,0),MATCH('2018-19 (visible)'!O$1,Input!$A$1:$BK$1,0))</f>
        <v>0</v>
      </c>
    </row>
    <row r="109" spans="1:15" ht="15" customHeight="1" x14ac:dyDescent="0.3">
      <c r="A109" s="61" t="s">
        <v>213</v>
      </c>
      <c r="B109" s="61"/>
      <c r="C109" s="61" t="str">
        <f>INDEX(Input!$B:$B,MATCH('2018-19 (visible)'!$A109,Input!$A$1:$A$400,0))</f>
        <v>East Hampshire</v>
      </c>
      <c r="D109" s="23">
        <f>INDEX(Input!$A$1:$BK$400,MATCH('2018-19 (visible)'!$A109,Input!$A$1:$A$400,0),MATCH('2018-19 (visible)'!D$1,Input!$A$1:$BK$1,0))</f>
        <v>10771681.499197118</v>
      </c>
      <c r="E109" s="33">
        <f>INDEX(Input!$A$1:$BK$400,MATCH('2018-19 (visible)'!$A109,Input!$A$1:$A$400,0),MATCH('2018-19 (visible)'!E$1,Input!$A$1:$BK$1,0))</f>
        <v>105910.82177677742</v>
      </c>
      <c r="F109" s="33">
        <f>INDEX(Input!$A$1:$BK$400,MATCH('2018-19 (visible)'!$A109,Input!$A$1:$A$400,0),MATCH('2018-19 (visible)'!F$1,Input!$A$1:$BK$1,0))</f>
        <v>0</v>
      </c>
      <c r="G109" s="33">
        <f>INDEX(Input!$A$1:$BK$400,MATCH('2018-19 (visible)'!$A109,Input!$A$1:$A$400,0),MATCH('2018-19 (visible)'!G$1,Input!$A$1:$BK$1,0))</f>
        <v>0</v>
      </c>
      <c r="H109" s="33">
        <f>INDEX(Input!$A$1:$BK$400,MATCH('2018-19 (visible)'!$A109,Input!$A$1:$A$400,0),MATCH('2018-19 (visible)'!H$1,Input!$A$1:$BK$1,0))</f>
        <v>0</v>
      </c>
      <c r="I109" s="33">
        <f>INDEX(Input!$A$1:$BK$400,MATCH('2018-19 (visible)'!$A109,Input!$A$1:$A$400,0),MATCH('2018-19 (visible)'!I$1,Input!$A$1:$BK$1,0))</f>
        <v>0</v>
      </c>
      <c r="J109" s="33">
        <f>INDEX(Input!$A$1:$BK$400,MATCH('2018-19 (visible)'!$A109,Input!$A$1:$A$400,0),MATCH('2018-19 (visible)'!J$1,Input!$A$1:$BK$1,0))</f>
        <v>0</v>
      </c>
      <c r="K109" s="33">
        <f>INDEX(Input!$A$1:$BK$400,MATCH('2018-19 (visible)'!$A109,Input!$A$1:$A$400,0),MATCH('2018-19 (visible)'!K$1,Input!$A$1:$BK$1,0))</f>
        <v>0</v>
      </c>
      <c r="L109" s="33">
        <f>INDEX(Input!$A$1:$BK$400,MATCH('2018-19 (visible)'!$A109,Input!$A$1:$A$400,0),MATCH('2018-19 (visible)'!L$1,Input!$A$1:$BK$1,0))</f>
        <v>0</v>
      </c>
      <c r="M109" s="33">
        <f>INDEX(Input!$A$1:$BK$400,MATCH('2018-19 (visible)'!$A109,Input!$A$1:$A$400,0),MATCH('2018-19 (visible)'!M$1,Input!$A$1:$BK$1,0))</f>
        <v>0</v>
      </c>
      <c r="N109" s="33">
        <f>INDEX(Input!$A$1:$BK$400,MATCH('2018-19 (visible)'!$A109,Input!$A$1:$A$400,0),MATCH('2018-19 (visible)'!N$1,Input!$A$1:$BK$1,0))</f>
        <v>0</v>
      </c>
      <c r="O109" s="75">
        <f>INDEX(Input!$A$1:$BK$400,MATCH('2018-19 (visible)'!$A109,Input!$A$1:$A$400,0),MATCH('2018-19 (visible)'!O$1,Input!$A$1:$BK$1,0))</f>
        <v>0</v>
      </c>
    </row>
    <row r="110" spans="1:15" ht="15" customHeight="1" x14ac:dyDescent="0.3">
      <c r="A110" s="61" t="s">
        <v>215</v>
      </c>
      <c r="B110" s="61"/>
      <c r="C110" s="61" t="str">
        <f>INDEX(Input!$B:$B,MATCH('2018-19 (visible)'!$A110,Input!$A$1:$A$400,0))</f>
        <v>East Hertfordshire</v>
      </c>
      <c r="D110" s="23">
        <f>INDEX(Input!$A$1:$BK$400,MATCH('2018-19 (visible)'!$A110,Input!$A$1:$A$400,0),MATCH('2018-19 (visible)'!D$1,Input!$A$1:$BK$1,0))</f>
        <v>15102112.890413901</v>
      </c>
      <c r="E110" s="33">
        <f>INDEX(Input!$A$1:$BK$400,MATCH('2018-19 (visible)'!$A110,Input!$A$1:$A$400,0),MATCH('2018-19 (visible)'!E$1,Input!$A$1:$BK$1,0))</f>
        <v>49370.610835172673</v>
      </c>
      <c r="F110" s="33">
        <f>INDEX(Input!$A$1:$BK$400,MATCH('2018-19 (visible)'!$A110,Input!$A$1:$A$400,0),MATCH('2018-19 (visible)'!F$1,Input!$A$1:$BK$1,0))</f>
        <v>0</v>
      </c>
      <c r="G110" s="33">
        <f>INDEX(Input!$A$1:$BK$400,MATCH('2018-19 (visible)'!$A110,Input!$A$1:$A$400,0),MATCH('2018-19 (visible)'!G$1,Input!$A$1:$BK$1,0))</f>
        <v>0</v>
      </c>
      <c r="H110" s="33">
        <f>INDEX(Input!$A$1:$BK$400,MATCH('2018-19 (visible)'!$A110,Input!$A$1:$A$400,0),MATCH('2018-19 (visible)'!H$1,Input!$A$1:$BK$1,0))</f>
        <v>0</v>
      </c>
      <c r="I110" s="33">
        <f>INDEX(Input!$A$1:$BK$400,MATCH('2018-19 (visible)'!$A110,Input!$A$1:$A$400,0),MATCH('2018-19 (visible)'!I$1,Input!$A$1:$BK$1,0))</f>
        <v>0</v>
      </c>
      <c r="J110" s="33">
        <f>INDEX(Input!$A$1:$BK$400,MATCH('2018-19 (visible)'!$A110,Input!$A$1:$A$400,0),MATCH('2018-19 (visible)'!J$1,Input!$A$1:$BK$1,0))</f>
        <v>0</v>
      </c>
      <c r="K110" s="33">
        <f>INDEX(Input!$A$1:$BK$400,MATCH('2018-19 (visible)'!$A110,Input!$A$1:$A$400,0),MATCH('2018-19 (visible)'!K$1,Input!$A$1:$BK$1,0))</f>
        <v>0</v>
      </c>
      <c r="L110" s="33">
        <f>INDEX(Input!$A$1:$BK$400,MATCH('2018-19 (visible)'!$A110,Input!$A$1:$A$400,0),MATCH('2018-19 (visible)'!L$1,Input!$A$1:$BK$1,0))</f>
        <v>0</v>
      </c>
      <c r="M110" s="33">
        <f>INDEX(Input!$A$1:$BK$400,MATCH('2018-19 (visible)'!$A110,Input!$A$1:$A$400,0),MATCH('2018-19 (visible)'!M$1,Input!$A$1:$BK$1,0))</f>
        <v>0</v>
      </c>
      <c r="N110" s="33">
        <f>INDEX(Input!$A$1:$BK$400,MATCH('2018-19 (visible)'!$A110,Input!$A$1:$A$400,0),MATCH('2018-19 (visible)'!N$1,Input!$A$1:$BK$1,0))</f>
        <v>0</v>
      </c>
      <c r="O110" s="75">
        <f>INDEX(Input!$A$1:$BK$400,MATCH('2018-19 (visible)'!$A110,Input!$A$1:$A$400,0),MATCH('2018-19 (visible)'!O$1,Input!$A$1:$BK$1,0))</f>
        <v>0</v>
      </c>
    </row>
    <row r="111" spans="1:15" ht="15" customHeight="1" x14ac:dyDescent="0.3">
      <c r="A111" s="61" t="s">
        <v>217</v>
      </c>
      <c r="B111" s="61"/>
      <c r="C111" s="61" t="str">
        <f>INDEX(Input!$B:$B,MATCH('2018-19 (visible)'!$A111,Input!$A$1:$A$400,0))</f>
        <v>East Lindsey</v>
      </c>
      <c r="D111" s="23">
        <f>INDEX(Input!$A$1:$BK$400,MATCH('2018-19 (visible)'!$A111,Input!$A$1:$A$400,0),MATCH('2018-19 (visible)'!D$1,Input!$A$1:$BK$1,0))</f>
        <v>15791368.312524145</v>
      </c>
      <c r="E111" s="33">
        <f>INDEX(Input!$A$1:$BK$400,MATCH('2018-19 (visible)'!$A111,Input!$A$1:$A$400,0),MATCH('2018-19 (visible)'!E$1,Input!$A$1:$BK$1,0))</f>
        <v>97663.954942900134</v>
      </c>
      <c r="F111" s="33">
        <f>INDEX(Input!$A$1:$BK$400,MATCH('2018-19 (visible)'!$A111,Input!$A$1:$A$400,0),MATCH('2018-19 (visible)'!F$1,Input!$A$1:$BK$1,0))</f>
        <v>0</v>
      </c>
      <c r="G111" s="33">
        <f>INDEX(Input!$A$1:$BK$400,MATCH('2018-19 (visible)'!$A111,Input!$A$1:$A$400,0),MATCH('2018-19 (visible)'!G$1,Input!$A$1:$BK$1,0))</f>
        <v>0</v>
      </c>
      <c r="H111" s="33">
        <f>INDEX(Input!$A$1:$BK$400,MATCH('2018-19 (visible)'!$A111,Input!$A$1:$A$400,0),MATCH('2018-19 (visible)'!H$1,Input!$A$1:$BK$1,0))</f>
        <v>0</v>
      </c>
      <c r="I111" s="33">
        <f>INDEX(Input!$A$1:$BK$400,MATCH('2018-19 (visible)'!$A111,Input!$A$1:$A$400,0),MATCH('2018-19 (visible)'!I$1,Input!$A$1:$BK$1,0))</f>
        <v>0</v>
      </c>
      <c r="J111" s="33">
        <f>INDEX(Input!$A$1:$BK$400,MATCH('2018-19 (visible)'!$A111,Input!$A$1:$A$400,0),MATCH('2018-19 (visible)'!J$1,Input!$A$1:$BK$1,0))</f>
        <v>0</v>
      </c>
      <c r="K111" s="33">
        <f>INDEX(Input!$A$1:$BK$400,MATCH('2018-19 (visible)'!$A111,Input!$A$1:$A$400,0),MATCH('2018-19 (visible)'!K$1,Input!$A$1:$BK$1,0))</f>
        <v>0</v>
      </c>
      <c r="L111" s="33">
        <f>INDEX(Input!$A$1:$BK$400,MATCH('2018-19 (visible)'!$A111,Input!$A$1:$A$400,0),MATCH('2018-19 (visible)'!L$1,Input!$A$1:$BK$1,0))</f>
        <v>0</v>
      </c>
      <c r="M111" s="33">
        <f>INDEX(Input!$A$1:$BK$400,MATCH('2018-19 (visible)'!$A111,Input!$A$1:$A$400,0),MATCH('2018-19 (visible)'!M$1,Input!$A$1:$BK$1,0))</f>
        <v>0</v>
      </c>
      <c r="N111" s="33">
        <f>INDEX(Input!$A$1:$BK$400,MATCH('2018-19 (visible)'!$A111,Input!$A$1:$A$400,0),MATCH('2018-19 (visible)'!N$1,Input!$A$1:$BK$1,0))</f>
        <v>0</v>
      </c>
      <c r="O111" s="75">
        <f>INDEX(Input!$A$1:$BK$400,MATCH('2018-19 (visible)'!$A111,Input!$A$1:$A$400,0),MATCH('2018-19 (visible)'!O$1,Input!$A$1:$BK$1,0))</f>
        <v>0</v>
      </c>
    </row>
    <row r="112" spans="1:15" ht="15" customHeight="1" x14ac:dyDescent="0.3">
      <c r="A112" s="61" t="s">
        <v>219</v>
      </c>
      <c r="B112" s="61"/>
      <c r="C112" s="61" t="str">
        <f>INDEX(Input!$B:$B,MATCH('2018-19 (visible)'!$A112,Input!$A$1:$A$400,0))</f>
        <v>East Northamptonshire</v>
      </c>
      <c r="D112" s="23">
        <f>INDEX(Input!$A$1:$BK$400,MATCH('2018-19 (visible)'!$A112,Input!$A$1:$A$400,0),MATCH('2018-19 (visible)'!D$1,Input!$A$1:$BK$1,0))</f>
        <v>9488496.209097445</v>
      </c>
      <c r="E112" s="33">
        <f>INDEX(Input!$A$1:$BK$400,MATCH('2018-19 (visible)'!$A112,Input!$A$1:$A$400,0),MATCH('2018-19 (visible)'!E$1,Input!$A$1:$BK$1,0))</f>
        <v>49370.610835172673</v>
      </c>
      <c r="F112" s="33">
        <f>INDEX(Input!$A$1:$BK$400,MATCH('2018-19 (visible)'!$A112,Input!$A$1:$A$400,0),MATCH('2018-19 (visible)'!F$1,Input!$A$1:$BK$1,0))</f>
        <v>0</v>
      </c>
      <c r="G112" s="33">
        <f>INDEX(Input!$A$1:$BK$400,MATCH('2018-19 (visible)'!$A112,Input!$A$1:$A$400,0),MATCH('2018-19 (visible)'!G$1,Input!$A$1:$BK$1,0))</f>
        <v>0</v>
      </c>
      <c r="H112" s="33">
        <f>INDEX(Input!$A$1:$BK$400,MATCH('2018-19 (visible)'!$A112,Input!$A$1:$A$400,0),MATCH('2018-19 (visible)'!H$1,Input!$A$1:$BK$1,0))</f>
        <v>0</v>
      </c>
      <c r="I112" s="33">
        <f>INDEX(Input!$A$1:$BK$400,MATCH('2018-19 (visible)'!$A112,Input!$A$1:$A$400,0),MATCH('2018-19 (visible)'!I$1,Input!$A$1:$BK$1,0))</f>
        <v>0</v>
      </c>
      <c r="J112" s="33">
        <f>INDEX(Input!$A$1:$BK$400,MATCH('2018-19 (visible)'!$A112,Input!$A$1:$A$400,0),MATCH('2018-19 (visible)'!J$1,Input!$A$1:$BK$1,0))</f>
        <v>0</v>
      </c>
      <c r="K112" s="33">
        <f>INDEX(Input!$A$1:$BK$400,MATCH('2018-19 (visible)'!$A112,Input!$A$1:$A$400,0),MATCH('2018-19 (visible)'!K$1,Input!$A$1:$BK$1,0))</f>
        <v>0</v>
      </c>
      <c r="L112" s="33">
        <f>INDEX(Input!$A$1:$BK$400,MATCH('2018-19 (visible)'!$A112,Input!$A$1:$A$400,0),MATCH('2018-19 (visible)'!L$1,Input!$A$1:$BK$1,0))</f>
        <v>0</v>
      </c>
      <c r="M112" s="33">
        <f>INDEX(Input!$A$1:$BK$400,MATCH('2018-19 (visible)'!$A112,Input!$A$1:$A$400,0),MATCH('2018-19 (visible)'!M$1,Input!$A$1:$BK$1,0))</f>
        <v>0</v>
      </c>
      <c r="N112" s="33">
        <f>INDEX(Input!$A$1:$BK$400,MATCH('2018-19 (visible)'!$A112,Input!$A$1:$A$400,0),MATCH('2018-19 (visible)'!N$1,Input!$A$1:$BK$1,0))</f>
        <v>0</v>
      </c>
      <c r="O112" s="75">
        <f>INDEX(Input!$A$1:$BK$400,MATCH('2018-19 (visible)'!$A112,Input!$A$1:$A$400,0),MATCH('2018-19 (visible)'!O$1,Input!$A$1:$BK$1,0))</f>
        <v>0</v>
      </c>
    </row>
    <row r="113" spans="1:15" ht="15" customHeight="1" x14ac:dyDescent="0.3">
      <c r="A113" s="61" t="s">
        <v>221</v>
      </c>
      <c r="B113" s="61"/>
      <c r="C113" s="61" t="str">
        <f>INDEX(Input!$B:$B,MATCH('2018-19 (visible)'!$A113,Input!$A$1:$A$400,0))</f>
        <v>East Riding of Yorkshire</v>
      </c>
      <c r="D113" s="23">
        <f>INDEX(Input!$A$1:$BK$400,MATCH('2018-19 (visible)'!$A113,Input!$A$1:$A$400,0),MATCH('2018-19 (visible)'!D$1,Input!$A$1:$BK$1,0))</f>
        <v>242494790.51738089</v>
      </c>
      <c r="E113" s="33">
        <f>INDEX(Input!$A$1:$BK$400,MATCH('2018-19 (visible)'!$A113,Input!$A$1:$A$400,0),MATCH('2018-19 (visible)'!E$1,Input!$A$1:$BK$1,0))</f>
        <v>111409.72041114142</v>
      </c>
      <c r="F113" s="33">
        <f>INDEX(Input!$A$1:$BK$400,MATCH('2018-19 (visible)'!$A113,Input!$A$1:$A$400,0),MATCH('2018-19 (visible)'!F$1,Input!$A$1:$BK$1,0))</f>
        <v>3845022.6411075694</v>
      </c>
      <c r="G113" s="33">
        <f>INDEX(Input!$A$1:$BK$400,MATCH('2018-19 (visible)'!$A113,Input!$A$1:$A$400,0),MATCH('2018-19 (visible)'!G$1,Input!$A$1:$BK$1,0))</f>
        <v>2336198.9227555827</v>
      </c>
      <c r="H113" s="33">
        <f>INDEX(Input!$A$1:$BK$400,MATCH('2018-19 (visible)'!$A113,Input!$A$1:$A$400,0),MATCH('2018-19 (visible)'!H$1,Input!$A$1:$BK$1,0))</f>
        <v>783169.069069235</v>
      </c>
      <c r="I113" s="33">
        <f>INDEX(Input!$A$1:$BK$400,MATCH('2018-19 (visible)'!$A113,Input!$A$1:$A$400,0),MATCH('2018-19 (visible)'!I$1,Input!$A$1:$BK$1,0))</f>
        <v>1553029.8536863478</v>
      </c>
      <c r="J113" s="33">
        <f>INDEX(Input!$A$1:$BK$400,MATCH('2018-19 (visible)'!$A113,Input!$A$1:$A$400,0),MATCH('2018-19 (visible)'!J$1,Input!$A$1:$BK$1,0))</f>
        <v>500674.68498137541</v>
      </c>
      <c r="K113" s="33">
        <f>INDEX(Input!$A$1:$BK$400,MATCH('2018-19 (visible)'!$A113,Input!$A$1:$A$400,0),MATCH('2018-19 (visible)'!K$1,Input!$A$1:$BK$1,0))</f>
        <v>5416351.5529068233</v>
      </c>
      <c r="L113" s="33">
        <f>INDEX(Input!$A$1:$BK$400,MATCH('2018-19 (visible)'!$A113,Input!$A$1:$A$400,0),MATCH('2018-19 (visible)'!L$1,Input!$A$1:$BK$1,0))</f>
        <v>298239.32996003691</v>
      </c>
      <c r="M113" s="33">
        <f>INDEX(Input!$A$1:$BK$400,MATCH('2018-19 (visible)'!$A113,Input!$A$1:$A$400,0),MATCH('2018-19 (visible)'!M$1,Input!$A$1:$BK$1,0))</f>
        <v>168806.16158339876</v>
      </c>
      <c r="N113" s="33">
        <f>INDEX(Input!$A$1:$BK$400,MATCH('2018-19 (visible)'!$A113,Input!$A$1:$A$400,0),MATCH('2018-19 (visible)'!N$1,Input!$A$1:$BK$1,0))</f>
        <v>129433.16837663816</v>
      </c>
      <c r="O113" s="75">
        <f>INDEX(Input!$A$1:$BK$400,MATCH('2018-19 (visible)'!$A113,Input!$A$1:$A$400,0),MATCH('2018-19 (visible)'!O$1,Input!$A$1:$BK$1,0))</f>
        <v>17507.389161263145</v>
      </c>
    </row>
    <row r="114" spans="1:15" ht="15" customHeight="1" x14ac:dyDescent="0.3">
      <c r="A114" s="61" t="s">
        <v>223</v>
      </c>
      <c r="B114" s="61"/>
      <c r="C114" s="61" t="str">
        <f>INDEX(Input!$B:$B,MATCH('2018-19 (visible)'!$A114,Input!$A$1:$A$400,0))</f>
        <v>East Staffordshire</v>
      </c>
      <c r="D114" s="23">
        <f>INDEX(Input!$A$1:$BK$400,MATCH('2018-19 (visible)'!$A114,Input!$A$1:$A$400,0),MATCH('2018-19 (visible)'!D$1,Input!$A$1:$BK$1,0))</f>
        <v>11771281.748277215</v>
      </c>
      <c r="E114" s="33">
        <f>INDEX(Input!$A$1:$BK$400,MATCH('2018-19 (visible)'!$A114,Input!$A$1:$A$400,0),MATCH('2018-19 (visible)'!E$1,Input!$A$1:$BK$1,0))</f>
        <v>49370.610835172673</v>
      </c>
      <c r="F114" s="33">
        <f>INDEX(Input!$A$1:$BK$400,MATCH('2018-19 (visible)'!$A114,Input!$A$1:$A$400,0),MATCH('2018-19 (visible)'!F$1,Input!$A$1:$BK$1,0))</f>
        <v>0</v>
      </c>
      <c r="G114" s="33">
        <f>INDEX(Input!$A$1:$BK$400,MATCH('2018-19 (visible)'!$A114,Input!$A$1:$A$400,0),MATCH('2018-19 (visible)'!G$1,Input!$A$1:$BK$1,0))</f>
        <v>0</v>
      </c>
      <c r="H114" s="33">
        <f>INDEX(Input!$A$1:$BK$400,MATCH('2018-19 (visible)'!$A114,Input!$A$1:$A$400,0),MATCH('2018-19 (visible)'!H$1,Input!$A$1:$BK$1,0))</f>
        <v>0</v>
      </c>
      <c r="I114" s="33">
        <f>INDEX(Input!$A$1:$BK$400,MATCH('2018-19 (visible)'!$A114,Input!$A$1:$A$400,0),MATCH('2018-19 (visible)'!I$1,Input!$A$1:$BK$1,0))</f>
        <v>0</v>
      </c>
      <c r="J114" s="33">
        <f>INDEX(Input!$A$1:$BK$400,MATCH('2018-19 (visible)'!$A114,Input!$A$1:$A$400,0),MATCH('2018-19 (visible)'!J$1,Input!$A$1:$BK$1,0))</f>
        <v>0</v>
      </c>
      <c r="K114" s="33">
        <f>INDEX(Input!$A$1:$BK$400,MATCH('2018-19 (visible)'!$A114,Input!$A$1:$A$400,0),MATCH('2018-19 (visible)'!K$1,Input!$A$1:$BK$1,0))</f>
        <v>0</v>
      </c>
      <c r="L114" s="33">
        <f>INDEX(Input!$A$1:$BK$400,MATCH('2018-19 (visible)'!$A114,Input!$A$1:$A$400,0),MATCH('2018-19 (visible)'!L$1,Input!$A$1:$BK$1,0))</f>
        <v>0</v>
      </c>
      <c r="M114" s="33">
        <f>INDEX(Input!$A$1:$BK$400,MATCH('2018-19 (visible)'!$A114,Input!$A$1:$A$400,0),MATCH('2018-19 (visible)'!M$1,Input!$A$1:$BK$1,0))</f>
        <v>0</v>
      </c>
      <c r="N114" s="33">
        <f>INDEX(Input!$A$1:$BK$400,MATCH('2018-19 (visible)'!$A114,Input!$A$1:$A$400,0),MATCH('2018-19 (visible)'!N$1,Input!$A$1:$BK$1,0))</f>
        <v>0</v>
      </c>
      <c r="O114" s="75">
        <f>INDEX(Input!$A$1:$BK$400,MATCH('2018-19 (visible)'!$A114,Input!$A$1:$A$400,0),MATCH('2018-19 (visible)'!O$1,Input!$A$1:$BK$1,0))</f>
        <v>0</v>
      </c>
    </row>
    <row r="115" spans="1:15" ht="15" customHeight="1" x14ac:dyDescent="0.3">
      <c r="A115" s="61" t="s">
        <v>225</v>
      </c>
      <c r="B115" s="61"/>
      <c r="C115" s="61" t="str">
        <f>INDEX(Input!$B:$B,MATCH('2018-19 (visible)'!$A115,Input!$A$1:$A$400,0))</f>
        <v>East Sussex</v>
      </c>
      <c r="D115" s="23">
        <f>INDEX(Input!$A$1:$BK$400,MATCH('2018-19 (visible)'!$A115,Input!$A$1:$A$400,0),MATCH('2018-19 (visible)'!D$1,Input!$A$1:$BK$1,0))</f>
        <v>386136387.71219659</v>
      </c>
      <c r="E115" s="33">
        <f>INDEX(Input!$A$1:$BK$400,MATCH('2018-19 (visible)'!$A115,Input!$A$1:$A$400,0),MATCH('2018-19 (visible)'!E$1,Input!$A$1:$BK$1,0))</f>
        <v>0</v>
      </c>
      <c r="F115" s="33">
        <f>INDEX(Input!$A$1:$BK$400,MATCH('2018-19 (visible)'!$A115,Input!$A$1:$A$400,0),MATCH('2018-19 (visible)'!F$1,Input!$A$1:$BK$1,0))</f>
        <v>19580990.190933991</v>
      </c>
      <c r="G115" s="33">
        <f>INDEX(Input!$A$1:$BK$400,MATCH('2018-19 (visible)'!$A115,Input!$A$1:$A$400,0),MATCH('2018-19 (visible)'!G$1,Input!$A$1:$BK$1,0))</f>
        <v>4439243.2310732901</v>
      </c>
      <c r="H115" s="33">
        <f>INDEX(Input!$A$1:$BK$400,MATCH('2018-19 (visible)'!$A115,Input!$A$1:$A$400,0),MATCH('2018-19 (visible)'!H$1,Input!$A$1:$BK$1,0))</f>
        <v>1662145.4806784526</v>
      </c>
      <c r="I115" s="33">
        <f>INDEX(Input!$A$1:$BK$400,MATCH('2018-19 (visible)'!$A115,Input!$A$1:$A$400,0),MATCH('2018-19 (visible)'!I$1,Input!$A$1:$BK$1,0))</f>
        <v>2777097.7503948375</v>
      </c>
      <c r="J115" s="33">
        <f>INDEX(Input!$A$1:$BK$400,MATCH('2018-19 (visible)'!$A115,Input!$A$1:$A$400,0),MATCH('2018-19 (visible)'!J$1,Input!$A$1:$BK$1,0))</f>
        <v>891992.99202970765</v>
      </c>
      <c r="K115" s="33">
        <f>INDEX(Input!$A$1:$BK$400,MATCH('2018-19 (visible)'!$A115,Input!$A$1:$A$400,0),MATCH('2018-19 (visible)'!K$1,Input!$A$1:$BK$1,0))</f>
        <v>9081340.400341209</v>
      </c>
      <c r="L115" s="33">
        <f>INDEX(Input!$A$1:$BK$400,MATCH('2018-19 (visible)'!$A115,Input!$A$1:$A$400,0),MATCH('2018-19 (visible)'!L$1,Input!$A$1:$BK$1,0))</f>
        <v>282505.19693455746</v>
      </c>
      <c r="M115" s="33">
        <f>INDEX(Input!$A$1:$BK$400,MATCH('2018-19 (visible)'!$A115,Input!$A$1:$A$400,0),MATCH('2018-19 (visible)'!M$1,Input!$A$1:$BK$1,0))</f>
        <v>164128.65094722481</v>
      </c>
      <c r="N115" s="33">
        <f>INDEX(Input!$A$1:$BK$400,MATCH('2018-19 (visible)'!$A115,Input!$A$1:$A$400,0),MATCH('2018-19 (visible)'!N$1,Input!$A$1:$BK$1,0))</f>
        <v>118376.54598733263</v>
      </c>
      <c r="O115" s="75">
        <f>INDEX(Input!$A$1:$BK$400,MATCH('2018-19 (visible)'!$A115,Input!$A$1:$A$400,0),MATCH('2018-19 (visible)'!O$1,Input!$A$1:$BK$1,0))</f>
        <v>17507.389161263145</v>
      </c>
    </row>
    <row r="116" spans="1:15" ht="15" customHeight="1" x14ac:dyDescent="0.3">
      <c r="A116" s="61" t="s">
        <v>227</v>
      </c>
      <c r="B116" s="61"/>
      <c r="C116" s="61" t="str">
        <f>INDEX(Input!$B:$B,MATCH('2018-19 (visible)'!$A116,Input!$A$1:$A$400,0))</f>
        <v>East Sussex Fire</v>
      </c>
      <c r="D116" s="23">
        <f>INDEX(Input!$A$1:$BK$400,MATCH('2018-19 (visible)'!$A116,Input!$A$1:$A$400,0),MATCH('2018-19 (visible)'!D$1,Input!$A$1:$BK$1,0))</f>
        <v>37471866.193325326</v>
      </c>
      <c r="E116" s="33">
        <f>INDEX(Input!$A$1:$BK$400,MATCH('2018-19 (visible)'!$A116,Input!$A$1:$A$400,0),MATCH('2018-19 (visible)'!E$1,Input!$A$1:$BK$1,0))</f>
        <v>0</v>
      </c>
      <c r="F116" s="33">
        <f>INDEX(Input!$A$1:$BK$400,MATCH('2018-19 (visible)'!$A116,Input!$A$1:$A$400,0),MATCH('2018-19 (visible)'!F$1,Input!$A$1:$BK$1,0))</f>
        <v>0</v>
      </c>
      <c r="G116" s="33">
        <f>INDEX(Input!$A$1:$BK$400,MATCH('2018-19 (visible)'!$A116,Input!$A$1:$A$400,0),MATCH('2018-19 (visible)'!G$1,Input!$A$1:$BK$1,0))</f>
        <v>0</v>
      </c>
      <c r="H116" s="33">
        <f>INDEX(Input!$A$1:$BK$400,MATCH('2018-19 (visible)'!$A116,Input!$A$1:$A$400,0),MATCH('2018-19 (visible)'!H$1,Input!$A$1:$BK$1,0))</f>
        <v>0</v>
      </c>
      <c r="I116" s="33">
        <f>INDEX(Input!$A$1:$BK$400,MATCH('2018-19 (visible)'!$A116,Input!$A$1:$A$400,0),MATCH('2018-19 (visible)'!I$1,Input!$A$1:$BK$1,0))</f>
        <v>0</v>
      </c>
      <c r="J116" s="33">
        <f>INDEX(Input!$A$1:$BK$400,MATCH('2018-19 (visible)'!$A116,Input!$A$1:$A$400,0),MATCH('2018-19 (visible)'!J$1,Input!$A$1:$BK$1,0))</f>
        <v>0</v>
      </c>
      <c r="K116" s="33">
        <f>INDEX(Input!$A$1:$BK$400,MATCH('2018-19 (visible)'!$A116,Input!$A$1:$A$400,0),MATCH('2018-19 (visible)'!K$1,Input!$A$1:$BK$1,0))</f>
        <v>0</v>
      </c>
      <c r="L116" s="33">
        <f>INDEX(Input!$A$1:$BK$400,MATCH('2018-19 (visible)'!$A116,Input!$A$1:$A$400,0),MATCH('2018-19 (visible)'!L$1,Input!$A$1:$BK$1,0))</f>
        <v>0</v>
      </c>
      <c r="M116" s="33">
        <f>INDEX(Input!$A$1:$BK$400,MATCH('2018-19 (visible)'!$A116,Input!$A$1:$A$400,0),MATCH('2018-19 (visible)'!M$1,Input!$A$1:$BK$1,0))</f>
        <v>0</v>
      </c>
      <c r="N116" s="33">
        <f>INDEX(Input!$A$1:$BK$400,MATCH('2018-19 (visible)'!$A116,Input!$A$1:$A$400,0),MATCH('2018-19 (visible)'!N$1,Input!$A$1:$BK$1,0))</f>
        <v>0</v>
      </c>
      <c r="O116" s="75">
        <f>INDEX(Input!$A$1:$BK$400,MATCH('2018-19 (visible)'!$A116,Input!$A$1:$A$400,0),MATCH('2018-19 (visible)'!O$1,Input!$A$1:$BK$1,0))</f>
        <v>0</v>
      </c>
    </row>
    <row r="117" spans="1:15" ht="15" customHeight="1" x14ac:dyDescent="0.3">
      <c r="A117" s="61" t="s">
        <v>229</v>
      </c>
      <c r="B117" s="61"/>
      <c r="C117" s="61" t="str">
        <f>INDEX(Input!$B:$B,MATCH('2018-19 (visible)'!$A117,Input!$A$1:$A$400,0))</f>
        <v>Eastbourne</v>
      </c>
      <c r="D117" s="23">
        <f>INDEX(Input!$A$1:$BK$400,MATCH('2018-19 (visible)'!$A117,Input!$A$1:$A$400,0),MATCH('2018-19 (visible)'!D$1,Input!$A$1:$BK$1,0))</f>
        <v>12612447.631341189</v>
      </c>
      <c r="E117" s="33">
        <f>INDEX(Input!$A$1:$BK$400,MATCH('2018-19 (visible)'!$A117,Input!$A$1:$A$400,0),MATCH('2018-19 (visible)'!E$1,Input!$A$1:$BK$1,0))</f>
        <v>180138.54775653582</v>
      </c>
      <c r="F117" s="33">
        <f>INDEX(Input!$A$1:$BK$400,MATCH('2018-19 (visible)'!$A117,Input!$A$1:$A$400,0),MATCH('2018-19 (visible)'!F$1,Input!$A$1:$BK$1,0))</f>
        <v>0</v>
      </c>
      <c r="G117" s="33">
        <f>INDEX(Input!$A$1:$BK$400,MATCH('2018-19 (visible)'!$A117,Input!$A$1:$A$400,0),MATCH('2018-19 (visible)'!G$1,Input!$A$1:$BK$1,0))</f>
        <v>0</v>
      </c>
      <c r="H117" s="33">
        <f>INDEX(Input!$A$1:$BK$400,MATCH('2018-19 (visible)'!$A117,Input!$A$1:$A$400,0),MATCH('2018-19 (visible)'!H$1,Input!$A$1:$BK$1,0))</f>
        <v>0</v>
      </c>
      <c r="I117" s="33">
        <f>INDEX(Input!$A$1:$BK$400,MATCH('2018-19 (visible)'!$A117,Input!$A$1:$A$400,0),MATCH('2018-19 (visible)'!I$1,Input!$A$1:$BK$1,0))</f>
        <v>0</v>
      </c>
      <c r="J117" s="33">
        <f>INDEX(Input!$A$1:$BK$400,MATCH('2018-19 (visible)'!$A117,Input!$A$1:$A$400,0),MATCH('2018-19 (visible)'!J$1,Input!$A$1:$BK$1,0))</f>
        <v>0</v>
      </c>
      <c r="K117" s="33">
        <f>INDEX(Input!$A$1:$BK$400,MATCH('2018-19 (visible)'!$A117,Input!$A$1:$A$400,0),MATCH('2018-19 (visible)'!K$1,Input!$A$1:$BK$1,0))</f>
        <v>0</v>
      </c>
      <c r="L117" s="33">
        <f>INDEX(Input!$A$1:$BK$400,MATCH('2018-19 (visible)'!$A117,Input!$A$1:$A$400,0),MATCH('2018-19 (visible)'!L$1,Input!$A$1:$BK$1,0))</f>
        <v>0</v>
      </c>
      <c r="M117" s="33">
        <f>INDEX(Input!$A$1:$BK$400,MATCH('2018-19 (visible)'!$A117,Input!$A$1:$A$400,0),MATCH('2018-19 (visible)'!M$1,Input!$A$1:$BK$1,0))</f>
        <v>0</v>
      </c>
      <c r="N117" s="33">
        <f>INDEX(Input!$A$1:$BK$400,MATCH('2018-19 (visible)'!$A117,Input!$A$1:$A$400,0),MATCH('2018-19 (visible)'!N$1,Input!$A$1:$BK$1,0))</f>
        <v>0</v>
      </c>
      <c r="O117" s="75">
        <f>INDEX(Input!$A$1:$BK$400,MATCH('2018-19 (visible)'!$A117,Input!$A$1:$A$400,0),MATCH('2018-19 (visible)'!O$1,Input!$A$1:$BK$1,0))</f>
        <v>0</v>
      </c>
    </row>
    <row r="118" spans="1:15" ht="15" customHeight="1" x14ac:dyDescent="0.3">
      <c r="A118" s="61" t="s">
        <v>231</v>
      </c>
      <c r="B118" s="61"/>
      <c r="C118" s="61" t="str">
        <f>INDEX(Input!$B:$B,MATCH('2018-19 (visible)'!$A118,Input!$A$1:$A$400,0))</f>
        <v>Eastleigh</v>
      </c>
      <c r="D118" s="23">
        <f>INDEX(Input!$A$1:$BK$400,MATCH('2018-19 (visible)'!$A118,Input!$A$1:$A$400,0),MATCH('2018-19 (visible)'!D$1,Input!$A$1:$BK$1,0))</f>
        <v>10276601.990925305</v>
      </c>
      <c r="E118" s="33">
        <f>INDEX(Input!$A$1:$BK$400,MATCH('2018-19 (visible)'!$A118,Input!$A$1:$A$400,0),MATCH('2018-19 (visible)'!E$1,Input!$A$1:$BK$1,0))</f>
        <v>49370.610835172673</v>
      </c>
      <c r="F118" s="33">
        <f>INDEX(Input!$A$1:$BK$400,MATCH('2018-19 (visible)'!$A118,Input!$A$1:$A$400,0),MATCH('2018-19 (visible)'!F$1,Input!$A$1:$BK$1,0))</f>
        <v>0</v>
      </c>
      <c r="G118" s="33">
        <f>INDEX(Input!$A$1:$BK$400,MATCH('2018-19 (visible)'!$A118,Input!$A$1:$A$400,0),MATCH('2018-19 (visible)'!G$1,Input!$A$1:$BK$1,0))</f>
        <v>0</v>
      </c>
      <c r="H118" s="33">
        <f>INDEX(Input!$A$1:$BK$400,MATCH('2018-19 (visible)'!$A118,Input!$A$1:$A$400,0),MATCH('2018-19 (visible)'!H$1,Input!$A$1:$BK$1,0))</f>
        <v>0</v>
      </c>
      <c r="I118" s="33">
        <f>INDEX(Input!$A$1:$BK$400,MATCH('2018-19 (visible)'!$A118,Input!$A$1:$A$400,0),MATCH('2018-19 (visible)'!I$1,Input!$A$1:$BK$1,0))</f>
        <v>0</v>
      </c>
      <c r="J118" s="33">
        <f>INDEX(Input!$A$1:$BK$400,MATCH('2018-19 (visible)'!$A118,Input!$A$1:$A$400,0),MATCH('2018-19 (visible)'!J$1,Input!$A$1:$BK$1,0))</f>
        <v>0</v>
      </c>
      <c r="K118" s="33">
        <f>INDEX(Input!$A$1:$BK$400,MATCH('2018-19 (visible)'!$A118,Input!$A$1:$A$400,0),MATCH('2018-19 (visible)'!K$1,Input!$A$1:$BK$1,0))</f>
        <v>0</v>
      </c>
      <c r="L118" s="33">
        <f>INDEX(Input!$A$1:$BK$400,MATCH('2018-19 (visible)'!$A118,Input!$A$1:$A$400,0),MATCH('2018-19 (visible)'!L$1,Input!$A$1:$BK$1,0))</f>
        <v>0</v>
      </c>
      <c r="M118" s="33">
        <f>INDEX(Input!$A$1:$BK$400,MATCH('2018-19 (visible)'!$A118,Input!$A$1:$A$400,0),MATCH('2018-19 (visible)'!M$1,Input!$A$1:$BK$1,0))</f>
        <v>0</v>
      </c>
      <c r="N118" s="33">
        <f>INDEX(Input!$A$1:$BK$400,MATCH('2018-19 (visible)'!$A118,Input!$A$1:$A$400,0),MATCH('2018-19 (visible)'!N$1,Input!$A$1:$BK$1,0))</f>
        <v>0</v>
      </c>
      <c r="O118" s="75">
        <f>INDEX(Input!$A$1:$BK$400,MATCH('2018-19 (visible)'!$A118,Input!$A$1:$A$400,0),MATCH('2018-19 (visible)'!O$1,Input!$A$1:$BK$1,0))</f>
        <v>0</v>
      </c>
    </row>
    <row r="119" spans="1:15" ht="15" customHeight="1" x14ac:dyDescent="0.3">
      <c r="A119" s="61" t="s">
        <v>233</v>
      </c>
      <c r="B119" s="61"/>
      <c r="C119" s="61" t="str">
        <f>INDEX(Input!$B:$B,MATCH('2018-19 (visible)'!$A119,Input!$A$1:$A$400,0))</f>
        <v>Eden</v>
      </c>
      <c r="D119" s="23">
        <f>INDEX(Input!$A$1:$BK$400,MATCH('2018-19 (visible)'!$A119,Input!$A$1:$A$400,0),MATCH('2018-19 (visible)'!D$1,Input!$A$1:$BK$1,0))</f>
        <v>6953353.875079575</v>
      </c>
      <c r="E119" s="33">
        <f>INDEX(Input!$A$1:$BK$400,MATCH('2018-19 (visible)'!$A119,Input!$A$1:$A$400,0),MATCH('2018-19 (visible)'!E$1,Input!$A$1:$BK$1,0))</f>
        <v>125155.48588046282</v>
      </c>
      <c r="F119" s="33">
        <f>INDEX(Input!$A$1:$BK$400,MATCH('2018-19 (visible)'!$A119,Input!$A$1:$A$400,0),MATCH('2018-19 (visible)'!F$1,Input!$A$1:$BK$1,0))</f>
        <v>0</v>
      </c>
      <c r="G119" s="33">
        <f>INDEX(Input!$A$1:$BK$400,MATCH('2018-19 (visible)'!$A119,Input!$A$1:$A$400,0),MATCH('2018-19 (visible)'!G$1,Input!$A$1:$BK$1,0))</f>
        <v>0</v>
      </c>
      <c r="H119" s="33">
        <f>INDEX(Input!$A$1:$BK$400,MATCH('2018-19 (visible)'!$A119,Input!$A$1:$A$400,0),MATCH('2018-19 (visible)'!H$1,Input!$A$1:$BK$1,0))</f>
        <v>0</v>
      </c>
      <c r="I119" s="33">
        <f>INDEX(Input!$A$1:$BK$400,MATCH('2018-19 (visible)'!$A119,Input!$A$1:$A$400,0),MATCH('2018-19 (visible)'!I$1,Input!$A$1:$BK$1,0))</f>
        <v>0</v>
      </c>
      <c r="J119" s="33">
        <f>INDEX(Input!$A$1:$BK$400,MATCH('2018-19 (visible)'!$A119,Input!$A$1:$A$400,0),MATCH('2018-19 (visible)'!J$1,Input!$A$1:$BK$1,0))</f>
        <v>0</v>
      </c>
      <c r="K119" s="33">
        <f>INDEX(Input!$A$1:$BK$400,MATCH('2018-19 (visible)'!$A119,Input!$A$1:$A$400,0),MATCH('2018-19 (visible)'!K$1,Input!$A$1:$BK$1,0))</f>
        <v>0</v>
      </c>
      <c r="L119" s="33">
        <f>INDEX(Input!$A$1:$BK$400,MATCH('2018-19 (visible)'!$A119,Input!$A$1:$A$400,0),MATCH('2018-19 (visible)'!L$1,Input!$A$1:$BK$1,0))</f>
        <v>0</v>
      </c>
      <c r="M119" s="33">
        <f>INDEX(Input!$A$1:$BK$400,MATCH('2018-19 (visible)'!$A119,Input!$A$1:$A$400,0),MATCH('2018-19 (visible)'!M$1,Input!$A$1:$BK$1,0))</f>
        <v>0</v>
      </c>
      <c r="N119" s="33">
        <f>INDEX(Input!$A$1:$BK$400,MATCH('2018-19 (visible)'!$A119,Input!$A$1:$A$400,0),MATCH('2018-19 (visible)'!N$1,Input!$A$1:$BK$1,0))</f>
        <v>0</v>
      </c>
      <c r="O119" s="75">
        <f>INDEX(Input!$A$1:$BK$400,MATCH('2018-19 (visible)'!$A119,Input!$A$1:$A$400,0),MATCH('2018-19 (visible)'!O$1,Input!$A$1:$BK$1,0))</f>
        <v>0</v>
      </c>
    </row>
    <row r="120" spans="1:15" ht="15" customHeight="1" x14ac:dyDescent="0.3">
      <c r="A120" s="61" t="s">
        <v>235</v>
      </c>
      <c r="B120" s="61"/>
      <c r="C120" s="61" t="str">
        <f>INDEX(Input!$B:$B,MATCH('2018-19 (visible)'!$A120,Input!$A$1:$A$400,0))</f>
        <v>Elmbridge</v>
      </c>
      <c r="D120" s="23">
        <f>INDEX(Input!$A$1:$BK$400,MATCH('2018-19 (visible)'!$A120,Input!$A$1:$A$400,0),MATCH('2018-19 (visible)'!D$1,Input!$A$1:$BK$1,0))</f>
        <v>17183249.923251223</v>
      </c>
      <c r="E120" s="33">
        <f>INDEX(Input!$A$1:$BK$400,MATCH('2018-19 (visible)'!$A120,Input!$A$1:$A$400,0),MATCH('2018-19 (visible)'!E$1,Input!$A$1:$BK$1,0))</f>
        <v>90790.578502394012</v>
      </c>
      <c r="F120" s="33">
        <f>INDEX(Input!$A$1:$BK$400,MATCH('2018-19 (visible)'!$A120,Input!$A$1:$A$400,0),MATCH('2018-19 (visible)'!F$1,Input!$A$1:$BK$1,0))</f>
        <v>0</v>
      </c>
      <c r="G120" s="33">
        <f>INDEX(Input!$A$1:$BK$400,MATCH('2018-19 (visible)'!$A120,Input!$A$1:$A$400,0),MATCH('2018-19 (visible)'!G$1,Input!$A$1:$BK$1,0))</f>
        <v>0</v>
      </c>
      <c r="H120" s="33">
        <f>INDEX(Input!$A$1:$BK$400,MATCH('2018-19 (visible)'!$A120,Input!$A$1:$A$400,0),MATCH('2018-19 (visible)'!H$1,Input!$A$1:$BK$1,0))</f>
        <v>0</v>
      </c>
      <c r="I120" s="33">
        <f>INDEX(Input!$A$1:$BK$400,MATCH('2018-19 (visible)'!$A120,Input!$A$1:$A$400,0),MATCH('2018-19 (visible)'!I$1,Input!$A$1:$BK$1,0))</f>
        <v>0</v>
      </c>
      <c r="J120" s="33">
        <f>INDEX(Input!$A$1:$BK$400,MATCH('2018-19 (visible)'!$A120,Input!$A$1:$A$400,0),MATCH('2018-19 (visible)'!J$1,Input!$A$1:$BK$1,0))</f>
        <v>0</v>
      </c>
      <c r="K120" s="33">
        <f>INDEX(Input!$A$1:$BK$400,MATCH('2018-19 (visible)'!$A120,Input!$A$1:$A$400,0),MATCH('2018-19 (visible)'!K$1,Input!$A$1:$BK$1,0))</f>
        <v>0</v>
      </c>
      <c r="L120" s="33">
        <f>INDEX(Input!$A$1:$BK$400,MATCH('2018-19 (visible)'!$A120,Input!$A$1:$A$400,0),MATCH('2018-19 (visible)'!L$1,Input!$A$1:$BK$1,0))</f>
        <v>0</v>
      </c>
      <c r="M120" s="33">
        <f>INDEX(Input!$A$1:$BK$400,MATCH('2018-19 (visible)'!$A120,Input!$A$1:$A$400,0),MATCH('2018-19 (visible)'!M$1,Input!$A$1:$BK$1,0))</f>
        <v>0</v>
      </c>
      <c r="N120" s="33">
        <f>INDEX(Input!$A$1:$BK$400,MATCH('2018-19 (visible)'!$A120,Input!$A$1:$A$400,0),MATCH('2018-19 (visible)'!N$1,Input!$A$1:$BK$1,0))</f>
        <v>0</v>
      </c>
      <c r="O120" s="75">
        <f>INDEX(Input!$A$1:$BK$400,MATCH('2018-19 (visible)'!$A120,Input!$A$1:$A$400,0),MATCH('2018-19 (visible)'!O$1,Input!$A$1:$BK$1,0))</f>
        <v>0</v>
      </c>
    </row>
    <row r="121" spans="1:15" ht="15" customHeight="1" x14ac:dyDescent="0.3">
      <c r="A121" s="61" t="s">
        <v>237</v>
      </c>
      <c r="B121" s="61"/>
      <c r="C121" s="61" t="str">
        <f>INDEX(Input!$B:$B,MATCH('2018-19 (visible)'!$A121,Input!$A$1:$A$400,0))</f>
        <v>Enfield</v>
      </c>
      <c r="D121" s="23">
        <f>INDEX(Input!$A$1:$BK$400,MATCH('2018-19 (visible)'!$A121,Input!$A$1:$A$400,0),MATCH('2018-19 (visible)'!D$1,Input!$A$1:$BK$1,0))</f>
        <v>232126456.43896621</v>
      </c>
      <c r="E121" s="33">
        <f>INDEX(Input!$A$1:$BK$400,MATCH('2018-19 (visible)'!$A121,Input!$A$1:$A$400,0),MATCH('2018-19 (visible)'!E$1,Input!$A$1:$BK$1,0))</f>
        <v>540012.77908371971</v>
      </c>
      <c r="F121" s="33">
        <f>INDEX(Input!$A$1:$BK$400,MATCH('2018-19 (visible)'!$A121,Input!$A$1:$A$400,0),MATCH('2018-19 (visible)'!F$1,Input!$A$1:$BK$1,0))</f>
        <v>5506454.1851770189</v>
      </c>
      <c r="G121" s="33">
        <f>INDEX(Input!$A$1:$BK$400,MATCH('2018-19 (visible)'!$A121,Input!$A$1:$A$400,0),MATCH('2018-19 (visible)'!G$1,Input!$A$1:$BK$1,0))</f>
        <v>2010313.941870772</v>
      </c>
      <c r="H121" s="33">
        <f>INDEX(Input!$A$1:$BK$400,MATCH('2018-19 (visible)'!$A121,Input!$A$1:$A$400,0),MATCH('2018-19 (visible)'!H$1,Input!$A$1:$BK$1,0))</f>
        <v>615527.09138443554</v>
      </c>
      <c r="I121" s="33">
        <f>INDEX(Input!$A$1:$BK$400,MATCH('2018-19 (visible)'!$A121,Input!$A$1:$A$400,0),MATCH('2018-19 (visible)'!I$1,Input!$A$1:$BK$1,0))</f>
        <v>1394786.8504863365</v>
      </c>
      <c r="J121" s="33">
        <f>INDEX(Input!$A$1:$BK$400,MATCH('2018-19 (visible)'!$A121,Input!$A$1:$A$400,0),MATCH('2018-19 (visible)'!J$1,Input!$A$1:$BK$1,0))</f>
        <v>818479.11735073559</v>
      </c>
      <c r="K121" s="33">
        <f>INDEX(Input!$A$1:$BK$400,MATCH('2018-19 (visible)'!$A121,Input!$A$1:$A$400,0),MATCH('2018-19 (visible)'!K$1,Input!$A$1:$BK$1,0))</f>
        <v>7680962.818411082</v>
      </c>
      <c r="L121" s="33">
        <f>INDEX(Input!$A$1:$BK$400,MATCH('2018-19 (visible)'!$A121,Input!$A$1:$A$400,0),MATCH('2018-19 (visible)'!L$1,Input!$A$1:$BK$1,0))</f>
        <v>200219.27578697063</v>
      </c>
      <c r="M121" s="33">
        <f>INDEX(Input!$A$1:$BK$400,MATCH('2018-19 (visible)'!$A121,Input!$A$1:$A$400,0),MATCH('2018-19 (visible)'!M$1,Input!$A$1:$BK$1,0))</f>
        <v>139805.59564586362</v>
      </c>
      <c r="N121" s="33">
        <f>INDEX(Input!$A$1:$BK$400,MATCH('2018-19 (visible)'!$A121,Input!$A$1:$A$400,0),MATCH('2018-19 (visible)'!N$1,Input!$A$1:$BK$1,0))</f>
        <v>60413.680141107005</v>
      </c>
      <c r="O121" s="75">
        <f>INDEX(Input!$A$1:$BK$400,MATCH('2018-19 (visible)'!$A121,Input!$A$1:$A$400,0),MATCH('2018-19 (visible)'!O$1,Input!$A$1:$BK$1,0))</f>
        <v>8753.6945825278381</v>
      </c>
    </row>
    <row r="122" spans="1:15" ht="15" customHeight="1" x14ac:dyDescent="0.3">
      <c r="A122" s="61" t="s">
        <v>239</v>
      </c>
      <c r="B122" s="61"/>
      <c r="C122" s="61" t="str">
        <f>INDEX(Input!$B:$B,MATCH('2018-19 (visible)'!$A122,Input!$A$1:$A$400,0))</f>
        <v>Epping Forest</v>
      </c>
      <c r="D122" s="23">
        <f>INDEX(Input!$A$1:$BK$400,MATCH('2018-19 (visible)'!$A122,Input!$A$1:$A$400,0),MATCH('2018-19 (visible)'!D$1,Input!$A$1:$BK$1,0))</f>
        <v>12552767.429780386</v>
      </c>
      <c r="E122" s="33">
        <f>INDEX(Input!$A$1:$BK$400,MATCH('2018-19 (visible)'!$A122,Input!$A$1:$A$400,0),MATCH('2018-19 (visible)'!E$1,Input!$A$1:$BK$1,0))</f>
        <v>111409.72041114142</v>
      </c>
      <c r="F122" s="33">
        <f>INDEX(Input!$A$1:$BK$400,MATCH('2018-19 (visible)'!$A122,Input!$A$1:$A$400,0),MATCH('2018-19 (visible)'!F$1,Input!$A$1:$BK$1,0))</f>
        <v>0</v>
      </c>
      <c r="G122" s="33">
        <f>INDEX(Input!$A$1:$BK$400,MATCH('2018-19 (visible)'!$A122,Input!$A$1:$A$400,0),MATCH('2018-19 (visible)'!G$1,Input!$A$1:$BK$1,0))</f>
        <v>0</v>
      </c>
      <c r="H122" s="33">
        <f>INDEX(Input!$A$1:$BK$400,MATCH('2018-19 (visible)'!$A122,Input!$A$1:$A$400,0),MATCH('2018-19 (visible)'!H$1,Input!$A$1:$BK$1,0))</f>
        <v>0</v>
      </c>
      <c r="I122" s="33">
        <f>INDEX(Input!$A$1:$BK$400,MATCH('2018-19 (visible)'!$A122,Input!$A$1:$A$400,0),MATCH('2018-19 (visible)'!I$1,Input!$A$1:$BK$1,0))</f>
        <v>0</v>
      </c>
      <c r="J122" s="33">
        <f>INDEX(Input!$A$1:$BK$400,MATCH('2018-19 (visible)'!$A122,Input!$A$1:$A$400,0),MATCH('2018-19 (visible)'!J$1,Input!$A$1:$BK$1,0))</f>
        <v>0</v>
      </c>
      <c r="K122" s="33">
        <f>INDEX(Input!$A$1:$BK$400,MATCH('2018-19 (visible)'!$A122,Input!$A$1:$A$400,0),MATCH('2018-19 (visible)'!K$1,Input!$A$1:$BK$1,0))</f>
        <v>0</v>
      </c>
      <c r="L122" s="33">
        <f>INDEX(Input!$A$1:$BK$400,MATCH('2018-19 (visible)'!$A122,Input!$A$1:$A$400,0),MATCH('2018-19 (visible)'!L$1,Input!$A$1:$BK$1,0))</f>
        <v>0</v>
      </c>
      <c r="M122" s="33">
        <f>INDEX(Input!$A$1:$BK$400,MATCH('2018-19 (visible)'!$A122,Input!$A$1:$A$400,0),MATCH('2018-19 (visible)'!M$1,Input!$A$1:$BK$1,0))</f>
        <v>0</v>
      </c>
      <c r="N122" s="33">
        <f>INDEX(Input!$A$1:$BK$400,MATCH('2018-19 (visible)'!$A122,Input!$A$1:$A$400,0),MATCH('2018-19 (visible)'!N$1,Input!$A$1:$BK$1,0))</f>
        <v>0</v>
      </c>
      <c r="O122" s="75">
        <f>INDEX(Input!$A$1:$BK$400,MATCH('2018-19 (visible)'!$A122,Input!$A$1:$A$400,0),MATCH('2018-19 (visible)'!O$1,Input!$A$1:$BK$1,0))</f>
        <v>0</v>
      </c>
    </row>
    <row r="123" spans="1:15" ht="15" customHeight="1" x14ac:dyDescent="0.3">
      <c r="A123" s="61" t="s">
        <v>240</v>
      </c>
      <c r="B123" s="61"/>
      <c r="C123" s="61" t="str">
        <f>INDEX(Input!$B:$B,MATCH('2018-19 (visible)'!$A123,Input!$A$1:$A$400,0))</f>
        <v>Epsom And Ewell</v>
      </c>
      <c r="D123" s="23">
        <f>INDEX(Input!$A$1:$BK$400,MATCH('2018-19 (visible)'!$A123,Input!$A$1:$A$400,0),MATCH('2018-19 (visible)'!D$1,Input!$A$1:$BK$1,0))</f>
        <v>8520841.7080875654</v>
      </c>
      <c r="E123" s="33">
        <f>INDEX(Input!$A$1:$BK$400,MATCH('2018-19 (visible)'!$A123,Input!$A$1:$A$400,0),MATCH('2018-19 (visible)'!E$1,Input!$A$1:$BK$1,0))</f>
        <v>132027.87490819799</v>
      </c>
      <c r="F123" s="33">
        <f>INDEX(Input!$A$1:$BK$400,MATCH('2018-19 (visible)'!$A123,Input!$A$1:$A$400,0),MATCH('2018-19 (visible)'!F$1,Input!$A$1:$BK$1,0))</f>
        <v>0</v>
      </c>
      <c r="G123" s="33">
        <f>INDEX(Input!$A$1:$BK$400,MATCH('2018-19 (visible)'!$A123,Input!$A$1:$A$400,0),MATCH('2018-19 (visible)'!G$1,Input!$A$1:$BK$1,0))</f>
        <v>0</v>
      </c>
      <c r="H123" s="33">
        <f>INDEX(Input!$A$1:$BK$400,MATCH('2018-19 (visible)'!$A123,Input!$A$1:$A$400,0),MATCH('2018-19 (visible)'!H$1,Input!$A$1:$BK$1,0))</f>
        <v>0</v>
      </c>
      <c r="I123" s="33">
        <f>INDEX(Input!$A$1:$BK$400,MATCH('2018-19 (visible)'!$A123,Input!$A$1:$A$400,0),MATCH('2018-19 (visible)'!I$1,Input!$A$1:$BK$1,0))</f>
        <v>0</v>
      </c>
      <c r="J123" s="33">
        <f>INDEX(Input!$A$1:$BK$400,MATCH('2018-19 (visible)'!$A123,Input!$A$1:$A$400,0),MATCH('2018-19 (visible)'!J$1,Input!$A$1:$BK$1,0))</f>
        <v>0</v>
      </c>
      <c r="K123" s="33">
        <f>INDEX(Input!$A$1:$BK$400,MATCH('2018-19 (visible)'!$A123,Input!$A$1:$A$400,0),MATCH('2018-19 (visible)'!K$1,Input!$A$1:$BK$1,0))</f>
        <v>0</v>
      </c>
      <c r="L123" s="33">
        <f>INDEX(Input!$A$1:$BK$400,MATCH('2018-19 (visible)'!$A123,Input!$A$1:$A$400,0),MATCH('2018-19 (visible)'!L$1,Input!$A$1:$BK$1,0))</f>
        <v>0</v>
      </c>
      <c r="M123" s="33">
        <f>INDEX(Input!$A$1:$BK$400,MATCH('2018-19 (visible)'!$A123,Input!$A$1:$A$400,0),MATCH('2018-19 (visible)'!M$1,Input!$A$1:$BK$1,0))</f>
        <v>0</v>
      </c>
      <c r="N123" s="33">
        <f>INDEX(Input!$A$1:$BK$400,MATCH('2018-19 (visible)'!$A123,Input!$A$1:$A$400,0),MATCH('2018-19 (visible)'!N$1,Input!$A$1:$BK$1,0))</f>
        <v>0</v>
      </c>
      <c r="O123" s="75">
        <f>INDEX(Input!$A$1:$BK$400,MATCH('2018-19 (visible)'!$A123,Input!$A$1:$A$400,0),MATCH('2018-19 (visible)'!O$1,Input!$A$1:$BK$1,0))</f>
        <v>0</v>
      </c>
    </row>
    <row r="124" spans="1:15" ht="15" customHeight="1" x14ac:dyDescent="0.3">
      <c r="A124" s="61" t="s">
        <v>242</v>
      </c>
      <c r="B124" s="61"/>
      <c r="C124" s="61" t="str">
        <f>INDEX(Input!$B:$B,MATCH('2018-19 (visible)'!$A124,Input!$A$1:$A$400,0))</f>
        <v>Erewash</v>
      </c>
      <c r="D124" s="23">
        <f>INDEX(Input!$A$1:$BK$400,MATCH('2018-19 (visible)'!$A124,Input!$A$1:$A$400,0),MATCH('2018-19 (visible)'!D$1,Input!$A$1:$BK$1,0))</f>
        <v>10569321.448367992</v>
      </c>
      <c r="E124" s="33">
        <f>INDEX(Input!$A$1:$BK$400,MATCH('2018-19 (visible)'!$A124,Input!$A$1:$A$400,0),MATCH('2018-19 (visible)'!E$1,Input!$A$1:$BK$1,0))</f>
        <v>97663.954942900134</v>
      </c>
      <c r="F124" s="33">
        <f>INDEX(Input!$A$1:$BK$400,MATCH('2018-19 (visible)'!$A124,Input!$A$1:$A$400,0),MATCH('2018-19 (visible)'!F$1,Input!$A$1:$BK$1,0))</f>
        <v>0</v>
      </c>
      <c r="G124" s="33">
        <f>INDEX(Input!$A$1:$BK$400,MATCH('2018-19 (visible)'!$A124,Input!$A$1:$A$400,0),MATCH('2018-19 (visible)'!G$1,Input!$A$1:$BK$1,0))</f>
        <v>0</v>
      </c>
      <c r="H124" s="33">
        <f>INDEX(Input!$A$1:$BK$400,MATCH('2018-19 (visible)'!$A124,Input!$A$1:$A$400,0),MATCH('2018-19 (visible)'!H$1,Input!$A$1:$BK$1,0))</f>
        <v>0</v>
      </c>
      <c r="I124" s="33">
        <f>INDEX(Input!$A$1:$BK$400,MATCH('2018-19 (visible)'!$A124,Input!$A$1:$A$400,0),MATCH('2018-19 (visible)'!I$1,Input!$A$1:$BK$1,0))</f>
        <v>0</v>
      </c>
      <c r="J124" s="33">
        <f>INDEX(Input!$A$1:$BK$400,MATCH('2018-19 (visible)'!$A124,Input!$A$1:$A$400,0),MATCH('2018-19 (visible)'!J$1,Input!$A$1:$BK$1,0))</f>
        <v>0</v>
      </c>
      <c r="K124" s="33">
        <f>INDEX(Input!$A$1:$BK$400,MATCH('2018-19 (visible)'!$A124,Input!$A$1:$A$400,0),MATCH('2018-19 (visible)'!K$1,Input!$A$1:$BK$1,0))</f>
        <v>0</v>
      </c>
      <c r="L124" s="33">
        <f>INDEX(Input!$A$1:$BK$400,MATCH('2018-19 (visible)'!$A124,Input!$A$1:$A$400,0),MATCH('2018-19 (visible)'!L$1,Input!$A$1:$BK$1,0))</f>
        <v>0</v>
      </c>
      <c r="M124" s="33">
        <f>INDEX(Input!$A$1:$BK$400,MATCH('2018-19 (visible)'!$A124,Input!$A$1:$A$400,0),MATCH('2018-19 (visible)'!M$1,Input!$A$1:$BK$1,0))</f>
        <v>0</v>
      </c>
      <c r="N124" s="33">
        <f>INDEX(Input!$A$1:$BK$400,MATCH('2018-19 (visible)'!$A124,Input!$A$1:$A$400,0),MATCH('2018-19 (visible)'!N$1,Input!$A$1:$BK$1,0))</f>
        <v>0</v>
      </c>
      <c r="O124" s="75">
        <f>INDEX(Input!$A$1:$BK$400,MATCH('2018-19 (visible)'!$A124,Input!$A$1:$A$400,0),MATCH('2018-19 (visible)'!O$1,Input!$A$1:$BK$1,0))</f>
        <v>0</v>
      </c>
    </row>
    <row r="125" spans="1:15" ht="15" customHeight="1" x14ac:dyDescent="0.3">
      <c r="A125" s="61" t="s">
        <v>244</v>
      </c>
      <c r="B125" s="61"/>
      <c r="C125" s="61" t="str">
        <f>INDEX(Input!$B:$B,MATCH('2018-19 (visible)'!$A125,Input!$A$1:$A$400,0))</f>
        <v>Essex</v>
      </c>
      <c r="D125" s="23">
        <f>INDEX(Input!$A$1:$BK$400,MATCH('2018-19 (visible)'!$A125,Input!$A$1:$A$400,0),MATCH('2018-19 (visible)'!D$1,Input!$A$1:$BK$1,0))</f>
        <v>901836764.35856783</v>
      </c>
      <c r="E125" s="33">
        <f>INDEX(Input!$A$1:$BK$400,MATCH('2018-19 (visible)'!$A125,Input!$A$1:$A$400,0),MATCH('2018-19 (visible)'!E$1,Input!$A$1:$BK$1,0))</f>
        <v>0</v>
      </c>
      <c r="F125" s="33">
        <f>INDEX(Input!$A$1:$BK$400,MATCH('2018-19 (visible)'!$A125,Input!$A$1:$A$400,0),MATCH('2018-19 (visible)'!F$1,Input!$A$1:$BK$1,0))</f>
        <v>49800651.598376825</v>
      </c>
      <c r="G125" s="33">
        <f>INDEX(Input!$A$1:$BK$400,MATCH('2018-19 (visible)'!$A125,Input!$A$1:$A$400,0),MATCH('2018-19 (visible)'!G$1,Input!$A$1:$BK$1,0))</f>
        <v>9754276.3415212557</v>
      </c>
      <c r="H125" s="33">
        <f>INDEX(Input!$A$1:$BK$400,MATCH('2018-19 (visible)'!$A125,Input!$A$1:$A$400,0),MATCH('2018-19 (visible)'!H$1,Input!$A$1:$BK$1,0))</f>
        <v>3396492.3431447078</v>
      </c>
      <c r="I125" s="33">
        <f>INDEX(Input!$A$1:$BK$400,MATCH('2018-19 (visible)'!$A125,Input!$A$1:$A$400,0),MATCH('2018-19 (visible)'!I$1,Input!$A$1:$BK$1,0))</f>
        <v>6357783.9983765483</v>
      </c>
      <c r="J125" s="33">
        <f>INDEX(Input!$A$1:$BK$400,MATCH('2018-19 (visible)'!$A125,Input!$A$1:$A$400,0),MATCH('2018-19 (visible)'!J$1,Input!$A$1:$BK$1,0))</f>
        <v>2212145.9331278498</v>
      </c>
      <c r="K125" s="33">
        <f>INDEX(Input!$A$1:$BK$400,MATCH('2018-19 (visible)'!$A125,Input!$A$1:$A$400,0),MATCH('2018-19 (visible)'!K$1,Input!$A$1:$BK$1,0))</f>
        <v>23672960.595138703</v>
      </c>
      <c r="L125" s="33">
        <f>INDEX(Input!$A$1:$BK$400,MATCH('2018-19 (visible)'!$A125,Input!$A$1:$A$400,0),MATCH('2018-19 (visible)'!L$1,Input!$A$1:$BK$1,0))</f>
        <v>494601.82255817694</v>
      </c>
      <c r="M125" s="33">
        <f>INDEX(Input!$A$1:$BK$400,MATCH('2018-19 (visible)'!$A125,Input!$A$1:$A$400,0),MATCH('2018-19 (visible)'!M$1,Input!$A$1:$BK$1,0))</f>
        <v>227119.12749827292</v>
      </c>
      <c r="N125" s="33">
        <f>INDEX(Input!$A$1:$BK$400,MATCH('2018-19 (visible)'!$A125,Input!$A$1:$A$400,0),MATCH('2018-19 (visible)'!N$1,Input!$A$1:$BK$1,0))</f>
        <v>267482.69505990401</v>
      </c>
      <c r="O125" s="75">
        <f>INDEX(Input!$A$1:$BK$400,MATCH('2018-19 (visible)'!$A125,Input!$A$1:$A$400,0),MATCH('2018-19 (visible)'!O$1,Input!$A$1:$BK$1,0))</f>
        <v>17507.389161263145</v>
      </c>
    </row>
    <row r="126" spans="1:15" ht="15" customHeight="1" x14ac:dyDescent="0.3">
      <c r="A126" s="61" t="s">
        <v>245</v>
      </c>
      <c r="B126" s="61"/>
      <c r="C126" s="61" t="str">
        <f>INDEX(Input!$B:$B,MATCH('2018-19 (visible)'!$A126,Input!$A$1:$A$400,0))</f>
        <v>Essex Fire</v>
      </c>
      <c r="D126" s="23">
        <f>INDEX(Input!$A$1:$BK$400,MATCH('2018-19 (visible)'!$A126,Input!$A$1:$A$400,0),MATCH('2018-19 (visible)'!D$1,Input!$A$1:$BK$1,0))</f>
        <v>69842044.018304035</v>
      </c>
      <c r="E126" s="33">
        <f>INDEX(Input!$A$1:$BK$400,MATCH('2018-19 (visible)'!$A126,Input!$A$1:$A$400,0),MATCH('2018-19 (visible)'!E$1,Input!$A$1:$BK$1,0))</f>
        <v>0</v>
      </c>
      <c r="F126" s="33">
        <f>INDEX(Input!$A$1:$BK$400,MATCH('2018-19 (visible)'!$A126,Input!$A$1:$A$400,0),MATCH('2018-19 (visible)'!F$1,Input!$A$1:$BK$1,0))</f>
        <v>0</v>
      </c>
      <c r="G126" s="33">
        <f>INDEX(Input!$A$1:$BK$400,MATCH('2018-19 (visible)'!$A126,Input!$A$1:$A$400,0),MATCH('2018-19 (visible)'!G$1,Input!$A$1:$BK$1,0))</f>
        <v>0</v>
      </c>
      <c r="H126" s="33">
        <f>INDEX(Input!$A$1:$BK$400,MATCH('2018-19 (visible)'!$A126,Input!$A$1:$A$400,0),MATCH('2018-19 (visible)'!H$1,Input!$A$1:$BK$1,0))</f>
        <v>0</v>
      </c>
      <c r="I126" s="33">
        <f>INDEX(Input!$A$1:$BK$400,MATCH('2018-19 (visible)'!$A126,Input!$A$1:$A$400,0),MATCH('2018-19 (visible)'!I$1,Input!$A$1:$BK$1,0))</f>
        <v>0</v>
      </c>
      <c r="J126" s="33">
        <f>INDEX(Input!$A$1:$BK$400,MATCH('2018-19 (visible)'!$A126,Input!$A$1:$A$400,0),MATCH('2018-19 (visible)'!J$1,Input!$A$1:$BK$1,0))</f>
        <v>0</v>
      </c>
      <c r="K126" s="33">
        <f>INDEX(Input!$A$1:$BK$400,MATCH('2018-19 (visible)'!$A126,Input!$A$1:$A$400,0),MATCH('2018-19 (visible)'!K$1,Input!$A$1:$BK$1,0))</f>
        <v>0</v>
      </c>
      <c r="L126" s="33">
        <f>INDEX(Input!$A$1:$BK$400,MATCH('2018-19 (visible)'!$A126,Input!$A$1:$A$400,0),MATCH('2018-19 (visible)'!L$1,Input!$A$1:$BK$1,0))</f>
        <v>0</v>
      </c>
      <c r="M126" s="33">
        <f>INDEX(Input!$A$1:$BK$400,MATCH('2018-19 (visible)'!$A126,Input!$A$1:$A$400,0),MATCH('2018-19 (visible)'!M$1,Input!$A$1:$BK$1,0))</f>
        <v>0</v>
      </c>
      <c r="N126" s="33">
        <f>INDEX(Input!$A$1:$BK$400,MATCH('2018-19 (visible)'!$A126,Input!$A$1:$A$400,0),MATCH('2018-19 (visible)'!N$1,Input!$A$1:$BK$1,0))</f>
        <v>0</v>
      </c>
      <c r="O126" s="75">
        <f>INDEX(Input!$A$1:$BK$400,MATCH('2018-19 (visible)'!$A126,Input!$A$1:$A$400,0),MATCH('2018-19 (visible)'!O$1,Input!$A$1:$BK$1,0))</f>
        <v>0</v>
      </c>
    </row>
    <row r="127" spans="1:15" ht="15" customHeight="1" x14ac:dyDescent="0.3">
      <c r="A127" s="61" t="s">
        <v>247</v>
      </c>
      <c r="B127" s="61"/>
      <c r="C127" s="61" t="str">
        <f>INDEX(Input!$B:$B,MATCH('2018-19 (visible)'!$A127,Input!$A$1:$A$400,0))</f>
        <v>Exeter</v>
      </c>
      <c r="D127" s="23">
        <f>INDEX(Input!$A$1:$BK$400,MATCH('2018-19 (visible)'!$A127,Input!$A$1:$A$400,0),MATCH('2018-19 (visible)'!D$1,Input!$A$1:$BK$1,0))</f>
        <v>13007488.411585446</v>
      </c>
      <c r="E127" s="33">
        <f>INDEX(Input!$A$1:$BK$400,MATCH('2018-19 (visible)'!$A127,Input!$A$1:$A$400,0),MATCH('2018-19 (visible)'!E$1,Input!$A$1:$BK$1,0))</f>
        <v>496291.15353972942</v>
      </c>
      <c r="F127" s="33">
        <f>INDEX(Input!$A$1:$BK$400,MATCH('2018-19 (visible)'!$A127,Input!$A$1:$A$400,0),MATCH('2018-19 (visible)'!F$1,Input!$A$1:$BK$1,0))</f>
        <v>0</v>
      </c>
      <c r="G127" s="33">
        <f>INDEX(Input!$A$1:$BK$400,MATCH('2018-19 (visible)'!$A127,Input!$A$1:$A$400,0),MATCH('2018-19 (visible)'!G$1,Input!$A$1:$BK$1,0))</f>
        <v>0</v>
      </c>
      <c r="H127" s="33">
        <f>INDEX(Input!$A$1:$BK$400,MATCH('2018-19 (visible)'!$A127,Input!$A$1:$A$400,0),MATCH('2018-19 (visible)'!H$1,Input!$A$1:$BK$1,0))</f>
        <v>0</v>
      </c>
      <c r="I127" s="33">
        <f>INDEX(Input!$A$1:$BK$400,MATCH('2018-19 (visible)'!$A127,Input!$A$1:$A$400,0),MATCH('2018-19 (visible)'!I$1,Input!$A$1:$BK$1,0))</f>
        <v>0</v>
      </c>
      <c r="J127" s="33">
        <f>INDEX(Input!$A$1:$BK$400,MATCH('2018-19 (visible)'!$A127,Input!$A$1:$A$400,0),MATCH('2018-19 (visible)'!J$1,Input!$A$1:$BK$1,0))</f>
        <v>0</v>
      </c>
      <c r="K127" s="33">
        <f>INDEX(Input!$A$1:$BK$400,MATCH('2018-19 (visible)'!$A127,Input!$A$1:$A$400,0),MATCH('2018-19 (visible)'!K$1,Input!$A$1:$BK$1,0))</f>
        <v>0</v>
      </c>
      <c r="L127" s="33">
        <f>INDEX(Input!$A$1:$BK$400,MATCH('2018-19 (visible)'!$A127,Input!$A$1:$A$400,0),MATCH('2018-19 (visible)'!L$1,Input!$A$1:$BK$1,0))</f>
        <v>0</v>
      </c>
      <c r="M127" s="33">
        <f>INDEX(Input!$A$1:$BK$400,MATCH('2018-19 (visible)'!$A127,Input!$A$1:$A$400,0),MATCH('2018-19 (visible)'!M$1,Input!$A$1:$BK$1,0))</f>
        <v>0</v>
      </c>
      <c r="N127" s="33">
        <f>INDEX(Input!$A$1:$BK$400,MATCH('2018-19 (visible)'!$A127,Input!$A$1:$A$400,0),MATCH('2018-19 (visible)'!N$1,Input!$A$1:$BK$1,0))</f>
        <v>0</v>
      </c>
      <c r="O127" s="75">
        <f>INDEX(Input!$A$1:$BK$400,MATCH('2018-19 (visible)'!$A127,Input!$A$1:$A$400,0),MATCH('2018-19 (visible)'!O$1,Input!$A$1:$BK$1,0))</f>
        <v>0</v>
      </c>
    </row>
    <row r="128" spans="1:15" ht="15" customHeight="1" x14ac:dyDescent="0.3">
      <c r="A128" s="61" t="s">
        <v>249</v>
      </c>
      <c r="B128" s="61"/>
      <c r="C128" s="61" t="str">
        <f>INDEX(Input!$B:$B,MATCH('2018-19 (visible)'!$A128,Input!$A$1:$A$400,0))</f>
        <v>Fareham</v>
      </c>
      <c r="D128" s="23">
        <f>INDEX(Input!$A$1:$BK$400,MATCH('2018-19 (visible)'!$A128,Input!$A$1:$A$400,0),MATCH('2018-19 (visible)'!D$1,Input!$A$1:$BK$1,0))</f>
        <v>9472921.1008162405</v>
      </c>
      <c r="E128" s="33">
        <f>INDEX(Input!$A$1:$BK$400,MATCH('2018-19 (visible)'!$A128,Input!$A$1:$A$400,0),MATCH('2018-19 (visible)'!E$1,Input!$A$1:$BK$1,0))</f>
        <v>56426.658537096155</v>
      </c>
      <c r="F128" s="33">
        <f>INDEX(Input!$A$1:$BK$400,MATCH('2018-19 (visible)'!$A128,Input!$A$1:$A$400,0),MATCH('2018-19 (visible)'!F$1,Input!$A$1:$BK$1,0))</f>
        <v>0</v>
      </c>
      <c r="G128" s="33">
        <f>INDEX(Input!$A$1:$BK$400,MATCH('2018-19 (visible)'!$A128,Input!$A$1:$A$400,0),MATCH('2018-19 (visible)'!G$1,Input!$A$1:$BK$1,0))</f>
        <v>0</v>
      </c>
      <c r="H128" s="33">
        <f>INDEX(Input!$A$1:$BK$400,MATCH('2018-19 (visible)'!$A128,Input!$A$1:$A$400,0),MATCH('2018-19 (visible)'!H$1,Input!$A$1:$BK$1,0))</f>
        <v>0</v>
      </c>
      <c r="I128" s="33">
        <f>INDEX(Input!$A$1:$BK$400,MATCH('2018-19 (visible)'!$A128,Input!$A$1:$A$400,0),MATCH('2018-19 (visible)'!I$1,Input!$A$1:$BK$1,0))</f>
        <v>0</v>
      </c>
      <c r="J128" s="33">
        <f>INDEX(Input!$A$1:$BK$400,MATCH('2018-19 (visible)'!$A128,Input!$A$1:$A$400,0),MATCH('2018-19 (visible)'!J$1,Input!$A$1:$BK$1,0))</f>
        <v>0</v>
      </c>
      <c r="K128" s="33">
        <f>INDEX(Input!$A$1:$BK$400,MATCH('2018-19 (visible)'!$A128,Input!$A$1:$A$400,0),MATCH('2018-19 (visible)'!K$1,Input!$A$1:$BK$1,0))</f>
        <v>0</v>
      </c>
      <c r="L128" s="33">
        <f>INDEX(Input!$A$1:$BK$400,MATCH('2018-19 (visible)'!$A128,Input!$A$1:$A$400,0),MATCH('2018-19 (visible)'!L$1,Input!$A$1:$BK$1,0))</f>
        <v>0</v>
      </c>
      <c r="M128" s="33">
        <f>INDEX(Input!$A$1:$BK$400,MATCH('2018-19 (visible)'!$A128,Input!$A$1:$A$400,0),MATCH('2018-19 (visible)'!M$1,Input!$A$1:$BK$1,0))</f>
        <v>0</v>
      </c>
      <c r="N128" s="33">
        <f>INDEX(Input!$A$1:$BK$400,MATCH('2018-19 (visible)'!$A128,Input!$A$1:$A$400,0),MATCH('2018-19 (visible)'!N$1,Input!$A$1:$BK$1,0))</f>
        <v>0</v>
      </c>
      <c r="O128" s="75">
        <f>INDEX(Input!$A$1:$BK$400,MATCH('2018-19 (visible)'!$A128,Input!$A$1:$A$400,0),MATCH('2018-19 (visible)'!O$1,Input!$A$1:$BK$1,0))</f>
        <v>0</v>
      </c>
    </row>
    <row r="129" spans="1:15" ht="15" customHeight="1" x14ac:dyDescent="0.3">
      <c r="A129" s="61" t="s">
        <v>251</v>
      </c>
      <c r="B129" s="61"/>
      <c r="C129" s="61" t="str">
        <f>INDEX(Input!$B:$B,MATCH('2018-19 (visible)'!$A129,Input!$A$1:$A$400,0))</f>
        <v>Fenland</v>
      </c>
      <c r="D129" s="23">
        <f>INDEX(Input!$A$1:$BK$400,MATCH('2018-19 (visible)'!$A129,Input!$A$1:$A$400,0),MATCH('2018-19 (visible)'!D$1,Input!$A$1:$BK$1,0))</f>
        <v>13060378.586157827</v>
      </c>
      <c r="E129" s="33">
        <f>INDEX(Input!$A$1:$BK$400,MATCH('2018-19 (visible)'!$A129,Input!$A$1:$A$400,0),MATCH('2018-19 (visible)'!E$1,Input!$A$1:$BK$1,0))</f>
        <v>70172.424005337467</v>
      </c>
      <c r="F129" s="33">
        <f>INDEX(Input!$A$1:$BK$400,MATCH('2018-19 (visible)'!$A129,Input!$A$1:$A$400,0),MATCH('2018-19 (visible)'!F$1,Input!$A$1:$BK$1,0))</f>
        <v>0</v>
      </c>
      <c r="G129" s="33">
        <f>INDEX(Input!$A$1:$BK$400,MATCH('2018-19 (visible)'!$A129,Input!$A$1:$A$400,0),MATCH('2018-19 (visible)'!G$1,Input!$A$1:$BK$1,0))</f>
        <v>0</v>
      </c>
      <c r="H129" s="33">
        <f>INDEX(Input!$A$1:$BK$400,MATCH('2018-19 (visible)'!$A129,Input!$A$1:$A$400,0),MATCH('2018-19 (visible)'!H$1,Input!$A$1:$BK$1,0))</f>
        <v>0</v>
      </c>
      <c r="I129" s="33">
        <f>INDEX(Input!$A$1:$BK$400,MATCH('2018-19 (visible)'!$A129,Input!$A$1:$A$400,0),MATCH('2018-19 (visible)'!I$1,Input!$A$1:$BK$1,0))</f>
        <v>0</v>
      </c>
      <c r="J129" s="33">
        <f>INDEX(Input!$A$1:$BK$400,MATCH('2018-19 (visible)'!$A129,Input!$A$1:$A$400,0),MATCH('2018-19 (visible)'!J$1,Input!$A$1:$BK$1,0))</f>
        <v>0</v>
      </c>
      <c r="K129" s="33">
        <f>INDEX(Input!$A$1:$BK$400,MATCH('2018-19 (visible)'!$A129,Input!$A$1:$A$400,0),MATCH('2018-19 (visible)'!K$1,Input!$A$1:$BK$1,0))</f>
        <v>0</v>
      </c>
      <c r="L129" s="33">
        <f>INDEX(Input!$A$1:$BK$400,MATCH('2018-19 (visible)'!$A129,Input!$A$1:$A$400,0),MATCH('2018-19 (visible)'!L$1,Input!$A$1:$BK$1,0))</f>
        <v>0</v>
      </c>
      <c r="M129" s="33">
        <f>INDEX(Input!$A$1:$BK$400,MATCH('2018-19 (visible)'!$A129,Input!$A$1:$A$400,0),MATCH('2018-19 (visible)'!M$1,Input!$A$1:$BK$1,0))</f>
        <v>0</v>
      </c>
      <c r="N129" s="33">
        <f>INDEX(Input!$A$1:$BK$400,MATCH('2018-19 (visible)'!$A129,Input!$A$1:$A$400,0),MATCH('2018-19 (visible)'!N$1,Input!$A$1:$BK$1,0))</f>
        <v>0</v>
      </c>
      <c r="O129" s="75">
        <f>INDEX(Input!$A$1:$BK$400,MATCH('2018-19 (visible)'!$A129,Input!$A$1:$A$400,0),MATCH('2018-19 (visible)'!O$1,Input!$A$1:$BK$1,0))</f>
        <v>0</v>
      </c>
    </row>
    <row r="130" spans="1:15" ht="15" customHeight="1" x14ac:dyDescent="0.3">
      <c r="A130" s="61" t="s">
        <v>544</v>
      </c>
      <c r="B130" s="105">
        <v>1</v>
      </c>
      <c r="C130" s="61" t="str">
        <f>INDEX(Input!$B:$B,MATCH('2018-19 (visible)'!$A130,Input!$A$1:$A$400,0))</f>
        <v>Folkestone and Hythe</v>
      </c>
      <c r="D130" s="23">
        <f>INDEX(Input!$A$1:$BK$400,MATCH('2018-19 (visible)'!$A130,Input!$A$1:$A$400,0),MATCH('2018-19 (visible)'!D$1,Input!$A$1:$BK$1,0))</f>
        <v>15238998.589265427</v>
      </c>
      <c r="E130" s="33">
        <f>INDEX(Input!$A$1:$BK$400,MATCH('2018-19 (visible)'!$A130,Input!$A$1:$A$400,0),MATCH('2018-19 (visible)'!E$1,Input!$A$1:$BK$1,0))</f>
        <v>111409.72041114142</v>
      </c>
      <c r="F130" s="33">
        <f>INDEX(Input!$A$1:$BK$400,MATCH('2018-19 (visible)'!$A130,Input!$A$1:$A$400,0),MATCH('2018-19 (visible)'!F$1,Input!$A$1:$BK$1,0))</f>
        <v>0</v>
      </c>
      <c r="G130" s="33">
        <f>INDEX(Input!$A$1:$BK$400,MATCH('2018-19 (visible)'!$A130,Input!$A$1:$A$400,0),MATCH('2018-19 (visible)'!G$1,Input!$A$1:$BK$1,0))</f>
        <v>0</v>
      </c>
      <c r="H130" s="33">
        <f>INDEX(Input!$A$1:$BK$400,MATCH('2018-19 (visible)'!$A130,Input!$A$1:$A$400,0),MATCH('2018-19 (visible)'!H$1,Input!$A$1:$BK$1,0))</f>
        <v>0</v>
      </c>
      <c r="I130" s="33">
        <f>INDEX(Input!$A$1:$BK$400,MATCH('2018-19 (visible)'!$A130,Input!$A$1:$A$400,0),MATCH('2018-19 (visible)'!I$1,Input!$A$1:$BK$1,0))</f>
        <v>0</v>
      </c>
      <c r="J130" s="33">
        <f>INDEX(Input!$A$1:$BK$400,MATCH('2018-19 (visible)'!$A130,Input!$A$1:$A$400,0),MATCH('2018-19 (visible)'!J$1,Input!$A$1:$BK$1,0))</f>
        <v>0</v>
      </c>
      <c r="K130" s="33">
        <f>INDEX(Input!$A$1:$BK$400,MATCH('2018-19 (visible)'!$A130,Input!$A$1:$A$400,0),MATCH('2018-19 (visible)'!K$1,Input!$A$1:$BK$1,0))</f>
        <v>0</v>
      </c>
      <c r="L130" s="33">
        <f>INDEX(Input!$A$1:$BK$400,MATCH('2018-19 (visible)'!$A130,Input!$A$1:$A$400,0),MATCH('2018-19 (visible)'!L$1,Input!$A$1:$BK$1,0))</f>
        <v>0</v>
      </c>
      <c r="M130" s="33">
        <f>INDEX(Input!$A$1:$BK$400,MATCH('2018-19 (visible)'!$A130,Input!$A$1:$A$400,0),MATCH('2018-19 (visible)'!M$1,Input!$A$1:$BK$1,0))</f>
        <v>0</v>
      </c>
      <c r="N130" s="33">
        <f>INDEX(Input!$A$1:$BK$400,MATCH('2018-19 (visible)'!$A130,Input!$A$1:$A$400,0),MATCH('2018-19 (visible)'!N$1,Input!$A$1:$BK$1,0))</f>
        <v>0</v>
      </c>
      <c r="O130" s="75">
        <f>INDEX(Input!$A$1:$BK$400,MATCH('2018-19 (visible)'!$A130,Input!$A$1:$A$400,0),MATCH('2018-19 (visible)'!O$1,Input!$A$1:$BK$1,0))</f>
        <v>0</v>
      </c>
    </row>
    <row r="131" spans="1:15" ht="15" customHeight="1" x14ac:dyDescent="0.3">
      <c r="A131" s="61" t="s">
        <v>253</v>
      </c>
      <c r="B131" s="105"/>
      <c r="C131" s="61" t="str">
        <f>INDEX(Input!$B:$B,MATCH('2018-19 (visible)'!$A131,Input!$A$1:$A$400,0))</f>
        <v>Forest Heath</v>
      </c>
      <c r="D131" s="23">
        <f>INDEX(Input!$A$1:$BK$400,MATCH('2018-19 (visible)'!$A131,Input!$A$1:$A$400,0),MATCH('2018-19 (visible)'!D$1,Input!$A$1:$BK$1,0))</f>
        <v>5800112.1235633595</v>
      </c>
      <c r="E131" s="33">
        <f>INDEX(Input!$A$1:$BK$400,MATCH('2018-19 (visible)'!$A131,Input!$A$1:$A$400,0),MATCH('2018-19 (visible)'!E$1,Input!$A$1:$BK$1,0))</f>
        <v>49370.610835172673</v>
      </c>
      <c r="F131" s="33">
        <f>INDEX(Input!$A$1:$BK$400,MATCH('2018-19 (visible)'!$A131,Input!$A$1:$A$400,0),MATCH('2018-19 (visible)'!F$1,Input!$A$1:$BK$1,0))</f>
        <v>0</v>
      </c>
      <c r="G131" s="33">
        <f>INDEX(Input!$A$1:$BK$400,MATCH('2018-19 (visible)'!$A131,Input!$A$1:$A$400,0),MATCH('2018-19 (visible)'!G$1,Input!$A$1:$BK$1,0))</f>
        <v>0</v>
      </c>
      <c r="H131" s="33">
        <f>INDEX(Input!$A$1:$BK$400,MATCH('2018-19 (visible)'!$A131,Input!$A$1:$A$400,0),MATCH('2018-19 (visible)'!H$1,Input!$A$1:$BK$1,0))</f>
        <v>0</v>
      </c>
      <c r="I131" s="33">
        <f>INDEX(Input!$A$1:$BK$400,MATCH('2018-19 (visible)'!$A131,Input!$A$1:$A$400,0),MATCH('2018-19 (visible)'!I$1,Input!$A$1:$BK$1,0))</f>
        <v>0</v>
      </c>
      <c r="J131" s="33">
        <f>INDEX(Input!$A$1:$BK$400,MATCH('2018-19 (visible)'!$A131,Input!$A$1:$A$400,0),MATCH('2018-19 (visible)'!J$1,Input!$A$1:$BK$1,0))</f>
        <v>0</v>
      </c>
      <c r="K131" s="33">
        <f>INDEX(Input!$A$1:$BK$400,MATCH('2018-19 (visible)'!$A131,Input!$A$1:$A$400,0),MATCH('2018-19 (visible)'!K$1,Input!$A$1:$BK$1,0))</f>
        <v>0</v>
      </c>
      <c r="L131" s="33">
        <f>INDEX(Input!$A$1:$BK$400,MATCH('2018-19 (visible)'!$A131,Input!$A$1:$A$400,0),MATCH('2018-19 (visible)'!L$1,Input!$A$1:$BK$1,0))</f>
        <v>0</v>
      </c>
      <c r="M131" s="33">
        <f>INDEX(Input!$A$1:$BK$400,MATCH('2018-19 (visible)'!$A131,Input!$A$1:$A$400,0),MATCH('2018-19 (visible)'!M$1,Input!$A$1:$BK$1,0))</f>
        <v>0</v>
      </c>
      <c r="N131" s="33">
        <f>INDEX(Input!$A$1:$BK$400,MATCH('2018-19 (visible)'!$A131,Input!$A$1:$A$400,0),MATCH('2018-19 (visible)'!N$1,Input!$A$1:$BK$1,0))</f>
        <v>0</v>
      </c>
      <c r="O131" s="75">
        <f>INDEX(Input!$A$1:$BK$400,MATCH('2018-19 (visible)'!$A131,Input!$A$1:$A$400,0),MATCH('2018-19 (visible)'!O$1,Input!$A$1:$BK$1,0))</f>
        <v>0</v>
      </c>
    </row>
    <row r="132" spans="1:15" ht="15" customHeight="1" x14ac:dyDescent="0.3">
      <c r="A132" s="61" t="s">
        <v>255</v>
      </c>
      <c r="B132" s="105"/>
      <c r="C132" s="61" t="str">
        <f>INDEX(Input!$B:$B,MATCH('2018-19 (visible)'!$A132,Input!$A$1:$A$400,0))</f>
        <v>Forest of Dean</v>
      </c>
      <c r="D132" s="23">
        <f>INDEX(Input!$A$1:$BK$400,MATCH('2018-19 (visible)'!$A132,Input!$A$1:$A$400,0),MATCH('2018-19 (visible)'!D$1,Input!$A$1:$BK$1,0))</f>
        <v>9527307.3534981515</v>
      </c>
      <c r="E132" s="33">
        <f>INDEX(Input!$A$1:$BK$400,MATCH('2018-19 (visible)'!$A132,Input!$A$1:$A$400,0),MATCH('2018-19 (visible)'!E$1,Input!$A$1:$BK$1,0))</f>
        <v>49370.610835172673</v>
      </c>
      <c r="F132" s="33">
        <f>INDEX(Input!$A$1:$BK$400,MATCH('2018-19 (visible)'!$A132,Input!$A$1:$A$400,0),MATCH('2018-19 (visible)'!F$1,Input!$A$1:$BK$1,0))</f>
        <v>0</v>
      </c>
      <c r="G132" s="33">
        <f>INDEX(Input!$A$1:$BK$400,MATCH('2018-19 (visible)'!$A132,Input!$A$1:$A$400,0),MATCH('2018-19 (visible)'!G$1,Input!$A$1:$BK$1,0))</f>
        <v>0</v>
      </c>
      <c r="H132" s="33">
        <f>INDEX(Input!$A$1:$BK$400,MATCH('2018-19 (visible)'!$A132,Input!$A$1:$A$400,0),MATCH('2018-19 (visible)'!H$1,Input!$A$1:$BK$1,0))</f>
        <v>0</v>
      </c>
      <c r="I132" s="33">
        <f>INDEX(Input!$A$1:$BK$400,MATCH('2018-19 (visible)'!$A132,Input!$A$1:$A$400,0),MATCH('2018-19 (visible)'!I$1,Input!$A$1:$BK$1,0))</f>
        <v>0</v>
      </c>
      <c r="J132" s="33">
        <f>INDEX(Input!$A$1:$BK$400,MATCH('2018-19 (visible)'!$A132,Input!$A$1:$A$400,0),MATCH('2018-19 (visible)'!J$1,Input!$A$1:$BK$1,0))</f>
        <v>0</v>
      </c>
      <c r="K132" s="33">
        <f>INDEX(Input!$A$1:$BK$400,MATCH('2018-19 (visible)'!$A132,Input!$A$1:$A$400,0),MATCH('2018-19 (visible)'!K$1,Input!$A$1:$BK$1,0))</f>
        <v>0</v>
      </c>
      <c r="L132" s="33">
        <f>INDEX(Input!$A$1:$BK$400,MATCH('2018-19 (visible)'!$A132,Input!$A$1:$A$400,0),MATCH('2018-19 (visible)'!L$1,Input!$A$1:$BK$1,0))</f>
        <v>0</v>
      </c>
      <c r="M132" s="33">
        <f>INDEX(Input!$A$1:$BK$400,MATCH('2018-19 (visible)'!$A132,Input!$A$1:$A$400,0),MATCH('2018-19 (visible)'!M$1,Input!$A$1:$BK$1,0))</f>
        <v>0</v>
      </c>
      <c r="N132" s="33">
        <f>INDEX(Input!$A$1:$BK$400,MATCH('2018-19 (visible)'!$A132,Input!$A$1:$A$400,0),MATCH('2018-19 (visible)'!N$1,Input!$A$1:$BK$1,0))</f>
        <v>0</v>
      </c>
      <c r="O132" s="75">
        <f>INDEX(Input!$A$1:$BK$400,MATCH('2018-19 (visible)'!$A132,Input!$A$1:$A$400,0),MATCH('2018-19 (visible)'!O$1,Input!$A$1:$BK$1,0))</f>
        <v>0</v>
      </c>
    </row>
    <row r="133" spans="1:15" ht="15" customHeight="1" x14ac:dyDescent="0.3">
      <c r="A133" s="61" t="s">
        <v>257</v>
      </c>
      <c r="B133" s="105"/>
      <c r="C133" s="61" t="str">
        <f>INDEX(Input!$B:$B,MATCH('2018-19 (visible)'!$A133,Input!$A$1:$A$400,0))</f>
        <v>Fylde</v>
      </c>
      <c r="D133" s="23">
        <f>INDEX(Input!$A$1:$BK$400,MATCH('2018-19 (visible)'!$A133,Input!$A$1:$A$400,0),MATCH('2018-19 (visible)'!D$1,Input!$A$1:$BK$1,0))</f>
        <v>9298680.794036733</v>
      </c>
      <c r="E133" s="33">
        <f>INDEX(Input!$A$1:$BK$400,MATCH('2018-19 (visible)'!$A133,Input!$A$1:$A$400,0),MATCH('2018-19 (visible)'!E$1,Input!$A$1:$BK$1,0))</f>
        <v>49370.610835172673</v>
      </c>
      <c r="F133" s="33">
        <f>INDEX(Input!$A$1:$BK$400,MATCH('2018-19 (visible)'!$A133,Input!$A$1:$A$400,0),MATCH('2018-19 (visible)'!F$1,Input!$A$1:$BK$1,0))</f>
        <v>0</v>
      </c>
      <c r="G133" s="33">
        <f>INDEX(Input!$A$1:$BK$400,MATCH('2018-19 (visible)'!$A133,Input!$A$1:$A$400,0),MATCH('2018-19 (visible)'!G$1,Input!$A$1:$BK$1,0))</f>
        <v>0</v>
      </c>
      <c r="H133" s="33">
        <f>INDEX(Input!$A$1:$BK$400,MATCH('2018-19 (visible)'!$A133,Input!$A$1:$A$400,0),MATCH('2018-19 (visible)'!H$1,Input!$A$1:$BK$1,0))</f>
        <v>0</v>
      </c>
      <c r="I133" s="33">
        <f>INDEX(Input!$A$1:$BK$400,MATCH('2018-19 (visible)'!$A133,Input!$A$1:$A$400,0),MATCH('2018-19 (visible)'!I$1,Input!$A$1:$BK$1,0))</f>
        <v>0</v>
      </c>
      <c r="J133" s="33">
        <f>INDEX(Input!$A$1:$BK$400,MATCH('2018-19 (visible)'!$A133,Input!$A$1:$A$400,0),MATCH('2018-19 (visible)'!J$1,Input!$A$1:$BK$1,0))</f>
        <v>0</v>
      </c>
      <c r="K133" s="33">
        <f>INDEX(Input!$A$1:$BK$400,MATCH('2018-19 (visible)'!$A133,Input!$A$1:$A$400,0),MATCH('2018-19 (visible)'!K$1,Input!$A$1:$BK$1,0))</f>
        <v>0</v>
      </c>
      <c r="L133" s="33">
        <f>INDEX(Input!$A$1:$BK$400,MATCH('2018-19 (visible)'!$A133,Input!$A$1:$A$400,0),MATCH('2018-19 (visible)'!L$1,Input!$A$1:$BK$1,0))</f>
        <v>0</v>
      </c>
      <c r="M133" s="33">
        <f>INDEX(Input!$A$1:$BK$400,MATCH('2018-19 (visible)'!$A133,Input!$A$1:$A$400,0),MATCH('2018-19 (visible)'!M$1,Input!$A$1:$BK$1,0))</f>
        <v>0</v>
      </c>
      <c r="N133" s="33">
        <f>INDEX(Input!$A$1:$BK$400,MATCH('2018-19 (visible)'!$A133,Input!$A$1:$A$400,0),MATCH('2018-19 (visible)'!N$1,Input!$A$1:$BK$1,0))</f>
        <v>0</v>
      </c>
      <c r="O133" s="75">
        <f>INDEX(Input!$A$1:$BK$400,MATCH('2018-19 (visible)'!$A133,Input!$A$1:$A$400,0),MATCH('2018-19 (visible)'!O$1,Input!$A$1:$BK$1,0))</f>
        <v>0</v>
      </c>
    </row>
    <row r="134" spans="1:15" ht="15" customHeight="1" x14ac:dyDescent="0.3">
      <c r="A134" s="61" t="s">
        <v>259</v>
      </c>
      <c r="B134" s="105"/>
      <c r="C134" s="61" t="str">
        <f>INDEX(Input!$B:$B,MATCH('2018-19 (visible)'!$A134,Input!$A$1:$A$400,0))</f>
        <v>Gateshead</v>
      </c>
      <c r="D134" s="23">
        <f>INDEX(Input!$A$1:$BK$400,MATCH('2018-19 (visible)'!$A134,Input!$A$1:$A$400,0),MATCH('2018-19 (visible)'!D$1,Input!$A$1:$BK$1,0))</f>
        <v>177422626.51645949</v>
      </c>
      <c r="E134" s="33">
        <f>INDEX(Input!$A$1:$BK$400,MATCH('2018-19 (visible)'!$A134,Input!$A$1:$A$400,0),MATCH('2018-19 (visible)'!E$1,Input!$A$1:$BK$1,0))</f>
        <v>83918.189473578765</v>
      </c>
      <c r="F134" s="33">
        <f>INDEX(Input!$A$1:$BK$400,MATCH('2018-19 (visible)'!$A134,Input!$A$1:$A$400,0),MATCH('2018-19 (visible)'!F$1,Input!$A$1:$BK$1,0))</f>
        <v>9394328.9886780661</v>
      </c>
      <c r="G134" s="33">
        <f>INDEX(Input!$A$1:$BK$400,MATCH('2018-19 (visible)'!$A134,Input!$A$1:$A$400,0),MATCH('2018-19 (visible)'!G$1,Input!$A$1:$BK$1,0))</f>
        <v>1681627.4900356855</v>
      </c>
      <c r="H134" s="33">
        <f>INDEX(Input!$A$1:$BK$400,MATCH('2018-19 (visible)'!$A134,Input!$A$1:$A$400,0),MATCH('2018-19 (visible)'!H$1,Input!$A$1:$BK$1,0))</f>
        <v>464433.43783435854</v>
      </c>
      <c r="I134" s="33">
        <f>INDEX(Input!$A$1:$BK$400,MATCH('2018-19 (visible)'!$A134,Input!$A$1:$A$400,0),MATCH('2018-19 (visible)'!I$1,Input!$A$1:$BK$1,0))</f>
        <v>1217194.0522013269</v>
      </c>
      <c r="J134" s="33">
        <f>INDEX(Input!$A$1:$BK$400,MATCH('2018-19 (visible)'!$A134,Input!$A$1:$A$400,0),MATCH('2018-19 (visible)'!J$1,Input!$A$1:$BK$1,0))</f>
        <v>754099.79542948154</v>
      </c>
      <c r="K134" s="33">
        <f>INDEX(Input!$A$1:$BK$400,MATCH('2018-19 (visible)'!$A134,Input!$A$1:$A$400,0),MATCH('2018-19 (visible)'!K$1,Input!$A$1:$BK$1,0))</f>
        <v>4866025.3769298196</v>
      </c>
      <c r="L134" s="33">
        <f>INDEX(Input!$A$1:$BK$400,MATCH('2018-19 (visible)'!$A134,Input!$A$1:$A$400,0),MATCH('2018-19 (visible)'!L$1,Input!$A$1:$BK$1,0))</f>
        <v>135742.31234614705</v>
      </c>
      <c r="M134" s="33">
        <f>INDEX(Input!$A$1:$BK$400,MATCH('2018-19 (visible)'!$A134,Input!$A$1:$A$400,0),MATCH('2018-19 (visible)'!M$1,Input!$A$1:$BK$1,0))</f>
        <v>120679.77438315899</v>
      </c>
      <c r="N134" s="33">
        <f>INDEX(Input!$A$1:$BK$400,MATCH('2018-19 (visible)'!$A134,Input!$A$1:$A$400,0),MATCH('2018-19 (visible)'!N$1,Input!$A$1:$BK$1,0))</f>
        <v>15062.53796298805</v>
      </c>
      <c r="O134" s="75">
        <f>INDEX(Input!$A$1:$BK$400,MATCH('2018-19 (visible)'!$A134,Input!$A$1:$A$400,0),MATCH('2018-19 (visible)'!O$1,Input!$A$1:$BK$1,0))</f>
        <v>8753.6945825278381</v>
      </c>
    </row>
    <row r="135" spans="1:15" ht="15" customHeight="1" x14ac:dyDescent="0.3">
      <c r="A135" s="61" t="s">
        <v>261</v>
      </c>
      <c r="B135" s="105"/>
      <c r="C135" s="61" t="str">
        <f>INDEX(Input!$B:$B,MATCH('2018-19 (visible)'!$A135,Input!$A$1:$A$400,0))</f>
        <v>Gedling</v>
      </c>
      <c r="D135" s="23">
        <f>INDEX(Input!$A$1:$BK$400,MATCH('2018-19 (visible)'!$A135,Input!$A$1:$A$400,0),MATCH('2018-19 (visible)'!D$1,Input!$A$1:$BK$1,0))</f>
        <v>10243172.341326654</v>
      </c>
      <c r="E135" s="33">
        <f>INDEX(Input!$A$1:$BK$400,MATCH('2018-19 (visible)'!$A135,Input!$A$1:$A$400,0),MATCH('2018-19 (visible)'!E$1,Input!$A$1:$BK$1,0))</f>
        <v>77044.813034152714</v>
      </c>
      <c r="F135" s="33">
        <f>INDEX(Input!$A$1:$BK$400,MATCH('2018-19 (visible)'!$A135,Input!$A$1:$A$400,0),MATCH('2018-19 (visible)'!F$1,Input!$A$1:$BK$1,0))</f>
        <v>0</v>
      </c>
      <c r="G135" s="33">
        <f>INDEX(Input!$A$1:$BK$400,MATCH('2018-19 (visible)'!$A135,Input!$A$1:$A$400,0),MATCH('2018-19 (visible)'!G$1,Input!$A$1:$BK$1,0))</f>
        <v>0</v>
      </c>
      <c r="H135" s="33">
        <f>INDEX(Input!$A$1:$BK$400,MATCH('2018-19 (visible)'!$A135,Input!$A$1:$A$400,0),MATCH('2018-19 (visible)'!H$1,Input!$A$1:$BK$1,0))</f>
        <v>0</v>
      </c>
      <c r="I135" s="33">
        <f>INDEX(Input!$A$1:$BK$400,MATCH('2018-19 (visible)'!$A135,Input!$A$1:$A$400,0),MATCH('2018-19 (visible)'!I$1,Input!$A$1:$BK$1,0))</f>
        <v>0</v>
      </c>
      <c r="J135" s="33">
        <f>INDEX(Input!$A$1:$BK$400,MATCH('2018-19 (visible)'!$A135,Input!$A$1:$A$400,0),MATCH('2018-19 (visible)'!J$1,Input!$A$1:$BK$1,0))</f>
        <v>0</v>
      </c>
      <c r="K135" s="33">
        <f>INDEX(Input!$A$1:$BK$400,MATCH('2018-19 (visible)'!$A135,Input!$A$1:$A$400,0),MATCH('2018-19 (visible)'!K$1,Input!$A$1:$BK$1,0))</f>
        <v>0</v>
      </c>
      <c r="L135" s="33">
        <f>INDEX(Input!$A$1:$BK$400,MATCH('2018-19 (visible)'!$A135,Input!$A$1:$A$400,0),MATCH('2018-19 (visible)'!L$1,Input!$A$1:$BK$1,0))</f>
        <v>0</v>
      </c>
      <c r="M135" s="33">
        <f>INDEX(Input!$A$1:$BK$400,MATCH('2018-19 (visible)'!$A135,Input!$A$1:$A$400,0),MATCH('2018-19 (visible)'!M$1,Input!$A$1:$BK$1,0))</f>
        <v>0</v>
      </c>
      <c r="N135" s="33">
        <f>INDEX(Input!$A$1:$BK$400,MATCH('2018-19 (visible)'!$A135,Input!$A$1:$A$400,0),MATCH('2018-19 (visible)'!N$1,Input!$A$1:$BK$1,0))</f>
        <v>0</v>
      </c>
      <c r="O135" s="75">
        <f>INDEX(Input!$A$1:$BK$400,MATCH('2018-19 (visible)'!$A135,Input!$A$1:$A$400,0),MATCH('2018-19 (visible)'!O$1,Input!$A$1:$BK$1,0))</f>
        <v>0</v>
      </c>
    </row>
    <row r="136" spans="1:15" ht="15" customHeight="1" x14ac:dyDescent="0.3">
      <c r="A136" s="61" t="s">
        <v>263</v>
      </c>
      <c r="B136" s="105"/>
      <c r="C136" s="61" t="str">
        <f>INDEX(Input!$B:$B,MATCH('2018-19 (visible)'!$A136,Input!$A$1:$A$400,0))</f>
        <v>Gloucester</v>
      </c>
      <c r="D136" s="23">
        <f>INDEX(Input!$A$1:$BK$400,MATCH('2018-19 (visible)'!$A136,Input!$A$1:$A$400,0),MATCH('2018-19 (visible)'!D$1,Input!$A$1:$BK$1,0))</f>
        <v>13313226.654258143</v>
      </c>
      <c r="E136" s="33">
        <f>INDEX(Input!$A$1:$BK$400,MATCH('2018-19 (visible)'!$A136,Input!$A$1:$A$400,0),MATCH('2018-19 (visible)'!E$1,Input!$A$1:$BK$1,0))</f>
        <v>372579.26432028983</v>
      </c>
      <c r="F136" s="33">
        <f>INDEX(Input!$A$1:$BK$400,MATCH('2018-19 (visible)'!$A136,Input!$A$1:$A$400,0),MATCH('2018-19 (visible)'!F$1,Input!$A$1:$BK$1,0))</f>
        <v>0</v>
      </c>
      <c r="G136" s="33">
        <f>INDEX(Input!$A$1:$BK$400,MATCH('2018-19 (visible)'!$A136,Input!$A$1:$A$400,0),MATCH('2018-19 (visible)'!G$1,Input!$A$1:$BK$1,0))</f>
        <v>0</v>
      </c>
      <c r="H136" s="33">
        <f>INDEX(Input!$A$1:$BK$400,MATCH('2018-19 (visible)'!$A136,Input!$A$1:$A$400,0),MATCH('2018-19 (visible)'!H$1,Input!$A$1:$BK$1,0))</f>
        <v>0</v>
      </c>
      <c r="I136" s="33">
        <f>INDEX(Input!$A$1:$BK$400,MATCH('2018-19 (visible)'!$A136,Input!$A$1:$A$400,0),MATCH('2018-19 (visible)'!I$1,Input!$A$1:$BK$1,0))</f>
        <v>0</v>
      </c>
      <c r="J136" s="33">
        <f>INDEX(Input!$A$1:$BK$400,MATCH('2018-19 (visible)'!$A136,Input!$A$1:$A$400,0),MATCH('2018-19 (visible)'!J$1,Input!$A$1:$BK$1,0))</f>
        <v>0</v>
      </c>
      <c r="K136" s="33">
        <f>INDEX(Input!$A$1:$BK$400,MATCH('2018-19 (visible)'!$A136,Input!$A$1:$A$400,0),MATCH('2018-19 (visible)'!K$1,Input!$A$1:$BK$1,0))</f>
        <v>0</v>
      </c>
      <c r="L136" s="33">
        <f>INDEX(Input!$A$1:$BK$400,MATCH('2018-19 (visible)'!$A136,Input!$A$1:$A$400,0),MATCH('2018-19 (visible)'!L$1,Input!$A$1:$BK$1,0))</f>
        <v>0</v>
      </c>
      <c r="M136" s="33">
        <f>INDEX(Input!$A$1:$BK$400,MATCH('2018-19 (visible)'!$A136,Input!$A$1:$A$400,0),MATCH('2018-19 (visible)'!M$1,Input!$A$1:$BK$1,0))</f>
        <v>0</v>
      </c>
      <c r="N136" s="33">
        <f>INDEX(Input!$A$1:$BK$400,MATCH('2018-19 (visible)'!$A136,Input!$A$1:$A$400,0),MATCH('2018-19 (visible)'!N$1,Input!$A$1:$BK$1,0))</f>
        <v>0</v>
      </c>
      <c r="O136" s="75">
        <f>INDEX(Input!$A$1:$BK$400,MATCH('2018-19 (visible)'!$A136,Input!$A$1:$A$400,0),MATCH('2018-19 (visible)'!O$1,Input!$A$1:$BK$1,0))</f>
        <v>0</v>
      </c>
    </row>
    <row r="137" spans="1:15" ht="15" customHeight="1" x14ac:dyDescent="0.3">
      <c r="A137" s="61" t="s">
        <v>265</v>
      </c>
      <c r="B137" s="105"/>
      <c r="C137" s="61" t="str">
        <f>INDEX(Input!$B:$B,MATCH('2018-19 (visible)'!$A137,Input!$A$1:$A$400,0))</f>
        <v>Gloucestershire</v>
      </c>
      <c r="D137" s="23">
        <f>INDEX(Input!$A$1:$BK$400,MATCH('2018-19 (visible)'!$A137,Input!$A$1:$A$400,0),MATCH('2018-19 (visible)'!D$1,Input!$A$1:$BK$1,0))</f>
        <v>393004445.39670199</v>
      </c>
      <c r="E137" s="33">
        <f>INDEX(Input!$A$1:$BK$400,MATCH('2018-19 (visible)'!$A137,Input!$A$1:$A$400,0),MATCH('2018-19 (visible)'!E$1,Input!$A$1:$BK$1,0))</f>
        <v>0</v>
      </c>
      <c r="F137" s="33">
        <f>INDEX(Input!$A$1:$BK$400,MATCH('2018-19 (visible)'!$A137,Input!$A$1:$A$400,0),MATCH('2018-19 (visible)'!F$1,Input!$A$1:$BK$1,0))</f>
        <v>12773424.907429669</v>
      </c>
      <c r="G137" s="33">
        <f>INDEX(Input!$A$1:$BK$400,MATCH('2018-19 (visible)'!$A137,Input!$A$1:$A$400,0),MATCH('2018-19 (visible)'!G$1,Input!$A$1:$BK$1,0))</f>
        <v>4237710.5814532861</v>
      </c>
      <c r="H137" s="33">
        <f>INDEX(Input!$A$1:$BK$400,MATCH('2018-19 (visible)'!$A137,Input!$A$1:$A$400,0),MATCH('2018-19 (visible)'!H$1,Input!$A$1:$BK$1,0))</f>
        <v>1520401.3817911583</v>
      </c>
      <c r="I137" s="33">
        <f>INDEX(Input!$A$1:$BK$400,MATCH('2018-19 (visible)'!$A137,Input!$A$1:$A$400,0),MATCH('2018-19 (visible)'!I$1,Input!$A$1:$BK$1,0))</f>
        <v>2717309.199662128</v>
      </c>
      <c r="J137" s="33">
        <f>INDEX(Input!$A$1:$BK$400,MATCH('2018-19 (visible)'!$A137,Input!$A$1:$A$400,0),MATCH('2018-19 (visible)'!J$1,Input!$A$1:$BK$1,0))</f>
        <v>831879.77428956353</v>
      </c>
      <c r="K137" s="33">
        <f>INDEX(Input!$A$1:$BK$400,MATCH('2018-19 (visible)'!$A137,Input!$A$1:$A$400,0),MATCH('2018-19 (visible)'!K$1,Input!$A$1:$BK$1,0))</f>
        <v>10192018.601723049</v>
      </c>
      <c r="L137" s="33">
        <f>INDEX(Input!$A$1:$BK$400,MATCH('2018-19 (visible)'!$A137,Input!$A$1:$A$400,0),MATCH('2018-19 (visible)'!L$1,Input!$A$1:$BK$1,0))</f>
        <v>297886.40027067286</v>
      </c>
      <c r="M137" s="33">
        <f>INDEX(Input!$A$1:$BK$400,MATCH('2018-19 (visible)'!$A137,Input!$A$1:$A$400,0),MATCH('2018-19 (visible)'!M$1,Input!$A$1:$BK$1,0))</f>
        <v>168702.21690203814</v>
      </c>
      <c r="N137" s="33">
        <f>INDEX(Input!$A$1:$BK$400,MATCH('2018-19 (visible)'!$A137,Input!$A$1:$A$400,0),MATCH('2018-19 (visible)'!N$1,Input!$A$1:$BK$1,0))</f>
        <v>129184.18336863472</v>
      </c>
      <c r="O137" s="75">
        <f>INDEX(Input!$A$1:$BK$400,MATCH('2018-19 (visible)'!$A137,Input!$A$1:$A$400,0),MATCH('2018-19 (visible)'!O$1,Input!$A$1:$BK$1,0))</f>
        <v>17507.389161263145</v>
      </c>
    </row>
    <row r="138" spans="1:15" ht="15" customHeight="1" x14ac:dyDescent="0.3">
      <c r="A138" s="61" t="s">
        <v>267</v>
      </c>
      <c r="B138" s="105"/>
      <c r="C138" s="61" t="str">
        <f>INDEX(Input!$B:$B,MATCH('2018-19 (visible)'!$A138,Input!$A$1:$A$400,0))</f>
        <v>Gosport</v>
      </c>
      <c r="D138" s="23">
        <f>INDEX(Input!$A$1:$BK$400,MATCH('2018-19 (visible)'!$A138,Input!$A$1:$A$400,0),MATCH('2018-19 (visible)'!D$1,Input!$A$1:$BK$1,0))</f>
        <v>8934503.9190390743</v>
      </c>
      <c r="E138" s="33">
        <f>INDEX(Input!$A$1:$BK$400,MATCH('2018-19 (visible)'!$A138,Input!$A$1:$A$400,0),MATCH('2018-19 (visible)'!E$1,Input!$A$1:$BK$1,0))</f>
        <v>85292.667279720888</v>
      </c>
      <c r="F138" s="33">
        <f>INDEX(Input!$A$1:$BK$400,MATCH('2018-19 (visible)'!$A138,Input!$A$1:$A$400,0),MATCH('2018-19 (visible)'!F$1,Input!$A$1:$BK$1,0))</f>
        <v>0</v>
      </c>
      <c r="G138" s="33">
        <f>INDEX(Input!$A$1:$BK$400,MATCH('2018-19 (visible)'!$A138,Input!$A$1:$A$400,0),MATCH('2018-19 (visible)'!G$1,Input!$A$1:$BK$1,0))</f>
        <v>0</v>
      </c>
      <c r="H138" s="33">
        <f>INDEX(Input!$A$1:$BK$400,MATCH('2018-19 (visible)'!$A138,Input!$A$1:$A$400,0),MATCH('2018-19 (visible)'!H$1,Input!$A$1:$BK$1,0))</f>
        <v>0</v>
      </c>
      <c r="I138" s="33">
        <f>INDEX(Input!$A$1:$BK$400,MATCH('2018-19 (visible)'!$A138,Input!$A$1:$A$400,0),MATCH('2018-19 (visible)'!I$1,Input!$A$1:$BK$1,0))</f>
        <v>0</v>
      </c>
      <c r="J138" s="33">
        <f>INDEX(Input!$A$1:$BK$400,MATCH('2018-19 (visible)'!$A138,Input!$A$1:$A$400,0),MATCH('2018-19 (visible)'!J$1,Input!$A$1:$BK$1,0))</f>
        <v>0</v>
      </c>
      <c r="K138" s="33">
        <f>INDEX(Input!$A$1:$BK$400,MATCH('2018-19 (visible)'!$A138,Input!$A$1:$A$400,0),MATCH('2018-19 (visible)'!K$1,Input!$A$1:$BK$1,0))</f>
        <v>0</v>
      </c>
      <c r="L138" s="33">
        <f>INDEX(Input!$A$1:$BK$400,MATCH('2018-19 (visible)'!$A138,Input!$A$1:$A$400,0),MATCH('2018-19 (visible)'!L$1,Input!$A$1:$BK$1,0))</f>
        <v>0</v>
      </c>
      <c r="M138" s="33">
        <f>INDEX(Input!$A$1:$BK$400,MATCH('2018-19 (visible)'!$A138,Input!$A$1:$A$400,0),MATCH('2018-19 (visible)'!M$1,Input!$A$1:$BK$1,0))</f>
        <v>0</v>
      </c>
      <c r="N138" s="33">
        <f>INDEX(Input!$A$1:$BK$400,MATCH('2018-19 (visible)'!$A138,Input!$A$1:$A$400,0),MATCH('2018-19 (visible)'!N$1,Input!$A$1:$BK$1,0))</f>
        <v>0</v>
      </c>
      <c r="O138" s="75">
        <f>INDEX(Input!$A$1:$BK$400,MATCH('2018-19 (visible)'!$A138,Input!$A$1:$A$400,0),MATCH('2018-19 (visible)'!O$1,Input!$A$1:$BK$1,0))</f>
        <v>0</v>
      </c>
    </row>
    <row r="139" spans="1:15" ht="15" customHeight="1" x14ac:dyDescent="0.3">
      <c r="A139" s="61" t="s">
        <v>269</v>
      </c>
      <c r="B139" s="105"/>
      <c r="C139" s="61" t="str">
        <f>INDEX(Input!$B:$B,MATCH('2018-19 (visible)'!$A139,Input!$A$1:$A$400,0))</f>
        <v>Gravesham</v>
      </c>
      <c r="D139" s="23">
        <f>INDEX(Input!$A$1:$BK$400,MATCH('2018-19 (visible)'!$A139,Input!$A$1:$A$400,0),MATCH('2018-19 (visible)'!D$1,Input!$A$1:$BK$1,0))</f>
        <v>10405492.51118008</v>
      </c>
      <c r="E139" s="33">
        <f>INDEX(Input!$A$1:$BK$400,MATCH('2018-19 (visible)'!$A139,Input!$A$1:$A$400,0),MATCH('2018-19 (visible)'!E$1,Input!$A$1:$BK$1,0))</f>
        <v>97663.954942900134</v>
      </c>
      <c r="F139" s="33">
        <f>INDEX(Input!$A$1:$BK$400,MATCH('2018-19 (visible)'!$A139,Input!$A$1:$A$400,0),MATCH('2018-19 (visible)'!F$1,Input!$A$1:$BK$1,0))</f>
        <v>0</v>
      </c>
      <c r="G139" s="33">
        <f>INDEX(Input!$A$1:$BK$400,MATCH('2018-19 (visible)'!$A139,Input!$A$1:$A$400,0),MATCH('2018-19 (visible)'!G$1,Input!$A$1:$BK$1,0))</f>
        <v>0</v>
      </c>
      <c r="H139" s="33">
        <f>INDEX(Input!$A$1:$BK$400,MATCH('2018-19 (visible)'!$A139,Input!$A$1:$A$400,0),MATCH('2018-19 (visible)'!H$1,Input!$A$1:$BK$1,0))</f>
        <v>0</v>
      </c>
      <c r="I139" s="33">
        <f>INDEX(Input!$A$1:$BK$400,MATCH('2018-19 (visible)'!$A139,Input!$A$1:$A$400,0),MATCH('2018-19 (visible)'!I$1,Input!$A$1:$BK$1,0))</f>
        <v>0</v>
      </c>
      <c r="J139" s="33">
        <f>INDEX(Input!$A$1:$BK$400,MATCH('2018-19 (visible)'!$A139,Input!$A$1:$A$400,0),MATCH('2018-19 (visible)'!J$1,Input!$A$1:$BK$1,0))</f>
        <v>0</v>
      </c>
      <c r="K139" s="33">
        <f>INDEX(Input!$A$1:$BK$400,MATCH('2018-19 (visible)'!$A139,Input!$A$1:$A$400,0),MATCH('2018-19 (visible)'!K$1,Input!$A$1:$BK$1,0))</f>
        <v>0</v>
      </c>
      <c r="L139" s="33">
        <f>INDEX(Input!$A$1:$BK$400,MATCH('2018-19 (visible)'!$A139,Input!$A$1:$A$400,0),MATCH('2018-19 (visible)'!L$1,Input!$A$1:$BK$1,0))</f>
        <v>0</v>
      </c>
      <c r="M139" s="33">
        <f>INDEX(Input!$A$1:$BK$400,MATCH('2018-19 (visible)'!$A139,Input!$A$1:$A$400,0),MATCH('2018-19 (visible)'!M$1,Input!$A$1:$BK$1,0))</f>
        <v>0</v>
      </c>
      <c r="N139" s="33">
        <f>INDEX(Input!$A$1:$BK$400,MATCH('2018-19 (visible)'!$A139,Input!$A$1:$A$400,0),MATCH('2018-19 (visible)'!N$1,Input!$A$1:$BK$1,0))</f>
        <v>0</v>
      </c>
      <c r="O139" s="75">
        <f>INDEX(Input!$A$1:$BK$400,MATCH('2018-19 (visible)'!$A139,Input!$A$1:$A$400,0),MATCH('2018-19 (visible)'!O$1,Input!$A$1:$BK$1,0))</f>
        <v>0</v>
      </c>
    </row>
    <row r="140" spans="1:15" ht="15" customHeight="1" x14ac:dyDescent="0.3">
      <c r="A140" s="61" t="s">
        <v>271</v>
      </c>
      <c r="B140" s="105"/>
      <c r="C140" s="61" t="str">
        <f>INDEX(Input!$B:$B,MATCH('2018-19 (visible)'!$A140,Input!$A$1:$A$400,0))</f>
        <v>Great Yarmouth</v>
      </c>
      <c r="D140" s="23">
        <f>INDEX(Input!$A$1:$BK$400,MATCH('2018-19 (visible)'!$A140,Input!$A$1:$A$400,0),MATCH('2018-19 (visible)'!D$1,Input!$A$1:$BK$1,0))</f>
        <v>11343181.864139291</v>
      </c>
      <c r="E140" s="33">
        <f>INDEX(Input!$A$1:$BK$400,MATCH('2018-19 (visible)'!$A140,Input!$A$1:$A$400,0),MATCH('2018-19 (visible)'!E$1,Input!$A$1:$BK$1,0))</f>
        <v>70172.424005337467</v>
      </c>
      <c r="F140" s="33">
        <f>INDEX(Input!$A$1:$BK$400,MATCH('2018-19 (visible)'!$A140,Input!$A$1:$A$400,0),MATCH('2018-19 (visible)'!F$1,Input!$A$1:$BK$1,0))</f>
        <v>0</v>
      </c>
      <c r="G140" s="33">
        <f>INDEX(Input!$A$1:$BK$400,MATCH('2018-19 (visible)'!$A140,Input!$A$1:$A$400,0),MATCH('2018-19 (visible)'!G$1,Input!$A$1:$BK$1,0))</f>
        <v>0</v>
      </c>
      <c r="H140" s="33">
        <f>INDEX(Input!$A$1:$BK$400,MATCH('2018-19 (visible)'!$A140,Input!$A$1:$A$400,0),MATCH('2018-19 (visible)'!H$1,Input!$A$1:$BK$1,0))</f>
        <v>0</v>
      </c>
      <c r="I140" s="33">
        <f>INDEX(Input!$A$1:$BK$400,MATCH('2018-19 (visible)'!$A140,Input!$A$1:$A$400,0),MATCH('2018-19 (visible)'!I$1,Input!$A$1:$BK$1,0))</f>
        <v>0</v>
      </c>
      <c r="J140" s="33">
        <f>INDEX(Input!$A$1:$BK$400,MATCH('2018-19 (visible)'!$A140,Input!$A$1:$A$400,0),MATCH('2018-19 (visible)'!J$1,Input!$A$1:$BK$1,0))</f>
        <v>0</v>
      </c>
      <c r="K140" s="33">
        <f>INDEX(Input!$A$1:$BK$400,MATCH('2018-19 (visible)'!$A140,Input!$A$1:$A$400,0),MATCH('2018-19 (visible)'!K$1,Input!$A$1:$BK$1,0))</f>
        <v>0</v>
      </c>
      <c r="L140" s="33">
        <f>INDEX(Input!$A$1:$BK$400,MATCH('2018-19 (visible)'!$A140,Input!$A$1:$A$400,0),MATCH('2018-19 (visible)'!L$1,Input!$A$1:$BK$1,0))</f>
        <v>0</v>
      </c>
      <c r="M140" s="33">
        <f>INDEX(Input!$A$1:$BK$400,MATCH('2018-19 (visible)'!$A140,Input!$A$1:$A$400,0),MATCH('2018-19 (visible)'!M$1,Input!$A$1:$BK$1,0))</f>
        <v>0</v>
      </c>
      <c r="N140" s="33">
        <f>INDEX(Input!$A$1:$BK$400,MATCH('2018-19 (visible)'!$A140,Input!$A$1:$A$400,0),MATCH('2018-19 (visible)'!N$1,Input!$A$1:$BK$1,0))</f>
        <v>0</v>
      </c>
      <c r="O140" s="75">
        <f>INDEX(Input!$A$1:$BK$400,MATCH('2018-19 (visible)'!$A140,Input!$A$1:$A$400,0),MATCH('2018-19 (visible)'!O$1,Input!$A$1:$BK$1,0))</f>
        <v>0</v>
      </c>
    </row>
    <row r="141" spans="1:15" ht="15" customHeight="1" x14ac:dyDescent="0.3">
      <c r="A141" s="61" t="s">
        <v>273</v>
      </c>
      <c r="B141" s="105"/>
      <c r="C141" s="61" t="str">
        <f>INDEX(Input!$B:$B,MATCH('2018-19 (visible)'!$A141,Input!$A$1:$A$400,0))</f>
        <v>Greater London Authority</v>
      </c>
      <c r="D141" s="23">
        <f>INDEX(Input!$A$1:$BK$400,MATCH('2018-19 (visible)'!$A141,Input!$A$1:$A$400,0),MATCH('2018-19 (visible)'!D$1,Input!$A$1:$BK$1,0))</f>
        <v>2064858173.2536185</v>
      </c>
      <c r="E141" s="33">
        <f>INDEX(Input!$A$1:$BK$400,MATCH('2018-19 (visible)'!$A141,Input!$A$1:$A$400,0),MATCH('2018-19 (visible)'!E$1,Input!$A$1:$BK$1,0))</f>
        <v>0</v>
      </c>
      <c r="F141" s="33">
        <f>INDEX(Input!$A$1:$BK$400,MATCH('2018-19 (visible)'!$A141,Input!$A$1:$A$400,0),MATCH('2018-19 (visible)'!F$1,Input!$A$1:$BK$1,0))</f>
        <v>0</v>
      </c>
      <c r="G141" s="33">
        <f>INDEX(Input!$A$1:$BK$400,MATCH('2018-19 (visible)'!$A141,Input!$A$1:$A$400,0),MATCH('2018-19 (visible)'!G$1,Input!$A$1:$BK$1,0))</f>
        <v>0</v>
      </c>
      <c r="H141" s="33">
        <f>INDEX(Input!$A$1:$BK$400,MATCH('2018-19 (visible)'!$A141,Input!$A$1:$A$400,0),MATCH('2018-19 (visible)'!H$1,Input!$A$1:$BK$1,0))</f>
        <v>0</v>
      </c>
      <c r="I141" s="33">
        <f>INDEX(Input!$A$1:$BK$400,MATCH('2018-19 (visible)'!$A141,Input!$A$1:$A$400,0),MATCH('2018-19 (visible)'!I$1,Input!$A$1:$BK$1,0))</f>
        <v>0</v>
      </c>
      <c r="J141" s="33">
        <f>INDEX(Input!$A$1:$BK$400,MATCH('2018-19 (visible)'!$A141,Input!$A$1:$A$400,0),MATCH('2018-19 (visible)'!J$1,Input!$A$1:$BK$1,0))</f>
        <v>0</v>
      </c>
      <c r="K141" s="33">
        <f>INDEX(Input!$A$1:$BK$400,MATCH('2018-19 (visible)'!$A141,Input!$A$1:$A$400,0),MATCH('2018-19 (visible)'!K$1,Input!$A$1:$BK$1,0))</f>
        <v>0</v>
      </c>
      <c r="L141" s="33">
        <f>INDEX(Input!$A$1:$BK$400,MATCH('2018-19 (visible)'!$A141,Input!$A$1:$A$400,0),MATCH('2018-19 (visible)'!L$1,Input!$A$1:$BK$1,0))</f>
        <v>0</v>
      </c>
      <c r="M141" s="33">
        <f>INDEX(Input!$A$1:$BK$400,MATCH('2018-19 (visible)'!$A141,Input!$A$1:$A$400,0),MATCH('2018-19 (visible)'!M$1,Input!$A$1:$BK$1,0))</f>
        <v>0</v>
      </c>
      <c r="N141" s="33">
        <f>INDEX(Input!$A$1:$BK$400,MATCH('2018-19 (visible)'!$A141,Input!$A$1:$A$400,0),MATCH('2018-19 (visible)'!N$1,Input!$A$1:$BK$1,0))</f>
        <v>0</v>
      </c>
      <c r="O141" s="75">
        <f>INDEX(Input!$A$1:$BK$400,MATCH('2018-19 (visible)'!$A141,Input!$A$1:$A$400,0),MATCH('2018-19 (visible)'!O$1,Input!$A$1:$BK$1,0))</f>
        <v>0</v>
      </c>
    </row>
    <row r="142" spans="1:15" ht="15" customHeight="1" x14ac:dyDescent="0.3">
      <c r="A142" s="61" t="s">
        <v>275</v>
      </c>
      <c r="B142" s="105"/>
      <c r="C142" s="61" t="str">
        <f>INDEX(Input!$B:$B,MATCH('2018-19 (visible)'!$A142,Input!$A$1:$A$400,0))</f>
        <v>Greater Manchester Fire</v>
      </c>
      <c r="D142" s="23">
        <f>INDEX(Input!$A$1:$BK$400,MATCH('2018-19 (visible)'!$A142,Input!$A$1:$A$400,0),MATCH('2018-19 (visible)'!D$1,Input!$A$1:$BK$1,0))</f>
        <v>95500181.176331684</v>
      </c>
      <c r="E142" s="33">
        <f>INDEX(Input!$A$1:$BK$400,MATCH('2018-19 (visible)'!$A142,Input!$A$1:$A$400,0),MATCH('2018-19 (visible)'!E$1,Input!$A$1:$BK$1,0))</f>
        <v>0</v>
      </c>
      <c r="F142" s="33">
        <f>INDEX(Input!$A$1:$BK$400,MATCH('2018-19 (visible)'!$A142,Input!$A$1:$A$400,0),MATCH('2018-19 (visible)'!F$1,Input!$A$1:$BK$1,0))</f>
        <v>0</v>
      </c>
      <c r="G142" s="33">
        <f>INDEX(Input!$A$1:$BK$400,MATCH('2018-19 (visible)'!$A142,Input!$A$1:$A$400,0),MATCH('2018-19 (visible)'!G$1,Input!$A$1:$BK$1,0))</f>
        <v>0</v>
      </c>
      <c r="H142" s="33">
        <f>INDEX(Input!$A$1:$BK$400,MATCH('2018-19 (visible)'!$A142,Input!$A$1:$A$400,0),MATCH('2018-19 (visible)'!H$1,Input!$A$1:$BK$1,0))</f>
        <v>0</v>
      </c>
      <c r="I142" s="33">
        <f>INDEX(Input!$A$1:$BK$400,MATCH('2018-19 (visible)'!$A142,Input!$A$1:$A$400,0),MATCH('2018-19 (visible)'!I$1,Input!$A$1:$BK$1,0))</f>
        <v>0</v>
      </c>
      <c r="J142" s="33">
        <f>INDEX(Input!$A$1:$BK$400,MATCH('2018-19 (visible)'!$A142,Input!$A$1:$A$400,0),MATCH('2018-19 (visible)'!J$1,Input!$A$1:$BK$1,0))</f>
        <v>0</v>
      </c>
      <c r="K142" s="33">
        <f>INDEX(Input!$A$1:$BK$400,MATCH('2018-19 (visible)'!$A142,Input!$A$1:$A$400,0),MATCH('2018-19 (visible)'!K$1,Input!$A$1:$BK$1,0))</f>
        <v>0</v>
      </c>
      <c r="L142" s="33">
        <f>INDEX(Input!$A$1:$BK$400,MATCH('2018-19 (visible)'!$A142,Input!$A$1:$A$400,0),MATCH('2018-19 (visible)'!L$1,Input!$A$1:$BK$1,0))</f>
        <v>0</v>
      </c>
      <c r="M142" s="33">
        <f>INDEX(Input!$A$1:$BK$400,MATCH('2018-19 (visible)'!$A142,Input!$A$1:$A$400,0),MATCH('2018-19 (visible)'!M$1,Input!$A$1:$BK$1,0))</f>
        <v>0</v>
      </c>
      <c r="N142" s="33">
        <f>INDEX(Input!$A$1:$BK$400,MATCH('2018-19 (visible)'!$A142,Input!$A$1:$A$400,0),MATCH('2018-19 (visible)'!N$1,Input!$A$1:$BK$1,0))</f>
        <v>0</v>
      </c>
      <c r="O142" s="75">
        <f>INDEX(Input!$A$1:$BK$400,MATCH('2018-19 (visible)'!$A142,Input!$A$1:$A$400,0),MATCH('2018-19 (visible)'!O$1,Input!$A$1:$BK$1,0))</f>
        <v>0</v>
      </c>
    </row>
    <row r="143" spans="1:15" ht="15" customHeight="1" x14ac:dyDescent="0.3">
      <c r="A143" s="61" t="s">
        <v>277</v>
      </c>
      <c r="B143" s="105"/>
      <c r="C143" s="61" t="str">
        <f>INDEX(Input!$B:$B,MATCH('2018-19 (visible)'!$A143,Input!$A$1:$A$400,0))</f>
        <v>Greenwich</v>
      </c>
      <c r="D143" s="23">
        <f>INDEX(Input!$A$1:$BK$400,MATCH('2018-19 (visible)'!$A143,Input!$A$1:$A$400,0),MATCH('2018-19 (visible)'!D$1,Input!$A$1:$BK$1,0))</f>
        <v>231679181.23475558</v>
      </c>
      <c r="E143" s="33">
        <f>INDEX(Input!$A$1:$BK$400,MATCH('2018-19 (visible)'!$A143,Input!$A$1:$A$400,0),MATCH('2018-19 (visible)'!E$1,Input!$A$1:$BK$1,0))</f>
        <v>394964.88668543677</v>
      </c>
      <c r="F143" s="33">
        <f>INDEX(Input!$A$1:$BK$400,MATCH('2018-19 (visible)'!$A143,Input!$A$1:$A$400,0),MATCH('2018-19 (visible)'!F$1,Input!$A$1:$BK$1,0))</f>
        <v>5797028.4595412742</v>
      </c>
      <c r="G143" s="33">
        <f>INDEX(Input!$A$1:$BK$400,MATCH('2018-19 (visible)'!$A143,Input!$A$1:$A$400,0),MATCH('2018-19 (visible)'!G$1,Input!$A$1:$BK$1,0))</f>
        <v>1833612.6344623682</v>
      </c>
      <c r="H143" s="33">
        <f>INDEX(Input!$A$1:$BK$400,MATCH('2018-19 (visible)'!$A143,Input!$A$1:$A$400,0),MATCH('2018-19 (visible)'!H$1,Input!$A$1:$BK$1,0))</f>
        <v>404842.57476255333</v>
      </c>
      <c r="I143" s="33">
        <f>INDEX(Input!$A$1:$BK$400,MATCH('2018-19 (visible)'!$A143,Input!$A$1:$A$400,0),MATCH('2018-19 (visible)'!I$1,Input!$A$1:$BK$1,0))</f>
        <v>1428770.0596998148</v>
      </c>
      <c r="J143" s="33">
        <f>INDEX(Input!$A$1:$BK$400,MATCH('2018-19 (visible)'!$A143,Input!$A$1:$A$400,0),MATCH('2018-19 (visible)'!J$1,Input!$A$1:$BK$1,0))</f>
        <v>983311.41410908755</v>
      </c>
      <c r="K143" s="33">
        <f>INDEX(Input!$A$1:$BK$400,MATCH('2018-19 (visible)'!$A143,Input!$A$1:$A$400,0),MATCH('2018-19 (visible)'!K$1,Input!$A$1:$BK$1,0))</f>
        <v>8251996.6058025938</v>
      </c>
      <c r="L143" s="33">
        <f>INDEX(Input!$A$1:$BK$400,MATCH('2018-19 (visible)'!$A143,Input!$A$1:$A$400,0),MATCH('2018-19 (visible)'!L$1,Input!$A$1:$BK$1,0))</f>
        <v>227410.6871406484</v>
      </c>
      <c r="M143" s="33">
        <f>INDEX(Input!$A$1:$BK$400,MATCH('2018-19 (visible)'!$A143,Input!$A$1:$A$400,0),MATCH('2018-19 (visible)'!M$1,Input!$A$1:$BK$1,0))</f>
        <v>147809.33606497085</v>
      </c>
      <c r="N143" s="33">
        <f>INDEX(Input!$A$1:$BK$400,MATCH('2018-19 (visible)'!$A143,Input!$A$1:$A$400,0),MATCH('2018-19 (visible)'!N$1,Input!$A$1:$BK$1,0))</f>
        <v>79601.35107567755</v>
      </c>
      <c r="O143" s="75">
        <f>INDEX(Input!$A$1:$BK$400,MATCH('2018-19 (visible)'!$A143,Input!$A$1:$A$400,0),MATCH('2018-19 (visible)'!O$1,Input!$A$1:$BK$1,0))</f>
        <v>8753.6945825278381</v>
      </c>
    </row>
    <row r="144" spans="1:15" ht="15" customHeight="1" x14ac:dyDescent="0.3">
      <c r="A144" s="61" t="s">
        <v>279</v>
      </c>
      <c r="B144" s="105"/>
      <c r="C144" s="61" t="str">
        <f>INDEX(Input!$B:$B,MATCH('2018-19 (visible)'!$A144,Input!$A$1:$A$400,0))</f>
        <v>Guildford</v>
      </c>
      <c r="D144" s="23">
        <f>INDEX(Input!$A$1:$BK$400,MATCH('2018-19 (visible)'!$A144,Input!$A$1:$A$400,0),MATCH('2018-19 (visible)'!D$1,Input!$A$1:$BK$1,0))</f>
        <v>13607435.871337608</v>
      </c>
      <c r="E144" s="33">
        <f>INDEX(Input!$A$1:$BK$400,MATCH('2018-19 (visible)'!$A144,Input!$A$1:$A$400,0),MATCH('2018-19 (visible)'!E$1,Input!$A$1:$BK$1,0))</f>
        <v>347542.44015341485</v>
      </c>
      <c r="F144" s="33">
        <f>INDEX(Input!$A$1:$BK$400,MATCH('2018-19 (visible)'!$A144,Input!$A$1:$A$400,0),MATCH('2018-19 (visible)'!F$1,Input!$A$1:$BK$1,0))</f>
        <v>0</v>
      </c>
      <c r="G144" s="33">
        <f>INDEX(Input!$A$1:$BK$400,MATCH('2018-19 (visible)'!$A144,Input!$A$1:$A$400,0),MATCH('2018-19 (visible)'!G$1,Input!$A$1:$BK$1,0))</f>
        <v>0</v>
      </c>
      <c r="H144" s="33">
        <f>INDEX(Input!$A$1:$BK$400,MATCH('2018-19 (visible)'!$A144,Input!$A$1:$A$400,0),MATCH('2018-19 (visible)'!H$1,Input!$A$1:$BK$1,0))</f>
        <v>0</v>
      </c>
      <c r="I144" s="33">
        <f>INDEX(Input!$A$1:$BK$400,MATCH('2018-19 (visible)'!$A144,Input!$A$1:$A$400,0),MATCH('2018-19 (visible)'!I$1,Input!$A$1:$BK$1,0))</f>
        <v>0</v>
      </c>
      <c r="J144" s="33">
        <f>INDEX(Input!$A$1:$BK$400,MATCH('2018-19 (visible)'!$A144,Input!$A$1:$A$400,0),MATCH('2018-19 (visible)'!J$1,Input!$A$1:$BK$1,0))</f>
        <v>0</v>
      </c>
      <c r="K144" s="33">
        <f>INDEX(Input!$A$1:$BK$400,MATCH('2018-19 (visible)'!$A144,Input!$A$1:$A$400,0),MATCH('2018-19 (visible)'!K$1,Input!$A$1:$BK$1,0))</f>
        <v>0</v>
      </c>
      <c r="L144" s="33">
        <f>INDEX(Input!$A$1:$BK$400,MATCH('2018-19 (visible)'!$A144,Input!$A$1:$A$400,0),MATCH('2018-19 (visible)'!L$1,Input!$A$1:$BK$1,0))</f>
        <v>0</v>
      </c>
      <c r="M144" s="33">
        <f>INDEX(Input!$A$1:$BK$400,MATCH('2018-19 (visible)'!$A144,Input!$A$1:$A$400,0),MATCH('2018-19 (visible)'!M$1,Input!$A$1:$BK$1,0))</f>
        <v>0</v>
      </c>
      <c r="N144" s="33">
        <f>INDEX(Input!$A$1:$BK$400,MATCH('2018-19 (visible)'!$A144,Input!$A$1:$A$400,0),MATCH('2018-19 (visible)'!N$1,Input!$A$1:$BK$1,0))</f>
        <v>0</v>
      </c>
      <c r="O144" s="75">
        <f>INDEX(Input!$A$1:$BK$400,MATCH('2018-19 (visible)'!$A144,Input!$A$1:$A$400,0),MATCH('2018-19 (visible)'!O$1,Input!$A$1:$BK$1,0))</f>
        <v>0</v>
      </c>
    </row>
    <row r="145" spans="1:15" ht="15" customHeight="1" x14ac:dyDescent="0.3">
      <c r="A145" s="61" t="s">
        <v>281</v>
      </c>
      <c r="B145" s="105"/>
      <c r="C145" s="61" t="str">
        <f>INDEX(Input!$B:$B,MATCH('2018-19 (visible)'!$A145,Input!$A$1:$A$400,0))</f>
        <v>Hackney</v>
      </c>
      <c r="D145" s="23">
        <f>INDEX(Input!$A$1:$BK$400,MATCH('2018-19 (visible)'!$A145,Input!$A$1:$A$400,0),MATCH('2018-19 (visible)'!D$1,Input!$A$1:$BK$1,0))</f>
        <v>253708296.8057062</v>
      </c>
      <c r="E145" s="33">
        <f>INDEX(Input!$A$1:$BK$400,MATCH('2018-19 (visible)'!$A145,Input!$A$1:$A$400,0),MATCH('2018-19 (visible)'!E$1,Input!$A$1:$BK$1,0))</f>
        <v>981841.23698751163</v>
      </c>
      <c r="F145" s="33">
        <f>INDEX(Input!$A$1:$BK$400,MATCH('2018-19 (visible)'!$A145,Input!$A$1:$A$400,0),MATCH('2018-19 (visible)'!F$1,Input!$A$1:$BK$1,0))</f>
        <v>2094505.7622125656</v>
      </c>
      <c r="G145" s="33">
        <f>INDEX(Input!$A$1:$BK$400,MATCH('2018-19 (visible)'!$A145,Input!$A$1:$A$400,0),MATCH('2018-19 (visible)'!G$1,Input!$A$1:$BK$1,0))</f>
        <v>1791929.1784940944</v>
      </c>
      <c r="H145" s="33">
        <f>INDEX(Input!$A$1:$BK$400,MATCH('2018-19 (visible)'!$A145,Input!$A$1:$A$400,0),MATCH('2018-19 (visible)'!H$1,Input!$A$1:$BK$1,0))</f>
        <v>282897.82512978202</v>
      </c>
      <c r="I145" s="33">
        <f>INDEX(Input!$A$1:$BK$400,MATCH('2018-19 (visible)'!$A145,Input!$A$1:$A$400,0),MATCH('2018-19 (visible)'!I$1,Input!$A$1:$BK$1,0))</f>
        <v>1509031.3533643123</v>
      </c>
      <c r="J145" s="33">
        <f>INDEX(Input!$A$1:$BK$400,MATCH('2018-19 (visible)'!$A145,Input!$A$1:$A$400,0),MATCH('2018-19 (visible)'!J$1,Input!$A$1:$BK$1,0))</f>
        <v>1264790.7147774843</v>
      </c>
      <c r="K145" s="33">
        <f>INDEX(Input!$A$1:$BK$400,MATCH('2018-19 (visible)'!$A145,Input!$A$1:$A$400,0),MATCH('2018-19 (visible)'!K$1,Input!$A$1:$BK$1,0))</f>
        <v>9658989.1784556471</v>
      </c>
      <c r="L145" s="33">
        <f>INDEX(Input!$A$1:$BK$400,MATCH('2018-19 (visible)'!$A145,Input!$A$1:$A$400,0),MATCH('2018-19 (visible)'!L$1,Input!$A$1:$BK$1,0))</f>
        <v>187377.15665240167</v>
      </c>
      <c r="M145" s="33">
        <f>INDEX(Input!$A$1:$BK$400,MATCH('2018-19 (visible)'!$A145,Input!$A$1:$A$400,0),MATCH('2018-19 (visible)'!M$1,Input!$A$1:$BK$1,0))</f>
        <v>135959.64245724963</v>
      </c>
      <c r="N145" s="33">
        <f>INDEX(Input!$A$1:$BK$400,MATCH('2018-19 (visible)'!$A145,Input!$A$1:$A$400,0),MATCH('2018-19 (visible)'!N$1,Input!$A$1:$BK$1,0))</f>
        <v>51417.514195152035</v>
      </c>
      <c r="O145" s="75">
        <f>INDEX(Input!$A$1:$BK$400,MATCH('2018-19 (visible)'!$A145,Input!$A$1:$A$400,0),MATCH('2018-19 (visible)'!O$1,Input!$A$1:$BK$1,0))</f>
        <v>8753.6945825278381</v>
      </c>
    </row>
    <row r="146" spans="1:15" ht="15" customHeight="1" x14ac:dyDescent="0.3">
      <c r="A146" s="61" t="s">
        <v>283</v>
      </c>
      <c r="B146" s="105"/>
      <c r="C146" s="61" t="str">
        <f>INDEX(Input!$B:$B,MATCH('2018-19 (visible)'!$A146,Input!$A$1:$A$400,0))</f>
        <v>Halton</v>
      </c>
      <c r="D146" s="23">
        <f>INDEX(Input!$A$1:$BK$400,MATCH('2018-19 (visible)'!$A146,Input!$A$1:$A$400,0),MATCH('2018-19 (visible)'!D$1,Input!$A$1:$BK$1,0))</f>
        <v>104116485.51952429</v>
      </c>
      <c r="E146" s="33">
        <f>INDEX(Input!$A$1:$BK$400,MATCH('2018-19 (visible)'!$A146,Input!$A$1:$A$400,0),MATCH('2018-19 (visible)'!E$1,Input!$A$1:$BK$1,0))</f>
        <v>49370.610835172673</v>
      </c>
      <c r="F146" s="33">
        <f>INDEX(Input!$A$1:$BK$400,MATCH('2018-19 (visible)'!$A146,Input!$A$1:$A$400,0),MATCH('2018-19 (visible)'!F$1,Input!$A$1:$BK$1,0))</f>
        <v>4923877.2666996736</v>
      </c>
      <c r="G146" s="33">
        <f>INDEX(Input!$A$1:$BK$400,MATCH('2018-19 (visible)'!$A146,Input!$A$1:$A$400,0),MATCH('2018-19 (visible)'!G$1,Input!$A$1:$BK$1,0))</f>
        <v>962132.98547923611</v>
      </c>
      <c r="H146" s="33">
        <f>INDEX(Input!$A$1:$BK$400,MATCH('2018-19 (visible)'!$A146,Input!$A$1:$A$400,0),MATCH('2018-19 (visible)'!H$1,Input!$A$1:$BK$1,0))</f>
        <v>275679.17779101391</v>
      </c>
      <c r="I146" s="33">
        <f>INDEX(Input!$A$1:$BK$400,MATCH('2018-19 (visible)'!$A146,Input!$A$1:$A$400,0),MATCH('2018-19 (visible)'!I$1,Input!$A$1:$BK$1,0))</f>
        <v>686453.80768822215</v>
      </c>
      <c r="J146" s="33">
        <f>INDEX(Input!$A$1:$BK$400,MATCH('2018-19 (visible)'!$A146,Input!$A$1:$A$400,0),MATCH('2018-19 (visible)'!J$1,Input!$A$1:$BK$1,0))</f>
        <v>583798.21156001347</v>
      </c>
      <c r="K146" s="33">
        <f>INDEX(Input!$A$1:$BK$400,MATCH('2018-19 (visible)'!$A146,Input!$A$1:$A$400,0),MATCH('2018-19 (visible)'!K$1,Input!$A$1:$BK$1,0))</f>
        <v>4264131.2899885839</v>
      </c>
      <c r="L146" s="33">
        <f>INDEX(Input!$A$1:$BK$400,MATCH('2018-19 (visible)'!$A146,Input!$A$1:$A$400,0),MATCH('2018-19 (visible)'!L$1,Input!$A$1:$BK$1,0))</f>
        <v>134240.36418539734</v>
      </c>
      <c r="M146" s="33">
        <f>INDEX(Input!$A$1:$BK$400,MATCH('2018-19 (visible)'!$A146,Input!$A$1:$A$400,0),MATCH('2018-19 (visible)'!M$1,Input!$A$1:$BK$1,0))</f>
        <v>120160.05097855846</v>
      </c>
      <c r="N146" s="33">
        <f>INDEX(Input!$A$1:$BK$400,MATCH('2018-19 (visible)'!$A146,Input!$A$1:$A$400,0),MATCH('2018-19 (visible)'!N$1,Input!$A$1:$BK$1,0))</f>
        <v>14080.313206838868</v>
      </c>
      <c r="O146" s="75">
        <f>INDEX(Input!$A$1:$BK$400,MATCH('2018-19 (visible)'!$A146,Input!$A$1:$A$400,0),MATCH('2018-19 (visible)'!O$1,Input!$A$1:$BK$1,0))</f>
        <v>8753.6945825278381</v>
      </c>
    </row>
    <row r="147" spans="1:15" ht="15" customHeight="1" x14ac:dyDescent="0.3">
      <c r="A147" s="61" t="s">
        <v>285</v>
      </c>
      <c r="B147" s="105"/>
      <c r="C147" s="61" t="str">
        <f>INDEX(Input!$B:$B,MATCH('2018-19 (visible)'!$A147,Input!$A$1:$A$400,0))</f>
        <v>Hambleton</v>
      </c>
      <c r="D147" s="23">
        <f>INDEX(Input!$A$1:$BK$400,MATCH('2018-19 (visible)'!$A147,Input!$A$1:$A$400,0),MATCH('2018-19 (visible)'!D$1,Input!$A$1:$BK$1,0))</f>
        <v>8359838.563926531</v>
      </c>
      <c r="E147" s="33">
        <f>INDEX(Input!$A$1:$BK$400,MATCH('2018-19 (visible)'!$A147,Input!$A$1:$A$400,0),MATCH('2018-19 (visible)'!E$1,Input!$A$1:$BK$1,0))</f>
        <v>70172.424005337467</v>
      </c>
      <c r="F147" s="33">
        <f>INDEX(Input!$A$1:$BK$400,MATCH('2018-19 (visible)'!$A147,Input!$A$1:$A$400,0),MATCH('2018-19 (visible)'!F$1,Input!$A$1:$BK$1,0))</f>
        <v>0</v>
      </c>
      <c r="G147" s="33">
        <f>INDEX(Input!$A$1:$BK$400,MATCH('2018-19 (visible)'!$A147,Input!$A$1:$A$400,0),MATCH('2018-19 (visible)'!G$1,Input!$A$1:$BK$1,0))</f>
        <v>0</v>
      </c>
      <c r="H147" s="33">
        <f>INDEX(Input!$A$1:$BK$400,MATCH('2018-19 (visible)'!$A147,Input!$A$1:$A$400,0),MATCH('2018-19 (visible)'!H$1,Input!$A$1:$BK$1,0))</f>
        <v>0</v>
      </c>
      <c r="I147" s="33">
        <f>INDEX(Input!$A$1:$BK$400,MATCH('2018-19 (visible)'!$A147,Input!$A$1:$A$400,0),MATCH('2018-19 (visible)'!I$1,Input!$A$1:$BK$1,0))</f>
        <v>0</v>
      </c>
      <c r="J147" s="33">
        <f>INDEX(Input!$A$1:$BK$400,MATCH('2018-19 (visible)'!$A147,Input!$A$1:$A$400,0),MATCH('2018-19 (visible)'!J$1,Input!$A$1:$BK$1,0))</f>
        <v>0</v>
      </c>
      <c r="K147" s="33">
        <f>INDEX(Input!$A$1:$BK$400,MATCH('2018-19 (visible)'!$A147,Input!$A$1:$A$400,0),MATCH('2018-19 (visible)'!K$1,Input!$A$1:$BK$1,0))</f>
        <v>0</v>
      </c>
      <c r="L147" s="33">
        <f>INDEX(Input!$A$1:$BK$400,MATCH('2018-19 (visible)'!$A147,Input!$A$1:$A$400,0),MATCH('2018-19 (visible)'!L$1,Input!$A$1:$BK$1,0))</f>
        <v>0</v>
      </c>
      <c r="M147" s="33">
        <f>INDEX(Input!$A$1:$BK$400,MATCH('2018-19 (visible)'!$A147,Input!$A$1:$A$400,0),MATCH('2018-19 (visible)'!M$1,Input!$A$1:$BK$1,0))</f>
        <v>0</v>
      </c>
      <c r="N147" s="33">
        <f>INDEX(Input!$A$1:$BK$400,MATCH('2018-19 (visible)'!$A147,Input!$A$1:$A$400,0),MATCH('2018-19 (visible)'!N$1,Input!$A$1:$BK$1,0))</f>
        <v>0</v>
      </c>
      <c r="O147" s="75">
        <f>INDEX(Input!$A$1:$BK$400,MATCH('2018-19 (visible)'!$A147,Input!$A$1:$A$400,0),MATCH('2018-19 (visible)'!O$1,Input!$A$1:$BK$1,0))</f>
        <v>0</v>
      </c>
    </row>
    <row r="148" spans="1:15" ht="15" customHeight="1" x14ac:dyDescent="0.3">
      <c r="A148" s="61" t="s">
        <v>286</v>
      </c>
      <c r="B148" s="105"/>
      <c r="C148" s="61" t="str">
        <f>INDEX(Input!$B:$B,MATCH('2018-19 (visible)'!$A148,Input!$A$1:$A$400,0))</f>
        <v>Hammersmith And Fulham</v>
      </c>
      <c r="D148" s="23">
        <f>INDEX(Input!$A$1:$BK$400,MATCH('2018-19 (visible)'!$A148,Input!$A$1:$A$400,0),MATCH('2018-19 (visible)'!D$1,Input!$A$1:$BK$1,0))</f>
        <v>156246347.86516994</v>
      </c>
      <c r="E148" s="33">
        <f>INDEX(Input!$A$1:$BK$400,MATCH('2018-19 (visible)'!$A148,Input!$A$1:$A$400,0),MATCH('2018-19 (visible)'!E$1,Input!$A$1:$BK$1,0))</f>
        <v>1570945.1892490964</v>
      </c>
      <c r="F148" s="33">
        <f>INDEX(Input!$A$1:$BK$400,MATCH('2018-19 (visible)'!$A148,Input!$A$1:$A$400,0),MATCH('2018-19 (visible)'!F$1,Input!$A$1:$BK$1,0))</f>
        <v>4466024.3107268428</v>
      </c>
      <c r="G148" s="33">
        <f>INDEX(Input!$A$1:$BK$400,MATCH('2018-19 (visible)'!$A148,Input!$A$1:$A$400,0),MATCH('2018-19 (visible)'!G$1,Input!$A$1:$BK$1,0))</f>
        <v>1242903.8317223801</v>
      </c>
      <c r="H148" s="33">
        <f>INDEX(Input!$A$1:$BK$400,MATCH('2018-19 (visible)'!$A148,Input!$A$1:$A$400,0),MATCH('2018-19 (visible)'!H$1,Input!$A$1:$BK$1,0))</f>
        <v>256521.88363505137</v>
      </c>
      <c r="I148" s="33">
        <f>INDEX(Input!$A$1:$BK$400,MATCH('2018-19 (visible)'!$A148,Input!$A$1:$A$400,0),MATCH('2018-19 (visible)'!I$1,Input!$A$1:$BK$1,0))</f>
        <v>986381.9480873287</v>
      </c>
      <c r="J148" s="33">
        <f>INDEX(Input!$A$1:$BK$400,MATCH('2018-19 (visible)'!$A148,Input!$A$1:$A$400,0),MATCH('2018-19 (visible)'!J$1,Input!$A$1:$BK$1,0))</f>
        <v>528994.6596661791</v>
      </c>
      <c r="K148" s="33">
        <f>INDEX(Input!$A$1:$BK$400,MATCH('2018-19 (visible)'!$A148,Input!$A$1:$A$400,0),MATCH('2018-19 (visible)'!K$1,Input!$A$1:$BK$1,0))</f>
        <v>4614461.106678877</v>
      </c>
      <c r="L148" s="33">
        <f>INDEX(Input!$A$1:$BK$400,MATCH('2018-19 (visible)'!$A148,Input!$A$1:$A$400,0),MATCH('2018-19 (visible)'!L$1,Input!$A$1:$BK$1,0))</f>
        <v>286527.23891384958</v>
      </c>
      <c r="M148" s="33">
        <f>INDEX(Input!$A$1:$BK$400,MATCH('2018-19 (visible)'!$A148,Input!$A$1:$A$400,0),MATCH('2018-19 (visible)'!M$1,Input!$A$1:$BK$1,0))</f>
        <v>165375.98711698697</v>
      </c>
      <c r="N148" s="33">
        <f>INDEX(Input!$A$1:$BK$400,MATCH('2018-19 (visible)'!$A148,Input!$A$1:$A$400,0),MATCH('2018-19 (visible)'!N$1,Input!$A$1:$BK$1,0))</f>
        <v>121151.25179686258</v>
      </c>
      <c r="O148" s="75">
        <f>INDEX(Input!$A$1:$BK$400,MATCH('2018-19 (visible)'!$A148,Input!$A$1:$A$400,0),MATCH('2018-19 (visible)'!O$1,Input!$A$1:$BK$1,0))</f>
        <v>8753.6945825278381</v>
      </c>
    </row>
    <row r="149" spans="1:15" ht="15" customHeight="1" x14ac:dyDescent="0.3">
      <c r="A149" s="61" t="s">
        <v>288</v>
      </c>
      <c r="B149" s="105"/>
      <c r="C149" s="61" t="str">
        <f>INDEX(Input!$B:$B,MATCH('2018-19 (visible)'!$A149,Input!$A$1:$A$400,0))</f>
        <v>Hampshire</v>
      </c>
      <c r="D149" s="23">
        <f>INDEX(Input!$A$1:$BK$400,MATCH('2018-19 (visible)'!$A149,Input!$A$1:$A$400,0),MATCH('2018-19 (visible)'!D$1,Input!$A$1:$BK$1,0))</f>
        <v>781889081.71667123</v>
      </c>
      <c r="E149" s="33">
        <f>INDEX(Input!$A$1:$BK$400,MATCH('2018-19 (visible)'!$A149,Input!$A$1:$A$400,0),MATCH('2018-19 (visible)'!E$1,Input!$A$1:$BK$1,0))</f>
        <v>0</v>
      </c>
      <c r="F149" s="33">
        <f>INDEX(Input!$A$1:$BK$400,MATCH('2018-19 (visible)'!$A149,Input!$A$1:$A$400,0),MATCH('2018-19 (visible)'!F$1,Input!$A$1:$BK$1,0))</f>
        <v>47090347.284213319</v>
      </c>
      <c r="G149" s="33">
        <f>INDEX(Input!$A$1:$BK$400,MATCH('2018-19 (visible)'!$A149,Input!$A$1:$A$400,0),MATCH('2018-19 (visible)'!G$1,Input!$A$1:$BK$1,0))</f>
        <v>8018356.5112685226</v>
      </c>
      <c r="H149" s="33">
        <f>INDEX(Input!$A$1:$BK$400,MATCH('2018-19 (visible)'!$A149,Input!$A$1:$A$400,0),MATCH('2018-19 (visible)'!H$1,Input!$A$1:$BK$1,0))</f>
        <v>2911831.1880256725</v>
      </c>
      <c r="I149" s="33">
        <f>INDEX(Input!$A$1:$BK$400,MATCH('2018-19 (visible)'!$A149,Input!$A$1:$A$400,0),MATCH('2018-19 (visible)'!I$1,Input!$A$1:$BK$1,0))</f>
        <v>5106525.3232428506</v>
      </c>
      <c r="J149" s="33">
        <f>INDEX(Input!$A$1:$BK$400,MATCH('2018-19 (visible)'!$A149,Input!$A$1:$A$400,0),MATCH('2018-19 (visible)'!J$1,Input!$A$1:$BK$1,0))</f>
        <v>1184415.3845033026</v>
      </c>
      <c r="K149" s="33">
        <f>INDEX(Input!$A$1:$BK$400,MATCH('2018-19 (visible)'!$A149,Input!$A$1:$A$400,0),MATCH('2018-19 (visible)'!K$1,Input!$A$1:$BK$1,0))</f>
        <v>20277113.059974112</v>
      </c>
      <c r="L149" s="33">
        <f>INDEX(Input!$A$1:$BK$400,MATCH('2018-19 (visible)'!$A149,Input!$A$1:$A$400,0),MATCH('2018-19 (visible)'!L$1,Input!$A$1:$BK$1,0))</f>
        <v>458638.3124225972</v>
      </c>
      <c r="M149" s="33">
        <f>INDEX(Input!$A$1:$BK$400,MATCH('2018-19 (visible)'!$A149,Input!$A$1:$A$400,0),MATCH('2018-19 (visible)'!M$1,Input!$A$1:$BK$1,0))</f>
        <v>216412.82537795787</v>
      </c>
      <c r="N149" s="33">
        <f>INDEX(Input!$A$1:$BK$400,MATCH('2018-19 (visible)'!$A149,Input!$A$1:$A$400,0),MATCH('2018-19 (visible)'!N$1,Input!$A$1:$BK$1,0))</f>
        <v>242225.48704463933</v>
      </c>
      <c r="O149" s="75">
        <f>INDEX(Input!$A$1:$BK$400,MATCH('2018-19 (visible)'!$A149,Input!$A$1:$A$400,0),MATCH('2018-19 (visible)'!O$1,Input!$A$1:$BK$1,0))</f>
        <v>17507.389161263145</v>
      </c>
    </row>
    <row r="150" spans="1:15" ht="15" customHeight="1" x14ac:dyDescent="0.3">
      <c r="A150" s="61" t="s">
        <v>290</v>
      </c>
      <c r="B150" s="105"/>
      <c r="C150" s="61" t="str">
        <f>INDEX(Input!$B:$B,MATCH('2018-19 (visible)'!$A150,Input!$A$1:$A$400,0))</f>
        <v>Hampshire Fire</v>
      </c>
      <c r="D150" s="23">
        <f>INDEX(Input!$A$1:$BK$400,MATCH('2018-19 (visible)'!$A150,Input!$A$1:$A$400,0),MATCH('2018-19 (visible)'!D$1,Input!$A$1:$BK$1,0))</f>
        <v>63659708.118749045</v>
      </c>
      <c r="E150" s="33">
        <f>INDEX(Input!$A$1:$BK$400,MATCH('2018-19 (visible)'!$A150,Input!$A$1:$A$400,0),MATCH('2018-19 (visible)'!E$1,Input!$A$1:$BK$1,0))</f>
        <v>0</v>
      </c>
      <c r="F150" s="33">
        <f>INDEX(Input!$A$1:$BK$400,MATCH('2018-19 (visible)'!$A150,Input!$A$1:$A$400,0),MATCH('2018-19 (visible)'!F$1,Input!$A$1:$BK$1,0))</f>
        <v>0</v>
      </c>
      <c r="G150" s="33">
        <f>INDEX(Input!$A$1:$BK$400,MATCH('2018-19 (visible)'!$A150,Input!$A$1:$A$400,0),MATCH('2018-19 (visible)'!G$1,Input!$A$1:$BK$1,0))</f>
        <v>0</v>
      </c>
      <c r="H150" s="33">
        <f>INDEX(Input!$A$1:$BK$400,MATCH('2018-19 (visible)'!$A150,Input!$A$1:$A$400,0),MATCH('2018-19 (visible)'!H$1,Input!$A$1:$BK$1,0))</f>
        <v>0</v>
      </c>
      <c r="I150" s="33">
        <f>INDEX(Input!$A$1:$BK$400,MATCH('2018-19 (visible)'!$A150,Input!$A$1:$A$400,0),MATCH('2018-19 (visible)'!I$1,Input!$A$1:$BK$1,0))</f>
        <v>0</v>
      </c>
      <c r="J150" s="33">
        <f>INDEX(Input!$A$1:$BK$400,MATCH('2018-19 (visible)'!$A150,Input!$A$1:$A$400,0),MATCH('2018-19 (visible)'!J$1,Input!$A$1:$BK$1,0))</f>
        <v>0</v>
      </c>
      <c r="K150" s="33">
        <f>INDEX(Input!$A$1:$BK$400,MATCH('2018-19 (visible)'!$A150,Input!$A$1:$A$400,0),MATCH('2018-19 (visible)'!K$1,Input!$A$1:$BK$1,0))</f>
        <v>0</v>
      </c>
      <c r="L150" s="33">
        <f>INDEX(Input!$A$1:$BK$400,MATCH('2018-19 (visible)'!$A150,Input!$A$1:$A$400,0),MATCH('2018-19 (visible)'!L$1,Input!$A$1:$BK$1,0))</f>
        <v>0</v>
      </c>
      <c r="M150" s="33">
        <f>INDEX(Input!$A$1:$BK$400,MATCH('2018-19 (visible)'!$A150,Input!$A$1:$A$400,0),MATCH('2018-19 (visible)'!M$1,Input!$A$1:$BK$1,0))</f>
        <v>0</v>
      </c>
      <c r="N150" s="33">
        <f>INDEX(Input!$A$1:$BK$400,MATCH('2018-19 (visible)'!$A150,Input!$A$1:$A$400,0),MATCH('2018-19 (visible)'!N$1,Input!$A$1:$BK$1,0))</f>
        <v>0</v>
      </c>
      <c r="O150" s="75">
        <f>INDEX(Input!$A$1:$BK$400,MATCH('2018-19 (visible)'!$A150,Input!$A$1:$A$400,0),MATCH('2018-19 (visible)'!O$1,Input!$A$1:$BK$1,0))</f>
        <v>0</v>
      </c>
    </row>
    <row r="151" spans="1:15" ht="15" customHeight="1" x14ac:dyDescent="0.3">
      <c r="A151" s="61" t="s">
        <v>292</v>
      </c>
      <c r="B151" s="105"/>
      <c r="C151" s="61" t="str">
        <f>INDEX(Input!$B:$B,MATCH('2018-19 (visible)'!$A151,Input!$A$1:$A$400,0))</f>
        <v>Harborough</v>
      </c>
      <c r="D151" s="23">
        <f>INDEX(Input!$A$1:$BK$400,MATCH('2018-19 (visible)'!$A151,Input!$A$1:$A$400,0),MATCH('2018-19 (visible)'!D$1,Input!$A$1:$BK$1,0))</f>
        <v>10167703.254962919</v>
      </c>
      <c r="E151" s="33">
        <f>INDEX(Input!$A$1:$BK$400,MATCH('2018-19 (visible)'!$A151,Input!$A$1:$A$400,0),MATCH('2018-19 (visible)'!E$1,Input!$A$1:$BK$1,0))</f>
        <v>90790.578502394012</v>
      </c>
      <c r="F151" s="33">
        <f>INDEX(Input!$A$1:$BK$400,MATCH('2018-19 (visible)'!$A151,Input!$A$1:$A$400,0),MATCH('2018-19 (visible)'!F$1,Input!$A$1:$BK$1,0))</f>
        <v>0</v>
      </c>
      <c r="G151" s="33">
        <f>INDEX(Input!$A$1:$BK$400,MATCH('2018-19 (visible)'!$A151,Input!$A$1:$A$400,0),MATCH('2018-19 (visible)'!G$1,Input!$A$1:$BK$1,0))</f>
        <v>0</v>
      </c>
      <c r="H151" s="33">
        <f>INDEX(Input!$A$1:$BK$400,MATCH('2018-19 (visible)'!$A151,Input!$A$1:$A$400,0),MATCH('2018-19 (visible)'!H$1,Input!$A$1:$BK$1,0))</f>
        <v>0</v>
      </c>
      <c r="I151" s="33">
        <f>INDEX(Input!$A$1:$BK$400,MATCH('2018-19 (visible)'!$A151,Input!$A$1:$A$400,0),MATCH('2018-19 (visible)'!I$1,Input!$A$1:$BK$1,0))</f>
        <v>0</v>
      </c>
      <c r="J151" s="33">
        <f>INDEX(Input!$A$1:$BK$400,MATCH('2018-19 (visible)'!$A151,Input!$A$1:$A$400,0),MATCH('2018-19 (visible)'!J$1,Input!$A$1:$BK$1,0))</f>
        <v>0</v>
      </c>
      <c r="K151" s="33">
        <f>INDEX(Input!$A$1:$BK$400,MATCH('2018-19 (visible)'!$A151,Input!$A$1:$A$400,0),MATCH('2018-19 (visible)'!K$1,Input!$A$1:$BK$1,0))</f>
        <v>0</v>
      </c>
      <c r="L151" s="33">
        <f>INDEX(Input!$A$1:$BK$400,MATCH('2018-19 (visible)'!$A151,Input!$A$1:$A$400,0),MATCH('2018-19 (visible)'!L$1,Input!$A$1:$BK$1,0))</f>
        <v>0</v>
      </c>
      <c r="M151" s="33">
        <f>INDEX(Input!$A$1:$BK$400,MATCH('2018-19 (visible)'!$A151,Input!$A$1:$A$400,0),MATCH('2018-19 (visible)'!M$1,Input!$A$1:$BK$1,0))</f>
        <v>0</v>
      </c>
      <c r="N151" s="33">
        <f>INDEX(Input!$A$1:$BK$400,MATCH('2018-19 (visible)'!$A151,Input!$A$1:$A$400,0),MATCH('2018-19 (visible)'!N$1,Input!$A$1:$BK$1,0))</f>
        <v>0</v>
      </c>
      <c r="O151" s="75">
        <f>INDEX(Input!$A$1:$BK$400,MATCH('2018-19 (visible)'!$A151,Input!$A$1:$A$400,0),MATCH('2018-19 (visible)'!O$1,Input!$A$1:$BK$1,0))</f>
        <v>0</v>
      </c>
    </row>
    <row r="152" spans="1:15" ht="15" customHeight="1" x14ac:dyDescent="0.3">
      <c r="A152" s="61" t="s">
        <v>294</v>
      </c>
      <c r="B152" s="105"/>
      <c r="C152" s="61" t="str">
        <f>INDEX(Input!$B:$B,MATCH('2018-19 (visible)'!$A152,Input!$A$1:$A$400,0))</f>
        <v>Haringey</v>
      </c>
      <c r="D152" s="23">
        <f>INDEX(Input!$A$1:$BK$400,MATCH('2018-19 (visible)'!$A152,Input!$A$1:$A$400,0),MATCH('2018-19 (visible)'!D$1,Input!$A$1:$BK$1,0))</f>
        <v>221376901.91153949</v>
      </c>
      <c r="E152" s="33">
        <f>INDEX(Input!$A$1:$BK$400,MATCH('2018-19 (visible)'!$A152,Input!$A$1:$A$400,0),MATCH('2018-19 (visible)'!E$1,Input!$A$1:$BK$1,0))</f>
        <v>736380.43403404416</v>
      </c>
      <c r="F152" s="33">
        <f>INDEX(Input!$A$1:$BK$400,MATCH('2018-19 (visible)'!$A152,Input!$A$1:$A$400,0),MATCH('2018-19 (visible)'!F$1,Input!$A$1:$BK$1,0))</f>
        <v>4010943.5690009622</v>
      </c>
      <c r="G152" s="33">
        <f>INDEX(Input!$A$1:$BK$400,MATCH('2018-19 (visible)'!$A152,Input!$A$1:$A$400,0),MATCH('2018-19 (visible)'!G$1,Input!$A$1:$BK$1,0))</f>
        <v>1575658.5054028756</v>
      </c>
      <c r="H152" s="33">
        <f>INDEX(Input!$A$1:$BK$400,MATCH('2018-19 (visible)'!$A152,Input!$A$1:$A$400,0),MATCH('2018-19 (visible)'!H$1,Input!$A$1:$BK$1,0))</f>
        <v>342439.98742785736</v>
      </c>
      <c r="I152" s="33">
        <f>INDEX(Input!$A$1:$BK$400,MATCH('2018-19 (visible)'!$A152,Input!$A$1:$A$400,0),MATCH('2018-19 (visible)'!I$1,Input!$A$1:$BK$1,0))</f>
        <v>1233218.5179750184</v>
      </c>
      <c r="J152" s="33">
        <f>INDEX(Input!$A$1:$BK$400,MATCH('2018-19 (visible)'!$A152,Input!$A$1:$A$400,0),MATCH('2018-19 (visible)'!J$1,Input!$A$1:$BK$1,0))</f>
        <v>1005321.831251056</v>
      </c>
      <c r="K152" s="33">
        <f>INDEX(Input!$A$1:$BK$400,MATCH('2018-19 (visible)'!$A152,Input!$A$1:$A$400,0),MATCH('2018-19 (visible)'!K$1,Input!$A$1:$BK$1,0))</f>
        <v>7581200.2786912713</v>
      </c>
      <c r="L152" s="33">
        <f>INDEX(Input!$A$1:$BK$400,MATCH('2018-19 (visible)'!$A152,Input!$A$1:$A$400,0),MATCH('2018-19 (visible)'!L$1,Input!$A$1:$BK$1,0))</f>
        <v>189508.4500601303</v>
      </c>
      <c r="M152" s="33">
        <f>INDEX(Input!$A$1:$BK$400,MATCH('2018-19 (visible)'!$A152,Input!$A$1:$A$400,0),MATCH('2018-19 (visible)'!M$1,Input!$A$1:$BK$1,0))</f>
        <v>136583.310541093</v>
      </c>
      <c r="N152" s="33">
        <f>INDEX(Input!$A$1:$BK$400,MATCH('2018-19 (visible)'!$A152,Input!$A$1:$A$400,0),MATCH('2018-19 (visible)'!N$1,Input!$A$1:$BK$1,0))</f>
        <v>52925.1395190373</v>
      </c>
      <c r="O152" s="75">
        <f>INDEX(Input!$A$1:$BK$400,MATCH('2018-19 (visible)'!$A152,Input!$A$1:$A$400,0),MATCH('2018-19 (visible)'!O$1,Input!$A$1:$BK$1,0))</f>
        <v>8753.6945825278381</v>
      </c>
    </row>
    <row r="153" spans="1:15" ht="15" customHeight="1" x14ac:dyDescent="0.3">
      <c r="A153" s="61" t="s">
        <v>296</v>
      </c>
      <c r="B153" s="105"/>
      <c r="C153" s="61" t="str">
        <f>INDEX(Input!$B:$B,MATCH('2018-19 (visible)'!$A153,Input!$A$1:$A$400,0))</f>
        <v>Harlow</v>
      </c>
      <c r="D153" s="23">
        <f>INDEX(Input!$A$1:$BK$400,MATCH('2018-19 (visible)'!$A153,Input!$A$1:$A$400,0),MATCH('2018-19 (visible)'!D$1,Input!$A$1:$BK$1,0))</f>
        <v>11038335.759526642</v>
      </c>
      <c r="E153" s="33">
        <f>INDEX(Input!$A$1:$BK$400,MATCH('2018-19 (visible)'!$A153,Input!$A$1:$A$400,0),MATCH('2018-19 (visible)'!E$1,Input!$A$1:$BK$1,0))</f>
        <v>166392.78228721448</v>
      </c>
      <c r="F153" s="33">
        <f>INDEX(Input!$A$1:$BK$400,MATCH('2018-19 (visible)'!$A153,Input!$A$1:$A$400,0),MATCH('2018-19 (visible)'!F$1,Input!$A$1:$BK$1,0))</f>
        <v>0</v>
      </c>
      <c r="G153" s="33">
        <f>INDEX(Input!$A$1:$BK$400,MATCH('2018-19 (visible)'!$A153,Input!$A$1:$A$400,0),MATCH('2018-19 (visible)'!G$1,Input!$A$1:$BK$1,0))</f>
        <v>0</v>
      </c>
      <c r="H153" s="33">
        <f>INDEX(Input!$A$1:$BK$400,MATCH('2018-19 (visible)'!$A153,Input!$A$1:$A$400,0),MATCH('2018-19 (visible)'!H$1,Input!$A$1:$BK$1,0))</f>
        <v>0</v>
      </c>
      <c r="I153" s="33">
        <f>INDEX(Input!$A$1:$BK$400,MATCH('2018-19 (visible)'!$A153,Input!$A$1:$A$400,0),MATCH('2018-19 (visible)'!I$1,Input!$A$1:$BK$1,0))</f>
        <v>0</v>
      </c>
      <c r="J153" s="33">
        <f>INDEX(Input!$A$1:$BK$400,MATCH('2018-19 (visible)'!$A153,Input!$A$1:$A$400,0),MATCH('2018-19 (visible)'!J$1,Input!$A$1:$BK$1,0))</f>
        <v>0</v>
      </c>
      <c r="K153" s="33">
        <f>INDEX(Input!$A$1:$BK$400,MATCH('2018-19 (visible)'!$A153,Input!$A$1:$A$400,0),MATCH('2018-19 (visible)'!K$1,Input!$A$1:$BK$1,0))</f>
        <v>0</v>
      </c>
      <c r="L153" s="33">
        <f>INDEX(Input!$A$1:$BK$400,MATCH('2018-19 (visible)'!$A153,Input!$A$1:$A$400,0),MATCH('2018-19 (visible)'!L$1,Input!$A$1:$BK$1,0))</f>
        <v>0</v>
      </c>
      <c r="M153" s="33">
        <f>INDEX(Input!$A$1:$BK$400,MATCH('2018-19 (visible)'!$A153,Input!$A$1:$A$400,0),MATCH('2018-19 (visible)'!M$1,Input!$A$1:$BK$1,0))</f>
        <v>0</v>
      </c>
      <c r="N153" s="33">
        <f>INDEX(Input!$A$1:$BK$400,MATCH('2018-19 (visible)'!$A153,Input!$A$1:$A$400,0),MATCH('2018-19 (visible)'!N$1,Input!$A$1:$BK$1,0))</f>
        <v>0</v>
      </c>
      <c r="O153" s="75">
        <f>INDEX(Input!$A$1:$BK$400,MATCH('2018-19 (visible)'!$A153,Input!$A$1:$A$400,0),MATCH('2018-19 (visible)'!O$1,Input!$A$1:$BK$1,0))</f>
        <v>0</v>
      </c>
    </row>
    <row r="154" spans="1:15" ht="15" customHeight="1" x14ac:dyDescent="0.3">
      <c r="A154" s="61" t="s">
        <v>298</v>
      </c>
      <c r="B154" s="105"/>
      <c r="C154" s="61" t="str">
        <f>INDEX(Input!$B:$B,MATCH('2018-19 (visible)'!$A154,Input!$A$1:$A$400,0))</f>
        <v>Harrogate</v>
      </c>
      <c r="D154" s="23">
        <f>INDEX(Input!$A$1:$BK$400,MATCH('2018-19 (visible)'!$A154,Input!$A$1:$A$400,0),MATCH('2018-19 (visible)'!D$1,Input!$A$1:$BK$1,0))</f>
        <v>19560530.050897196</v>
      </c>
      <c r="E154" s="33">
        <f>INDEX(Input!$A$1:$BK$400,MATCH('2018-19 (visible)'!$A154,Input!$A$1:$A$400,0),MATCH('2018-19 (visible)'!E$1,Input!$A$1:$BK$1,0))</f>
        <v>80019.886042948026</v>
      </c>
      <c r="F154" s="33">
        <f>INDEX(Input!$A$1:$BK$400,MATCH('2018-19 (visible)'!$A154,Input!$A$1:$A$400,0),MATCH('2018-19 (visible)'!F$1,Input!$A$1:$BK$1,0))</f>
        <v>0</v>
      </c>
      <c r="G154" s="33">
        <f>INDEX(Input!$A$1:$BK$400,MATCH('2018-19 (visible)'!$A154,Input!$A$1:$A$400,0),MATCH('2018-19 (visible)'!G$1,Input!$A$1:$BK$1,0))</f>
        <v>0</v>
      </c>
      <c r="H154" s="33">
        <f>INDEX(Input!$A$1:$BK$400,MATCH('2018-19 (visible)'!$A154,Input!$A$1:$A$400,0),MATCH('2018-19 (visible)'!H$1,Input!$A$1:$BK$1,0))</f>
        <v>0</v>
      </c>
      <c r="I154" s="33">
        <f>INDEX(Input!$A$1:$BK$400,MATCH('2018-19 (visible)'!$A154,Input!$A$1:$A$400,0),MATCH('2018-19 (visible)'!I$1,Input!$A$1:$BK$1,0))</f>
        <v>0</v>
      </c>
      <c r="J154" s="33">
        <f>INDEX(Input!$A$1:$BK$400,MATCH('2018-19 (visible)'!$A154,Input!$A$1:$A$400,0),MATCH('2018-19 (visible)'!J$1,Input!$A$1:$BK$1,0))</f>
        <v>0</v>
      </c>
      <c r="K154" s="33">
        <f>INDEX(Input!$A$1:$BK$400,MATCH('2018-19 (visible)'!$A154,Input!$A$1:$A$400,0),MATCH('2018-19 (visible)'!K$1,Input!$A$1:$BK$1,0))</f>
        <v>0</v>
      </c>
      <c r="L154" s="33">
        <f>INDEX(Input!$A$1:$BK$400,MATCH('2018-19 (visible)'!$A154,Input!$A$1:$A$400,0),MATCH('2018-19 (visible)'!L$1,Input!$A$1:$BK$1,0))</f>
        <v>0</v>
      </c>
      <c r="M154" s="33">
        <f>INDEX(Input!$A$1:$BK$400,MATCH('2018-19 (visible)'!$A154,Input!$A$1:$A$400,0),MATCH('2018-19 (visible)'!M$1,Input!$A$1:$BK$1,0))</f>
        <v>0</v>
      </c>
      <c r="N154" s="33">
        <f>INDEX(Input!$A$1:$BK$400,MATCH('2018-19 (visible)'!$A154,Input!$A$1:$A$400,0),MATCH('2018-19 (visible)'!N$1,Input!$A$1:$BK$1,0))</f>
        <v>0</v>
      </c>
      <c r="O154" s="75">
        <f>INDEX(Input!$A$1:$BK$400,MATCH('2018-19 (visible)'!$A154,Input!$A$1:$A$400,0),MATCH('2018-19 (visible)'!O$1,Input!$A$1:$BK$1,0))</f>
        <v>0</v>
      </c>
    </row>
    <row r="155" spans="1:15" ht="15" customHeight="1" x14ac:dyDescent="0.3">
      <c r="A155" s="61" t="s">
        <v>300</v>
      </c>
      <c r="B155" s="105"/>
      <c r="C155" s="61" t="str">
        <f>INDEX(Input!$B:$B,MATCH('2018-19 (visible)'!$A155,Input!$A$1:$A$400,0))</f>
        <v>Harrow</v>
      </c>
      <c r="D155" s="23">
        <f>INDEX(Input!$A$1:$BK$400,MATCH('2018-19 (visible)'!$A155,Input!$A$1:$A$400,0),MATCH('2018-19 (visible)'!D$1,Input!$A$1:$BK$1,0))</f>
        <v>173912459.16847768</v>
      </c>
      <c r="E155" s="33">
        <f>INDEX(Input!$A$1:$BK$400,MATCH('2018-19 (visible)'!$A155,Input!$A$1:$A$400,0),MATCH('2018-19 (visible)'!E$1,Input!$A$1:$BK$1,0))</f>
        <v>490920.6184932157</v>
      </c>
      <c r="F155" s="33">
        <f>INDEX(Input!$A$1:$BK$400,MATCH('2018-19 (visible)'!$A155,Input!$A$1:$A$400,0),MATCH('2018-19 (visible)'!F$1,Input!$A$1:$BK$1,0))</f>
        <v>4840184.4289018493</v>
      </c>
      <c r="G155" s="33">
        <f>INDEX(Input!$A$1:$BK$400,MATCH('2018-19 (visible)'!$A155,Input!$A$1:$A$400,0),MATCH('2018-19 (visible)'!G$1,Input!$A$1:$BK$1,0))</f>
        <v>1546962.7823625633</v>
      </c>
      <c r="H155" s="33">
        <f>INDEX(Input!$A$1:$BK$400,MATCH('2018-19 (visible)'!$A155,Input!$A$1:$A$400,0),MATCH('2018-19 (visible)'!H$1,Input!$A$1:$BK$1,0))</f>
        <v>505326.18547393946</v>
      </c>
      <c r="I155" s="33">
        <f>INDEX(Input!$A$1:$BK$400,MATCH('2018-19 (visible)'!$A155,Input!$A$1:$A$400,0),MATCH('2018-19 (visible)'!I$1,Input!$A$1:$BK$1,0))</f>
        <v>1041636.5968886239</v>
      </c>
      <c r="J155" s="33">
        <f>INDEX(Input!$A$1:$BK$400,MATCH('2018-19 (visible)'!$A155,Input!$A$1:$A$400,0),MATCH('2018-19 (visible)'!J$1,Input!$A$1:$BK$1,0))</f>
        <v>363977.89493670611</v>
      </c>
      <c r="K155" s="33">
        <f>INDEX(Input!$A$1:$BK$400,MATCH('2018-19 (visible)'!$A155,Input!$A$1:$A$400,0),MATCH('2018-19 (visible)'!K$1,Input!$A$1:$BK$1,0))</f>
        <v>4114192.8609953607</v>
      </c>
      <c r="L155" s="33">
        <f>INDEX(Input!$A$1:$BK$400,MATCH('2018-19 (visible)'!$A155,Input!$A$1:$A$400,0),MATCH('2018-19 (visible)'!L$1,Input!$A$1:$BK$1,0))</f>
        <v>165126.20833833399</v>
      </c>
      <c r="M155" s="33">
        <f>INDEX(Input!$A$1:$BK$400,MATCH('2018-19 (visible)'!$A155,Input!$A$1:$A$400,0),MATCH('2018-19 (visible)'!M$1,Input!$A$1:$BK$1,0))</f>
        <v>129307.18288610961</v>
      </c>
      <c r="N155" s="33">
        <f>INDEX(Input!$A$1:$BK$400,MATCH('2018-19 (visible)'!$A155,Input!$A$1:$A$400,0),MATCH('2018-19 (visible)'!N$1,Input!$A$1:$BK$1,0))</f>
        <v>35819.025452224363</v>
      </c>
      <c r="O155" s="75">
        <f>INDEX(Input!$A$1:$BK$400,MATCH('2018-19 (visible)'!$A155,Input!$A$1:$A$400,0),MATCH('2018-19 (visible)'!O$1,Input!$A$1:$BK$1,0))</f>
        <v>8753.6945825278381</v>
      </c>
    </row>
    <row r="156" spans="1:15" ht="15" customHeight="1" x14ac:dyDescent="0.3">
      <c r="A156" s="61" t="s">
        <v>302</v>
      </c>
      <c r="B156" s="105"/>
      <c r="C156" s="61" t="str">
        <f>INDEX(Input!$B:$B,MATCH('2018-19 (visible)'!$A156,Input!$A$1:$A$400,0))</f>
        <v>Hart</v>
      </c>
      <c r="D156" s="23">
        <f>INDEX(Input!$A$1:$BK$400,MATCH('2018-19 (visible)'!$A156,Input!$A$1:$A$400,0),MATCH('2018-19 (visible)'!D$1,Input!$A$1:$BK$1,0))</f>
        <v>10247304.64836649</v>
      </c>
      <c r="E156" s="33">
        <f>INDEX(Input!$A$1:$BK$400,MATCH('2018-19 (visible)'!$A156,Input!$A$1:$A$400,0),MATCH('2018-19 (visible)'!E$1,Input!$A$1:$BK$1,0))</f>
        <v>176015.11433905715</v>
      </c>
      <c r="F156" s="33">
        <f>INDEX(Input!$A$1:$BK$400,MATCH('2018-19 (visible)'!$A156,Input!$A$1:$A$400,0),MATCH('2018-19 (visible)'!F$1,Input!$A$1:$BK$1,0))</f>
        <v>0</v>
      </c>
      <c r="G156" s="33">
        <f>INDEX(Input!$A$1:$BK$400,MATCH('2018-19 (visible)'!$A156,Input!$A$1:$A$400,0),MATCH('2018-19 (visible)'!G$1,Input!$A$1:$BK$1,0))</f>
        <v>0</v>
      </c>
      <c r="H156" s="33">
        <f>INDEX(Input!$A$1:$BK$400,MATCH('2018-19 (visible)'!$A156,Input!$A$1:$A$400,0),MATCH('2018-19 (visible)'!H$1,Input!$A$1:$BK$1,0))</f>
        <v>0</v>
      </c>
      <c r="I156" s="33">
        <f>INDEX(Input!$A$1:$BK$400,MATCH('2018-19 (visible)'!$A156,Input!$A$1:$A$400,0),MATCH('2018-19 (visible)'!I$1,Input!$A$1:$BK$1,0))</f>
        <v>0</v>
      </c>
      <c r="J156" s="33">
        <f>INDEX(Input!$A$1:$BK$400,MATCH('2018-19 (visible)'!$A156,Input!$A$1:$A$400,0),MATCH('2018-19 (visible)'!J$1,Input!$A$1:$BK$1,0))</f>
        <v>0</v>
      </c>
      <c r="K156" s="33">
        <f>INDEX(Input!$A$1:$BK$400,MATCH('2018-19 (visible)'!$A156,Input!$A$1:$A$400,0),MATCH('2018-19 (visible)'!K$1,Input!$A$1:$BK$1,0))</f>
        <v>0</v>
      </c>
      <c r="L156" s="33">
        <f>INDEX(Input!$A$1:$BK$400,MATCH('2018-19 (visible)'!$A156,Input!$A$1:$A$400,0),MATCH('2018-19 (visible)'!L$1,Input!$A$1:$BK$1,0))</f>
        <v>0</v>
      </c>
      <c r="M156" s="33">
        <f>INDEX(Input!$A$1:$BK$400,MATCH('2018-19 (visible)'!$A156,Input!$A$1:$A$400,0),MATCH('2018-19 (visible)'!M$1,Input!$A$1:$BK$1,0))</f>
        <v>0</v>
      </c>
      <c r="N156" s="33">
        <f>INDEX(Input!$A$1:$BK$400,MATCH('2018-19 (visible)'!$A156,Input!$A$1:$A$400,0),MATCH('2018-19 (visible)'!N$1,Input!$A$1:$BK$1,0))</f>
        <v>0</v>
      </c>
      <c r="O156" s="75">
        <f>INDEX(Input!$A$1:$BK$400,MATCH('2018-19 (visible)'!$A156,Input!$A$1:$A$400,0),MATCH('2018-19 (visible)'!O$1,Input!$A$1:$BK$1,0))</f>
        <v>0</v>
      </c>
    </row>
    <row r="157" spans="1:15" ht="15" customHeight="1" x14ac:dyDescent="0.3">
      <c r="A157" s="61" t="s">
        <v>304</v>
      </c>
      <c r="B157" s="105"/>
      <c r="C157" s="61" t="str">
        <f>INDEX(Input!$B:$B,MATCH('2018-19 (visible)'!$A157,Input!$A$1:$A$400,0))</f>
        <v>Hartlepool</v>
      </c>
      <c r="D157" s="23">
        <f>INDEX(Input!$A$1:$BK$400,MATCH('2018-19 (visible)'!$A157,Input!$A$1:$A$400,0),MATCH('2018-19 (visible)'!D$1,Input!$A$1:$BK$1,0))</f>
        <v>83959505.033456758</v>
      </c>
      <c r="E157" s="33">
        <f>INDEX(Input!$A$1:$BK$400,MATCH('2018-19 (visible)'!$A157,Input!$A$1:$A$400,0),MATCH('2018-19 (visible)'!E$1,Input!$A$1:$BK$1,0))</f>
        <v>72921.379616674021</v>
      </c>
      <c r="F157" s="33">
        <f>INDEX(Input!$A$1:$BK$400,MATCH('2018-19 (visible)'!$A157,Input!$A$1:$A$400,0),MATCH('2018-19 (visible)'!F$1,Input!$A$1:$BK$1,0))</f>
        <v>2210702.3038213984</v>
      </c>
      <c r="G157" s="33">
        <f>INDEX(Input!$A$1:$BK$400,MATCH('2018-19 (visible)'!$A157,Input!$A$1:$A$400,0),MATCH('2018-19 (visible)'!G$1,Input!$A$1:$BK$1,0))</f>
        <v>758138.73758337158</v>
      </c>
      <c r="H157" s="33">
        <f>INDEX(Input!$A$1:$BK$400,MATCH('2018-19 (visible)'!$A157,Input!$A$1:$A$400,0),MATCH('2018-19 (visible)'!H$1,Input!$A$1:$BK$1,0))</f>
        <v>219909.83461698695</v>
      </c>
      <c r="I157" s="33">
        <f>INDEX(Input!$A$1:$BK$400,MATCH('2018-19 (visible)'!$A157,Input!$A$1:$A$400,0),MATCH('2018-19 (visible)'!I$1,Input!$A$1:$BK$1,0))</f>
        <v>538228.90296638466</v>
      </c>
      <c r="J157" s="33">
        <f>INDEX(Input!$A$1:$BK$400,MATCH('2018-19 (visible)'!$A157,Input!$A$1:$A$400,0),MATCH('2018-19 (visible)'!J$1,Input!$A$1:$BK$1,0))</f>
        <v>478384.17769550061</v>
      </c>
      <c r="K157" s="33">
        <f>INDEX(Input!$A$1:$BK$400,MATCH('2018-19 (visible)'!$A157,Input!$A$1:$A$400,0),MATCH('2018-19 (visible)'!K$1,Input!$A$1:$BK$1,0))</f>
        <v>3338774.8226487944</v>
      </c>
      <c r="L157" s="33">
        <f>INDEX(Input!$A$1:$BK$400,MATCH('2018-19 (visible)'!$A157,Input!$A$1:$A$400,0),MATCH('2018-19 (visible)'!L$1,Input!$A$1:$BK$1,0))</f>
        <v>132606.03595368675</v>
      </c>
      <c r="M157" s="33">
        <f>INDEX(Input!$A$1:$BK$400,MATCH('2018-19 (visible)'!$A157,Input!$A$1:$A$400,0),MATCH('2018-19 (visible)'!M$1,Input!$A$1:$BK$1,0))</f>
        <v>119744.27225635626</v>
      </c>
      <c r="N157" s="33">
        <f>INDEX(Input!$A$1:$BK$400,MATCH('2018-19 (visible)'!$A157,Input!$A$1:$A$400,0),MATCH('2018-19 (visible)'!N$1,Input!$A$1:$BK$1,0))</f>
        <v>12861.763697330483</v>
      </c>
      <c r="O157" s="75">
        <f>INDEX(Input!$A$1:$BK$400,MATCH('2018-19 (visible)'!$A157,Input!$A$1:$A$400,0),MATCH('2018-19 (visible)'!O$1,Input!$A$1:$BK$1,0))</f>
        <v>8753.6945825278381</v>
      </c>
    </row>
    <row r="158" spans="1:15" ht="15" customHeight="1" x14ac:dyDescent="0.3">
      <c r="A158" s="61" t="s">
        <v>306</v>
      </c>
      <c r="B158" s="105"/>
      <c r="C158" s="61" t="str">
        <f>INDEX(Input!$B:$B,MATCH('2018-19 (visible)'!$A158,Input!$A$1:$A$400,0))</f>
        <v>Hastings</v>
      </c>
      <c r="D158" s="23">
        <f>INDEX(Input!$A$1:$BK$400,MATCH('2018-19 (visible)'!$A158,Input!$A$1:$A$400,0),MATCH('2018-19 (visible)'!D$1,Input!$A$1:$BK$1,0))</f>
        <v>12545231.070276227</v>
      </c>
      <c r="E158" s="33">
        <f>INDEX(Input!$A$1:$BK$400,MATCH('2018-19 (visible)'!$A158,Input!$A$1:$A$400,0),MATCH('2018-19 (visible)'!E$1,Input!$A$1:$BK$1,0))</f>
        <v>182593.25452722353</v>
      </c>
      <c r="F158" s="33">
        <f>INDEX(Input!$A$1:$BK$400,MATCH('2018-19 (visible)'!$A158,Input!$A$1:$A$400,0),MATCH('2018-19 (visible)'!F$1,Input!$A$1:$BK$1,0))</f>
        <v>0</v>
      </c>
      <c r="G158" s="33">
        <f>INDEX(Input!$A$1:$BK$400,MATCH('2018-19 (visible)'!$A158,Input!$A$1:$A$400,0),MATCH('2018-19 (visible)'!G$1,Input!$A$1:$BK$1,0))</f>
        <v>0</v>
      </c>
      <c r="H158" s="33">
        <f>INDEX(Input!$A$1:$BK$400,MATCH('2018-19 (visible)'!$A158,Input!$A$1:$A$400,0),MATCH('2018-19 (visible)'!H$1,Input!$A$1:$BK$1,0))</f>
        <v>0</v>
      </c>
      <c r="I158" s="33">
        <f>INDEX(Input!$A$1:$BK$400,MATCH('2018-19 (visible)'!$A158,Input!$A$1:$A$400,0),MATCH('2018-19 (visible)'!I$1,Input!$A$1:$BK$1,0))</f>
        <v>0</v>
      </c>
      <c r="J158" s="33">
        <f>INDEX(Input!$A$1:$BK$400,MATCH('2018-19 (visible)'!$A158,Input!$A$1:$A$400,0),MATCH('2018-19 (visible)'!J$1,Input!$A$1:$BK$1,0))</f>
        <v>0</v>
      </c>
      <c r="K158" s="33">
        <f>INDEX(Input!$A$1:$BK$400,MATCH('2018-19 (visible)'!$A158,Input!$A$1:$A$400,0),MATCH('2018-19 (visible)'!K$1,Input!$A$1:$BK$1,0))</f>
        <v>0</v>
      </c>
      <c r="L158" s="33">
        <f>INDEX(Input!$A$1:$BK$400,MATCH('2018-19 (visible)'!$A158,Input!$A$1:$A$400,0),MATCH('2018-19 (visible)'!L$1,Input!$A$1:$BK$1,0))</f>
        <v>0</v>
      </c>
      <c r="M158" s="33">
        <f>INDEX(Input!$A$1:$BK$400,MATCH('2018-19 (visible)'!$A158,Input!$A$1:$A$400,0),MATCH('2018-19 (visible)'!M$1,Input!$A$1:$BK$1,0))</f>
        <v>0</v>
      </c>
      <c r="N158" s="33">
        <f>INDEX(Input!$A$1:$BK$400,MATCH('2018-19 (visible)'!$A158,Input!$A$1:$A$400,0),MATCH('2018-19 (visible)'!N$1,Input!$A$1:$BK$1,0))</f>
        <v>0</v>
      </c>
      <c r="O158" s="75">
        <f>INDEX(Input!$A$1:$BK$400,MATCH('2018-19 (visible)'!$A158,Input!$A$1:$A$400,0),MATCH('2018-19 (visible)'!O$1,Input!$A$1:$BK$1,0))</f>
        <v>0</v>
      </c>
    </row>
    <row r="159" spans="1:15" ht="15" customHeight="1" x14ac:dyDescent="0.3">
      <c r="A159" s="61" t="s">
        <v>308</v>
      </c>
      <c r="B159" s="105"/>
      <c r="C159" s="61" t="str">
        <f>INDEX(Input!$B:$B,MATCH('2018-19 (visible)'!$A159,Input!$A$1:$A$400,0))</f>
        <v>Havant</v>
      </c>
      <c r="D159" s="23">
        <f>INDEX(Input!$A$1:$BK$400,MATCH('2018-19 (visible)'!$A159,Input!$A$1:$A$400,0),MATCH('2018-19 (visible)'!D$1,Input!$A$1:$BK$1,0))</f>
        <v>13453848.998077588</v>
      </c>
      <c r="E159" s="33">
        <f>INDEX(Input!$A$1:$BK$400,MATCH('2018-19 (visible)'!$A159,Input!$A$1:$A$400,0),MATCH('2018-19 (visible)'!E$1,Input!$A$1:$BK$1,0))</f>
        <v>99038.432749042258</v>
      </c>
      <c r="F159" s="33">
        <f>INDEX(Input!$A$1:$BK$400,MATCH('2018-19 (visible)'!$A159,Input!$A$1:$A$400,0),MATCH('2018-19 (visible)'!F$1,Input!$A$1:$BK$1,0))</f>
        <v>0</v>
      </c>
      <c r="G159" s="33">
        <f>INDEX(Input!$A$1:$BK$400,MATCH('2018-19 (visible)'!$A159,Input!$A$1:$A$400,0),MATCH('2018-19 (visible)'!G$1,Input!$A$1:$BK$1,0))</f>
        <v>0</v>
      </c>
      <c r="H159" s="33">
        <f>INDEX(Input!$A$1:$BK$400,MATCH('2018-19 (visible)'!$A159,Input!$A$1:$A$400,0),MATCH('2018-19 (visible)'!H$1,Input!$A$1:$BK$1,0))</f>
        <v>0</v>
      </c>
      <c r="I159" s="33">
        <f>INDEX(Input!$A$1:$BK$400,MATCH('2018-19 (visible)'!$A159,Input!$A$1:$A$400,0),MATCH('2018-19 (visible)'!I$1,Input!$A$1:$BK$1,0))</f>
        <v>0</v>
      </c>
      <c r="J159" s="33">
        <f>INDEX(Input!$A$1:$BK$400,MATCH('2018-19 (visible)'!$A159,Input!$A$1:$A$400,0),MATCH('2018-19 (visible)'!J$1,Input!$A$1:$BK$1,0))</f>
        <v>0</v>
      </c>
      <c r="K159" s="33">
        <f>INDEX(Input!$A$1:$BK$400,MATCH('2018-19 (visible)'!$A159,Input!$A$1:$A$400,0),MATCH('2018-19 (visible)'!K$1,Input!$A$1:$BK$1,0))</f>
        <v>0</v>
      </c>
      <c r="L159" s="33">
        <f>INDEX(Input!$A$1:$BK$400,MATCH('2018-19 (visible)'!$A159,Input!$A$1:$A$400,0),MATCH('2018-19 (visible)'!L$1,Input!$A$1:$BK$1,0))</f>
        <v>0</v>
      </c>
      <c r="M159" s="33">
        <f>INDEX(Input!$A$1:$BK$400,MATCH('2018-19 (visible)'!$A159,Input!$A$1:$A$400,0),MATCH('2018-19 (visible)'!M$1,Input!$A$1:$BK$1,0))</f>
        <v>0</v>
      </c>
      <c r="N159" s="33">
        <f>INDEX(Input!$A$1:$BK$400,MATCH('2018-19 (visible)'!$A159,Input!$A$1:$A$400,0),MATCH('2018-19 (visible)'!N$1,Input!$A$1:$BK$1,0))</f>
        <v>0</v>
      </c>
      <c r="O159" s="75">
        <f>INDEX(Input!$A$1:$BK$400,MATCH('2018-19 (visible)'!$A159,Input!$A$1:$A$400,0),MATCH('2018-19 (visible)'!O$1,Input!$A$1:$BK$1,0))</f>
        <v>0</v>
      </c>
    </row>
    <row r="160" spans="1:15" ht="15" customHeight="1" x14ac:dyDescent="0.3">
      <c r="A160" s="61" t="s">
        <v>310</v>
      </c>
      <c r="B160" s="105"/>
      <c r="C160" s="61" t="str">
        <f>INDEX(Input!$B:$B,MATCH('2018-19 (visible)'!$A160,Input!$A$1:$A$400,0))</f>
        <v>Havering</v>
      </c>
      <c r="D160" s="23">
        <f>INDEX(Input!$A$1:$BK$400,MATCH('2018-19 (visible)'!$A160,Input!$A$1:$A$400,0),MATCH('2018-19 (visible)'!D$1,Input!$A$1:$BK$1,0))</f>
        <v>170807795.51313582</v>
      </c>
      <c r="E160" s="33">
        <f>INDEX(Input!$A$1:$BK$400,MATCH('2018-19 (visible)'!$A160,Input!$A$1:$A$400,0),MATCH('2018-19 (visible)'!E$1,Input!$A$1:$BK$1,0))</f>
        <v>394964.88668543677</v>
      </c>
      <c r="F160" s="33">
        <f>INDEX(Input!$A$1:$BK$400,MATCH('2018-19 (visible)'!$A160,Input!$A$1:$A$400,0),MATCH('2018-19 (visible)'!F$1,Input!$A$1:$BK$1,0))</f>
        <v>8368706.012316443</v>
      </c>
      <c r="G160" s="33">
        <f>INDEX(Input!$A$1:$BK$400,MATCH('2018-19 (visible)'!$A160,Input!$A$1:$A$400,0),MATCH('2018-19 (visible)'!G$1,Input!$A$1:$BK$1,0))</f>
        <v>1764906.5776812839</v>
      </c>
      <c r="H160" s="33">
        <f>INDEX(Input!$A$1:$BK$400,MATCH('2018-19 (visible)'!$A160,Input!$A$1:$A$400,0),MATCH('2018-19 (visible)'!H$1,Input!$A$1:$BK$1,0))</f>
        <v>684762.69544142671</v>
      </c>
      <c r="I160" s="33">
        <f>INDEX(Input!$A$1:$BK$400,MATCH('2018-19 (visible)'!$A160,Input!$A$1:$A$400,0),MATCH('2018-19 (visible)'!I$1,Input!$A$1:$BK$1,0))</f>
        <v>1080143.8822398572</v>
      </c>
      <c r="J160" s="33">
        <f>INDEX(Input!$A$1:$BK$400,MATCH('2018-19 (visible)'!$A160,Input!$A$1:$A$400,0),MATCH('2018-19 (visible)'!J$1,Input!$A$1:$BK$1,0))</f>
        <v>543012.71961039165</v>
      </c>
      <c r="K160" s="33">
        <f>INDEX(Input!$A$1:$BK$400,MATCH('2018-19 (visible)'!$A160,Input!$A$1:$A$400,0),MATCH('2018-19 (visible)'!K$1,Input!$A$1:$BK$1,0))</f>
        <v>4338005.8114338052</v>
      </c>
      <c r="L160" s="33">
        <f>INDEX(Input!$A$1:$BK$400,MATCH('2018-19 (visible)'!$A160,Input!$A$1:$A$400,0),MATCH('2018-19 (visible)'!L$1,Input!$A$1:$BK$1,0))</f>
        <v>191735.75040102884</v>
      </c>
      <c r="M160" s="33">
        <f>INDEX(Input!$A$1:$BK$400,MATCH('2018-19 (visible)'!$A160,Input!$A$1:$A$400,0),MATCH('2018-19 (visible)'!M$1,Input!$A$1:$BK$1,0))</f>
        <v>137206.97862705411</v>
      </c>
      <c r="N160" s="33">
        <f>INDEX(Input!$A$1:$BK$400,MATCH('2018-19 (visible)'!$A160,Input!$A$1:$A$400,0),MATCH('2018-19 (visible)'!N$1,Input!$A$1:$BK$1,0))</f>
        <v>54528.771773974739</v>
      </c>
      <c r="O160" s="75">
        <f>INDEX(Input!$A$1:$BK$400,MATCH('2018-19 (visible)'!$A160,Input!$A$1:$A$400,0),MATCH('2018-19 (visible)'!O$1,Input!$A$1:$BK$1,0))</f>
        <v>8753.6945825278381</v>
      </c>
    </row>
    <row r="161" spans="1:15" ht="15" customHeight="1" x14ac:dyDescent="0.3">
      <c r="A161" s="61" t="s">
        <v>312</v>
      </c>
      <c r="B161" s="105"/>
      <c r="C161" s="61" t="str">
        <f>INDEX(Input!$B:$B,MATCH('2018-19 (visible)'!$A161,Input!$A$1:$A$400,0))</f>
        <v>Hereford and Worcester Fire</v>
      </c>
      <c r="D161" s="23">
        <f>INDEX(Input!$A$1:$BK$400,MATCH('2018-19 (visible)'!$A161,Input!$A$1:$A$400,0),MATCH('2018-19 (visible)'!D$1,Input!$A$1:$BK$1,0))</f>
        <v>30707944.751673214</v>
      </c>
      <c r="E161" s="33">
        <f>INDEX(Input!$A$1:$BK$400,MATCH('2018-19 (visible)'!$A161,Input!$A$1:$A$400,0),MATCH('2018-19 (visible)'!E$1,Input!$A$1:$BK$1,0))</f>
        <v>0</v>
      </c>
      <c r="F161" s="33">
        <f>INDEX(Input!$A$1:$BK$400,MATCH('2018-19 (visible)'!$A161,Input!$A$1:$A$400,0),MATCH('2018-19 (visible)'!F$1,Input!$A$1:$BK$1,0))</f>
        <v>0</v>
      </c>
      <c r="G161" s="33">
        <f>INDEX(Input!$A$1:$BK$400,MATCH('2018-19 (visible)'!$A161,Input!$A$1:$A$400,0),MATCH('2018-19 (visible)'!G$1,Input!$A$1:$BK$1,0))</f>
        <v>0</v>
      </c>
      <c r="H161" s="33">
        <f>INDEX(Input!$A$1:$BK$400,MATCH('2018-19 (visible)'!$A161,Input!$A$1:$A$400,0),MATCH('2018-19 (visible)'!H$1,Input!$A$1:$BK$1,0))</f>
        <v>0</v>
      </c>
      <c r="I161" s="33">
        <f>INDEX(Input!$A$1:$BK$400,MATCH('2018-19 (visible)'!$A161,Input!$A$1:$A$400,0),MATCH('2018-19 (visible)'!I$1,Input!$A$1:$BK$1,0))</f>
        <v>0</v>
      </c>
      <c r="J161" s="33">
        <f>INDEX(Input!$A$1:$BK$400,MATCH('2018-19 (visible)'!$A161,Input!$A$1:$A$400,0),MATCH('2018-19 (visible)'!J$1,Input!$A$1:$BK$1,0))</f>
        <v>0</v>
      </c>
      <c r="K161" s="33">
        <f>INDEX(Input!$A$1:$BK$400,MATCH('2018-19 (visible)'!$A161,Input!$A$1:$A$400,0),MATCH('2018-19 (visible)'!K$1,Input!$A$1:$BK$1,0))</f>
        <v>0</v>
      </c>
      <c r="L161" s="33">
        <f>INDEX(Input!$A$1:$BK$400,MATCH('2018-19 (visible)'!$A161,Input!$A$1:$A$400,0),MATCH('2018-19 (visible)'!L$1,Input!$A$1:$BK$1,0))</f>
        <v>0</v>
      </c>
      <c r="M161" s="33">
        <f>INDEX(Input!$A$1:$BK$400,MATCH('2018-19 (visible)'!$A161,Input!$A$1:$A$400,0),MATCH('2018-19 (visible)'!M$1,Input!$A$1:$BK$1,0))</f>
        <v>0</v>
      </c>
      <c r="N161" s="33">
        <f>INDEX(Input!$A$1:$BK$400,MATCH('2018-19 (visible)'!$A161,Input!$A$1:$A$400,0),MATCH('2018-19 (visible)'!N$1,Input!$A$1:$BK$1,0))</f>
        <v>0</v>
      </c>
      <c r="O161" s="75">
        <f>INDEX(Input!$A$1:$BK$400,MATCH('2018-19 (visible)'!$A161,Input!$A$1:$A$400,0),MATCH('2018-19 (visible)'!O$1,Input!$A$1:$BK$1,0))</f>
        <v>0</v>
      </c>
    </row>
    <row r="162" spans="1:15" ht="15" customHeight="1" x14ac:dyDescent="0.3">
      <c r="A162" s="61" t="s">
        <v>313</v>
      </c>
      <c r="B162" s="105"/>
      <c r="C162" s="61" t="str">
        <f>INDEX(Input!$B:$B,MATCH('2018-19 (visible)'!$A162,Input!$A$1:$A$400,0))</f>
        <v>Herefordshire</v>
      </c>
      <c r="D162" s="23">
        <f>INDEX(Input!$A$1:$BK$400,MATCH('2018-19 (visible)'!$A162,Input!$A$1:$A$400,0),MATCH('2018-19 (visible)'!D$1,Input!$A$1:$BK$1,0))</f>
        <v>149765795.60419321</v>
      </c>
      <c r="E162" s="33">
        <f>INDEX(Input!$A$1:$BK$400,MATCH('2018-19 (visible)'!$A162,Input!$A$1:$A$400,0),MATCH('2018-19 (visible)'!E$1,Input!$A$1:$BK$1,0))</f>
        <v>203211.40902428003</v>
      </c>
      <c r="F162" s="33">
        <f>INDEX(Input!$A$1:$BK$400,MATCH('2018-19 (visible)'!$A162,Input!$A$1:$A$400,0),MATCH('2018-19 (visible)'!F$1,Input!$A$1:$BK$1,0))</f>
        <v>4110888.7936747158</v>
      </c>
      <c r="G162" s="33">
        <f>INDEX(Input!$A$1:$BK$400,MATCH('2018-19 (visible)'!$A162,Input!$A$1:$A$400,0),MATCH('2018-19 (visible)'!G$1,Input!$A$1:$BK$1,0))</f>
        <v>1430097.3547761226</v>
      </c>
      <c r="H162" s="33">
        <f>INDEX(Input!$A$1:$BK$400,MATCH('2018-19 (visible)'!$A162,Input!$A$1:$A$400,0),MATCH('2018-19 (visible)'!H$1,Input!$A$1:$BK$1,0))</f>
        <v>484280.49396926974</v>
      </c>
      <c r="I162" s="33">
        <f>INDEX(Input!$A$1:$BK$400,MATCH('2018-19 (visible)'!$A162,Input!$A$1:$A$400,0),MATCH('2018-19 (visible)'!I$1,Input!$A$1:$BK$1,0))</f>
        <v>945816.86080685293</v>
      </c>
      <c r="J162" s="33">
        <f>INDEX(Input!$A$1:$BK$400,MATCH('2018-19 (visible)'!$A162,Input!$A$1:$A$400,0),MATCH('2018-19 (visible)'!J$1,Input!$A$1:$BK$1,0))</f>
        <v>275270.63581180735</v>
      </c>
      <c r="K162" s="33">
        <f>INDEX(Input!$A$1:$BK$400,MATCH('2018-19 (visible)'!$A162,Input!$A$1:$A$400,0),MATCH('2018-19 (visible)'!K$1,Input!$A$1:$BK$1,0))</f>
        <v>3440640.1014825702</v>
      </c>
      <c r="L162" s="33">
        <f>INDEX(Input!$A$1:$BK$400,MATCH('2018-19 (visible)'!$A162,Input!$A$1:$A$400,0),MATCH('2018-19 (visible)'!L$1,Input!$A$1:$BK$1,0))</f>
        <v>183969.18720454452</v>
      </c>
      <c r="M162" s="33">
        <f>INDEX(Input!$A$1:$BK$400,MATCH('2018-19 (visible)'!$A162,Input!$A$1:$A$400,0),MATCH('2018-19 (visible)'!M$1,Input!$A$1:$BK$1,0))</f>
        <v>134920.19564908626</v>
      </c>
      <c r="N162" s="33">
        <f>INDEX(Input!$A$1:$BK$400,MATCH('2018-19 (visible)'!$A162,Input!$A$1:$A$400,0),MATCH('2018-19 (visible)'!N$1,Input!$A$1:$BK$1,0))</f>
        <v>49048.991555458255</v>
      </c>
      <c r="O162" s="75">
        <f>INDEX(Input!$A$1:$BK$400,MATCH('2018-19 (visible)'!$A162,Input!$A$1:$A$400,0),MATCH('2018-19 (visible)'!O$1,Input!$A$1:$BK$1,0))</f>
        <v>13130.541868577024</v>
      </c>
    </row>
    <row r="163" spans="1:15" ht="15" customHeight="1" x14ac:dyDescent="0.3">
      <c r="A163" s="61" t="s">
        <v>315</v>
      </c>
      <c r="B163" s="105"/>
      <c r="C163" s="61" t="str">
        <f>INDEX(Input!$B:$B,MATCH('2018-19 (visible)'!$A163,Input!$A$1:$A$400,0))</f>
        <v>Hertfordshire</v>
      </c>
      <c r="D163" s="23">
        <f>INDEX(Input!$A$1:$BK$400,MATCH('2018-19 (visible)'!$A163,Input!$A$1:$A$400,0),MATCH('2018-19 (visible)'!D$1,Input!$A$1:$BK$1,0))</f>
        <v>754226138.00301218</v>
      </c>
      <c r="E163" s="33">
        <f>INDEX(Input!$A$1:$BK$400,MATCH('2018-19 (visible)'!$A163,Input!$A$1:$A$400,0),MATCH('2018-19 (visible)'!E$1,Input!$A$1:$BK$1,0))</f>
        <v>0</v>
      </c>
      <c r="F163" s="33">
        <f>INDEX(Input!$A$1:$BK$400,MATCH('2018-19 (visible)'!$A163,Input!$A$1:$A$400,0),MATCH('2018-19 (visible)'!F$1,Input!$A$1:$BK$1,0))</f>
        <v>42199261.535152927</v>
      </c>
      <c r="G163" s="33">
        <f>INDEX(Input!$A$1:$BK$400,MATCH('2018-19 (visible)'!$A163,Input!$A$1:$A$400,0),MATCH('2018-19 (visible)'!G$1,Input!$A$1:$BK$1,0))</f>
        <v>6776173.0265246276</v>
      </c>
      <c r="H163" s="33">
        <f>INDEX(Input!$A$1:$BK$400,MATCH('2018-19 (visible)'!$A163,Input!$A$1:$A$400,0),MATCH('2018-19 (visible)'!H$1,Input!$A$1:$BK$1,0))</f>
        <v>2335641.401201488</v>
      </c>
      <c r="I163" s="33">
        <f>INDEX(Input!$A$1:$BK$400,MATCH('2018-19 (visible)'!$A163,Input!$A$1:$A$400,0),MATCH('2018-19 (visible)'!I$1,Input!$A$1:$BK$1,0))</f>
        <v>4440531.6253231401</v>
      </c>
      <c r="J163" s="33">
        <f>INDEX(Input!$A$1:$BK$400,MATCH('2018-19 (visible)'!$A163,Input!$A$1:$A$400,0),MATCH('2018-19 (visible)'!J$1,Input!$A$1:$BK$1,0))</f>
        <v>1586565.3496436665</v>
      </c>
      <c r="K163" s="33">
        <f>INDEX(Input!$A$1:$BK$400,MATCH('2018-19 (visible)'!$A163,Input!$A$1:$A$400,0),MATCH('2018-19 (visible)'!K$1,Input!$A$1:$BK$1,0))</f>
        <v>17802794.217671461</v>
      </c>
      <c r="L163" s="33">
        <f>INDEX(Input!$A$1:$BK$400,MATCH('2018-19 (visible)'!$A163,Input!$A$1:$A$400,0),MATCH('2018-19 (visible)'!L$1,Input!$A$1:$BK$1,0))</f>
        <v>455155.43646917504</v>
      </c>
      <c r="M163" s="33">
        <f>INDEX(Input!$A$1:$BK$400,MATCH('2018-19 (visible)'!$A163,Input!$A$1:$A$400,0),MATCH('2018-19 (visible)'!M$1,Input!$A$1:$BK$1,0))</f>
        <v>215373.3785708746</v>
      </c>
      <c r="N163" s="33">
        <f>INDEX(Input!$A$1:$BK$400,MATCH('2018-19 (visible)'!$A163,Input!$A$1:$A$400,0),MATCH('2018-19 (visible)'!N$1,Input!$A$1:$BK$1,0))</f>
        <v>239782.05789830044</v>
      </c>
      <c r="O163" s="75">
        <f>INDEX(Input!$A$1:$BK$400,MATCH('2018-19 (visible)'!$A163,Input!$A$1:$A$400,0),MATCH('2018-19 (visible)'!O$1,Input!$A$1:$BK$1,0))</f>
        <v>17507.389161263145</v>
      </c>
    </row>
    <row r="164" spans="1:15" ht="15" customHeight="1" x14ac:dyDescent="0.3">
      <c r="A164" s="61" t="s">
        <v>317</v>
      </c>
      <c r="B164" s="105"/>
      <c r="C164" s="61" t="str">
        <f>INDEX(Input!$B:$B,MATCH('2018-19 (visible)'!$A164,Input!$A$1:$A$400,0))</f>
        <v>Hertsmere</v>
      </c>
      <c r="D164" s="23">
        <f>INDEX(Input!$A$1:$BK$400,MATCH('2018-19 (visible)'!$A164,Input!$A$1:$A$400,0),MATCH('2018-19 (visible)'!D$1,Input!$A$1:$BK$1,0))</f>
        <v>11270101.971403813</v>
      </c>
      <c r="E164" s="33">
        <f>INDEX(Input!$A$1:$BK$400,MATCH('2018-19 (visible)'!$A164,Input!$A$1:$A$400,0),MATCH('2018-19 (visible)'!E$1,Input!$A$1:$BK$1,0))</f>
        <v>70172.424005337467</v>
      </c>
      <c r="F164" s="33">
        <f>INDEX(Input!$A$1:$BK$400,MATCH('2018-19 (visible)'!$A164,Input!$A$1:$A$400,0),MATCH('2018-19 (visible)'!F$1,Input!$A$1:$BK$1,0))</f>
        <v>0</v>
      </c>
      <c r="G164" s="33">
        <f>INDEX(Input!$A$1:$BK$400,MATCH('2018-19 (visible)'!$A164,Input!$A$1:$A$400,0),MATCH('2018-19 (visible)'!G$1,Input!$A$1:$BK$1,0))</f>
        <v>0</v>
      </c>
      <c r="H164" s="33">
        <f>INDEX(Input!$A$1:$BK$400,MATCH('2018-19 (visible)'!$A164,Input!$A$1:$A$400,0),MATCH('2018-19 (visible)'!H$1,Input!$A$1:$BK$1,0))</f>
        <v>0</v>
      </c>
      <c r="I164" s="33">
        <f>INDEX(Input!$A$1:$BK$400,MATCH('2018-19 (visible)'!$A164,Input!$A$1:$A$400,0),MATCH('2018-19 (visible)'!I$1,Input!$A$1:$BK$1,0))</f>
        <v>0</v>
      </c>
      <c r="J164" s="33">
        <f>INDEX(Input!$A$1:$BK$400,MATCH('2018-19 (visible)'!$A164,Input!$A$1:$A$400,0),MATCH('2018-19 (visible)'!J$1,Input!$A$1:$BK$1,0))</f>
        <v>0</v>
      </c>
      <c r="K164" s="33">
        <f>INDEX(Input!$A$1:$BK$400,MATCH('2018-19 (visible)'!$A164,Input!$A$1:$A$400,0),MATCH('2018-19 (visible)'!K$1,Input!$A$1:$BK$1,0))</f>
        <v>0</v>
      </c>
      <c r="L164" s="33">
        <f>INDEX(Input!$A$1:$BK$400,MATCH('2018-19 (visible)'!$A164,Input!$A$1:$A$400,0),MATCH('2018-19 (visible)'!L$1,Input!$A$1:$BK$1,0))</f>
        <v>0</v>
      </c>
      <c r="M164" s="33">
        <f>INDEX(Input!$A$1:$BK$400,MATCH('2018-19 (visible)'!$A164,Input!$A$1:$A$400,0),MATCH('2018-19 (visible)'!M$1,Input!$A$1:$BK$1,0))</f>
        <v>0</v>
      </c>
      <c r="N164" s="33">
        <f>INDEX(Input!$A$1:$BK$400,MATCH('2018-19 (visible)'!$A164,Input!$A$1:$A$400,0),MATCH('2018-19 (visible)'!N$1,Input!$A$1:$BK$1,0))</f>
        <v>0</v>
      </c>
      <c r="O164" s="75">
        <f>INDEX(Input!$A$1:$BK$400,MATCH('2018-19 (visible)'!$A164,Input!$A$1:$A$400,0),MATCH('2018-19 (visible)'!O$1,Input!$A$1:$BK$1,0))</f>
        <v>0</v>
      </c>
    </row>
    <row r="165" spans="1:15" ht="15" customHeight="1" x14ac:dyDescent="0.3">
      <c r="A165" s="61" t="s">
        <v>319</v>
      </c>
      <c r="B165" s="105"/>
      <c r="C165" s="61" t="str">
        <f>INDEX(Input!$B:$B,MATCH('2018-19 (visible)'!$A165,Input!$A$1:$A$400,0))</f>
        <v>High Peak</v>
      </c>
      <c r="D165" s="23">
        <f>INDEX(Input!$A$1:$BK$400,MATCH('2018-19 (visible)'!$A165,Input!$A$1:$A$400,0),MATCH('2018-19 (visible)'!D$1,Input!$A$1:$BK$1,0))</f>
        <v>8737265.8266505636</v>
      </c>
      <c r="E165" s="33">
        <f>INDEX(Input!$A$1:$BK$400,MATCH('2018-19 (visible)'!$A165,Input!$A$1:$A$400,0),MATCH('2018-19 (visible)'!E$1,Input!$A$1:$BK$1,0))</f>
        <v>127610.19265115047</v>
      </c>
      <c r="F165" s="33">
        <f>INDEX(Input!$A$1:$BK$400,MATCH('2018-19 (visible)'!$A165,Input!$A$1:$A$400,0),MATCH('2018-19 (visible)'!F$1,Input!$A$1:$BK$1,0))</f>
        <v>0</v>
      </c>
      <c r="G165" s="33">
        <f>INDEX(Input!$A$1:$BK$400,MATCH('2018-19 (visible)'!$A165,Input!$A$1:$A$400,0),MATCH('2018-19 (visible)'!G$1,Input!$A$1:$BK$1,0))</f>
        <v>0</v>
      </c>
      <c r="H165" s="33">
        <f>INDEX(Input!$A$1:$BK$400,MATCH('2018-19 (visible)'!$A165,Input!$A$1:$A$400,0),MATCH('2018-19 (visible)'!H$1,Input!$A$1:$BK$1,0))</f>
        <v>0</v>
      </c>
      <c r="I165" s="33">
        <f>INDEX(Input!$A$1:$BK$400,MATCH('2018-19 (visible)'!$A165,Input!$A$1:$A$400,0),MATCH('2018-19 (visible)'!I$1,Input!$A$1:$BK$1,0))</f>
        <v>0</v>
      </c>
      <c r="J165" s="33">
        <f>INDEX(Input!$A$1:$BK$400,MATCH('2018-19 (visible)'!$A165,Input!$A$1:$A$400,0),MATCH('2018-19 (visible)'!J$1,Input!$A$1:$BK$1,0))</f>
        <v>0</v>
      </c>
      <c r="K165" s="33">
        <f>INDEX(Input!$A$1:$BK$400,MATCH('2018-19 (visible)'!$A165,Input!$A$1:$A$400,0),MATCH('2018-19 (visible)'!K$1,Input!$A$1:$BK$1,0))</f>
        <v>0</v>
      </c>
      <c r="L165" s="33">
        <f>INDEX(Input!$A$1:$BK$400,MATCH('2018-19 (visible)'!$A165,Input!$A$1:$A$400,0),MATCH('2018-19 (visible)'!L$1,Input!$A$1:$BK$1,0))</f>
        <v>0</v>
      </c>
      <c r="M165" s="33">
        <f>INDEX(Input!$A$1:$BK$400,MATCH('2018-19 (visible)'!$A165,Input!$A$1:$A$400,0),MATCH('2018-19 (visible)'!M$1,Input!$A$1:$BK$1,0))</f>
        <v>0</v>
      </c>
      <c r="N165" s="33">
        <f>INDEX(Input!$A$1:$BK$400,MATCH('2018-19 (visible)'!$A165,Input!$A$1:$A$400,0),MATCH('2018-19 (visible)'!N$1,Input!$A$1:$BK$1,0))</f>
        <v>0</v>
      </c>
      <c r="O165" s="75">
        <f>INDEX(Input!$A$1:$BK$400,MATCH('2018-19 (visible)'!$A165,Input!$A$1:$A$400,0),MATCH('2018-19 (visible)'!O$1,Input!$A$1:$BK$1,0))</f>
        <v>0</v>
      </c>
    </row>
    <row r="166" spans="1:15" ht="15" customHeight="1" x14ac:dyDescent="0.3">
      <c r="A166" s="61" t="s">
        <v>321</v>
      </c>
      <c r="B166" s="105"/>
      <c r="C166" s="61" t="str">
        <f>INDEX(Input!$B:$B,MATCH('2018-19 (visible)'!$A166,Input!$A$1:$A$400,0))</f>
        <v>Hillingdon</v>
      </c>
      <c r="D166" s="23">
        <f>INDEX(Input!$A$1:$BK$400,MATCH('2018-19 (visible)'!$A166,Input!$A$1:$A$400,0),MATCH('2018-19 (visible)'!D$1,Input!$A$1:$BK$1,0))</f>
        <v>180836101.57186121</v>
      </c>
      <c r="E166" s="33">
        <f>INDEX(Input!$A$1:$BK$400,MATCH('2018-19 (visible)'!$A166,Input!$A$1:$A$400,0),MATCH('2018-19 (visible)'!E$1,Input!$A$1:$BK$1,0))</f>
        <v>453119.51660134556</v>
      </c>
      <c r="F166" s="33">
        <f>INDEX(Input!$A$1:$BK$400,MATCH('2018-19 (visible)'!$A166,Input!$A$1:$A$400,0),MATCH('2018-19 (visible)'!F$1,Input!$A$1:$BK$1,0))</f>
        <v>6511523.6163195651</v>
      </c>
      <c r="G166" s="33">
        <f>INDEX(Input!$A$1:$BK$400,MATCH('2018-19 (visible)'!$A166,Input!$A$1:$A$400,0),MATCH('2018-19 (visible)'!G$1,Input!$A$1:$BK$1,0))</f>
        <v>1669904.3442702899</v>
      </c>
      <c r="H166" s="33">
        <f>INDEX(Input!$A$1:$BK$400,MATCH('2018-19 (visible)'!$A166,Input!$A$1:$A$400,0),MATCH('2018-19 (visible)'!H$1,Input!$A$1:$BK$1,0))</f>
        <v>551712.18161157507</v>
      </c>
      <c r="I166" s="33">
        <f>INDEX(Input!$A$1:$BK$400,MATCH('2018-19 (visible)'!$A166,Input!$A$1:$A$400,0),MATCH('2018-19 (visible)'!I$1,Input!$A$1:$BK$1,0))</f>
        <v>1118192.1626587149</v>
      </c>
      <c r="J166" s="33">
        <f>INDEX(Input!$A$1:$BK$400,MATCH('2018-19 (visible)'!$A166,Input!$A$1:$A$400,0),MATCH('2018-19 (visible)'!J$1,Input!$A$1:$BK$1,0))</f>
        <v>637429.45067411137</v>
      </c>
      <c r="K166" s="33">
        <f>INDEX(Input!$A$1:$BK$400,MATCH('2018-19 (visible)'!$A166,Input!$A$1:$A$400,0),MATCH('2018-19 (visible)'!K$1,Input!$A$1:$BK$1,0))</f>
        <v>5770833.6170342509</v>
      </c>
      <c r="L166" s="33">
        <f>INDEX(Input!$A$1:$BK$400,MATCH('2018-19 (visible)'!$A166,Input!$A$1:$A$400,0),MATCH('2018-19 (visible)'!L$1,Input!$A$1:$BK$1,0))</f>
        <v>172225.4455217889</v>
      </c>
      <c r="M166" s="33">
        <f>INDEX(Input!$A$1:$BK$400,MATCH('2018-19 (visible)'!$A166,Input!$A$1:$A$400,0),MATCH('2018-19 (visible)'!M$1,Input!$A$1:$BK$1,0))</f>
        <v>131490.02118271685</v>
      </c>
      <c r="N166" s="33">
        <f>INDEX(Input!$A$1:$BK$400,MATCH('2018-19 (visible)'!$A166,Input!$A$1:$A$400,0),MATCH('2018-19 (visible)'!N$1,Input!$A$1:$BK$1,0))</f>
        <v>40735.424339072044</v>
      </c>
      <c r="O166" s="75">
        <f>INDEX(Input!$A$1:$BK$400,MATCH('2018-19 (visible)'!$A166,Input!$A$1:$A$400,0),MATCH('2018-19 (visible)'!O$1,Input!$A$1:$BK$1,0))</f>
        <v>13130.541868577024</v>
      </c>
    </row>
    <row r="167" spans="1:15" ht="15" customHeight="1" x14ac:dyDescent="0.3">
      <c r="A167" s="61" t="s">
        <v>322</v>
      </c>
      <c r="B167" s="105"/>
      <c r="C167" s="61" t="str">
        <f>INDEX(Input!$B:$B,MATCH('2018-19 (visible)'!$A167,Input!$A$1:$A$400,0))</f>
        <v>Hinckley And Bosworth</v>
      </c>
      <c r="D167" s="23">
        <f>INDEX(Input!$A$1:$BK$400,MATCH('2018-19 (visible)'!$A167,Input!$A$1:$A$400,0),MATCH('2018-19 (visible)'!D$1,Input!$A$1:$BK$1,0))</f>
        <v>10409824.235816088</v>
      </c>
      <c r="E167" s="33">
        <f>INDEX(Input!$A$1:$BK$400,MATCH('2018-19 (visible)'!$A167,Input!$A$1:$A$400,0),MATCH('2018-19 (visible)'!E$1,Input!$A$1:$BK$1,0))</f>
        <v>49370.610835172673</v>
      </c>
      <c r="F167" s="33">
        <f>INDEX(Input!$A$1:$BK$400,MATCH('2018-19 (visible)'!$A167,Input!$A$1:$A$400,0),MATCH('2018-19 (visible)'!F$1,Input!$A$1:$BK$1,0))</f>
        <v>0</v>
      </c>
      <c r="G167" s="33">
        <f>INDEX(Input!$A$1:$BK$400,MATCH('2018-19 (visible)'!$A167,Input!$A$1:$A$400,0),MATCH('2018-19 (visible)'!G$1,Input!$A$1:$BK$1,0))</f>
        <v>0</v>
      </c>
      <c r="H167" s="33">
        <f>INDEX(Input!$A$1:$BK$400,MATCH('2018-19 (visible)'!$A167,Input!$A$1:$A$400,0),MATCH('2018-19 (visible)'!H$1,Input!$A$1:$BK$1,0))</f>
        <v>0</v>
      </c>
      <c r="I167" s="33">
        <f>INDEX(Input!$A$1:$BK$400,MATCH('2018-19 (visible)'!$A167,Input!$A$1:$A$400,0),MATCH('2018-19 (visible)'!I$1,Input!$A$1:$BK$1,0))</f>
        <v>0</v>
      </c>
      <c r="J167" s="33">
        <f>INDEX(Input!$A$1:$BK$400,MATCH('2018-19 (visible)'!$A167,Input!$A$1:$A$400,0),MATCH('2018-19 (visible)'!J$1,Input!$A$1:$BK$1,0))</f>
        <v>0</v>
      </c>
      <c r="K167" s="33">
        <f>INDEX(Input!$A$1:$BK$400,MATCH('2018-19 (visible)'!$A167,Input!$A$1:$A$400,0),MATCH('2018-19 (visible)'!K$1,Input!$A$1:$BK$1,0))</f>
        <v>0</v>
      </c>
      <c r="L167" s="33">
        <f>INDEX(Input!$A$1:$BK$400,MATCH('2018-19 (visible)'!$A167,Input!$A$1:$A$400,0),MATCH('2018-19 (visible)'!L$1,Input!$A$1:$BK$1,0))</f>
        <v>0</v>
      </c>
      <c r="M167" s="33">
        <f>INDEX(Input!$A$1:$BK$400,MATCH('2018-19 (visible)'!$A167,Input!$A$1:$A$400,0),MATCH('2018-19 (visible)'!M$1,Input!$A$1:$BK$1,0))</f>
        <v>0</v>
      </c>
      <c r="N167" s="33">
        <f>INDEX(Input!$A$1:$BK$400,MATCH('2018-19 (visible)'!$A167,Input!$A$1:$A$400,0),MATCH('2018-19 (visible)'!N$1,Input!$A$1:$BK$1,0))</f>
        <v>0</v>
      </c>
      <c r="O167" s="75">
        <f>INDEX(Input!$A$1:$BK$400,MATCH('2018-19 (visible)'!$A167,Input!$A$1:$A$400,0),MATCH('2018-19 (visible)'!O$1,Input!$A$1:$BK$1,0))</f>
        <v>0</v>
      </c>
    </row>
    <row r="168" spans="1:15" ht="15" customHeight="1" x14ac:dyDescent="0.3">
      <c r="A168" s="61" t="s">
        <v>324</v>
      </c>
      <c r="B168" s="105"/>
      <c r="C168" s="61" t="str">
        <f>INDEX(Input!$B:$B,MATCH('2018-19 (visible)'!$A168,Input!$A$1:$A$400,0))</f>
        <v>Horsham</v>
      </c>
      <c r="D168" s="23">
        <f>INDEX(Input!$A$1:$BK$400,MATCH('2018-19 (visible)'!$A168,Input!$A$1:$A$400,0),MATCH('2018-19 (visible)'!D$1,Input!$A$1:$BK$1,0))</f>
        <v>16000194.634306276</v>
      </c>
      <c r="E168" s="33">
        <f>INDEX(Input!$A$1:$BK$400,MATCH('2018-19 (visible)'!$A168,Input!$A$1:$A$400,0),MATCH('2018-19 (visible)'!E$1,Input!$A$1:$BK$1,0))</f>
        <v>104536.3439717154</v>
      </c>
      <c r="F168" s="33">
        <f>INDEX(Input!$A$1:$BK$400,MATCH('2018-19 (visible)'!$A168,Input!$A$1:$A$400,0),MATCH('2018-19 (visible)'!F$1,Input!$A$1:$BK$1,0))</f>
        <v>0</v>
      </c>
      <c r="G168" s="33">
        <f>INDEX(Input!$A$1:$BK$400,MATCH('2018-19 (visible)'!$A168,Input!$A$1:$A$400,0),MATCH('2018-19 (visible)'!G$1,Input!$A$1:$BK$1,0))</f>
        <v>0</v>
      </c>
      <c r="H168" s="33">
        <f>INDEX(Input!$A$1:$BK$400,MATCH('2018-19 (visible)'!$A168,Input!$A$1:$A$400,0),MATCH('2018-19 (visible)'!H$1,Input!$A$1:$BK$1,0))</f>
        <v>0</v>
      </c>
      <c r="I168" s="33">
        <f>INDEX(Input!$A$1:$BK$400,MATCH('2018-19 (visible)'!$A168,Input!$A$1:$A$400,0),MATCH('2018-19 (visible)'!I$1,Input!$A$1:$BK$1,0))</f>
        <v>0</v>
      </c>
      <c r="J168" s="33">
        <f>INDEX(Input!$A$1:$BK$400,MATCH('2018-19 (visible)'!$A168,Input!$A$1:$A$400,0),MATCH('2018-19 (visible)'!J$1,Input!$A$1:$BK$1,0))</f>
        <v>0</v>
      </c>
      <c r="K168" s="33">
        <f>INDEX(Input!$A$1:$BK$400,MATCH('2018-19 (visible)'!$A168,Input!$A$1:$A$400,0),MATCH('2018-19 (visible)'!K$1,Input!$A$1:$BK$1,0))</f>
        <v>0</v>
      </c>
      <c r="L168" s="33">
        <f>INDEX(Input!$A$1:$BK$400,MATCH('2018-19 (visible)'!$A168,Input!$A$1:$A$400,0),MATCH('2018-19 (visible)'!L$1,Input!$A$1:$BK$1,0))</f>
        <v>0</v>
      </c>
      <c r="M168" s="33">
        <f>INDEX(Input!$A$1:$BK$400,MATCH('2018-19 (visible)'!$A168,Input!$A$1:$A$400,0),MATCH('2018-19 (visible)'!M$1,Input!$A$1:$BK$1,0))</f>
        <v>0</v>
      </c>
      <c r="N168" s="33">
        <f>INDEX(Input!$A$1:$BK$400,MATCH('2018-19 (visible)'!$A168,Input!$A$1:$A$400,0),MATCH('2018-19 (visible)'!N$1,Input!$A$1:$BK$1,0))</f>
        <v>0</v>
      </c>
      <c r="O168" s="75">
        <f>INDEX(Input!$A$1:$BK$400,MATCH('2018-19 (visible)'!$A168,Input!$A$1:$A$400,0),MATCH('2018-19 (visible)'!O$1,Input!$A$1:$BK$1,0))</f>
        <v>0</v>
      </c>
    </row>
    <row r="169" spans="1:15" ht="15" customHeight="1" x14ac:dyDescent="0.3">
      <c r="A169" s="61" t="s">
        <v>326</v>
      </c>
      <c r="B169" s="105"/>
      <c r="C169" s="61" t="str">
        <f>INDEX(Input!$B:$B,MATCH('2018-19 (visible)'!$A169,Input!$A$1:$A$400,0))</f>
        <v>Hounslow</v>
      </c>
      <c r="D169" s="23">
        <f>INDEX(Input!$A$1:$BK$400,MATCH('2018-19 (visible)'!$A169,Input!$A$1:$A$400,0),MATCH('2018-19 (visible)'!D$1,Input!$A$1:$BK$1,0))</f>
        <v>174172300.79937246</v>
      </c>
      <c r="E169" s="33">
        <f>INDEX(Input!$A$1:$BK$400,MATCH('2018-19 (visible)'!$A169,Input!$A$1:$A$400,0),MATCH('2018-19 (visible)'!E$1,Input!$A$1:$BK$1,0))</f>
        <v>512030.50427460013</v>
      </c>
      <c r="F169" s="33">
        <f>INDEX(Input!$A$1:$BK$400,MATCH('2018-19 (visible)'!$A169,Input!$A$1:$A$400,0),MATCH('2018-19 (visible)'!F$1,Input!$A$1:$BK$1,0))</f>
        <v>6649455.9867235674</v>
      </c>
      <c r="G169" s="33">
        <f>INDEX(Input!$A$1:$BK$400,MATCH('2018-19 (visible)'!$A169,Input!$A$1:$A$400,0),MATCH('2018-19 (visible)'!G$1,Input!$A$1:$BK$1,0))</f>
        <v>1463680.6635098835</v>
      </c>
      <c r="H169" s="33">
        <f>INDEX(Input!$A$1:$BK$400,MATCH('2018-19 (visible)'!$A169,Input!$A$1:$A$400,0),MATCH('2018-19 (visible)'!H$1,Input!$A$1:$BK$1,0))</f>
        <v>390344.65259119013</v>
      </c>
      <c r="I169" s="33">
        <f>INDEX(Input!$A$1:$BK$400,MATCH('2018-19 (visible)'!$A169,Input!$A$1:$A$400,0),MATCH('2018-19 (visible)'!I$1,Input!$A$1:$BK$1,0))</f>
        <v>1073336.0109186934</v>
      </c>
      <c r="J169" s="33">
        <f>INDEX(Input!$A$1:$BK$400,MATCH('2018-19 (visible)'!$A169,Input!$A$1:$A$400,0),MATCH('2018-19 (visible)'!J$1,Input!$A$1:$BK$1,0))</f>
        <v>538383.70293099433</v>
      </c>
      <c r="K169" s="33">
        <f>INDEX(Input!$A$1:$BK$400,MATCH('2018-19 (visible)'!$A169,Input!$A$1:$A$400,0),MATCH('2018-19 (visible)'!K$1,Input!$A$1:$BK$1,0))</f>
        <v>6118652.2960358486</v>
      </c>
      <c r="L169" s="33">
        <f>INDEX(Input!$A$1:$BK$400,MATCH('2018-19 (visible)'!$A169,Input!$A$1:$A$400,0),MATCH('2018-19 (visible)'!L$1,Input!$A$1:$BK$1,0))</f>
        <v>186492.4460867903</v>
      </c>
      <c r="M169" s="33">
        <f>INDEX(Input!$A$1:$BK$400,MATCH('2018-19 (visible)'!$A169,Input!$A$1:$A$400,0),MATCH('2018-19 (visible)'!M$1,Input!$A$1:$BK$1,0))</f>
        <v>135647.80841429025</v>
      </c>
      <c r="N169" s="33">
        <f>INDEX(Input!$A$1:$BK$400,MATCH('2018-19 (visible)'!$A169,Input!$A$1:$A$400,0),MATCH('2018-19 (visible)'!N$1,Input!$A$1:$BK$1,0))</f>
        <v>50844.637672500045</v>
      </c>
      <c r="O169" s="75">
        <f>INDEX(Input!$A$1:$BK$400,MATCH('2018-19 (visible)'!$A169,Input!$A$1:$A$400,0),MATCH('2018-19 (visible)'!O$1,Input!$A$1:$BK$1,0))</f>
        <v>13130.541868577024</v>
      </c>
    </row>
    <row r="170" spans="1:15" ht="15" customHeight="1" x14ac:dyDescent="0.3">
      <c r="A170" s="61" t="s">
        <v>328</v>
      </c>
      <c r="B170" s="105"/>
      <c r="C170" s="61" t="str">
        <f>INDEX(Input!$B:$B,MATCH('2018-19 (visible)'!$A170,Input!$A$1:$A$400,0))</f>
        <v>Humberside Fire</v>
      </c>
      <c r="D170" s="23">
        <f>INDEX(Input!$A$1:$BK$400,MATCH('2018-19 (visible)'!$A170,Input!$A$1:$A$400,0),MATCH('2018-19 (visible)'!D$1,Input!$A$1:$BK$1,0))</f>
        <v>42469916.450231791</v>
      </c>
      <c r="E170" s="33">
        <f>INDEX(Input!$A$1:$BK$400,MATCH('2018-19 (visible)'!$A170,Input!$A$1:$A$400,0),MATCH('2018-19 (visible)'!E$1,Input!$A$1:$BK$1,0))</f>
        <v>0</v>
      </c>
      <c r="F170" s="33">
        <f>INDEX(Input!$A$1:$BK$400,MATCH('2018-19 (visible)'!$A170,Input!$A$1:$A$400,0),MATCH('2018-19 (visible)'!F$1,Input!$A$1:$BK$1,0))</f>
        <v>0</v>
      </c>
      <c r="G170" s="33">
        <f>INDEX(Input!$A$1:$BK$400,MATCH('2018-19 (visible)'!$A170,Input!$A$1:$A$400,0),MATCH('2018-19 (visible)'!G$1,Input!$A$1:$BK$1,0))</f>
        <v>0</v>
      </c>
      <c r="H170" s="33">
        <f>INDEX(Input!$A$1:$BK$400,MATCH('2018-19 (visible)'!$A170,Input!$A$1:$A$400,0),MATCH('2018-19 (visible)'!H$1,Input!$A$1:$BK$1,0))</f>
        <v>0</v>
      </c>
      <c r="I170" s="33">
        <f>INDEX(Input!$A$1:$BK$400,MATCH('2018-19 (visible)'!$A170,Input!$A$1:$A$400,0),MATCH('2018-19 (visible)'!I$1,Input!$A$1:$BK$1,0))</f>
        <v>0</v>
      </c>
      <c r="J170" s="33">
        <f>INDEX(Input!$A$1:$BK$400,MATCH('2018-19 (visible)'!$A170,Input!$A$1:$A$400,0),MATCH('2018-19 (visible)'!J$1,Input!$A$1:$BK$1,0))</f>
        <v>0</v>
      </c>
      <c r="K170" s="33">
        <f>INDEX(Input!$A$1:$BK$400,MATCH('2018-19 (visible)'!$A170,Input!$A$1:$A$400,0),MATCH('2018-19 (visible)'!K$1,Input!$A$1:$BK$1,0))</f>
        <v>0</v>
      </c>
      <c r="L170" s="33">
        <f>INDEX(Input!$A$1:$BK$400,MATCH('2018-19 (visible)'!$A170,Input!$A$1:$A$400,0),MATCH('2018-19 (visible)'!L$1,Input!$A$1:$BK$1,0))</f>
        <v>0</v>
      </c>
      <c r="M170" s="33">
        <f>INDEX(Input!$A$1:$BK$400,MATCH('2018-19 (visible)'!$A170,Input!$A$1:$A$400,0),MATCH('2018-19 (visible)'!M$1,Input!$A$1:$BK$1,0))</f>
        <v>0</v>
      </c>
      <c r="N170" s="33">
        <f>INDEX(Input!$A$1:$BK$400,MATCH('2018-19 (visible)'!$A170,Input!$A$1:$A$400,0),MATCH('2018-19 (visible)'!N$1,Input!$A$1:$BK$1,0))</f>
        <v>0</v>
      </c>
      <c r="O170" s="75">
        <f>INDEX(Input!$A$1:$BK$400,MATCH('2018-19 (visible)'!$A170,Input!$A$1:$A$400,0),MATCH('2018-19 (visible)'!O$1,Input!$A$1:$BK$1,0))</f>
        <v>0</v>
      </c>
    </row>
    <row r="171" spans="1:15" ht="15" customHeight="1" x14ac:dyDescent="0.3">
      <c r="A171" s="61" t="s">
        <v>330</v>
      </c>
      <c r="B171" s="105"/>
      <c r="C171" s="61" t="str">
        <f>INDEX(Input!$B:$B,MATCH('2018-19 (visible)'!$A171,Input!$A$1:$A$400,0))</f>
        <v>Huntingdonshire</v>
      </c>
      <c r="D171" s="23">
        <f>INDEX(Input!$A$1:$BK$400,MATCH('2018-19 (visible)'!$A171,Input!$A$1:$A$400,0),MATCH('2018-19 (visible)'!D$1,Input!$A$1:$BK$1,0))</f>
        <v>16275715.469927721</v>
      </c>
      <c r="E171" s="33">
        <f>INDEX(Input!$A$1:$BK$400,MATCH('2018-19 (visible)'!$A171,Input!$A$1:$A$400,0),MATCH('2018-19 (visible)'!E$1,Input!$A$1:$BK$1,0))</f>
        <v>83918.189473578765</v>
      </c>
      <c r="F171" s="33">
        <f>INDEX(Input!$A$1:$BK$400,MATCH('2018-19 (visible)'!$A171,Input!$A$1:$A$400,0),MATCH('2018-19 (visible)'!F$1,Input!$A$1:$BK$1,0))</f>
        <v>0</v>
      </c>
      <c r="G171" s="33">
        <f>INDEX(Input!$A$1:$BK$400,MATCH('2018-19 (visible)'!$A171,Input!$A$1:$A$400,0),MATCH('2018-19 (visible)'!G$1,Input!$A$1:$BK$1,0))</f>
        <v>0</v>
      </c>
      <c r="H171" s="33">
        <f>INDEX(Input!$A$1:$BK$400,MATCH('2018-19 (visible)'!$A171,Input!$A$1:$A$400,0),MATCH('2018-19 (visible)'!H$1,Input!$A$1:$BK$1,0))</f>
        <v>0</v>
      </c>
      <c r="I171" s="33">
        <f>INDEX(Input!$A$1:$BK$400,MATCH('2018-19 (visible)'!$A171,Input!$A$1:$A$400,0),MATCH('2018-19 (visible)'!I$1,Input!$A$1:$BK$1,0))</f>
        <v>0</v>
      </c>
      <c r="J171" s="33">
        <f>INDEX(Input!$A$1:$BK$400,MATCH('2018-19 (visible)'!$A171,Input!$A$1:$A$400,0),MATCH('2018-19 (visible)'!J$1,Input!$A$1:$BK$1,0))</f>
        <v>0</v>
      </c>
      <c r="K171" s="33">
        <f>INDEX(Input!$A$1:$BK$400,MATCH('2018-19 (visible)'!$A171,Input!$A$1:$A$400,0),MATCH('2018-19 (visible)'!K$1,Input!$A$1:$BK$1,0))</f>
        <v>0</v>
      </c>
      <c r="L171" s="33">
        <f>INDEX(Input!$A$1:$BK$400,MATCH('2018-19 (visible)'!$A171,Input!$A$1:$A$400,0),MATCH('2018-19 (visible)'!L$1,Input!$A$1:$BK$1,0))</f>
        <v>0</v>
      </c>
      <c r="M171" s="33">
        <f>INDEX(Input!$A$1:$BK$400,MATCH('2018-19 (visible)'!$A171,Input!$A$1:$A$400,0),MATCH('2018-19 (visible)'!M$1,Input!$A$1:$BK$1,0))</f>
        <v>0</v>
      </c>
      <c r="N171" s="33">
        <f>INDEX(Input!$A$1:$BK$400,MATCH('2018-19 (visible)'!$A171,Input!$A$1:$A$400,0),MATCH('2018-19 (visible)'!N$1,Input!$A$1:$BK$1,0))</f>
        <v>0</v>
      </c>
      <c r="O171" s="75">
        <f>INDEX(Input!$A$1:$BK$400,MATCH('2018-19 (visible)'!$A171,Input!$A$1:$A$400,0),MATCH('2018-19 (visible)'!O$1,Input!$A$1:$BK$1,0))</f>
        <v>0</v>
      </c>
    </row>
    <row r="172" spans="1:15" ht="15" customHeight="1" x14ac:dyDescent="0.3">
      <c r="A172" s="61" t="s">
        <v>332</v>
      </c>
      <c r="B172" s="105"/>
      <c r="C172" s="61" t="str">
        <f>INDEX(Input!$B:$B,MATCH('2018-19 (visible)'!$A172,Input!$A$1:$A$400,0))</f>
        <v>Hyndburn</v>
      </c>
      <c r="D172" s="23">
        <f>INDEX(Input!$A$1:$BK$400,MATCH('2018-19 (visible)'!$A172,Input!$A$1:$A$400,0),MATCH('2018-19 (visible)'!D$1,Input!$A$1:$BK$1,0))</f>
        <v>10830702.489810579</v>
      </c>
      <c r="E172" s="33">
        <f>INDEX(Input!$A$1:$BK$400,MATCH('2018-19 (visible)'!$A172,Input!$A$1:$A$400,0),MATCH('2018-19 (visible)'!E$1,Input!$A$1:$BK$1,0))</f>
        <v>61630.320918040314</v>
      </c>
      <c r="F172" s="33">
        <f>INDEX(Input!$A$1:$BK$400,MATCH('2018-19 (visible)'!$A172,Input!$A$1:$A$400,0),MATCH('2018-19 (visible)'!F$1,Input!$A$1:$BK$1,0))</f>
        <v>0</v>
      </c>
      <c r="G172" s="33">
        <f>INDEX(Input!$A$1:$BK$400,MATCH('2018-19 (visible)'!$A172,Input!$A$1:$A$400,0),MATCH('2018-19 (visible)'!G$1,Input!$A$1:$BK$1,0))</f>
        <v>0</v>
      </c>
      <c r="H172" s="33">
        <f>INDEX(Input!$A$1:$BK$400,MATCH('2018-19 (visible)'!$A172,Input!$A$1:$A$400,0),MATCH('2018-19 (visible)'!H$1,Input!$A$1:$BK$1,0))</f>
        <v>0</v>
      </c>
      <c r="I172" s="33">
        <f>INDEX(Input!$A$1:$BK$400,MATCH('2018-19 (visible)'!$A172,Input!$A$1:$A$400,0),MATCH('2018-19 (visible)'!I$1,Input!$A$1:$BK$1,0))</f>
        <v>0</v>
      </c>
      <c r="J172" s="33">
        <f>INDEX(Input!$A$1:$BK$400,MATCH('2018-19 (visible)'!$A172,Input!$A$1:$A$400,0),MATCH('2018-19 (visible)'!J$1,Input!$A$1:$BK$1,0))</f>
        <v>0</v>
      </c>
      <c r="K172" s="33">
        <f>INDEX(Input!$A$1:$BK$400,MATCH('2018-19 (visible)'!$A172,Input!$A$1:$A$400,0),MATCH('2018-19 (visible)'!K$1,Input!$A$1:$BK$1,0))</f>
        <v>0</v>
      </c>
      <c r="L172" s="33">
        <f>INDEX(Input!$A$1:$BK$400,MATCH('2018-19 (visible)'!$A172,Input!$A$1:$A$400,0),MATCH('2018-19 (visible)'!L$1,Input!$A$1:$BK$1,0))</f>
        <v>0</v>
      </c>
      <c r="M172" s="33">
        <f>INDEX(Input!$A$1:$BK$400,MATCH('2018-19 (visible)'!$A172,Input!$A$1:$A$400,0),MATCH('2018-19 (visible)'!M$1,Input!$A$1:$BK$1,0))</f>
        <v>0</v>
      </c>
      <c r="N172" s="33">
        <f>INDEX(Input!$A$1:$BK$400,MATCH('2018-19 (visible)'!$A172,Input!$A$1:$A$400,0),MATCH('2018-19 (visible)'!N$1,Input!$A$1:$BK$1,0))</f>
        <v>0</v>
      </c>
      <c r="O172" s="75">
        <f>INDEX(Input!$A$1:$BK$400,MATCH('2018-19 (visible)'!$A172,Input!$A$1:$A$400,0),MATCH('2018-19 (visible)'!O$1,Input!$A$1:$BK$1,0))</f>
        <v>0</v>
      </c>
    </row>
    <row r="173" spans="1:15" ht="15" customHeight="1" x14ac:dyDescent="0.3">
      <c r="A173" s="61" t="s">
        <v>334</v>
      </c>
      <c r="B173" s="105"/>
      <c r="C173" s="61" t="str">
        <f>INDEX(Input!$B:$B,MATCH('2018-19 (visible)'!$A173,Input!$A$1:$A$400,0))</f>
        <v>Ipswich</v>
      </c>
      <c r="D173" s="23">
        <f>INDEX(Input!$A$1:$BK$400,MATCH('2018-19 (visible)'!$A173,Input!$A$1:$A$400,0),MATCH('2018-19 (visible)'!D$1,Input!$A$1:$BK$1,0))</f>
        <v>18816819.876332626</v>
      </c>
      <c r="E173" s="33">
        <f>INDEX(Input!$A$1:$BK$400,MATCH('2018-19 (visible)'!$A173,Input!$A$1:$A$400,0),MATCH('2018-19 (visible)'!E$1,Input!$A$1:$BK$1,0))</f>
        <v>125155.48588046282</v>
      </c>
      <c r="F173" s="33">
        <f>INDEX(Input!$A$1:$BK$400,MATCH('2018-19 (visible)'!$A173,Input!$A$1:$A$400,0),MATCH('2018-19 (visible)'!F$1,Input!$A$1:$BK$1,0))</f>
        <v>0</v>
      </c>
      <c r="G173" s="33">
        <f>INDEX(Input!$A$1:$BK$400,MATCH('2018-19 (visible)'!$A173,Input!$A$1:$A$400,0),MATCH('2018-19 (visible)'!G$1,Input!$A$1:$BK$1,0))</f>
        <v>0</v>
      </c>
      <c r="H173" s="33">
        <f>INDEX(Input!$A$1:$BK$400,MATCH('2018-19 (visible)'!$A173,Input!$A$1:$A$400,0),MATCH('2018-19 (visible)'!H$1,Input!$A$1:$BK$1,0))</f>
        <v>0</v>
      </c>
      <c r="I173" s="33">
        <f>INDEX(Input!$A$1:$BK$400,MATCH('2018-19 (visible)'!$A173,Input!$A$1:$A$400,0),MATCH('2018-19 (visible)'!I$1,Input!$A$1:$BK$1,0))</f>
        <v>0</v>
      </c>
      <c r="J173" s="33">
        <f>INDEX(Input!$A$1:$BK$400,MATCH('2018-19 (visible)'!$A173,Input!$A$1:$A$400,0),MATCH('2018-19 (visible)'!J$1,Input!$A$1:$BK$1,0))</f>
        <v>0</v>
      </c>
      <c r="K173" s="33">
        <f>INDEX(Input!$A$1:$BK$400,MATCH('2018-19 (visible)'!$A173,Input!$A$1:$A$400,0),MATCH('2018-19 (visible)'!K$1,Input!$A$1:$BK$1,0))</f>
        <v>0</v>
      </c>
      <c r="L173" s="33">
        <f>INDEX(Input!$A$1:$BK$400,MATCH('2018-19 (visible)'!$A173,Input!$A$1:$A$400,0),MATCH('2018-19 (visible)'!L$1,Input!$A$1:$BK$1,0))</f>
        <v>0</v>
      </c>
      <c r="M173" s="33">
        <f>INDEX(Input!$A$1:$BK$400,MATCH('2018-19 (visible)'!$A173,Input!$A$1:$A$400,0),MATCH('2018-19 (visible)'!M$1,Input!$A$1:$BK$1,0))</f>
        <v>0</v>
      </c>
      <c r="N173" s="33">
        <f>INDEX(Input!$A$1:$BK$400,MATCH('2018-19 (visible)'!$A173,Input!$A$1:$A$400,0),MATCH('2018-19 (visible)'!N$1,Input!$A$1:$BK$1,0))</f>
        <v>0</v>
      </c>
      <c r="O173" s="75">
        <f>INDEX(Input!$A$1:$BK$400,MATCH('2018-19 (visible)'!$A173,Input!$A$1:$A$400,0),MATCH('2018-19 (visible)'!O$1,Input!$A$1:$BK$1,0))</f>
        <v>0</v>
      </c>
    </row>
    <row r="174" spans="1:15" ht="15" customHeight="1" x14ac:dyDescent="0.3">
      <c r="A174" s="61" t="s">
        <v>335</v>
      </c>
      <c r="B174" s="105"/>
      <c r="C174" s="61" t="str">
        <f>INDEX(Input!$B:$B,MATCH('2018-19 (visible)'!$A174,Input!$A$1:$A$400,0))</f>
        <v>Isle of Wight</v>
      </c>
      <c r="D174" s="23">
        <f>INDEX(Input!$A$1:$BK$400,MATCH('2018-19 (visible)'!$A174,Input!$A$1:$A$400,0),MATCH('2018-19 (visible)'!D$1,Input!$A$1:$BK$1,0))</f>
        <v>130409540.04758</v>
      </c>
      <c r="E174" s="33">
        <f>INDEX(Input!$A$1:$BK$400,MATCH('2018-19 (visible)'!$A174,Input!$A$1:$A$400,0),MATCH('2018-19 (visible)'!E$1,Input!$A$1:$BK$1,0))</f>
        <v>120736.81621064435</v>
      </c>
      <c r="F174" s="33">
        <f>INDEX(Input!$A$1:$BK$400,MATCH('2018-19 (visible)'!$A174,Input!$A$1:$A$400,0),MATCH('2018-19 (visible)'!F$1,Input!$A$1:$BK$1,0))</f>
        <v>1689084.1404353725</v>
      </c>
      <c r="G174" s="33">
        <f>INDEX(Input!$A$1:$BK$400,MATCH('2018-19 (visible)'!$A174,Input!$A$1:$A$400,0),MATCH('2018-19 (visible)'!G$1,Input!$A$1:$BK$1,0))</f>
        <v>1305420.2191588255</v>
      </c>
      <c r="H174" s="33">
        <f>INDEX(Input!$A$1:$BK$400,MATCH('2018-19 (visible)'!$A174,Input!$A$1:$A$400,0),MATCH('2018-19 (visible)'!H$1,Input!$A$1:$BK$1,0))</f>
        <v>482255.93323278753</v>
      </c>
      <c r="I174" s="33">
        <f>INDEX(Input!$A$1:$BK$400,MATCH('2018-19 (visible)'!$A174,Input!$A$1:$A$400,0),MATCH('2018-19 (visible)'!I$1,Input!$A$1:$BK$1,0))</f>
        <v>823164.28592603782</v>
      </c>
      <c r="J174" s="33">
        <f>INDEX(Input!$A$1:$BK$400,MATCH('2018-19 (visible)'!$A174,Input!$A$1:$A$400,0),MATCH('2018-19 (visible)'!J$1,Input!$A$1:$BK$1,0))</f>
        <v>309417.53959255369</v>
      </c>
      <c r="K174" s="33">
        <f>INDEX(Input!$A$1:$BK$400,MATCH('2018-19 (visible)'!$A174,Input!$A$1:$A$400,0),MATCH('2018-19 (visible)'!K$1,Input!$A$1:$BK$1,0))</f>
        <v>2544936.3163873218</v>
      </c>
      <c r="L174" s="33">
        <f>INDEX(Input!$A$1:$BK$400,MATCH('2018-19 (visible)'!$A174,Input!$A$1:$A$400,0),MATCH('2018-19 (visible)'!L$1,Input!$A$1:$BK$1,0))</f>
        <v>149642.66794488204</v>
      </c>
      <c r="M174" s="33">
        <f>INDEX(Input!$A$1:$BK$400,MATCH('2018-19 (visible)'!$A174,Input!$A$1:$A$400,0),MATCH('2018-19 (visible)'!M$1,Input!$A$1:$BK$1,0))</f>
        <v>124733.61693233403</v>
      </c>
      <c r="N174" s="33">
        <f>INDEX(Input!$A$1:$BK$400,MATCH('2018-19 (visible)'!$A174,Input!$A$1:$A$400,0),MATCH('2018-19 (visible)'!N$1,Input!$A$1:$BK$1,0))</f>
        <v>24909.051012548003</v>
      </c>
      <c r="O174" s="75">
        <f>INDEX(Input!$A$1:$BK$400,MATCH('2018-19 (visible)'!$A174,Input!$A$1:$A$400,0),MATCH('2018-19 (visible)'!O$1,Input!$A$1:$BK$1,0))</f>
        <v>8753.6945825278381</v>
      </c>
    </row>
    <row r="175" spans="1:15" ht="15" customHeight="1" x14ac:dyDescent="0.3">
      <c r="A175" s="61" t="s">
        <v>337</v>
      </c>
      <c r="B175" s="105"/>
      <c r="C175" s="61" t="str">
        <f>INDEX(Input!$B:$B,MATCH('2018-19 (visible)'!$A175,Input!$A$1:$A$400,0))</f>
        <v>Isles of Scilly</v>
      </c>
      <c r="D175" s="23">
        <f>INDEX(Input!$A$1:$BK$400,MATCH('2018-19 (visible)'!$A175,Input!$A$1:$A$400,0),MATCH('2018-19 (visible)'!D$1,Input!$A$1:$BK$1,0))</f>
        <v>5062926.2564340625</v>
      </c>
      <c r="E175" s="33">
        <f>INDEX(Input!$A$1:$BK$400,MATCH('2018-19 (visible)'!$A175,Input!$A$1:$A$400,0),MATCH('2018-19 (visible)'!E$1,Input!$A$1:$BK$1,0))</f>
        <v>49370.612054046098</v>
      </c>
      <c r="F175" s="33">
        <f>INDEX(Input!$A$1:$BK$400,MATCH('2018-19 (visible)'!$A175,Input!$A$1:$A$400,0),MATCH('2018-19 (visible)'!F$1,Input!$A$1:$BK$1,0))</f>
        <v>13336.805960398748</v>
      </c>
      <c r="G175" s="33">
        <f>INDEX(Input!$A$1:$BK$400,MATCH('2018-19 (visible)'!$A175,Input!$A$1:$A$400,0),MATCH('2018-19 (visible)'!G$1,Input!$A$1:$BK$1,0))</f>
        <v>20133.747144493216</v>
      </c>
      <c r="H175" s="33">
        <f>INDEX(Input!$A$1:$BK$400,MATCH('2018-19 (visible)'!$A175,Input!$A$1:$A$400,0),MATCH('2018-19 (visible)'!H$1,Input!$A$1:$BK$1,0))</f>
        <v>6534.8487198678904</v>
      </c>
      <c r="I175" s="33">
        <f>INDEX(Input!$A$1:$BK$400,MATCH('2018-19 (visible)'!$A175,Input!$A$1:$A$400,0),MATCH('2018-19 (visible)'!I$1,Input!$A$1:$BK$1,0))</f>
        <v>13598.898424625326</v>
      </c>
      <c r="J175" s="33">
        <f>INDEX(Input!$A$1:$BK$400,MATCH('2018-19 (visible)'!$A175,Input!$A$1:$A$400,0),MATCH('2018-19 (visible)'!J$1,Input!$A$1:$BK$1,0))</f>
        <v>0</v>
      </c>
      <c r="K175" s="33">
        <f>INDEX(Input!$A$1:$BK$400,MATCH('2018-19 (visible)'!$A175,Input!$A$1:$A$400,0),MATCH('2018-19 (visible)'!K$1,Input!$A$1:$BK$1,0))</f>
        <v>309092.59850753972</v>
      </c>
      <c r="L175" s="33">
        <f>INDEX(Input!$A$1:$BK$400,MATCH('2018-19 (visible)'!$A175,Input!$A$1:$A$400,0),MATCH('2018-19 (visible)'!L$1,Input!$A$1:$BK$1,0))</f>
        <v>119340.29956476476</v>
      </c>
      <c r="M175" s="33">
        <f>INDEX(Input!$A$1:$BK$400,MATCH('2018-19 (visible)'!$A175,Input!$A$1:$A$400,0),MATCH('2018-19 (visible)'!M$1,Input!$A$1:$BK$1,0))</f>
        <v>115794.37324315638</v>
      </c>
      <c r="N175" s="33">
        <f>INDEX(Input!$A$1:$BK$400,MATCH('2018-19 (visible)'!$A175,Input!$A$1:$A$400,0),MATCH('2018-19 (visible)'!N$1,Input!$A$1:$BK$1,0))</f>
        <v>3545.9263216083791</v>
      </c>
      <c r="O175" s="75">
        <f>INDEX(Input!$A$1:$BK$400,MATCH('2018-19 (visible)'!$A175,Input!$A$1:$A$400,0),MATCH('2018-19 (visible)'!O$1,Input!$A$1:$BK$1,0))</f>
        <v>8753.6945825278381</v>
      </c>
    </row>
    <row r="176" spans="1:15" ht="15" customHeight="1" x14ac:dyDescent="0.3">
      <c r="A176" s="61" t="s">
        <v>339</v>
      </c>
      <c r="B176" s="105"/>
      <c r="C176" s="61" t="str">
        <f>INDEX(Input!$B:$B,MATCH('2018-19 (visible)'!$A176,Input!$A$1:$A$400,0))</f>
        <v>Islington</v>
      </c>
      <c r="D176" s="23">
        <f>INDEX(Input!$A$1:$BK$400,MATCH('2018-19 (visible)'!$A176,Input!$A$1:$A$400,0),MATCH('2018-19 (visible)'!D$1,Input!$A$1:$BK$1,0))</f>
        <v>223613517.50692916</v>
      </c>
      <c r="E176" s="33">
        <f>INDEX(Input!$A$1:$BK$400,MATCH('2018-19 (visible)'!$A176,Input!$A$1:$A$400,0),MATCH('2018-19 (visible)'!E$1,Input!$A$1:$BK$1,0))</f>
        <v>859110.83551023796</v>
      </c>
      <c r="F176" s="33">
        <f>INDEX(Input!$A$1:$BK$400,MATCH('2018-19 (visible)'!$A176,Input!$A$1:$A$400,0),MATCH('2018-19 (visible)'!F$1,Input!$A$1:$BK$1,0))</f>
        <v>7600616.4966866337</v>
      </c>
      <c r="G176" s="33">
        <f>INDEX(Input!$A$1:$BK$400,MATCH('2018-19 (visible)'!$A176,Input!$A$1:$A$400,0),MATCH('2018-19 (visible)'!G$1,Input!$A$1:$BK$1,0))</f>
        <v>1671021.1892924071</v>
      </c>
      <c r="H176" s="33">
        <f>INDEX(Input!$A$1:$BK$400,MATCH('2018-19 (visible)'!$A176,Input!$A$1:$A$400,0),MATCH('2018-19 (visible)'!H$1,Input!$A$1:$BK$1,0))</f>
        <v>289921.6693736309</v>
      </c>
      <c r="I176" s="33">
        <f>INDEX(Input!$A$1:$BK$400,MATCH('2018-19 (visible)'!$A176,Input!$A$1:$A$400,0),MATCH('2018-19 (visible)'!I$1,Input!$A$1:$BK$1,0))</f>
        <v>1381099.5199187764</v>
      </c>
      <c r="J176" s="33">
        <f>INDEX(Input!$A$1:$BK$400,MATCH('2018-19 (visible)'!$A176,Input!$A$1:$A$400,0),MATCH('2018-19 (visible)'!J$1,Input!$A$1:$BK$1,0))</f>
        <v>1087154.0820318465</v>
      </c>
      <c r="K176" s="33">
        <f>INDEX(Input!$A$1:$BK$400,MATCH('2018-19 (visible)'!$A176,Input!$A$1:$A$400,0),MATCH('2018-19 (visible)'!K$1,Input!$A$1:$BK$1,0))</f>
        <v>6730407.8209363576</v>
      </c>
      <c r="L176" s="33">
        <f>INDEX(Input!$A$1:$BK$400,MATCH('2018-19 (visible)'!$A176,Input!$A$1:$A$400,0),MATCH('2018-19 (visible)'!L$1,Input!$A$1:$BK$1,0))</f>
        <v>197946.05693291093</v>
      </c>
      <c r="M176" s="33">
        <f>INDEX(Input!$A$1:$BK$400,MATCH('2018-19 (visible)'!$A176,Input!$A$1:$A$400,0),MATCH('2018-19 (visible)'!M$1,Input!$A$1:$BK$1,0))</f>
        <v>139077.98287962191</v>
      </c>
      <c r="N176" s="33">
        <f>INDEX(Input!$A$1:$BK$400,MATCH('2018-19 (visible)'!$A176,Input!$A$1:$A$400,0),MATCH('2018-19 (visible)'!N$1,Input!$A$1:$BK$1,0))</f>
        <v>58868.074053289012</v>
      </c>
      <c r="O176" s="75">
        <f>INDEX(Input!$A$1:$BK$400,MATCH('2018-19 (visible)'!$A176,Input!$A$1:$A$400,0),MATCH('2018-19 (visible)'!O$1,Input!$A$1:$BK$1,0))</f>
        <v>8753.6945825278381</v>
      </c>
    </row>
    <row r="177" spans="1:15" ht="15" customHeight="1" x14ac:dyDescent="0.3">
      <c r="A177" s="61" t="s">
        <v>340</v>
      </c>
      <c r="B177" s="105"/>
      <c r="C177" s="61" t="str">
        <f>INDEX(Input!$B:$B,MATCH('2018-19 (visible)'!$A177,Input!$A$1:$A$400,0))</f>
        <v>Kensington And Chelsea</v>
      </c>
      <c r="D177" s="23">
        <f>INDEX(Input!$A$1:$BK$400,MATCH('2018-19 (visible)'!$A177,Input!$A$1:$A$400,0),MATCH('2018-19 (visible)'!D$1,Input!$A$1:$BK$1,0))</f>
        <v>158840106.71491864</v>
      </c>
      <c r="E177" s="33">
        <f>INDEX(Input!$A$1:$BK$400,MATCH('2018-19 (visible)'!$A177,Input!$A$1:$A$400,0),MATCH('2018-19 (visible)'!E$1,Input!$A$1:$BK$1,0))</f>
        <v>2160050.1289233202</v>
      </c>
      <c r="F177" s="33">
        <f>INDEX(Input!$A$1:$BK$400,MATCH('2018-19 (visible)'!$A177,Input!$A$1:$A$400,0),MATCH('2018-19 (visible)'!F$1,Input!$A$1:$BK$1,0))</f>
        <v>4105348.6449420662</v>
      </c>
      <c r="G177" s="33">
        <f>INDEX(Input!$A$1:$BK$400,MATCH('2018-19 (visible)'!$A177,Input!$A$1:$A$400,0),MATCH('2018-19 (visible)'!G$1,Input!$A$1:$BK$1,0))</f>
        <v>1222236.4416829585</v>
      </c>
      <c r="H177" s="33">
        <f>INDEX(Input!$A$1:$BK$400,MATCH('2018-19 (visible)'!$A177,Input!$A$1:$A$400,0),MATCH('2018-19 (visible)'!H$1,Input!$A$1:$BK$1,0))</f>
        <v>291249.51087777445</v>
      </c>
      <c r="I177" s="33">
        <f>INDEX(Input!$A$1:$BK$400,MATCH('2018-19 (visible)'!$A177,Input!$A$1:$A$400,0),MATCH('2018-19 (visible)'!I$1,Input!$A$1:$BK$1,0))</f>
        <v>930986.93080518418</v>
      </c>
      <c r="J177" s="33">
        <f>INDEX(Input!$A$1:$BK$400,MATCH('2018-19 (visible)'!$A177,Input!$A$1:$A$400,0),MATCH('2018-19 (visible)'!J$1,Input!$A$1:$BK$1,0))</f>
        <v>374786.9651139066</v>
      </c>
      <c r="K177" s="33">
        <f>INDEX(Input!$A$1:$BK$400,MATCH('2018-19 (visible)'!$A177,Input!$A$1:$A$400,0),MATCH('2018-19 (visible)'!K$1,Input!$A$1:$BK$1,0))</f>
        <v>3546011.374471419</v>
      </c>
      <c r="L177" s="33">
        <f>INDEX(Input!$A$1:$BK$400,MATCH('2018-19 (visible)'!$A177,Input!$A$1:$A$400,0),MATCH('2018-19 (visible)'!L$1,Input!$A$1:$BK$1,0))</f>
        <v>189798.07847627311</v>
      </c>
      <c r="M177" s="33">
        <f>INDEX(Input!$A$1:$BK$400,MATCH('2018-19 (visible)'!$A177,Input!$A$1:$A$400,0),MATCH('2018-19 (visible)'!M$1,Input!$A$1:$BK$1,0))</f>
        <v>136687.25522245359</v>
      </c>
      <c r="N177" s="33">
        <f>INDEX(Input!$A$1:$BK$400,MATCH('2018-19 (visible)'!$A177,Input!$A$1:$A$400,0),MATCH('2018-19 (visible)'!N$1,Input!$A$1:$BK$1,0))</f>
        <v>53110.82325381953</v>
      </c>
      <c r="O177" s="75">
        <f>INDEX(Input!$A$1:$BK$400,MATCH('2018-19 (visible)'!$A177,Input!$A$1:$A$400,0),MATCH('2018-19 (visible)'!O$1,Input!$A$1:$BK$1,0))</f>
        <v>8753.6945825278381</v>
      </c>
    </row>
    <row r="178" spans="1:15" ht="15" customHeight="1" x14ac:dyDescent="0.3">
      <c r="A178" s="61" t="s">
        <v>342</v>
      </c>
      <c r="B178" s="105"/>
      <c r="C178" s="61" t="str">
        <f>INDEX(Input!$B:$B,MATCH('2018-19 (visible)'!$A178,Input!$A$1:$A$400,0))</f>
        <v>Kent</v>
      </c>
      <c r="D178" s="23">
        <f>INDEX(Input!$A$1:$BK$400,MATCH('2018-19 (visible)'!$A178,Input!$A$1:$A$400,0),MATCH('2018-19 (visible)'!D$1,Input!$A$1:$BK$1,0))</f>
        <v>938955651.97906685</v>
      </c>
      <c r="E178" s="33">
        <f>INDEX(Input!$A$1:$BK$400,MATCH('2018-19 (visible)'!$A178,Input!$A$1:$A$400,0),MATCH('2018-19 (visible)'!E$1,Input!$A$1:$BK$1,0))</f>
        <v>0</v>
      </c>
      <c r="F178" s="33">
        <f>INDEX(Input!$A$1:$BK$400,MATCH('2018-19 (visible)'!$A178,Input!$A$1:$A$400,0),MATCH('2018-19 (visible)'!F$1,Input!$A$1:$BK$1,0))</f>
        <v>39158142.507495329</v>
      </c>
      <c r="G178" s="33">
        <f>INDEX(Input!$A$1:$BK$400,MATCH('2018-19 (visible)'!$A178,Input!$A$1:$A$400,0),MATCH('2018-19 (visible)'!G$1,Input!$A$1:$BK$1,0))</f>
        <v>10008459.951543016</v>
      </c>
      <c r="H178" s="33">
        <f>INDEX(Input!$A$1:$BK$400,MATCH('2018-19 (visible)'!$A178,Input!$A$1:$A$400,0),MATCH('2018-19 (visible)'!H$1,Input!$A$1:$BK$1,0))</f>
        <v>3387602.9610990044</v>
      </c>
      <c r="I178" s="33">
        <f>INDEX(Input!$A$1:$BK$400,MATCH('2018-19 (visible)'!$A178,Input!$A$1:$A$400,0),MATCH('2018-19 (visible)'!I$1,Input!$A$1:$BK$1,0))</f>
        <v>6620856.990444012</v>
      </c>
      <c r="J178" s="33">
        <f>INDEX(Input!$A$1:$BK$400,MATCH('2018-19 (visible)'!$A178,Input!$A$1:$A$400,0),MATCH('2018-19 (visible)'!J$1,Input!$A$1:$BK$1,0))</f>
        <v>2573874.8246778678</v>
      </c>
      <c r="K178" s="33">
        <f>INDEX(Input!$A$1:$BK$400,MATCH('2018-19 (visible)'!$A178,Input!$A$1:$A$400,0),MATCH('2018-19 (visible)'!K$1,Input!$A$1:$BK$1,0))</f>
        <v>26612584.988136925</v>
      </c>
      <c r="L178" s="33">
        <f>INDEX(Input!$A$1:$BK$400,MATCH('2018-19 (visible)'!$A178,Input!$A$1:$A$400,0),MATCH('2018-19 (visible)'!L$1,Input!$A$1:$BK$1,0))</f>
        <v>615000.73169205803</v>
      </c>
      <c r="M178" s="33">
        <f>INDEX(Input!$A$1:$BK$400,MATCH('2018-19 (visible)'!$A178,Input!$A$1:$A$400,0),MATCH('2018-19 (visible)'!M$1,Input!$A$1:$BK$1,0))</f>
        <v>270360.11470281548</v>
      </c>
      <c r="N178" s="33">
        <f>INDEX(Input!$A$1:$BK$400,MATCH('2018-19 (visible)'!$A178,Input!$A$1:$A$400,0),MATCH('2018-19 (visible)'!N$1,Input!$A$1:$BK$1,0))</f>
        <v>344640.61698924261</v>
      </c>
      <c r="O178" s="75">
        <f>INDEX(Input!$A$1:$BK$400,MATCH('2018-19 (visible)'!$A178,Input!$A$1:$A$400,0),MATCH('2018-19 (visible)'!O$1,Input!$A$1:$BK$1,0))</f>
        <v>17507.389161263145</v>
      </c>
    </row>
    <row r="179" spans="1:15" ht="15" customHeight="1" x14ac:dyDescent="0.3">
      <c r="A179" s="61" t="s">
        <v>344</v>
      </c>
      <c r="B179" s="105"/>
      <c r="C179" s="61" t="str">
        <f>INDEX(Input!$B:$B,MATCH('2018-19 (visible)'!$A179,Input!$A$1:$A$400,0))</f>
        <v>Kent Fire</v>
      </c>
      <c r="D179" s="23">
        <f>INDEX(Input!$A$1:$BK$400,MATCH('2018-19 (visible)'!$A179,Input!$A$1:$A$400,0),MATCH('2018-19 (visible)'!D$1,Input!$A$1:$BK$1,0))</f>
        <v>68835389.761532828</v>
      </c>
      <c r="E179" s="33">
        <f>INDEX(Input!$A$1:$BK$400,MATCH('2018-19 (visible)'!$A179,Input!$A$1:$A$400,0),MATCH('2018-19 (visible)'!E$1,Input!$A$1:$BK$1,0))</f>
        <v>0</v>
      </c>
      <c r="F179" s="33">
        <f>INDEX(Input!$A$1:$BK$400,MATCH('2018-19 (visible)'!$A179,Input!$A$1:$A$400,0),MATCH('2018-19 (visible)'!F$1,Input!$A$1:$BK$1,0))</f>
        <v>0</v>
      </c>
      <c r="G179" s="33">
        <f>INDEX(Input!$A$1:$BK$400,MATCH('2018-19 (visible)'!$A179,Input!$A$1:$A$400,0),MATCH('2018-19 (visible)'!G$1,Input!$A$1:$BK$1,0))</f>
        <v>0</v>
      </c>
      <c r="H179" s="33">
        <f>INDEX(Input!$A$1:$BK$400,MATCH('2018-19 (visible)'!$A179,Input!$A$1:$A$400,0),MATCH('2018-19 (visible)'!H$1,Input!$A$1:$BK$1,0))</f>
        <v>0</v>
      </c>
      <c r="I179" s="33">
        <f>INDEX(Input!$A$1:$BK$400,MATCH('2018-19 (visible)'!$A179,Input!$A$1:$A$400,0),MATCH('2018-19 (visible)'!I$1,Input!$A$1:$BK$1,0))</f>
        <v>0</v>
      </c>
      <c r="J179" s="33">
        <f>INDEX(Input!$A$1:$BK$400,MATCH('2018-19 (visible)'!$A179,Input!$A$1:$A$400,0),MATCH('2018-19 (visible)'!J$1,Input!$A$1:$BK$1,0))</f>
        <v>0</v>
      </c>
      <c r="K179" s="33">
        <f>INDEX(Input!$A$1:$BK$400,MATCH('2018-19 (visible)'!$A179,Input!$A$1:$A$400,0),MATCH('2018-19 (visible)'!K$1,Input!$A$1:$BK$1,0))</f>
        <v>0</v>
      </c>
      <c r="L179" s="33">
        <f>INDEX(Input!$A$1:$BK$400,MATCH('2018-19 (visible)'!$A179,Input!$A$1:$A$400,0),MATCH('2018-19 (visible)'!L$1,Input!$A$1:$BK$1,0))</f>
        <v>0</v>
      </c>
      <c r="M179" s="33">
        <f>INDEX(Input!$A$1:$BK$400,MATCH('2018-19 (visible)'!$A179,Input!$A$1:$A$400,0),MATCH('2018-19 (visible)'!M$1,Input!$A$1:$BK$1,0))</f>
        <v>0</v>
      </c>
      <c r="N179" s="33">
        <f>INDEX(Input!$A$1:$BK$400,MATCH('2018-19 (visible)'!$A179,Input!$A$1:$A$400,0),MATCH('2018-19 (visible)'!N$1,Input!$A$1:$BK$1,0))</f>
        <v>0</v>
      </c>
      <c r="O179" s="75">
        <f>INDEX(Input!$A$1:$BK$400,MATCH('2018-19 (visible)'!$A179,Input!$A$1:$A$400,0),MATCH('2018-19 (visible)'!O$1,Input!$A$1:$BK$1,0))</f>
        <v>0</v>
      </c>
    </row>
    <row r="180" spans="1:15" ht="15" customHeight="1" x14ac:dyDescent="0.3">
      <c r="A180" s="61" t="s">
        <v>346</v>
      </c>
      <c r="B180" s="105"/>
      <c r="C180" s="61" t="str">
        <f>INDEX(Input!$B:$B,MATCH('2018-19 (visible)'!$A180,Input!$A$1:$A$400,0))</f>
        <v>Kettering</v>
      </c>
      <c r="D180" s="23">
        <f>INDEX(Input!$A$1:$BK$400,MATCH('2018-19 (visible)'!$A180,Input!$A$1:$A$400,0),MATCH('2018-19 (visible)'!D$1,Input!$A$1:$BK$1,0))</f>
        <v>11434769.018639781</v>
      </c>
      <c r="E180" s="33">
        <f>INDEX(Input!$A$1:$BK$400,MATCH('2018-19 (visible)'!$A180,Input!$A$1:$A$400,0),MATCH('2018-19 (visible)'!E$1,Input!$A$1:$BK$1,0))</f>
        <v>111409.72041114142</v>
      </c>
      <c r="F180" s="33">
        <f>INDEX(Input!$A$1:$BK$400,MATCH('2018-19 (visible)'!$A180,Input!$A$1:$A$400,0),MATCH('2018-19 (visible)'!F$1,Input!$A$1:$BK$1,0))</f>
        <v>0</v>
      </c>
      <c r="G180" s="33">
        <f>INDEX(Input!$A$1:$BK$400,MATCH('2018-19 (visible)'!$A180,Input!$A$1:$A$400,0),MATCH('2018-19 (visible)'!G$1,Input!$A$1:$BK$1,0))</f>
        <v>0</v>
      </c>
      <c r="H180" s="33">
        <f>INDEX(Input!$A$1:$BK$400,MATCH('2018-19 (visible)'!$A180,Input!$A$1:$A$400,0),MATCH('2018-19 (visible)'!H$1,Input!$A$1:$BK$1,0))</f>
        <v>0</v>
      </c>
      <c r="I180" s="33">
        <f>INDEX(Input!$A$1:$BK$400,MATCH('2018-19 (visible)'!$A180,Input!$A$1:$A$400,0),MATCH('2018-19 (visible)'!I$1,Input!$A$1:$BK$1,0))</f>
        <v>0</v>
      </c>
      <c r="J180" s="33">
        <f>INDEX(Input!$A$1:$BK$400,MATCH('2018-19 (visible)'!$A180,Input!$A$1:$A$400,0),MATCH('2018-19 (visible)'!J$1,Input!$A$1:$BK$1,0))</f>
        <v>0</v>
      </c>
      <c r="K180" s="33">
        <f>INDEX(Input!$A$1:$BK$400,MATCH('2018-19 (visible)'!$A180,Input!$A$1:$A$400,0),MATCH('2018-19 (visible)'!K$1,Input!$A$1:$BK$1,0))</f>
        <v>0</v>
      </c>
      <c r="L180" s="33">
        <f>INDEX(Input!$A$1:$BK$400,MATCH('2018-19 (visible)'!$A180,Input!$A$1:$A$400,0),MATCH('2018-19 (visible)'!L$1,Input!$A$1:$BK$1,0))</f>
        <v>0</v>
      </c>
      <c r="M180" s="33">
        <f>INDEX(Input!$A$1:$BK$400,MATCH('2018-19 (visible)'!$A180,Input!$A$1:$A$400,0),MATCH('2018-19 (visible)'!M$1,Input!$A$1:$BK$1,0))</f>
        <v>0</v>
      </c>
      <c r="N180" s="33">
        <f>INDEX(Input!$A$1:$BK$400,MATCH('2018-19 (visible)'!$A180,Input!$A$1:$A$400,0),MATCH('2018-19 (visible)'!N$1,Input!$A$1:$BK$1,0))</f>
        <v>0</v>
      </c>
      <c r="O180" s="75">
        <f>INDEX(Input!$A$1:$BK$400,MATCH('2018-19 (visible)'!$A180,Input!$A$1:$A$400,0),MATCH('2018-19 (visible)'!O$1,Input!$A$1:$BK$1,0))</f>
        <v>0</v>
      </c>
    </row>
    <row r="181" spans="1:15" ht="15" customHeight="1" x14ac:dyDescent="0.3">
      <c r="A181" s="61" t="s">
        <v>347</v>
      </c>
      <c r="B181" s="105"/>
      <c r="C181" s="61" t="str">
        <f>INDEX(Input!$B:$B,MATCH('2018-19 (visible)'!$A181,Input!$A$1:$A$400,0))</f>
        <v>King's Lynn And West Norfolk</v>
      </c>
      <c r="D181" s="23">
        <f>INDEX(Input!$A$1:$BK$400,MATCH('2018-19 (visible)'!$A181,Input!$A$1:$A$400,0),MATCH('2018-19 (visible)'!D$1,Input!$A$1:$BK$1,0))</f>
        <v>15062426.730771776</v>
      </c>
      <c r="E181" s="33">
        <f>INDEX(Input!$A$1:$BK$400,MATCH('2018-19 (visible)'!$A181,Input!$A$1:$A$400,0),MATCH('2018-19 (visible)'!E$1,Input!$A$1:$BK$1,0))</f>
        <v>125155.48588046282</v>
      </c>
      <c r="F181" s="33">
        <f>INDEX(Input!$A$1:$BK$400,MATCH('2018-19 (visible)'!$A181,Input!$A$1:$A$400,0),MATCH('2018-19 (visible)'!F$1,Input!$A$1:$BK$1,0))</f>
        <v>0</v>
      </c>
      <c r="G181" s="33">
        <f>INDEX(Input!$A$1:$BK$400,MATCH('2018-19 (visible)'!$A181,Input!$A$1:$A$400,0),MATCH('2018-19 (visible)'!G$1,Input!$A$1:$BK$1,0))</f>
        <v>0</v>
      </c>
      <c r="H181" s="33">
        <f>INDEX(Input!$A$1:$BK$400,MATCH('2018-19 (visible)'!$A181,Input!$A$1:$A$400,0),MATCH('2018-19 (visible)'!H$1,Input!$A$1:$BK$1,0))</f>
        <v>0</v>
      </c>
      <c r="I181" s="33">
        <f>INDEX(Input!$A$1:$BK$400,MATCH('2018-19 (visible)'!$A181,Input!$A$1:$A$400,0),MATCH('2018-19 (visible)'!I$1,Input!$A$1:$BK$1,0))</f>
        <v>0</v>
      </c>
      <c r="J181" s="33">
        <f>INDEX(Input!$A$1:$BK$400,MATCH('2018-19 (visible)'!$A181,Input!$A$1:$A$400,0),MATCH('2018-19 (visible)'!J$1,Input!$A$1:$BK$1,0))</f>
        <v>0</v>
      </c>
      <c r="K181" s="33">
        <f>INDEX(Input!$A$1:$BK$400,MATCH('2018-19 (visible)'!$A181,Input!$A$1:$A$400,0),MATCH('2018-19 (visible)'!K$1,Input!$A$1:$BK$1,0))</f>
        <v>0</v>
      </c>
      <c r="L181" s="33">
        <f>INDEX(Input!$A$1:$BK$400,MATCH('2018-19 (visible)'!$A181,Input!$A$1:$A$400,0),MATCH('2018-19 (visible)'!L$1,Input!$A$1:$BK$1,0))</f>
        <v>0</v>
      </c>
      <c r="M181" s="33">
        <f>INDEX(Input!$A$1:$BK$400,MATCH('2018-19 (visible)'!$A181,Input!$A$1:$A$400,0),MATCH('2018-19 (visible)'!M$1,Input!$A$1:$BK$1,0))</f>
        <v>0</v>
      </c>
      <c r="N181" s="33">
        <f>INDEX(Input!$A$1:$BK$400,MATCH('2018-19 (visible)'!$A181,Input!$A$1:$A$400,0),MATCH('2018-19 (visible)'!N$1,Input!$A$1:$BK$1,0))</f>
        <v>0</v>
      </c>
      <c r="O181" s="75">
        <f>INDEX(Input!$A$1:$BK$400,MATCH('2018-19 (visible)'!$A181,Input!$A$1:$A$400,0),MATCH('2018-19 (visible)'!O$1,Input!$A$1:$BK$1,0))</f>
        <v>0</v>
      </c>
    </row>
    <row r="182" spans="1:15" ht="15" customHeight="1" x14ac:dyDescent="0.3">
      <c r="A182" s="61" t="s">
        <v>348</v>
      </c>
      <c r="B182" s="105"/>
      <c r="C182" s="61" t="str">
        <f>INDEX(Input!$B:$B,MATCH('2018-19 (visible)'!$A182,Input!$A$1:$A$400,0))</f>
        <v>Kingston upon Hull</v>
      </c>
      <c r="D182" s="23">
        <f>INDEX(Input!$A$1:$BK$400,MATCH('2018-19 (visible)'!$A182,Input!$A$1:$A$400,0),MATCH('2018-19 (visible)'!D$1,Input!$A$1:$BK$1,0))</f>
        <v>209600219.92956543</v>
      </c>
      <c r="E182" s="33">
        <f>INDEX(Input!$A$1:$BK$400,MATCH('2018-19 (visible)'!$A182,Input!$A$1:$A$400,0),MATCH('2018-19 (visible)'!E$1,Input!$A$1:$BK$1,0))</f>
        <v>65263.010463962142</v>
      </c>
      <c r="F182" s="33">
        <f>INDEX(Input!$A$1:$BK$400,MATCH('2018-19 (visible)'!$A182,Input!$A$1:$A$400,0),MATCH('2018-19 (visible)'!F$1,Input!$A$1:$BK$1,0))</f>
        <v>8180308.8572289366</v>
      </c>
      <c r="G182" s="33">
        <f>INDEX(Input!$A$1:$BK$400,MATCH('2018-19 (visible)'!$A182,Input!$A$1:$A$400,0),MATCH('2018-19 (visible)'!G$1,Input!$A$1:$BK$1,0))</f>
        <v>2027112.4997878363</v>
      </c>
      <c r="H182" s="33">
        <f>INDEX(Input!$A$1:$BK$400,MATCH('2018-19 (visible)'!$A182,Input!$A$1:$A$400,0),MATCH('2018-19 (visible)'!H$1,Input!$A$1:$BK$1,0))</f>
        <v>466591.1802785917</v>
      </c>
      <c r="I182" s="33">
        <f>INDEX(Input!$A$1:$BK$400,MATCH('2018-19 (visible)'!$A182,Input!$A$1:$A$400,0),MATCH('2018-19 (visible)'!I$1,Input!$A$1:$BK$1,0))</f>
        <v>1560521.3195092445</v>
      </c>
      <c r="J182" s="33">
        <f>INDEX(Input!$A$1:$BK$400,MATCH('2018-19 (visible)'!$A182,Input!$A$1:$A$400,0),MATCH('2018-19 (visible)'!J$1,Input!$A$1:$BK$1,0))</f>
        <v>1331516.9210496948</v>
      </c>
      <c r="K182" s="33">
        <f>INDEX(Input!$A$1:$BK$400,MATCH('2018-19 (visible)'!$A182,Input!$A$1:$A$400,0),MATCH('2018-19 (visible)'!K$1,Input!$A$1:$BK$1,0))</f>
        <v>6957992.8440995207</v>
      </c>
      <c r="L182" s="33">
        <f>INDEX(Input!$A$1:$BK$400,MATCH('2018-19 (visible)'!$A182,Input!$A$1:$A$400,0),MATCH('2018-19 (visible)'!L$1,Input!$A$1:$BK$1,0))</f>
        <v>407740.97813060123</v>
      </c>
      <c r="M182" s="33">
        <f>INDEX(Input!$A$1:$BK$400,MATCH('2018-19 (visible)'!$A182,Input!$A$1:$A$400,0),MATCH('2018-19 (visible)'!M$1,Input!$A$1:$BK$1,0))</f>
        <v>201340.8466655084</v>
      </c>
      <c r="N182" s="33">
        <f>INDEX(Input!$A$1:$BK$400,MATCH('2018-19 (visible)'!$A182,Input!$A$1:$A$400,0),MATCH('2018-19 (visible)'!N$1,Input!$A$1:$BK$1,0))</f>
        <v>206400.13146509283</v>
      </c>
      <c r="O182" s="75">
        <f>INDEX(Input!$A$1:$BK$400,MATCH('2018-19 (visible)'!$A182,Input!$A$1:$A$400,0),MATCH('2018-19 (visible)'!O$1,Input!$A$1:$BK$1,0))</f>
        <v>8753.6945825278381</v>
      </c>
    </row>
    <row r="183" spans="1:15" ht="15" customHeight="1" x14ac:dyDescent="0.3">
      <c r="A183" s="61" t="s">
        <v>350</v>
      </c>
      <c r="B183" s="105"/>
      <c r="C183" s="61" t="str">
        <f>INDEX(Input!$B:$B,MATCH('2018-19 (visible)'!$A183,Input!$A$1:$A$400,0))</f>
        <v>Kingston upon Thames</v>
      </c>
      <c r="D183" s="23">
        <f>INDEX(Input!$A$1:$BK$400,MATCH('2018-19 (visible)'!$A183,Input!$A$1:$A$400,0),MATCH('2018-19 (visible)'!D$1,Input!$A$1:$BK$1,0))</f>
        <v>119865560.87789652</v>
      </c>
      <c r="E183" s="33">
        <f>INDEX(Input!$A$1:$BK$400,MATCH('2018-19 (visible)'!$A183,Input!$A$1:$A$400,0),MATCH('2018-19 (visible)'!E$1,Input!$A$1:$BK$1,0))</f>
        <v>394964.88668543677</v>
      </c>
      <c r="F183" s="33">
        <f>INDEX(Input!$A$1:$BK$400,MATCH('2018-19 (visible)'!$A183,Input!$A$1:$A$400,0),MATCH('2018-19 (visible)'!F$1,Input!$A$1:$BK$1,0))</f>
        <v>3886059.1155131515</v>
      </c>
      <c r="G183" s="33">
        <f>INDEX(Input!$A$1:$BK$400,MATCH('2018-19 (visible)'!$A183,Input!$A$1:$A$400,0),MATCH('2018-19 (visible)'!G$1,Input!$A$1:$BK$1,0))</f>
        <v>952093.30689681007</v>
      </c>
      <c r="H183" s="33">
        <f>INDEX(Input!$A$1:$BK$400,MATCH('2018-19 (visible)'!$A183,Input!$A$1:$A$400,0),MATCH('2018-19 (visible)'!H$1,Input!$A$1:$BK$1,0))</f>
        <v>336473.64569928451</v>
      </c>
      <c r="I183" s="33">
        <f>INDEX(Input!$A$1:$BK$400,MATCH('2018-19 (visible)'!$A183,Input!$A$1:$A$400,0),MATCH('2018-19 (visible)'!I$1,Input!$A$1:$BK$1,0))</f>
        <v>615619.66119752557</v>
      </c>
      <c r="J183" s="33">
        <f>INDEX(Input!$A$1:$BK$400,MATCH('2018-19 (visible)'!$A183,Input!$A$1:$A$400,0),MATCH('2018-19 (visible)'!J$1,Input!$A$1:$BK$1,0))</f>
        <v>220006.29045541724</v>
      </c>
      <c r="K183" s="33">
        <f>INDEX(Input!$A$1:$BK$400,MATCH('2018-19 (visible)'!$A183,Input!$A$1:$A$400,0),MATCH('2018-19 (visible)'!K$1,Input!$A$1:$BK$1,0))</f>
        <v>2699078.2824847111</v>
      </c>
      <c r="L183" s="33">
        <f>INDEX(Input!$A$1:$BK$400,MATCH('2018-19 (visible)'!$A183,Input!$A$1:$A$400,0),MATCH('2018-19 (visible)'!L$1,Input!$A$1:$BK$1,0))</f>
        <v>151320.80464943082</v>
      </c>
      <c r="M183" s="33">
        <f>INDEX(Input!$A$1:$BK$400,MATCH('2018-19 (visible)'!$A183,Input!$A$1:$A$400,0),MATCH('2018-19 (visible)'!M$1,Input!$A$1:$BK$1,0))</f>
        <v>125253.34033693458</v>
      </c>
      <c r="N183" s="33">
        <f>INDEX(Input!$A$1:$BK$400,MATCH('2018-19 (visible)'!$A183,Input!$A$1:$A$400,0),MATCH('2018-19 (visible)'!N$1,Input!$A$1:$BK$1,0))</f>
        <v>26067.464312496235</v>
      </c>
      <c r="O183" s="75">
        <f>INDEX(Input!$A$1:$BK$400,MATCH('2018-19 (visible)'!$A183,Input!$A$1:$A$400,0),MATCH('2018-19 (visible)'!O$1,Input!$A$1:$BK$1,0))</f>
        <v>8753.6945825278381</v>
      </c>
    </row>
    <row r="184" spans="1:15" ht="15" customHeight="1" x14ac:dyDescent="0.3">
      <c r="A184" s="61" t="s">
        <v>352</v>
      </c>
      <c r="B184" s="105"/>
      <c r="C184" s="61" t="str">
        <f>INDEX(Input!$B:$B,MATCH('2018-19 (visible)'!$A184,Input!$A$1:$A$400,0))</f>
        <v>Kirklees</v>
      </c>
      <c r="D184" s="23">
        <f>INDEX(Input!$A$1:$BK$400,MATCH('2018-19 (visible)'!$A184,Input!$A$1:$A$400,0),MATCH('2018-19 (visible)'!D$1,Input!$A$1:$BK$1,0))</f>
        <v>296883693.09603375</v>
      </c>
      <c r="E184" s="33">
        <f>INDEX(Input!$A$1:$BK$400,MATCH('2018-19 (visible)'!$A184,Input!$A$1:$A$400,0),MATCH('2018-19 (visible)'!E$1,Input!$A$1:$BK$1,0))</f>
        <v>129278.91929794151</v>
      </c>
      <c r="F184" s="33">
        <f>INDEX(Input!$A$1:$BK$400,MATCH('2018-19 (visible)'!$A184,Input!$A$1:$A$400,0),MATCH('2018-19 (visible)'!F$1,Input!$A$1:$BK$1,0))</f>
        <v>2098846.5083306129</v>
      </c>
      <c r="G184" s="33">
        <f>INDEX(Input!$A$1:$BK$400,MATCH('2018-19 (visible)'!$A184,Input!$A$1:$A$400,0),MATCH('2018-19 (visible)'!G$1,Input!$A$1:$BK$1,0))</f>
        <v>2841309.3244960131</v>
      </c>
      <c r="H184" s="33">
        <f>INDEX(Input!$A$1:$BK$400,MATCH('2018-19 (visible)'!$A184,Input!$A$1:$A$400,0),MATCH('2018-19 (visible)'!H$1,Input!$A$1:$BK$1,0))</f>
        <v>843717.05142883235</v>
      </c>
      <c r="I184" s="33">
        <f>INDEX(Input!$A$1:$BK$400,MATCH('2018-19 (visible)'!$A184,Input!$A$1:$A$400,0),MATCH('2018-19 (visible)'!I$1,Input!$A$1:$BK$1,0))</f>
        <v>1997592.273067181</v>
      </c>
      <c r="J184" s="33">
        <f>INDEX(Input!$A$1:$BK$400,MATCH('2018-19 (visible)'!$A184,Input!$A$1:$A$400,0),MATCH('2018-19 (visible)'!J$1,Input!$A$1:$BK$1,0))</f>
        <v>1005739.7076754324</v>
      </c>
      <c r="K184" s="33">
        <f>INDEX(Input!$A$1:$BK$400,MATCH('2018-19 (visible)'!$A184,Input!$A$1:$A$400,0),MATCH('2018-19 (visible)'!K$1,Input!$A$1:$BK$1,0))</f>
        <v>9841307.8682537489</v>
      </c>
      <c r="L184" s="33">
        <f>INDEX(Input!$A$1:$BK$400,MATCH('2018-19 (visible)'!$A184,Input!$A$1:$A$400,0),MATCH('2018-19 (visible)'!L$1,Input!$A$1:$BK$1,0))</f>
        <v>214099.58598355658</v>
      </c>
      <c r="M184" s="33">
        <f>INDEX(Input!$A$1:$BK$400,MATCH('2018-19 (visible)'!$A184,Input!$A$1:$A$400,0),MATCH('2018-19 (visible)'!M$1,Input!$A$1:$BK$1,0))</f>
        <v>143859.43819607634</v>
      </c>
      <c r="N184" s="33">
        <f>INDEX(Input!$A$1:$BK$400,MATCH('2018-19 (visible)'!$A184,Input!$A$1:$A$400,0),MATCH('2018-19 (visible)'!N$1,Input!$A$1:$BK$1,0))</f>
        <v>70240.147787480237</v>
      </c>
      <c r="O184" s="75">
        <f>INDEX(Input!$A$1:$BK$400,MATCH('2018-19 (visible)'!$A184,Input!$A$1:$A$400,0),MATCH('2018-19 (visible)'!O$1,Input!$A$1:$BK$1,0))</f>
        <v>13130.541868577024</v>
      </c>
    </row>
    <row r="185" spans="1:15" ht="15" customHeight="1" x14ac:dyDescent="0.3">
      <c r="A185" s="61" t="s">
        <v>354</v>
      </c>
      <c r="B185" s="105"/>
      <c r="C185" s="61" t="str">
        <f>INDEX(Input!$B:$B,MATCH('2018-19 (visible)'!$A185,Input!$A$1:$A$400,0))</f>
        <v>Knowsley</v>
      </c>
      <c r="D185" s="23">
        <f>INDEX(Input!$A$1:$BK$400,MATCH('2018-19 (visible)'!$A185,Input!$A$1:$A$400,0),MATCH('2018-19 (visible)'!D$1,Input!$A$1:$BK$1,0))</f>
        <v>151021024.82946217</v>
      </c>
      <c r="E185" s="33">
        <f>INDEX(Input!$A$1:$BK$400,MATCH('2018-19 (visible)'!$A185,Input!$A$1:$A$400,0),MATCH('2018-19 (visible)'!E$1,Input!$A$1:$BK$1,0))</f>
        <v>56426.658537096155</v>
      </c>
      <c r="F185" s="33">
        <f>INDEX(Input!$A$1:$BK$400,MATCH('2018-19 (visible)'!$A185,Input!$A$1:$A$400,0),MATCH('2018-19 (visible)'!F$1,Input!$A$1:$BK$1,0))</f>
        <v>7607404.1953259176</v>
      </c>
      <c r="G185" s="33">
        <f>INDEX(Input!$A$1:$BK$400,MATCH('2018-19 (visible)'!$A185,Input!$A$1:$A$400,0),MATCH('2018-19 (visible)'!G$1,Input!$A$1:$BK$1,0))</f>
        <v>1433564.1817756444</v>
      </c>
      <c r="H185" s="33">
        <f>INDEX(Input!$A$1:$BK$400,MATCH('2018-19 (visible)'!$A185,Input!$A$1:$A$400,0),MATCH('2018-19 (visible)'!H$1,Input!$A$1:$BK$1,0))</f>
        <v>384166.61158089375</v>
      </c>
      <c r="I185" s="33">
        <f>INDEX(Input!$A$1:$BK$400,MATCH('2018-19 (visible)'!$A185,Input!$A$1:$A$400,0),MATCH('2018-19 (visible)'!I$1,Input!$A$1:$BK$1,0))</f>
        <v>1049397.5701947506</v>
      </c>
      <c r="J185" s="33">
        <f>INDEX(Input!$A$1:$BK$400,MATCH('2018-19 (visible)'!$A185,Input!$A$1:$A$400,0),MATCH('2018-19 (visible)'!J$1,Input!$A$1:$BK$1,0))</f>
        <v>937601.00379578036</v>
      </c>
      <c r="K185" s="33">
        <f>INDEX(Input!$A$1:$BK$400,MATCH('2018-19 (visible)'!$A185,Input!$A$1:$A$400,0),MATCH('2018-19 (visible)'!K$1,Input!$A$1:$BK$1,0))</f>
        <v>5314417.4868528824</v>
      </c>
      <c r="L185" s="33">
        <f>INDEX(Input!$A$1:$BK$400,MATCH('2018-19 (visible)'!$A185,Input!$A$1:$A$400,0),MATCH('2018-19 (visible)'!L$1,Input!$A$1:$BK$1,0))</f>
        <v>131371.56076237233</v>
      </c>
      <c r="M185" s="33">
        <f>INDEX(Input!$A$1:$BK$400,MATCH('2018-19 (visible)'!$A185,Input!$A$1:$A$400,0),MATCH('2018-19 (visible)'!M$1,Input!$A$1:$BK$1,0))</f>
        <v>119328.49353203624</v>
      </c>
      <c r="N185" s="33">
        <f>INDEX(Input!$A$1:$BK$400,MATCH('2018-19 (visible)'!$A185,Input!$A$1:$A$400,0),MATCH('2018-19 (visible)'!N$1,Input!$A$1:$BK$1,0))</f>
        <v>12043.067230336106</v>
      </c>
      <c r="O185" s="75">
        <f>INDEX(Input!$A$1:$BK$400,MATCH('2018-19 (visible)'!$A185,Input!$A$1:$A$400,0),MATCH('2018-19 (visible)'!O$1,Input!$A$1:$BK$1,0))</f>
        <v>8753.6945825278381</v>
      </c>
    </row>
    <row r="186" spans="1:15" ht="15" customHeight="1" x14ac:dyDescent="0.3">
      <c r="A186" s="61" t="s">
        <v>356</v>
      </c>
      <c r="B186" s="105"/>
      <c r="C186" s="61" t="str">
        <f>INDEX(Input!$B:$B,MATCH('2018-19 (visible)'!$A186,Input!$A$1:$A$400,0))</f>
        <v>Lambeth</v>
      </c>
      <c r="D186" s="23">
        <f>INDEX(Input!$A$1:$BK$400,MATCH('2018-19 (visible)'!$A186,Input!$A$1:$A$400,0),MATCH('2018-19 (visible)'!D$1,Input!$A$1:$BK$1,0))</f>
        <v>293000735.19564539</v>
      </c>
      <c r="E186" s="33">
        <f>INDEX(Input!$A$1:$BK$400,MATCH('2018-19 (visible)'!$A186,Input!$A$1:$A$400,0),MATCH('2018-19 (visible)'!E$1,Input!$A$1:$BK$1,0))</f>
        <v>2749155.068597544</v>
      </c>
      <c r="F186" s="33">
        <f>INDEX(Input!$A$1:$BK$400,MATCH('2018-19 (visible)'!$A186,Input!$A$1:$A$400,0),MATCH('2018-19 (visible)'!F$1,Input!$A$1:$BK$1,0))</f>
        <v>9258790.0738012064</v>
      </c>
      <c r="G186" s="33">
        <f>INDEX(Input!$A$1:$BK$400,MATCH('2018-19 (visible)'!$A186,Input!$A$1:$A$400,0),MATCH('2018-19 (visible)'!G$1,Input!$A$1:$BK$1,0))</f>
        <v>2009530.3228046347</v>
      </c>
      <c r="H186" s="33">
        <f>INDEX(Input!$A$1:$BK$400,MATCH('2018-19 (visible)'!$A186,Input!$A$1:$A$400,0),MATCH('2018-19 (visible)'!H$1,Input!$A$1:$BK$1,0))</f>
        <v>388890.58663268568</v>
      </c>
      <c r="I186" s="33">
        <f>INDEX(Input!$A$1:$BK$400,MATCH('2018-19 (visible)'!$A186,Input!$A$1:$A$400,0),MATCH('2018-19 (visible)'!I$1,Input!$A$1:$BK$1,0))</f>
        <v>1620639.736171949</v>
      </c>
      <c r="J186" s="33">
        <f>INDEX(Input!$A$1:$BK$400,MATCH('2018-19 (visible)'!$A186,Input!$A$1:$A$400,0),MATCH('2018-19 (visible)'!J$1,Input!$A$1:$BK$1,0))</f>
        <v>1427785.8611295689</v>
      </c>
      <c r="K186" s="33">
        <f>INDEX(Input!$A$1:$BK$400,MATCH('2018-19 (visible)'!$A186,Input!$A$1:$A$400,0),MATCH('2018-19 (visible)'!K$1,Input!$A$1:$BK$1,0))</f>
        <v>9460736.2159982119</v>
      </c>
      <c r="L186" s="33">
        <f>INDEX(Input!$A$1:$BK$400,MATCH('2018-19 (visible)'!$A186,Input!$A$1:$A$400,0),MATCH('2018-19 (visible)'!L$1,Input!$A$1:$BK$1,0))</f>
        <v>255105.39379870408</v>
      </c>
      <c r="M186" s="33">
        <f>INDEX(Input!$A$1:$BK$400,MATCH('2018-19 (visible)'!$A186,Input!$A$1:$A$400,0),MATCH('2018-19 (visible)'!M$1,Input!$A$1:$BK$1,0))</f>
        <v>156020.965846757</v>
      </c>
      <c r="N186" s="33">
        <f>INDEX(Input!$A$1:$BK$400,MATCH('2018-19 (visible)'!$A186,Input!$A$1:$A$400,0),MATCH('2018-19 (visible)'!N$1,Input!$A$1:$BK$1,0))</f>
        <v>99084.427951947087</v>
      </c>
      <c r="O186" s="75">
        <f>INDEX(Input!$A$1:$BK$400,MATCH('2018-19 (visible)'!$A186,Input!$A$1:$A$400,0),MATCH('2018-19 (visible)'!O$1,Input!$A$1:$BK$1,0))</f>
        <v>8753.6945825278381</v>
      </c>
    </row>
    <row r="187" spans="1:15" ht="15" customHeight="1" x14ac:dyDescent="0.3">
      <c r="A187" s="61" t="s">
        <v>358</v>
      </c>
      <c r="B187" s="105"/>
      <c r="C187" s="61" t="str">
        <f>INDEX(Input!$B:$B,MATCH('2018-19 (visible)'!$A187,Input!$A$1:$A$400,0))</f>
        <v>Lancashire</v>
      </c>
      <c r="D187" s="23">
        <f>INDEX(Input!$A$1:$BK$400,MATCH('2018-19 (visible)'!$A187,Input!$A$1:$A$400,0),MATCH('2018-19 (visible)'!D$1,Input!$A$1:$BK$1,0))</f>
        <v>763076069.74163818</v>
      </c>
      <c r="E187" s="33">
        <f>INDEX(Input!$A$1:$BK$400,MATCH('2018-19 (visible)'!$A187,Input!$A$1:$A$400,0),MATCH('2018-19 (visible)'!E$1,Input!$A$1:$BK$1,0))</f>
        <v>0</v>
      </c>
      <c r="F187" s="33">
        <f>INDEX(Input!$A$1:$BK$400,MATCH('2018-19 (visible)'!$A187,Input!$A$1:$A$400,0),MATCH('2018-19 (visible)'!F$1,Input!$A$1:$BK$1,0))</f>
        <v>37892525.594961412</v>
      </c>
      <c r="G187" s="33">
        <f>INDEX(Input!$A$1:$BK$400,MATCH('2018-19 (visible)'!$A187,Input!$A$1:$A$400,0),MATCH('2018-19 (visible)'!G$1,Input!$A$1:$BK$1,0))</f>
        <v>8984284.248070227</v>
      </c>
      <c r="H187" s="33">
        <f>INDEX(Input!$A$1:$BK$400,MATCH('2018-19 (visible)'!$A187,Input!$A$1:$A$400,0),MATCH('2018-19 (visible)'!H$1,Input!$A$1:$BK$1,0))</f>
        <v>3057557.8175320555</v>
      </c>
      <c r="I187" s="33">
        <f>INDEX(Input!$A$1:$BK$400,MATCH('2018-19 (visible)'!$A187,Input!$A$1:$A$400,0),MATCH('2018-19 (visible)'!I$1,Input!$A$1:$BK$1,0))</f>
        <v>5926726.430538171</v>
      </c>
      <c r="J187" s="33">
        <f>INDEX(Input!$A$1:$BK$400,MATCH('2018-19 (visible)'!$A187,Input!$A$1:$A$400,0),MATCH('2018-19 (visible)'!J$1,Input!$A$1:$BK$1,0))</f>
        <v>2639486.6938184085</v>
      </c>
      <c r="K187" s="33">
        <f>INDEX(Input!$A$1:$BK$400,MATCH('2018-19 (visible)'!$A187,Input!$A$1:$A$400,0),MATCH('2018-19 (visible)'!K$1,Input!$A$1:$BK$1,0))</f>
        <v>22742293.806392193</v>
      </c>
      <c r="L187" s="33">
        <f>INDEX(Input!$A$1:$BK$400,MATCH('2018-19 (visible)'!$A187,Input!$A$1:$A$400,0),MATCH('2018-19 (visible)'!L$1,Input!$A$1:$BK$1,0))</f>
        <v>430341.13846752583</v>
      </c>
      <c r="M187" s="33">
        <f>INDEX(Input!$A$1:$BK$400,MATCH('2018-19 (visible)'!$A187,Input!$A$1:$A$400,0),MATCH('2018-19 (visible)'!M$1,Input!$A$1:$BK$1,0))</f>
        <v>207993.30623556834</v>
      </c>
      <c r="N187" s="33">
        <f>INDEX(Input!$A$1:$BK$400,MATCH('2018-19 (visible)'!$A187,Input!$A$1:$A$400,0),MATCH('2018-19 (visible)'!N$1,Input!$A$1:$BK$1,0))</f>
        <v>222347.83223195752</v>
      </c>
      <c r="O187" s="75">
        <f>INDEX(Input!$A$1:$BK$400,MATCH('2018-19 (visible)'!$A187,Input!$A$1:$A$400,0),MATCH('2018-19 (visible)'!O$1,Input!$A$1:$BK$1,0))</f>
        <v>17507.389161263145</v>
      </c>
    </row>
    <row r="188" spans="1:15" ht="15" customHeight="1" x14ac:dyDescent="0.3">
      <c r="A188" s="61" t="s">
        <v>360</v>
      </c>
      <c r="B188" s="105"/>
      <c r="C188" s="61" t="str">
        <f>INDEX(Input!$B:$B,MATCH('2018-19 (visible)'!$A188,Input!$A$1:$A$400,0))</f>
        <v>Lancashire Fire</v>
      </c>
      <c r="D188" s="23">
        <f>INDEX(Input!$A$1:$BK$400,MATCH('2018-19 (visible)'!$A188,Input!$A$1:$A$400,0),MATCH('2018-19 (visible)'!D$1,Input!$A$1:$BK$1,0))</f>
        <v>53860354.900596924</v>
      </c>
      <c r="E188" s="33">
        <f>INDEX(Input!$A$1:$BK$400,MATCH('2018-19 (visible)'!$A188,Input!$A$1:$A$400,0),MATCH('2018-19 (visible)'!E$1,Input!$A$1:$BK$1,0))</f>
        <v>0</v>
      </c>
      <c r="F188" s="33">
        <f>INDEX(Input!$A$1:$BK$400,MATCH('2018-19 (visible)'!$A188,Input!$A$1:$A$400,0),MATCH('2018-19 (visible)'!F$1,Input!$A$1:$BK$1,0))</f>
        <v>0</v>
      </c>
      <c r="G188" s="33">
        <f>INDEX(Input!$A$1:$BK$400,MATCH('2018-19 (visible)'!$A188,Input!$A$1:$A$400,0),MATCH('2018-19 (visible)'!G$1,Input!$A$1:$BK$1,0))</f>
        <v>0</v>
      </c>
      <c r="H188" s="33">
        <f>INDEX(Input!$A$1:$BK$400,MATCH('2018-19 (visible)'!$A188,Input!$A$1:$A$400,0),MATCH('2018-19 (visible)'!H$1,Input!$A$1:$BK$1,0))</f>
        <v>0</v>
      </c>
      <c r="I188" s="33">
        <f>INDEX(Input!$A$1:$BK$400,MATCH('2018-19 (visible)'!$A188,Input!$A$1:$A$400,0),MATCH('2018-19 (visible)'!I$1,Input!$A$1:$BK$1,0))</f>
        <v>0</v>
      </c>
      <c r="J188" s="33">
        <f>INDEX(Input!$A$1:$BK$400,MATCH('2018-19 (visible)'!$A188,Input!$A$1:$A$400,0),MATCH('2018-19 (visible)'!J$1,Input!$A$1:$BK$1,0))</f>
        <v>0</v>
      </c>
      <c r="K188" s="33">
        <f>INDEX(Input!$A$1:$BK$400,MATCH('2018-19 (visible)'!$A188,Input!$A$1:$A$400,0),MATCH('2018-19 (visible)'!K$1,Input!$A$1:$BK$1,0))</f>
        <v>0</v>
      </c>
      <c r="L188" s="33">
        <f>INDEX(Input!$A$1:$BK$400,MATCH('2018-19 (visible)'!$A188,Input!$A$1:$A$400,0),MATCH('2018-19 (visible)'!L$1,Input!$A$1:$BK$1,0))</f>
        <v>0</v>
      </c>
      <c r="M188" s="33">
        <f>INDEX(Input!$A$1:$BK$400,MATCH('2018-19 (visible)'!$A188,Input!$A$1:$A$400,0),MATCH('2018-19 (visible)'!M$1,Input!$A$1:$BK$1,0))</f>
        <v>0</v>
      </c>
      <c r="N188" s="33">
        <f>INDEX(Input!$A$1:$BK$400,MATCH('2018-19 (visible)'!$A188,Input!$A$1:$A$400,0),MATCH('2018-19 (visible)'!N$1,Input!$A$1:$BK$1,0))</f>
        <v>0</v>
      </c>
      <c r="O188" s="75">
        <f>INDEX(Input!$A$1:$BK$400,MATCH('2018-19 (visible)'!$A188,Input!$A$1:$A$400,0),MATCH('2018-19 (visible)'!O$1,Input!$A$1:$BK$1,0))</f>
        <v>0</v>
      </c>
    </row>
    <row r="189" spans="1:15" ht="15" customHeight="1" x14ac:dyDescent="0.3">
      <c r="A189" s="61" t="s">
        <v>362</v>
      </c>
      <c r="B189" s="105"/>
      <c r="C189" s="61" t="str">
        <f>INDEX(Input!$B:$B,MATCH('2018-19 (visible)'!$A189,Input!$A$1:$A$400,0))</f>
        <v>Lancaster</v>
      </c>
      <c r="D189" s="23">
        <f>INDEX(Input!$A$1:$BK$400,MATCH('2018-19 (visible)'!$A189,Input!$A$1:$A$400,0),MATCH('2018-19 (visible)'!D$1,Input!$A$1:$BK$1,0))</f>
        <v>17314397.478893626</v>
      </c>
      <c r="E189" s="33">
        <f>INDEX(Input!$A$1:$BK$400,MATCH('2018-19 (visible)'!$A189,Input!$A$1:$A$400,0),MATCH('2018-19 (visible)'!E$1,Input!$A$1:$BK$1,0))</f>
        <v>92165.056307588471</v>
      </c>
      <c r="F189" s="33">
        <f>INDEX(Input!$A$1:$BK$400,MATCH('2018-19 (visible)'!$A189,Input!$A$1:$A$400,0),MATCH('2018-19 (visible)'!F$1,Input!$A$1:$BK$1,0))</f>
        <v>0</v>
      </c>
      <c r="G189" s="33">
        <f>INDEX(Input!$A$1:$BK$400,MATCH('2018-19 (visible)'!$A189,Input!$A$1:$A$400,0),MATCH('2018-19 (visible)'!G$1,Input!$A$1:$BK$1,0))</f>
        <v>0</v>
      </c>
      <c r="H189" s="33">
        <f>INDEX(Input!$A$1:$BK$400,MATCH('2018-19 (visible)'!$A189,Input!$A$1:$A$400,0),MATCH('2018-19 (visible)'!H$1,Input!$A$1:$BK$1,0))</f>
        <v>0</v>
      </c>
      <c r="I189" s="33">
        <f>INDEX(Input!$A$1:$BK$400,MATCH('2018-19 (visible)'!$A189,Input!$A$1:$A$400,0),MATCH('2018-19 (visible)'!I$1,Input!$A$1:$BK$1,0))</f>
        <v>0</v>
      </c>
      <c r="J189" s="33">
        <f>INDEX(Input!$A$1:$BK$400,MATCH('2018-19 (visible)'!$A189,Input!$A$1:$A$400,0),MATCH('2018-19 (visible)'!J$1,Input!$A$1:$BK$1,0))</f>
        <v>0</v>
      </c>
      <c r="K189" s="33">
        <f>INDEX(Input!$A$1:$BK$400,MATCH('2018-19 (visible)'!$A189,Input!$A$1:$A$400,0),MATCH('2018-19 (visible)'!K$1,Input!$A$1:$BK$1,0))</f>
        <v>0</v>
      </c>
      <c r="L189" s="33">
        <f>INDEX(Input!$A$1:$BK$400,MATCH('2018-19 (visible)'!$A189,Input!$A$1:$A$400,0),MATCH('2018-19 (visible)'!L$1,Input!$A$1:$BK$1,0))</f>
        <v>0</v>
      </c>
      <c r="M189" s="33">
        <f>INDEX(Input!$A$1:$BK$400,MATCH('2018-19 (visible)'!$A189,Input!$A$1:$A$400,0),MATCH('2018-19 (visible)'!M$1,Input!$A$1:$BK$1,0))</f>
        <v>0</v>
      </c>
      <c r="N189" s="33">
        <f>INDEX(Input!$A$1:$BK$400,MATCH('2018-19 (visible)'!$A189,Input!$A$1:$A$400,0),MATCH('2018-19 (visible)'!N$1,Input!$A$1:$BK$1,0))</f>
        <v>0</v>
      </c>
      <c r="O189" s="75">
        <f>INDEX(Input!$A$1:$BK$400,MATCH('2018-19 (visible)'!$A189,Input!$A$1:$A$400,0),MATCH('2018-19 (visible)'!O$1,Input!$A$1:$BK$1,0))</f>
        <v>0</v>
      </c>
    </row>
    <row r="190" spans="1:15" ht="15" customHeight="1" x14ac:dyDescent="0.3">
      <c r="A190" s="61" t="s">
        <v>364</v>
      </c>
      <c r="B190" s="105"/>
      <c r="C190" s="61" t="str">
        <f>INDEX(Input!$B:$B,MATCH('2018-19 (visible)'!$A190,Input!$A$1:$A$400,0))</f>
        <v>Leeds</v>
      </c>
      <c r="D190" s="23">
        <f>INDEX(Input!$A$1:$BK$400,MATCH('2018-19 (visible)'!$A190,Input!$A$1:$A$400,0),MATCH('2018-19 (visible)'!D$1,Input!$A$1:$BK$1,0))</f>
        <v>542519652.88831031</v>
      </c>
      <c r="E190" s="33">
        <f>INDEX(Input!$A$1:$BK$400,MATCH('2018-19 (visible)'!$A190,Input!$A$1:$A$400,0),MATCH('2018-19 (visible)'!E$1,Input!$A$1:$BK$1,0))</f>
        <v>864020.24905161327</v>
      </c>
      <c r="F190" s="33">
        <f>INDEX(Input!$A$1:$BK$400,MATCH('2018-19 (visible)'!$A190,Input!$A$1:$A$400,0),MATCH('2018-19 (visible)'!F$1,Input!$A$1:$BK$1,0))</f>
        <v>11258477.763274761</v>
      </c>
      <c r="G190" s="33">
        <f>INDEX(Input!$A$1:$BK$400,MATCH('2018-19 (visible)'!$A190,Input!$A$1:$A$400,0),MATCH('2018-19 (visible)'!G$1,Input!$A$1:$BK$1,0))</f>
        <v>4976104.4465545639</v>
      </c>
      <c r="H190" s="33">
        <f>INDEX(Input!$A$1:$BK$400,MATCH('2018-19 (visible)'!$A190,Input!$A$1:$A$400,0),MATCH('2018-19 (visible)'!H$1,Input!$A$1:$BK$1,0))</f>
        <v>1420243.7680957599</v>
      </c>
      <c r="I190" s="33">
        <f>INDEX(Input!$A$1:$BK$400,MATCH('2018-19 (visible)'!$A190,Input!$A$1:$A$400,0),MATCH('2018-19 (visible)'!I$1,Input!$A$1:$BK$1,0))</f>
        <v>3555860.6784588038</v>
      </c>
      <c r="J190" s="33">
        <f>INDEX(Input!$A$1:$BK$400,MATCH('2018-19 (visible)'!$A190,Input!$A$1:$A$400,0),MATCH('2018-19 (visible)'!J$1,Input!$A$1:$BK$1,0))</f>
        <v>2593902.7758281552</v>
      </c>
      <c r="K190" s="33">
        <f>INDEX(Input!$A$1:$BK$400,MATCH('2018-19 (visible)'!$A190,Input!$A$1:$A$400,0),MATCH('2018-19 (visible)'!K$1,Input!$A$1:$BK$1,0))</f>
        <v>15026828.886146128</v>
      </c>
      <c r="L190" s="33">
        <f>INDEX(Input!$A$1:$BK$400,MATCH('2018-19 (visible)'!$A190,Input!$A$1:$A$400,0),MATCH('2018-19 (visible)'!L$1,Input!$A$1:$BK$1,0))</f>
        <v>239158.14648883103</v>
      </c>
      <c r="M190" s="33">
        <f>INDEX(Input!$A$1:$BK$400,MATCH('2018-19 (visible)'!$A190,Input!$A$1:$A$400,0),MATCH('2018-19 (visible)'!M$1,Input!$A$1:$BK$1,0))</f>
        <v>151343.45521270088</v>
      </c>
      <c r="N190" s="33">
        <f>INDEX(Input!$A$1:$BK$400,MATCH('2018-19 (visible)'!$A190,Input!$A$1:$A$400,0),MATCH('2018-19 (visible)'!N$1,Input!$A$1:$BK$1,0))</f>
        <v>87814.69127613015</v>
      </c>
      <c r="O190" s="75">
        <f>INDEX(Input!$A$1:$BK$400,MATCH('2018-19 (visible)'!$A190,Input!$A$1:$A$400,0),MATCH('2018-19 (visible)'!O$1,Input!$A$1:$BK$1,0))</f>
        <v>17507.389161263145</v>
      </c>
    </row>
    <row r="191" spans="1:15" ht="15" customHeight="1" x14ac:dyDescent="0.3">
      <c r="A191" s="61" t="s">
        <v>366</v>
      </c>
      <c r="B191" s="105"/>
      <c r="C191" s="61" t="str">
        <f>INDEX(Input!$B:$B,MATCH('2018-19 (visible)'!$A191,Input!$A$1:$A$400,0))</f>
        <v>Leicester</v>
      </c>
      <c r="D191" s="23">
        <f>INDEX(Input!$A$1:$BK$400,MATCH('2018-19 (visible)'!$A191,Input!$A$1:$A$400,0),MATCH('2018-19 (visible)'!D$1,Input!$A$1:$BK$1,0))</f>
        <v>267137865.52117139</v>
      </c>
      <c r="E191" s="33">
        <f>INDEX(Input!$A$1:$BK$400,MATCH('2018-19 (visible)'!$A191,Input!$A$1:$A$400,0),MATCH('2018-19 (visible)'!E$1,Input!$A$1:$BK$1,0))</f>
        <v>532619.03640510584</v>
      </c>
      <c r="F191" s="33">
        <f>INDEX(Input!$A$1:$BK$400,MATCH('2018-19 (visible)'!$A191,Input!$A$1:$A$400,0),MATCH('2018-19 (visible)'!F$1,Input!$A$1:$BK$1,0))</f>
        <v>11421035.870104661</v>
      </c>
      <c r="G191" s="33">
        <f>INDEX(Input!$A$1:$BK$400,MATCH('2018-19 (visible)'!$A191,Input!$A$1:$A$400,0),MATCH('2018-19 (visible)'!G$1,Input!$A$1:$BK$1,0))</f>
        <v>2254516.2145684683</v>
      </c>
      <c r="H191" s="33">
        <f>INDEX(Input!$A$1:$BK$400,MATCH('2018-19 (visible)'!$A191,Input!$A$1:$A$400,0),MATCH('2018-19 (visible)'!H$1,Input!$A$1:$BK$1,0))</f>
        <v>564255.11558035563</v>
      </c>
      <c r="I191" s="33">
        <f>INDEX(Input!$A$1:$BK$400,MATCH('2018-19 (visible)'!$A191,Input!$A$1:$A$400,0),MATCH('2018-19 (visible)'!I$1,Input!$A$1:$BK$1,0))</f>
        <v>1690261.0989881125</v>
      </c>
      <c r="J191" s="33">
        <f>INDEX(Input!$A$1:$BK$400,MATCH('2018-19 (visible)'!$A191,Input!$A$1:$A$400,0),MATCH('2018-19 (visible)'!J$1,Input!$A$1:$BK$1,0))</f>
        <v>1444154.5700772102</v>
      </c>
      <c r="K191" s="33">
        <f>INDEX(Input!$A$1:$BK$400,MATCH('2018-19 (visible)'!$A191,Input!$A$1:$A$400,0),MATCH('2018-19 (visible)'!K$1,Input!$A$1:$BK$1,0))</f>
        <v>8905473.7779942937</v>
      </c>
      <c r="L191" s="33">
        <f>INDEX(Input!$A$1:$BK$400,MATCH('2018-19 (visible)'!$A191,Input!$A$1:$A$400,0),MATCH('2018-19 (visible)'!L$1,Input!$A$1:$BK$1,0))</f>
        <v>212277.96639303974</v>
      </c>
      <c r="M191" s="33">
        <f>INDEX(Input!$A$1:$BK$400,MATCH('2018-19 (visible)'!$A191,Input!$A$1:$A$400,0),MATCH('2018-19 (visible)'!M$1,Input!$A$1:$BK$1,0))</f>
        <v>143339.71479147582</v>
      </c>
      <c r="N191" s="33">
        <f>INDEX(Input!$A$1:$BK$400,MATCH('2018-19 (visible)'!$A191,Input!$A$1:$A$400,0),MATCH('2018-19 (visible)'!N$1,Input!$A$1:$BK$1,0))</f>
        <v>68938.251601563912</v>
      </c>
      <c r="O191" s="75">
        <f>INDEX(Input!$A$1:$BK$400,MATCH('2018-19 (visible)'!$A191,Input!$A$1:$A$400,0),MATCH('2018-19 (visible)'!O$1,Input!$A$1:$BK$1,0))</f>
        <v>13130.541868577024</v>
      </c>
    </row>
    <row r="192" spans="1:15" ht="15" customHeight="1" x14ac:dyDescent="0.3">
      <c r="A192" s="61" t="s">
        <v>368</v>
      </c>
      <c r="B192" s="105"/>
      <c r="C192" s="61" t="str">
        <f>INDEX(Input!$B:$B,MATCH('2018-19 (visible)'!$A192,Input!$A$1:$A$400,0))</f>
        <v>Leicestershire</v>
      </c>
      <c r="D192" s="23">
        <f>INDEX(Input!$A$1:$BK$400,MATCH('2018-19 (visible)'!$A192,Input!$A$1:$A$400,0),MATCH('2018-19 (visible)'!D$1,Input!$A$1:$BK$1,0))</f>
        <v>374889760.83456481</v>
      </c>
      <c r="E192" s="33">
        <f>INDEX(Input!$A$1:$BK$400,MATCH('2018-19 (visible)'!$A192,Input!$A$1:$A$400,0),MATCH('2018-19 (visible)'!E$1,Input!$A$1:$BK$1,0))</f>
        <v>0</v>
      </c>
      <c r="F192" s="33">
        <f>INDEX(Input!$A$1:$BK$400,MATCH('2018-19 (visible)'!$A192,Input!$A$1:$A$400,0),MATCH('2018-19 (visible)'!F$1,Input!$A$1:$BK$1,0))</f>
        <v>12065296.962915396</v>
      </c>
      <c r="G192" s="33">
        <f>INDEX(Input!$A$1:$BK$400,MATCH('2018-19 (visible)'!$A192,Input!$A$1:$A$400,0),MATCH('2018-19 (visible)'!G$1,Input!$A$1:$BK$1,0))</f>
        <v>4091008.0733124078</v>
      </c>
      <c r="H192" s="33">
        <f>INDEX(Input!$A$1:$BK$400,MATCH('2018-19 (visible)'!$A192,Input!$A$1:$A$400,0),MATCH('2018-19 (visible)'!H$1,Input!$A$1:$BK$1,0))</f>
        <v>1498004.9892354929</v>
      </c>
      <c r="I192" s="33">
        <f>INDEX(Input!$A$1:$BK$400,MATCH('2018-19 (visible)'!$A192,Input!$A$1:$A$400,0),MATCH('2018-19 (visible)'!I$1,Input!$A$1:$BK$1,0))</f>
        <v>2593003.0840769149</v>
      </c>
      <c r="J192" s="33">
        <f>INDEX(Input!$A$1:$BK$400,MATCH('2018-19 (visible)'!$A192,Input!$A$1:$A$400,0),MATCH('2018-19 (visible)'!J$1,Input!$A$1:$BK$1,0))</f>
        <v>797071.04460426443</v>
      </c>
      <c r="K192" s="33">
        <f>INDEX(Input!$A$1:$BK$400,MATCH('2018-19 (visible)'!$A192,Input!$A$1:$A$400,0),MATCH('2018-19 (visible)'!K$1,Input!$A$1:$BK$1,0))</f>
        <v>9658167.7284609545</v>
      </c>
      <c r="L192" s="33">
        <f>INDEX(Input!$A$1:$BK$400,MATCH('2018-19 (visible)'!$A192,Input!$A$1:$A$400,0),MATCH('2018-19 (visible)'!L$1,Input!$A$1:$BK$1,0))</f>
        <v>265622.59804045374</v>
      </c>
      <c r="M192" s="33">
        <f>INDEX(Input!$A$1:$BK$400,MATCH('2018-19 (visible)'!$A192,Input!$A$1:$A$400,0),MATCH('2018-19 (visible)'!M$1,Input!$A$1:$BK$1,0))</f>
        <v>159139.306270167</v>
      </c>
      <c r="N192" s="33">
        <f>INDEX(Input!$A$1:$BK$400,MATCH('2018-19 (visible)'!$A192,Input!$A$1:$A$400,0),MATCH('2018-19 (visible)'!N$1,Input!$A$1:$BK$1,0))</f>
        <v>106483.29177028674</v>
      </c>
      <c r="O192" s="75">
        <f>INDEX(Input!$A$1:$BK$400,MATCH('2018-19 (visible)'!$A192,Input!$A$1:$A$400,0),MATCH('2018-19 (visible)'!O$1,Input!$A$1:$BK$1,0))</f>
        <v>17507.389161263145</v>
      </c>
    </row>
    <row r="193" spans="1:15" ht="15" customHeight="1" x14ac:dyDescent="0.3">
      <c r="A193" s="61" t="s">
        <v>370</v>
      </c>
      <c r="B193" s="105"/>
      <c r="C193" s="61" t="str">
        <f>INDEX(Input!$B:$B,MATCH('2018-19 (visible)'!$A193,Input!$A$1:$A$400,0))</f>
        <v>Leicestershire Fire</v>
      </c>
      <c r="D193" s="23">
        <f>INDEX(Input!$A$1:$BK$400,MATCH('2018-19 (visible)'!$A193,Input!$A$1:$A$400,0),MATCH('2018-19 (visible)'!D$1,Input!$A$1:$BK$1,0))</f>
        <v>34123574.478203252</v>
      </c>
      <c r="E193" s="33">
        <f>INDEX(Input!$A$1:$BK$400,MATCH('2018-19 (visible)'!$A193,Input!$A$1:$A$400,0),MATCH('2018-19 (visible)'!E$1,Input!$A$1:$BK$1,0))</f>
        <v>0</v>
      </c>
      <c r="F193" s="33">
        <f>INDEX(Input!$A$1:$BK$400,MATCH('2018-19 (visible)'!$A193,Input!$A$1:$A$400,0),MATCH('2018-19 (visible)'!F$1,Input!$A$1:$BK$1,0))</f>
        <v>0</v>
      </c>
      <c r="G193" s="33">
        <f>INDEX(Input!$A$1:$BK$400,MATCH('2018-19 (visible)'!$A193,Input!$A$1:$A$400,0),MATCH('2018-19 (visible)'!G$1,Input!$A$1:$BK$1,0))</f>
        <v>0</v>
      </c>
      <c r="H193" s="33">
        <f>INDEX(Input!$A$1:$BK$400,MATCH('2018-19 (visible)'!$A193,Input!$A$1:$A$400,0),MATCH('2018-19 (visible)'!H$1,Input!$A$1:$BK$1,0))</f>
        <v>0</v>
      </c>
      <c r="I193" s="33">
        <f>INDEX(Input!$A$1:$BK$400,MATCH('2018-19 (visible)'!$A193,Input!$A$1:$A$400,0),MATCH('2018-19 (visible)'!I$1,Input!$A$1:$BK$1,0))</f>
        <v>0</v>
      </c>
      <c r="J193" s="33">
        <f>INDEX(Input!$A$1:$BK$400,MATCH('2018-19 (visible)'!$A193,Input!$A$1:$A$400,0),MATCH('2018-19 (visible)'!J$1,Input!$A$1:$BK$1,0))</f>
        <v>0</v>
      </c>
      <c r="K193" s="33">
        <f>INDEX(Input!$A$1:$BK$400,MATCH('2018-19 (visible)'!$A193,Input!$A$1:$A$400,0),MATCH('2018-19 (visible)'!K$1,Input!$A$1:$BK$1,0))</f>
        <v>0</v>
      </c>
      <c r="L193" s="33">
        <f>INDEX(Input!$A$1:$BK$400,MATCH('2018-19 (visible)'!$A193,Input!$A$1:$A$400,0),MATCH('2018-19 (visible)'!L$1,Input!$A$1:$BK$1,0))</f>
        <v>0</v>
      </c>
      <c r="M193" s="33">
        <f>INDEX(Input!$A$1:$BK$400,MATCH('2018-19 (visible)'!$A193,Input!$A$1:$A$400,0),MATCH('2018-19 (visible)'!M$1,Input!$A$1:$BK$1,0))</f>
        <v>0</v>
      </c>
      <c r="N193" s="33">
        <f>INDEX(Input!$A$1:$BK$400,MATCH('2018-19 (visible)'!$A193,Input!$A$1:$A$400,0),MATCH('2018-19 (visible)'!N$1,Input!$A$1:$BK$1,0))</f>
        <v>0</v>
      </c>
      <c r="O193" s="75">
        <f>INDEX(Input!$A$1:$BK$400,MATCH('2018-19 (visible)'!$A193,Input!$A$1:$A$400,0),MATCH('2018-19 (visible)'!O$1,Input!$A$1:$BK$1,0))</f>
        <v>0</v>
      </c>
    </row>
    <row r="194" spans="1:15" ht="15" customHeight="1" x14ac:dyDescent="0.3">
      <c r="A194" s="61" t="s">
        <v>372</v>
      </c>
      <c r="B194" s="105"/>
      <c r="C194" s="61" t="str">
        <f>INDEX(Input!$B:$B,MATCH('2018-19 (visible)'!$A194,Input!$A$1:$A$400,0))</f>
        <v>Lewes</v>
      </c>
      <c r="D194" s="23">
        <f>INDEX(Input!$A$1:$BK$400,MATCH('2018-19 (visible)'!$A194,Input!$A$1:$A$400,0),MATCH('2018-19 (visible)'!D$1,Input!$A$1:$BK$1,0))</f>
        <v>10295889.1209668</v>
      </c>
      <c r="E194" s="33">
        <f>INDEX(Input!$A$1:$BK$400,MATCH('2018-19 (visible)'!$A194,Input!$A$1:$A$400,0),MATCH('2018-19 (visible)'!E$1,Input!$A$1:$BK$1,0))</f>
        <v>93245.285273081681</v>
      </c>
      <c r="F194" s="33">
        <f>INDEX(Input!$A$1:$BK$400,MATCH('2018-19 (visible)'!$A194,Input!$A$1:$A$400,0),MATCH('2018-19 (visible)'!F$1,Input!$A$1:$BK$1,0))</f>
        <v>0</v>
      </c>
      <c r="G194" s="33">
        <f>INDEX(Input!$A$1:$BK$400,MATCH('2018-19 (visible)'!$A194,Input!$A$1:$A$400,0),MATCH('2018-19 (visible)'!G$1,Input!$A$1:$BK$1,0))</f>
        <v>0</v>
      </c>
      <c r="H194" s="33">
        <f>INDEX(Input!$A$1:$BK$400,MATCH('2018-19 (visible)'!$A194,Input!$A$1:$A$400,0),MATCH('2018-19 (visible)'!H$1,Input!$A$1:$BK$1,0))</f>
        <v>0</v>
      </c>
      <c r="I194" s="33">
        <f>INDEX(Input!$A$1:$BK$400,MATCH('2018-19 (visible)'!$A194,Input!$A$1:$A$400,0),MATCH('2018-19 (visible)'!I$1,Input!$A$1:$BK$1,0))</f>
        <v>0</v>
      </c>
      <c r="J194" s="33">
        <f>INDEX(Input!$A$1:$BK$400,MATCH('2018-19 (visible)'!$A194,Input!$A$1:$A$400,0),MATCH('2018-19 (visible)'!J$1,Input!$A$1:$BK$1,0))</f>
        <v>0</v>
      </c>
      <c r="K194" s="33">
        <f>INDEX(Input!$A$1:$BK$400,MATCH('2018-19 (visible)'!$A194,Input!$A$1:$A$400,0),MATCH('2018-19 (visible)'!K$1,Input!$A$1:$BK$1,0))</f>
        <v>0</v>
      </c>
      <c r="L194" s="33">
        <f>INDEX(Input!$A$1:$BK$400,MATCH('2018-19 (visible)'!$A194,Input!$A$1:$A$400,0),MATCH('2018-19 (visible)'!L$1,Input!$A$1:$BK$1,0))</f>
        <v>0</v>
      </c>
      <c r="M194" s="33">
        <f>INDEX(Input!$A$1:$BK$400,MATCH('2018-19 (visible)'!$A194,Input!$A$1:$A$400,0),MATCH('2018-19 (visible)'!M$1,Input!$A$1:$BK$1,0))</f>
        <v>0</v>
      </c>
      <c r="N194" s="33">
        <f>INDEX(Input!$A$1:$BK$400,MATCH('2018-19 (visible)'!$A194,Input!$A$1:$A$400,0),MATCH('2018-19 (visible)'!N$1,Input!$A$1:$BK$1,0))</f>
        <v>0</v>
      </c>
      <c r="O194" s="75">
        <f>INDEX(Input!$A$1:$BK$400,MATCH('2018-19 (visible)'!$A194,Input!$A$1:$A$400,0),MATCH('2018-19 (visible)'!O$1,Input!$A$1:$BK$1,0))</f>
        <v>0</v>
      </c>
    </row>
    <row r="195" spans="1:15" ht="15" customHeight="1" x14ac:dyDescent="0.3">
      <c r="A195" s="61" t="s">
        <v>374</v>
      </c>
      <c r="B195" s="105"/>
      <c r="C195" s="61" t="str">
        <f>INDEX(Input!$B:$B,MATCH('2018-19 (visible)'!$A195,Input!$A$1:$A$400,0))</f>
        <v>Lewisham</v>
      </c>
      <c r="D195" s="23">
        <f>INDEX(Input!$A$1:$BK$400,MATCH('2018-19 (visible)'!$A195,Input!$A$1:$A$400,0),MATCH('2018-19 (visible)'!D$1,Input!$A$1:$BK$1,0))</f>
        <v>254254379.2324667</v>
      </c>
      <c r="E195" s="33">
        <f>INDEX(Input!$A$1:$BK$400,MATCH('2018-19 (visible)'!$A195,Input!$A$1:$A$400,0),MATCH('2018-19 (visible)'!E$1,Input!$A$1:$BK$1,0))</f>
        <v>490920.6184932157</v>
      </c>
      <c r="F195" s="33">
        <f>INDEX(Input!$A$1:$BK$400,MATCH('2018-19 (visible)'!$A195,Input!$A$1:$A$400,0),MATCH('2018-19 (visible)'!F$1,Input!$A$1:$BK$1,0))</f>
        <v>8662565.0021320675</v>
      </c>
      <c r="G195" s="33">
        <f>INDEX(Input!$A$1:$BK$400,MATCH('2018-19 (visible)'!$A195,Input!$A$1:$A$400,0),MATCH('2018-19 (visible)'!G$1,Input!$A$1:$BK$1,0))</f>
        <v>1911379.8435138036</v>
      </c>
      <c r="H195" s="33">
        <f>INDEX(Input!$A$1:$BK$400,MATCH('2018-19 (visible)'!$A195,Input!$A$1:$A$400,0),MATCH('2018-19 (visible)'!H$1,Input!$A$1:$BK$1,0))</f>
        <v>442215.94608014903</v>
      </c>
      <c r="I195" s="33">
        <f>INDEX(Input!$A$1:$BK$400,MATCH('2018-19 (visible)'!$A195,Input!$A$1:$A$400,0),MATCH('2018-19 (visible)'!I$1,Input!$A$1:$BK$1,0))</f>
        <v>1469163.8974336546</v>
      </c>
      <c r="J195" s="33">
        <f>INDEX(Input!$A$1:$BK$400,MATCH('2018-19 (visible)'!$A195,Input!$A$1:$A$400,0),MATCH('2018-19 (visible)'!J$1,Input!$A$1:$BK$1,0))</f>
        <v>1375929.2791907052</v>
      </c>
      <c r="K195" s="33">
        <f>INDEX(Input!$A$1:$BK$400,MATCH('2018-19 (visible)'!$A195,Input!$A$1:$A$400,0),MATCH('2018-19 (visible)'!K$1,Input!$A$1:$BK$1,0))</f>
        <v>8497005.4075413048</v>
      </c>
      <c r="L195" s="33">
        <f>INDEX(Input!$A$1:$BK$400,MATCH('2018-19 (visible)'!$A195,Input!$A$1:$A$400,0),MATCH('2018-19 (visible)'!L$1,Input!$A$1:$BK$1,0))</f>
        <v>231881.66574035666</v>
      </c>
      <c r="M195" s="33">
        <f>INDEX(Input!$A$1:$BK$400,MATCH('2018-19 (visible)'!$A195,Input!$A$1:$A$400,0),MATCH('2018-19 (visible)'!M$1,Input!$A$1:$BK$1,0))</f>
        <v>149160.6169160936</v>
      </c>
      <c r="N195" s="33">
        <f>INDEX(Input!$A$1:$BK$400,MATCH('2018-19 (visible)'!$A195,Input!$A$1:$A$400,0),MATCH('2018-19 (visible)'!N$1,Input!$A$1:$BK$1,0))</f>
        <v>82721.048824263067</v>
      </c>
      <c r="O195" s="75">
        <f>INDEX(Input!$A$1:$BK$400,MATCH('2018-19 (visible)'!$A195,Input!$A$1:$A$400,0),MATCH('2018-19 (visible)'!O$1,Input!$A$1:$BK$1,0))</f>
        <v>8753.6945825278381</v>
      </c>
    </row>
    <row r="196" spans="1:15" ht="15" customHeight="1" x14ac:dyDescent="0.3">
      <c r="A196" s="61" t="s">
        <v>376</v>
      </c>
      <c r="B196" s="105"/>
      <c r="C196" s="61" t="str">
        <f>INDEX(Input!$B:$B,MATCH('2018-19 (visible)'!$A196,Input!$A$1:$A$400,0))</f>
        <v>Lichfield</v>
      </c>
      <c r="D196" s="23">
        <f>INDEX(Input!$A$1:$BK$400,MATCH('2018-19 (visible)'!$A196,Input!$A$1:$A$400,0),MATCH('2018-19 (visible)'!D$1,Input!$A$1:$BK$1,0))</f>
        <v>9374692.0120892879</v>
      </c>
      <c r="E196" s="33">
        <f>INDEX(Input!$A$1:$BK$400,MATCH('2018-19 (visible)'!$A196,Input!$A$1:$A$400,0),MATCH('2018-19 (visible)'!E$1,Input!$A$1:$BK$1,0))</f>
        <v>70172.424005337467</v>
      </c>
      <c r="F196" s="33">
        <f>INDEX(Input!$A$1:$BK$400,MATCH('2018-19 (visible)'!$A196,Input!$A$1:$A$400,0),MATCH('2018-19 (visible)'!F$1,Input!$A$1:$BK$1,0))</f>
        <v>0</v>
      </c>
      <c r="G196" s="33">
        <f>INDEX(Input!$A$1:$BK$400,MATCH('2018-19 (visible)'!$A196,Input!$A$1:$A$400,0),MATCH('2018-19 (visible)'!G$1,Input!$A$1:$BK$1,0))</f>
        <v>0</v>
      </c>
      <c r="H196" s="33">
        <f>INDEX(Input!$A$1:$BK$400,MATCH('2018-19 (visible)'!$A196,Input!$A$1:$A$400,0),MATCH('2018-19 (visible)'!H$1,Input!$A$1:$BK$1,0))</f>
        <v>0</v>
      </c>
      <c r="I196" s="33">
        <f>INDEX(Input!$A$1:$BK$400,MATCH('2018-19 (visible)'!$A196,Input!$A$1:$A$400,0),MATCH('2018-19 (visible)'!I$1,Input!$A$1:$BK$1,0))</f>
        <v>0</v>
      </c>
      <c r="J196" s="33">
        <f>INDEX(Input!$A$1:$BK$400,MATCH('2018-19 (visible)'!$A196,Input!$A$1:$A$400,0),MATCH('2018-19 (visible)'!J$1,Input!$A$1:$BK$1,0))</f>
        <v>0</v>
      </c>
      <c r="K196" s="33">
        <f>INDEX(Input!$A$1:$BK$400,MATCH('2018-19 (visible)'!$A196,Input!$A$1:$A$400,0),MATCH('2018-19 (visible)'!K$1,Input!$A$1:$BK$1,0))</f>
        <v>0</v>
      </c>
      <c r="L196" s="33">
        <f>INDEX(Input!$A$1:$BK$400,MATCH('2018-19 (visible)'!$A196,Input!$A$1:$A$400,0),MATCH('2018-19 (visible)'!L$1,Input!$A$1:$BK$1,0))</f>
        <v>0</v>
      </c>
      <c r="M196" s="33">
        <f>INDEX(Input!$A$1:$BK$400,MATCH('2018-19 (visible)'!$A196,Input!$A$1:$A$400,0),MATCH('2018-19 (visible)'!M$1,Input!$A$1:$BK$1,0))</f>
        <v>0</v>
      </c>
      <c r="N196" s="33">
        <f>INDEX(Input!$A$1:$BK$400,MATCH('2018-19 (visible)'!$A196,Input!$A$1:$A$400,0),MATCH('2018-19 (visible)'!N$1,Input!$A$1:$BK$1,0))</f>
        <v>0</v>
      </c>
      <c r="O196" s="75">
        <f>INDEX(Input!$A$1:$BK$400,MATCH('2018-19 (visible)'!$A196,Input!$A$1:$A$400,0),MATCH('2018-19 (visible)'!O$1,Input!$A$1:$BK$1,0))</f>
        <v>0</v>
      </c>
    </row>
    <row r="197" spans="1:15" ht="15" customHeight="1" x14ac:dyDescent="0.3">
      <c r="A197" s="61" t="s">
        <v>378</v>
      </c>
      <c r="B197" s="105"/>
      <c r="C197" s="61" t="str">
        <f>INDEX(Input!$B:$B,MATCH('2018-19 (visible)'!$A197,Input!$A$1:$A$400,0))</f>
        <v>Lincoln</v>
      </c>
      <c r="D197" s="23">
        <f>INDEX(Input!$A$1:$BK$400,MATCH('2018-19 (visible)'!$A197,Input!$A$1:$A$400,0),MATCH('2018-19 (visible)'!D$1,Input!$A$1:$BK$1,0))</f>
        <v>11680404.169038326</v>
      </c>
      <c r="E197" s="33">
        <f>INDEX(Input!$A$1:$BK$400,MATCH('2018-19 (visible)'!$A197,Input!$A$1:$A$400,0),MATCH('2018-19 (visible)'!E$1,Input!$A$1:$BK$1,0))</f>
        <v>109740.00635265955</v>
      </c>
      <c r="F197" s="33">
        <f>INDEX(Input!$A$1:$BK$400,MATCH('2018-19 (visible)'!$A197,Input!$A$1:$A$400,0),MATCH('2018-19 (visible)'!F$1,Input!$A$1:$BK$1,0))</f>
        <v>0</v>
      </c>
      <c r="G197" s="33">
        <f>INDEX(Input!$A$1:$BK$400,MATCH('2018-19 (visible)'!$A197,Input!$A$1:$A$400,0),MATCH('2018-19 (visible)'!G$1,Input!$A$1:$BK$1,0))</f>
        <v>0</v>
      </c>
      <c r="H197" s="33">
        <f>INDEX(Input!$A$1:$BK$400,MATCH('2018-19 (visible)'!$A197,Input!$A$1:$A$400,0),MATCH('2018-19 (visible)'!H$1,Input!$A$1:$BK$1,0))</f>
        <v>0</v>
      </c>
      <c r="I197" s="33">
        <f>INDEX(Input!$A$1:$BK$400,MATCH('2018-19 (visible)'!$A197,Input!$A$1:$A$400,0),MATCH('2018-19 (visible)'!I$1,Input!$A$1:$BK$1,0))</f>
        <v>0</v>
      </c>
      <c r="J197" s="33">
        <f>INDEX(Input!$A$1:$BK$400,MATCH('2018-19 (visible)'!$A197,Input!$A$1:$A$400,0),MATCH('2018-19 (visible)'!J$1,Input!$A$1:$BK$1,0))</f>
        <v>0</v>
      </c>
      <c r="K197" s="33">
        <f>INDEX(Input!$A$1:$BK$400,MATCH('2018-19 (visible)'!$A197,Input!$A$1:$A$400,0),MATCH('2018-19 (visible)'!K$1,Input!$A$1:$BK$1,0))</f>
        <v>0</v>
      </c>
      <c r="L197" s="33">
        <f>INDEX(Input!$A$1:$BK$400,MATCH('2018-19 (visible)'!$A197,Input!$A$1:$A$400,0),MATCH('2018-19 (visible)'!L$1,Input!$A$1:$BK$1,0))</f>
        <v>0</v>
      </c>
      <c r="M197" s="33">
        <f>INDEX(Input!$A$1:$BK$400,MATCH('2018-19 (visible)'!$A197,Input!$A$1:$A$400,0),MATCH('2018-19 (visible)'!M$1,Input!$A$1:$BK$1,0))</f>
        <v>0</v>
      </c>
      <c r="N197" s="33">
        <f>INDEX(Input!$A$1:$BK$400,MATCH('2018-19 (visible)'!$A197,Input!$A$1:$A$400,0),MATCH('2018-19 (visible)'!N$1,Input!$A$1:$BK$1,0))</f>
        <v>0</v>
      </c>
      <c r="O197" s="75">
        <f>INDEX(Input!$A$1:$BK$400,MATCH('2018-19 (visible)'!$A197,Input!$A$1:$A$400,0),MATCH('2018-19 (visible)'!O$1,Input!$A$1:$BK$1,0))</f>
        <v>0</v>
      </c>
    </row>
    <row r="198" spans="1:15" ht="15" customHeight="1" x14ac:dyDescent="0.3">
      <c r="A198" s="61" t="s">
        <v>380</v>
      </c>
      <c r="B198" s="105"/>
      <c r="C198" s="61" t="str">
        <f>INDEX(Input!$B:$B,MATCH('2018-19 (visible)'!$A198,Input!$A$1:$A$400,0))</f>
        <v>Lincolnshire</v>
      </c>
      <c r="D198" s="23">
        <f>INDEX(Input!$A$1:$BK$400,MATCH('2018-19 (visible)'!$A198,Input!$A$1:$A$400,0),MATCH('2018-19 (visible)'!D$1,Input!$A$1:$BK$1,0))</f>
        <v>460401620.26127511</v>
      </c>
      <c r="E198" s="33">
        <f>INDEX(Input!$A$1:$BK$400,MATCH('2018-19 (visible)'!$A198,Input!$A$1:$A$400,0),MATCH('2018-19 (visible)'!E$1,Input!$A$1:$BK$1,0))</f>
        <v>0</v>
      </c>
      <c r="F198" s="33">
        <f>INDEX(Input!$A$1:$BK$400,MATCH('2018-19 (visible)'!$A198,Input!$A$1:$A$400,0),MATCH('2018-19 (visible)'!F$1,Input!$A$1:$BK$1,0))</f>
        <v>6528096.9851620877</v>
      </c>
      <c r="G198" s="33">
        <f>INDEX(Input!$A$1:$BK$400,MATCH('2018-19 (visible)'!$A198,Input!$A$1:$A$400,0),MATCH('2018-19 (visible)'!G$1,Input!$A$1:$BK$1,0))</f>
        <v>5297319.5690878276</v>
      </c>
      <c r="H198" s="33">
        <f>INDEX(Input!$A$1:$BK$400,MATCH('2018-19 (visible)'!$A198,Input!$A$1:$A$400,0),MATCH('2018-19 (visible)'!H$1,Input!$A$1:$BK$1,0))</f>
        <v>1680002.7623438316</v>
      </c>
      <c r="I198" s="33">
        <f>INDEX(Input!$A$1:$BK$400,MATCH('2018-19 (visible)'!$A198,Input!$A$1:$A$400,0),MATCH('2018-19 (visible)'!I$1,Input!$A$1:$BK$1,0))</f>
        <v>3617316.8067439962</v>
      </c>
      <c r="J198" s="33">
        <f>INDEX(Input!$A$1:$BK$400,MATCH('2018-19 (visible)'!$A198,Input!$A$1:$A$400,0),MATCH('2018-19 (visible)'!J$1,Input!$A$1:$BK$1,0))</f>
        <v>1336627.8132454902</v>
      </c>
      <c r="K198" s="33">
        <f>INDEX(Input!$A$1:$BK$400,MATCH('2018-19 (visible)'!$A198,Input!$A$1:$A$400,0),MATCH('2018-19 (visible)'!K$1,Input!$A$1:$BK$1,0))</f>
        <v>12784668.127141634</v>
      </c>
      <c r="L198" s="33">
        <f>INDEX(Input!$A$1:$BK$400,MATCH('2018-19 (visible)'!$A198,Input!$A$1:$A$400,0),MATCH('2018-19 (visible)'!L$1,Input!$A$1:$BK$1,0))</f>
        <v>565059.60032641771</v>
      </c>
      <c r="M198" s="33">
        <f>INDEX(Input!$A$1:$BK$400,MATCH('2018-19 (visible)'!$A198,Input!$A$1:$A$400,0),MATCH('2018-19 (visible)'!M$1,Input!$A$1:$BK$1,0))</f>
        <v>248012.00833430249</v>
      </c>
      <c r="N198" s="33">
        <f>INDEX(Input!$A$1:$BK$400,MATCH('2018-19 (visible)'!$A198,Input!$A$1:$A$400,0),MATCH('2018-19 (visible)'!N$1,Input!$A$1:$BK$1,0))</f>
        <v>317047.59199211519</v>
      </c>
      <c r="O198" s="75">
        <f>INDEX(Input!$A$1:$BK$400,MATCH('2018-19 (visible)'!$A198,Input!$A$1:$A$400,0),MATCH('2018-19 (visible)'!O$1,Input!$A$1:$BK$1,0))</f>
        <v>17507.389161263145</v>
      </c>
    </row>
    <row r="199" spans="1:15" ht="15" customHeight="1" x14ac:dyDescent="0.3">
      <c r="A199" s="61" t="s">
        <v>382</v>
      </c>
      <c r="B199" s="105"/>
      <c r="C199" s="61" t="str">
        <f>INDEX(Input!$B:$B,MATCH('2018-19 (visible)'!$A199,Input!$A$1:$A$400,0))</f>
        <v>Liverpool</v>
      </c>
      <c r="D199" s="23">
        <f>INDEX(Input!$A$1:$BK$400,MATCH('2018-19 (visible)'!$A199,Input!$A$1:$A$400,0),MATCH('2018-19 (visible)'!D$1,Input!$A$1:$BK$1,0))</f>
        <v>448651140.44370645</v>
      </c>
      <c r="E199" s="33">
        <f>INDEX(Input!$A$1:$BK$400,MATCH('2018-19 (visible)'!$A199,Input!$A$1:$A$400,0),MATCH('2018-19 (visible)'!E$1,Input!$A$1:$BK$1,0))</f>
        <v>515466.69878853386</v>
      </c>
      <c r="F199" s="33">
        <f>INDEX(Input!$A$1:$BK$400,MATCH('2018-19 (visible)'!$A199,Input!$A$1:$A$400,0),MATCH('2018-19 (visible)'!F$1,Input!$A$1:$BK$1,0))</f>
        <v>16976988.6842492</v>
      </c>
      <c r="G199" s="33">
        <f>INDEX(Input!$A$1:$BK$400,MATCH('2018-19 (visible)'!$A199,Input!$A$1:$A$400,0),MATCH('2018-19 (visible)'!G$1,Input!$A$1:$BK$1,0))</f>
        <v>4246173.8574913898</v>
      </c>
      <c r="H199" s="33">
        <f>INDEX(Input!$A$1:$BK$400,MATCH('2018-19 (visible)'!$A199,Input!$A$1:$A$400,0),MATCH('2018-19 (visible)'!H$1,Input!$A$1:$BK$1,0))</f>
        <v>1070118.0034586645</v>
      </c>
      <c r="I199" s="33">
        <f>INDEX(Input!$A$1:$BK$400,MATCH('2018-19 (visible)'!$A199,Input!$A$1:$A$400,0),MATCH('2018-19 (visible)'!I$1,Input!$A$1:$BK$1,0))</f>
        <v>3176055.8540327256</v>
      </c>
      <c r="J199" s="33">
        <f>INDEX(Input!$A$1:$BK$400,MATCH('2018-19 (visible)'!$A199,Input!$A$1:$A$400,0),MATCH('2018-19 (visible)'!J$1,Input!$A$1:$BK$1,0))</f>
        <v>3176177.8089980548</v>
      </c>
      <c r="K199" s="33">
        <f>INDEX(Input!$A$1:$BK$400,MATCH('2018-19 (visible)'!$A199,Input!$A$1:$A$400,0),MATCH('2018-19 (visible)'!K$1,Input!$A$1:$BK$1,0))</f>
        <v>13026121.974561017</v>
      </c>
      <c r="L199" s="33">
        <f>INDEX(Input!$A$1:$BK$400,MATCH('2018-19 (visible)'!$A199,Input!$A$1:$A$400,0),MATCH('2018-19 (visible)'!L$1,Input!$A$1:$BK$1,0))</f>
        <v>181385.79211278097</v>
      </c>
      <c r="M199" s="33">
        <f>INDEX(Input!$A$1:$BK$400,MATCH('2018-19 (visible)'!$A199,Input!$A$1:$A$400,0),MATCH('2018-19 (visible)'!M$1,Input!$A$1:$BK$1,0))</f>
        <v>134192.58288392465</v>
      </c>
      <c r="N199" s="33">
        <f>INDEX(Input!$A$1:$BK$400,MATCH('2018-19 (visible)'!$A199,Input!$A$1:$A$400,0),MATCH('2018-19 (visible)'!N$1,Input!$A$1:$BK$1,0))</f>
        <v>47193.2092288563</v>
      </c>
      <c r="O199" s="75">
        <f>INDEX(Input!$A$1:$BK$400,MATCH('2018-19 (visible)'!$A199,Input!$A$1:$A$400,0),MATCH('2018-19 (visible)'!O$1,Input!$A$1:$BK$1,0))</f>
        <v>17507.389161263145</v>
      </c>
    </row>
    <row r="200" spans="1:15" ht="15" customHeight="1" x14ac:dyDescent="0.3">
      <c r="A200" s="61" t="s">
        <v>384</v>
      </c>
      <c r="B200" s="105"/>
      <c r="C200" s="61" t="str">
        <f>INDEX(Input!$B:$B,MATCH('2018-19 (visible)'!$A200,Input!$A$1:$A$400,0))</f>
        <v>Luton</v>
      </c>
      <c r="D200" s="23">
        <f>INDEX(Input!$A$1:$BK$400,MATCH('2018-19 (visible)'!$A200,Input!$A$1:$A$400,0),MATCH('2018-19 (visible)'!D$1,Input!$A$1:$BK$1,0))</f>
        <v>145155175.18957764</v>
      </c>
      <c r="E200" s="33">
        <f>INDEX(Input!$A$1:$BK$400,MATCH('2018-19 (visible)'!$A200,Input!$A$1:$A$400,0),MATCH('2018-19 (visible)'!E$1,Input!$A$1:$BK$1,0))</f>
        <v>166392.78228721448</v>
      </c>
      <c r="F200" s="33">
        <f>INDEX(Input!$A$1:$BK$400,MATCH('2018-19 (visible)'!$A200,Input!$A$1:$A$400,0),MATCH('2018-19 (visible)'!F$1,Input!$A$1:$BK$1,0))</f>
        <v>3709874.2542890874</v>
      </c>
      <c r="G200" s="33">
        <f>INDEX(Input!$A$1:$BK$400,MATCH('2018-19 (visible)'!$A200,Input!$A$1:$A$400,0),MATCH('2018-19 (visible)'!G$1,Input!$A$1:$BK$1,0))</f>
        <v>1182823.930159912</v>
      </c>
      <c r="H200" s="33">
        <f>INDEX(Input!$A$1:$BK$400,MATCH('2018-19 (visible)'!$A200,Input!$A$1:$A$400,0),MATCH('2018-19 (visible)'!H$1,Input!$A$1:$BK$1,0))</f>
        <v>336344.43956489931</v>
      </c>
      <c r="I200" s="33">
        <f>INDEX(Input!$A$1:$BK$400,MATCH('2018-19 (visible)'!$A200,Input!$A$1:$A$400,0),MATCH('2018-19 (visible)'!I$1,Input!$A$1:$BK$1,0))</f>
        <v>846479.49059501255</v>
      </c>
      <c r="J200" s="33">
        <f>INDEX(Input!$A$1:$BK$400,MATCH('2018-19 (visible)'!$A200,Input!$A$1:$A$400,0),MATCH('2018-19 (visible)'!J$1,Input!$A$1:$BK$1,0))</f>
        <v>458884.03082176734</v>
      </c>
      <c r="K200" s="33">
        <f>INDEX(Input!$A$1:$BK$400,MATCH('2018-19 (visible)'!$A200,Input!$A$1:$A$400,0),MATCH('2018-19 (visible)'!K$1,Input!$A$1:$BK$1,0))</f>
        <v>5720244.6091431128</v>
      </c>
      <c r="L200" s="33">
        <f>INDEX(Input!$A$1:$BK$400,MATCH('2018-19 (visible)'!$A200,Input!$A$1:$A$400,0),MATCH('2018-19 (visible)'!L$1,Input!$A$1:$BK$1,0))</f>
        <v>165304.00450615707</v>
      </c>
      <c r="M200" s="33">
        <f>INDEX(Input!$A$1:$BK$400,MATCH('2018-19 (visible)'!$A200,Input!$A$1:$A$400,0),MATCH('2018-19 (visible)'!M$1,Input!$A$1:$BK$1,0))</f>
        <v>129411.12756850796</v>
      </c>
      <c r="N200" s="33">
        <f>INDEX(Input!$A$1:$BK$400,MATCH('2018-19 (visible)'!$A200,Input!$A$1:$A$400,0),MATCH('2018-19 (visible)'!N$1,Input!$A$1:$BK$1,0))</f>
        <v>35892.876937649118</v>
      </c>
      <c r="O200" s="75">
        <f>INDEX(Input!$A$1:$BK$400,MATCH('2018-19 (visible)'!$A200,Input!$A$1:$A$400,0),MATCH('2018-19 (visible)'!O$1,Input!$A$1:$BK$1,0))</f>
        <v>8753.6945825278381</v>
      </c>
    </row>
    <row r="201" spans="1:15" ht="15" customHeight="1" x14ac:dyDescent="0.3">
      <c r="A201" s="61" t="s">
        <v>386</v>
      </c>
      <c r="B201" s="105"/>
      <c r="C201" s="61" t="str">
        <f>INDEX(Input!$B:$B,MATCH('2018-19 (visible)'!$A201,Input!$A$1:$A$400,0))</f>
        <v>Maidstone</v>
      </c>
      <c r="D201" s="23">
        <f>INDEX(Input!$A$1:$BK$400,MATCH('2018-19 (visible)'!$A201,Input!$A$1:$A$400,0),MATCH('2018-19 (visible)'!D$1,Input!$A$1:$BK$1,0))</f>
        <v>21833237.020684097</v>
      </c>
      <c r="E201" s="33">
        <f>INDEX(Input!$A$1:$BK$400,MATCH('2018-19 (visible)'!$A201,Input!$A$1:$A$400,0),MATCH('2018-19 (visible)'!E$1,Input!$A$1:$BK$1,0))</f>
        <v>100118.66171358779</v>
      </c>
      <c r="F201" s="33">
        <f>INDEX(Input!$A$1:$BK$400,MATCH('2018-19 (visible)'!$A201,Input!$A$1:$A$400,0),MATCH('2018-19 (visible)'!F$1,Input!$A$1:$BK$1,0))</f>
        <v>0</v>
      </c>
      <c r="G201" s="33">
        <f>INDEX(Input!$A$1:$BK$400,MATCH('2018-19 (visible)'!$A201,Input!$A$1:$A$400,0),MATCH('2018-19 (visible)'!G$1,Input!$A$1:$BK$1,0))</f>
        <v>0</v>
      </c>
      <c r="H201" s="33">
        <f>INDEX(Input!$A$1:$BK$400,MATCH('2018-19 (visible)'!$A201,Input!$A$1:$A$400,0),MATCH('2018-19 (visible)'!H$1,Input!$A$1:$BK$1,0))</f>
        <v>0</v>
      </c>
      <c r="I201" s="33">
        <f>INDEX(Input!$A$1:$BK$400,MATCH('2018-19 (visible)'!$A201,Input!$A$1:$A$400,0),MATCH('2018-19 (visible)'!I$1,Input!$A$1:$BK$1,0))</f>
        <v>0</v>
      </c>
      <c r="J201" s="33">
        <f>INDEX(Input!$A$1:$BK$400,MATCH('2018-19 (visible)'!$A201,Input!$A$1:$A$400,0),MATCH('2018-19 (visible)'!J$1,Input!$A$1:$BK$1,0))</f>
        <v>0</v>
      </c>
      <c r="K201" s="33">
        <f>INDEX(Input!$A$1:$BK$400,MATCH('2018-19 (visible)'!$A201,Input!$A$1:$A$400,0),MATCH('2018-19 (visible)'!K$1,Input!$A$1:$BK$1,0))</f>
        <v>0</v>
      </c>
      <c r="L201" s="33">
        <f>INDEX(Input!$A$1:$BK$400,MATCH('2018-19 (visible)'!$A201,Input!$A$1:$A$400,0),MATCH('2018-19 (visible)'!L$1,Input!$A$1:$BK$1,0))</f>
        <v>0</v>
      </c>
      <c r="M201" s="33">
        <f>INDEX(Input!$A$1:$BK$400,MATCH('2018-19 (visible)'!$A201,Input!$A$1:$A$400,0),MATCH('2018-19 (visible)'!M$1,Input!$A$1:$BK$1,0))</f>
        <v>0</v>
      </c>
      <c r="N201" s="33">
        <f>INDEX(Input!$A$1:$BK$400,MATCH('2018-19 (visible)'!$A201,Input!$A$1:$A$400,0),MATCH('2018-19 (visible)'!N$1,Input!$A$1:$BK$1,0))</f>
        <v>0</v>
      </c>
      <c r="O201" s="75">
        <f>INDEX(Input!$A$1:$BK$400,MATCH('2018-19 (visible)'!$A201,Input!$A$1:$A$400,0),MATCH('2018-19 (visible)'!O$1,Input!$A$1:$BK$1,0))</f>
        <v>0</v>
      </c>
    </row>
    <row r="202" spans="1:15" ht="15" customHeight="1" x14ac:dyDescent="0.3">
      <c r="A202" s="61" t="s">
        <v>388</v>
      </c>
      <c r="B202" s="105"/>
      <c r="C202" s="61" t="str">
        <f>INDEX(Input!$B:$B,MATCH('2018-19 (visible)'!$A202,Input!$A$1:$A$400,0))</f>
        <v>Maldon</v>
      </c>
      <c r="D202" s="23">
        <f>INDEX(Input!$A$1:$BK$400,MATCH('2018-19 (visible)'!$A202,Input!$A$1:$A$400,0),MATCH('2018-19 (visible)'!D$1,Input!$A$1:$BK$1,0))</f>
        <v>6903096.8600040255</v>
      </c>
      <c r="E202" s="33">
        <f>INDEX(Input!$A$1:$BK$400,MATCH('2018-19 (visible)'!$A202,Input!$A$1:$A$400,0),MATCH('2018-19 (visible)'!E$1,Input!$A$1:$BK$1,0))</f>
        <v>63299.04756483133</v>
      </c>
      <c r="F202" s="33">
        <f>INDEX(Input!$A$1:$BK$400,MATCH('2018-19 (visible)'!$A202,Input!$A$1:$A$400,0),MATCH('2018-19 (visible)'!F$1,Input!$A$1:$BK$1,0))</f>
        <v>0</v>
      </c>
      <c r="G202" s="33">
        <f>INDEX(Input!$A$1:$BK$400,MATCH('2018-19 (visible)'!$A202,Input!$A$1:$A$400,0),MATCH('2018-19 (visible)'!G$1,Input!$A$1:$BK$1,0))</f>
        <v>0</v>
      </c>
      <c r="H202" s="33">
        <f>INDEX(Input!$A$1:$BK$400,MATCH('2018-19 (visible)'!$A202,Input!$A$1:$A$400,0),MATCH('2018-19 (visible)'!H$1,Input!$A$1:$BK$1,0))</f>
        <v>0</v>
      </c>
      <c r="I202" s="33">
        <f>INDEX(Input!$A$1:$BK$400,MATCH('2018-19 (visible)'!$A202,Input!$A$1:$A$400,0),MATCH('2018-19 (visible)'!I$1,Input!$A$1:$BK$1,0))</f>
        <v>0</v>
      </c>
      <c r="J202" s="33">
        <f>INDEX(Input!$A$1:$BK$400,MATCH('2018-19 (visible)'!$A202,Input!$A$1:$A$400,0),MATCH('2018-19 (visible)'!J$1,Input!$A$1:$BK$1,0))</f>
        <v>0</v>
      </c>
      <c r="K202" s="33">
        <f>INDEX(Input!$A$1:$BK$400,MATCH('2018-19 (visible)'!$A202,Input!$A$1:$A$400,0),MATCH('2018-19 (visible)'!K$1,Input!$A$1:$BK$1,0))</f>
        <v>0</v>
      </c>
      <c r="L202" s="33">
        <f>INDEX(Input!$A$1:$BK$400,MATCH('2018-19 (visible)'!$A202,Input!$A$1:$A$400,0),MATCH('2018-19 (visible)'!L$1,Input!$A$1:$BK$1,0))</f>
        <v>0</v>
      </c>
      <c r="M202" s="33">
        <f>INDEX(Input!$A$1:$BK$400,MATCH('2018-19 (visible)'!$A202,Input!$A$1:$A$400,0),MATCH('2018-19 (visible)'!M$1,Input!$A$1:$BK$1,0))</f>
        <v>0</v>
      </c>
      <c r="N202" s="33">
        <f>INDEX(Input!$A$1:$BK$400,MATCH('2018-19 (visible)'!$A202,Input!$A$1:$A$400,0),MATCH('2018-19 (visible)'!N$1,Input!$A$1:$BK$1,0))</f>
        <v>0</v>
      </c>
      <c r="O202" s="75">
        <f>INDEX(Input!$A$1:$BK$400,MATCH('2018-19 (visible)'!$A202,Input!$A$1:$A$400,0),MATCH('2018-19 (visible)'!O$1,Input!$A$1:$BK$1,0))</f>
        <v>0</v>
      </c>
    </row>
    <row r="203" spans="1:15" ht="15" customHeight="1" x14ac:dyDescent="0.3">
      <c r="A203" s="61" t="s">
        <v>390</v>
      </c>
      <c r="B203" s="105"/>
      <c r="C203" s="61" t="str">
        <f>INDEX(Input!$B:$B,MATCH('2018-19 (visible)'!$A203,Input!$A$1:$A$400,0))</f>
        <v>Malvern Hills</v>
      </c>
      <c r="D203" s="23">
        <f>INDEX(Input!$A$1:$BK$400,MATCH('2018-19 (visible)'!$A203,Input!$A$1:$A$400,0),MATCH('2018-19 (visible)'!D$1,Input!$A$1:$BK$1,0))</f>
        <v>8009531.4576942753</v>
      </c>
      <c r="E203" s="33">
        <f>INDEX(Input!$A$1:$BK$400,MATCH('2018-19 (visible)'!$A203,Input!$A$1:$A$400,0),MATCH('2018-19 (visible)'!E$1,Input!$A$1:$BK$1,0))</f>
        <v>100412.91055423672</v>
      </c>
      <c r="F203" s="33">
        <f>INDEX(Input!$A$1:$BK$400,MATCH('2018-19 (visible)'!$A203,Input!$A$1:$A$400,0),MATCH('2018-19 (visible)'!F$1,Input!$A$1:$BK$1,0))</f>
        <v>0</v>
      </c>
      <c r="G203" s="33">
        <f>INDEX(Input!$A$1:$BK$400,MATCH('2018-19 (visible)'!$A203,Input!$A$1:$A$400,0),MATCH('2018-19 (visible)'!G$1,Input!$A$1:$BK$1,0))</f>
        <v>0</v>
      </c>
      <c r="H203" s="33">
        <f>INDEX(Input!$A$1:$BK$400,MATCH('2018-19 (visible)'!$A203,Input!$A$1:$A$400,0),MATCH('2018-19 (visible)'!H$1,Input!$A$1:$BK$1,0))</f>
        <v>0</v>
      </c>
      <c r="I203" s="33">
        <f>INDEX(Input!$A$1:$BK$400,MATCH('2018-19 (visible)'!$A203,Input!$A$1:$A$400,0),MATCH('2018-19 (visible)'!I$1,Input!$A$1:$BK$1,0))</f>
        <v>0</v>
      </c>
      <c r="J203" s="33">
        <f>INDEX(Input!$A$1:$BK$400,MATCH('2018-19 (visible)'!$A203,Input!$A$1:$A$400,0),MATCH('2018-19 (visible)'!J$1,Input!$A$1:$BK$1,0))</f>
        <v>0</v>
      </c>
      <c r="K203" s="33">
        <f>INDEX(Input!$A$1:$BK$400,MATCH('2018-19 (visible)'!$A203,Input!$A$1:$A$400,0),MATCH('2018-19 (visible)'!K$1,Input!$A$1:$BK$1,0))</f>
        <v>0</v>
      </c>
      <c r="L203" s="33">
        <f>INDEX(Input!$A$1:$BK$400,MATCH('2018-19 (visible)'!$A203,Input!$A$1:$A$400,0),MATCH('2018-19 (visible)'!L$1,Input!$A$1:$BK$1,0))</f>
        <v>0</v>
      </c>
      <c r="M203" s="33">
        <f>INDEX(Input!$A$1:$BK$400,MATCH('2018-19 (visible)'!$A203,Input!$A$1:$A$400,0),MATCH('2018-19 (visible)'!M$1,Input!$A$1:$BK$1,0))</f>
        <v>0</v>
      </c>
      <c r="N203" s="33">
        <f>INDEX(Input!$A$1:$BK$400,MATCH('2018-19 (visible)'!$A203,Input!$A$1:$A$400,0),MATCH('2018-19 (visible)'!N$1,Input!$A$1:$BK$1,0))</f>
        <v>0</v>
      </c>
      <c r="O203" s="75">
        <f>INDEX(Input!$A$1:$BK$400,MATCH('2018-19 (visible)'!$A203,Input!$A$1:$A$400,0),MATCH('2018-19 (visible)'!O$1,Input!$A$1:$BK$1,0))</f>
        <v>0</v>
      </c>
    </row>
    <row r="204" spans="1:15" ht="15" customHeight="1" x14ac:dyDescent="0.3">
      <c r="A204" s="61" t="s">
        <v>392</v>
      </c>
      <c r="B204" s="105"/>
      <c r="C204" s="61" t="str">
        <f>INDEX(Input!$B:$B,MATCH('2018-19 (visible)'!$A204,Input!$A$1:$A$400,0))</f>
        <v>Manchester</v>
      </c>
      <c r="D204" s="23">
        <f>INDEX(Input!$A$1:$BK$400,MATCH('2018-19 (visible)'!$A204,Input!$A$1:$A$400,0),MATCH('2018-19 (visible)'!D$1,Input!$A$1:$BK$1,0))</f>
        <v>432425340.65506154</v>
      </c>
      <c r="E204" s="33">
        <f>INDEX(Input!$A$1:$BK$400,MATCH('2018-19 (visible)'!$A204,Input!$A$1:$A$400,0),MATCH('2018-19 (visible)'!E$1,Input!$A$1:$BK$1,0))</f>
        <v>1187507.3527813992</v>
      </c>
      <c r="F204" s="33">
        <f>INDEX(Input!$A$1:$BK$400,MATCH('2018-19 (visible)'!$A204,Input!$A$1:$A$400,0),MATCH('2018-19 (visible)'!F$1,Input!$A$1:$BK$1,0))</f>
        <v>16306629.617727613</v>
      </c>
      <c r="G204" s="33">
        <f>INDEX(Input!$A$1:$BK$400,MATCH('2018-19 (visible)'!$A204,Input!$A$1:$A$400,0),MATCH('2018-19 (visible)'!G$1,Input!$A$1:$BK$1,0))</f>
        <v>3634366.5685013859</v>
      </c>
      <c r="H204" s="33">
        <f>INDEX(Input!$A$1:$BK$400,MATCH('2018-19 (visible)'!$A204,Input!$A$1:$A$400,0),MATCH('2018-19 (visible)'!H$1,Input!$A$1:$BK$1,0))</f>
        <v>770918.33974283328</v>
      </c>
      <c r="I204" s="33">
        <f>INDEX(Input!$A$1:$BK$400,MATCH('2018-19 (visible)'!$A204,Input!$A$1:$A$400,0),MATCH('2018-19 (visible)'!I$1,Input!$A$1:$BK$1,0))</f>
        <v>2863448.2287585526</v>
      </c>
      <c r="J204" s="33">
        <f>INDEX(Input!$A$1:$BK$400,MATCH('2018-19 (visible)'!$A204,Input!$A$1:$A$400,0),MATCH('2018-19 (visible)'!J$1,Input!$A$1:$BK$1,0))</f>
        <v>2446328.3989312979</v>
      </c>
      <c r="K204" s="33">
        <f>INDEX(Input!$A$1:$BK$400,MATCH('2018-19 (visible)'!$A204,Input!$A$1:$A$400,0),MATCH('2018-19 (visible)'!K$1,Input!$A$1:$BK$1,0))</f>
        <v>14359690.18670072</v>
      </c>
      <c r="L204" s="33">
        <f>INDEX(Input!$A$1:$BK$400,MATCH('2018-19 (visible)'!$A204,Input!$A$1:$A$400,0),MATCH('2018-19 (visible)'!L$1,Input!$A$1:$BK$1,0))</f>
        <v>197895.41591433395</v>
      </c>
      <c r="M204" s="33">
        <f>INDEX(Input!$A$1:$BK$400,MATCH('2018-19 (visible)'!$A204,Input!$A$1:$A$400,0),MATCH('2018-19 (visible)'!M$1,Input!$A$1:$BK$1,0))</f>
        <v>139077.98287962191</v>
      </c>
      <c r="N204" s="33">
        <f>INDEX(Input!$A$1:$BK$400,MATCH('2018-19 (visible)'!$A204,Input!$A$1:$A$400,0),MATCH('2018-19 (visible)'!N$1,Input!$A$1:$BK$1,0))</f>
        <v>58817.433034712041</v>
      </c>
      <c r="O204" s="75">
        <f>INDEX(Input!$A$1:$BK$400,MATCH('2018-19 (visible)'!$A204,Input!$A$1:$A$400,0),MATCH('2018-19 (visible)'!O$1,Input!$A$1:$BK$1,0))</f>
        <v>13130.541868577024</v>
      </c>
    </row>
    <row r="205" spans="1:15" ht="15" customHeight="1" x14ac:dyDescent="0.3">
      <c r="A205" s="61" t="s">
        <v>394</v>
      </c>
      <c r="B205" s="105"/>
      <c r="C205" s="61" t="str">
        <f>INDEX(Input!$B:$B,MATCH('2018-19 (visible)'!$A205,Input!$A$1:$A$400,0))</f>
        <v>Mansfield</v>
      </c>
      <c r="D205" s="23">
        <f>INDEX(Input!$A$1:$BK$400,MATCH('2018-19 (visible)'!$A205,Input!$A$1:$A$400,0),MATCH('2018-19 (visible)'!D$1,Input!$A$1:$BK$1,0))</f>
        <v>10691479.592564585</v>
      </c>
      <c r="E205" s="33">
        <f>INDEX(Input!$A$1:$BK$400,MATCH('2018-19 (visible)'!$A205,Input!$A$1:$A$400,0),MATCH('2018-19 (visible)'!E$1,Input!$A$1:$BK$1,0))</f>
        <v>132027.87490819799</v>
      </c>
      <c r="F205" s="33">
        <f>INDEX(Input!$A$1:$BK$400,MATCH('2018-19 (visible)'!$A205,Input!$A$1:$A$400,0),MATCH('2018-19 (visible)'!F$1,Input!$A$1:$BK$1,0))</f>
        <v>0</v>
      </c>
      <c r="G205" s="33">
        <f>INDEX(Input!$A$1:$BK$400,MATCH('2018-19 (visible)'!$A205,Input!$A$1:$A$400,0),MATCH('2018-19 (visible)'!G$1,Input!$A$1:$BK$1,0))</f>
        <v>0</v>
      </c>
      <c r="H205" s="33">
        <f>INDEX(Input!$A$1:$BK$400,MATCH('2018-19 (visible)'!$A205,Input!$A$1:$A$400,0),MATCH('2018-19 (visible)'!H$1,Input!$A$1:$BK$1,0))</f>
        <v>0</v>
      </c>
      <c r="I205" s="33">
        <f>INDEX(Input!$A$1:$BK$400,MATCH('2018-19 (visible)'!$A205,Input!$A$1:$A$400,0),MATCH('2018-19 (visible)'!I$1,Input!$A$1:$BK$1,0))</f>
        <v>0</v>
      </c>
      <c r="J205" s="33">
        <f>INDEX(Input!$A$1:$BK$400,MATCH('2018-19 (visible)'!$A205,Input!$A$1:$A$400,0),MATCH('2018-19 (visible)'!J$1,Input!$A$1:$BK$1,0))</f>
        <v>0</v>
      </c>
      <c r="K205" s="33">
        <f>INDEX(Input!$A$1:$BK$400,MATCH('2018-19 (visible)'!$A205,Input!$A$1:$A$400,0),MATCH('2018-19 (visible)'!K$1,Input!$A$1:$BK$1,0))</f>
        <v>0</v>
      </c>
      <c r="L205" s="33">
        <f>INDEX(Input!$A$1:$BK$400,MATCH('2018-19 (visible)'!$A205,Input!$A$1:$A$400,0),MATCH('2018-19 (visible)'!L$1,Input!$A$1:$BK$1,0))</f>
        <v>0</v>
      </c>
      <c r="M205" s="33">
        <f>INDEX(Input!$A$1:$BK$400,MATCH('2018-19 (visible)'!$A205,Input!$A$1:$A$400,0),MATCH('2018-19 (visible)'!M$1,Input!$A$1:$BK$1,0))</f>
        <v>0</v>
      </c>
      <c r="N205" s="33">
        <f>INDEX(Input!$A$1:$BK$400,MATCH('2018-19 (visible)'!$A205,Input!$A$1:$A$400,0),MATCH('2018-19 (visible)'!N$1,Input!$A$1:$BK$1,0))</f>
        <v>0</v>
      </c>
      <c r="O205" s="75">
        <f>INDEX(Input!$A$1:$BK$400,MATCH('2018-19 (visible)'!$A205,Input!$A$1:$A$400,0),MATCH('2018-19 (visible)'!O$1,Input!$A$1:$BK$1,0))</f>
        <v>0</v>
      </c>
    </row>
    <row r="206" spans="1:15" ht="15" customHeight="1" x14ac:dyDescent="0.3">
      <c r="A206" s="61" t="s">
        <v>396</v>
      </c>
      <c r="B206" s="105"/>
      <c r="C206" s="61" t="str">
        <f>INDEX(Input!$B:$B,MATCH('2018-19 (visible)'!$A206,Input!$A$1:$A$400,0))</f>
        <v>Medway</v>
      </c>
      <c r="D206" s="23">
        <f>INDEX(Input!$A$1:$BK$400,MATCH('2018-19 (visible)'!$A206,Input!$A$1:$A$400,0),MATCH('2018-19 (visible)'!D$1,Input!$A$1:$BK$1,0))</f>
        <v>183695987.73387504</v>
      </c>
      <c r="E206" s="33">
        <f>INDEX(Input!$A$1:$BK$400,MATCH('2018-19 (visible)'!$A206,Input!$A$1:$A$400,0),MATCH('2018-19 (visible)'!E$1,Input!$A$1:$BK$1,0))</f>
        <v>148228.34714820702</v>
      </c>
      <c r="F206" s="33">
        <f>INDEX(Input!$A$1:$BK$400,MATCH('2018-19 (visible)'!$A206,Input!$A$1:$A$400,0),MATCH('2018-19 (visible)'!F$1,Input!$A$1:$BK$1,0))</f>
        <v>10235170.136828192</v>
      </c>
      <c r="G206" s="33">
        <f>INDEX(Input!$A$1:$BK$400,MATCH('2018-19 (visible)'!$A206,Input!$A$1:$A$400,0),MATCH('2018-19 (visible)'!G$1,Input!$A$1:$BK$1,0))</f>
        <v>1588577.4274766624</v>
      </c>
      <c r="H206" s="33">
        <f>INDEX(Input!$A$1:$BK$400,MATCH('2018-19 (visible)'!$A206,Input!$A$1:$A$400,0),MATCH('2018-19 (visible)'!H$1,Input!$A$1:$BK$1,0))</f>
        <v>516820.56196751696</v>
      </c>
      <c r="I206" s="33">
        <f>INDEX(Input!$A$1:$BK$400,MATCH('2018-19 (visible)'!$A206,Input!$A$1:$A$400,0),MATCH('2018-19 (visible)'!I$1,Input!$A$1:$BK$1,0))</f>
        <v>1071756.8655091454</v>
      </c>
      <c r="J206" s="33">
        <f>INDEX(Input!$A$1:$BK$400,MATCH('2018-19 (visible)'!$A206,Input!$A$1:$A$400,0),MATCH('2018-19 (visible)'!J$1,Input!$A$1:$BK$1,0))</f>
        <v>596106.3663515083</v>
      </c>
      <c r="K206" s="33">
        <f>INDEX(Input!$A$1:$BK$400,MATCH('2018-19 (visible)'!$A206,Input!$A$1:$A$400,0),MATCH('2018-19 (visible)'!K$1,Input!$A$1:$BK$1,0))</f>
        <v>5441098.4883585293</v>
      </c>
      <c r="L206" s="33">
        <f>INDEX(Input!$A$1:$BK$400,MATCH('2018-19 (visible)'!$A206,Input!$A$1:$A$400,0),MATCH('2018-19 (visible)'!L$1,Input!$A$1:$BK$1,0))</f>
        <v>191109.57021559324</v>
      </c>
      <c r="M206" s="33">
        <f>INDEX(Input!$A$1:$BK$400,MATCH('2018-19 (visible)'!$A206,Input!$A$1:$A$400,0),MATCH('2018-19 (visible)'!M$1,Input!$A$1:$BK$1,0))</f>
        <v>137103.03394569352</v>
      </c>
      <c r="N206" s="33">
        <f>INDEX(Input!$A$1:$BK$400,MATCH('2018-19 (visible)'!$A206,Input!$A$1:$A$400,0),MATCH('2018-19 (visible)'!N$1,Input!$A$1:$BK$1,0))</f>
        <v>54006.53626989972</v>
      </c>
      <c r="O206" s="75">
        <f>INDEX(Input!$A$1:$BK$400,MATCH('2018-19 (visible)'!$A206,Input!$A$1:$A$400,0),MATCH('2018-19 (visible)'!O$1,Input!$A$1:$BK$1,0))</f>
        <v>8753.6945825278381</v>
      </c>
    </row>
    <row r="207" spans="1:15" ht="15" customHeight="1" x14ac:dyDescent="0.3">
      <c r="A207" s="61" t="s">
        <v>398</v>
      </c>
      <c r="B207" s="105"/>
      <c r="C207" s="61" t="str">
        <f>INDEX(Input!$B:$B,MATCH('2018-19 (visible)'!$A207,Input!$A$1:$A$400,0))</f>
        <v>Melton</v>
      </c>
      <c r="D207" s="23">
        <f>INDEX(Input!$A$1:$BK$400,MATCH('2018-19 (visible)'!$A207,Input!$A$1:$A$400,0),MATCH('2018-19 (visible)'!D$1,Input!$A$1:$BK$1,0))</f>
        <v>5413889.0616907878</v>
      </c>
      <c r="E207" s="33">
        <f>INDEX(Input!$A$1:$BK$400,MATCH('2018-19 (visible)'!$A207,Input!$A$1:$A$400,0),MATCH('2018-19 (visible)'!E$1,Input!$A$1:$BK$1,0))</f>
        <v>70172.424005337467</v>
      </c>
      <c r="F207" s="33">
        <f>INDEX(Input!$A$1:$BK$400,MATCH('2018-19 (visible)'!$A207,Input!$A$1:$A$400,0),MATCH('2018-19 (visible)'!F$1,Input!$A$1:$BK$1,0))</f>
        <v>0</v>
      </c>
      <c r="G207" s="33">
        <f>INDEX(Input!$A$1:$BK$400,MATCH('2018-19 (visible)'!$A207,Input!$A$1:$A$400,0),MATCH('2018-19 (visible)'!G$1,Input!$A$1:$BK$1,0))</f>
        <v>0</v>
      </c>
      <c r="H207" s="33">
        <f>INDEX(Input!$A$1:$BK$400,MATCH('2018-19 (visible)'!$A207,Input!$A$1:$A$400,0),MATCH('2018-19 (visible)'!H$1,Input!$A$1:$BK$1,0))</f>
        <v>0</v>
      </c>
      <c r="I207" s="33">
        <f>INDEX(Input!$A$1:$BK$400,MATCH('2018-19 (visible)'!$A207,Input!$A$1:$A$400,0),MATCH('2018-19 (visible)'!I$1,Input!$A$1:$BK$1,0))</f>
        <v>0</v>
      </c>
      <c r="J207" s="33">
        <f>INDEX(Input!$A$1:$BK$400,MATCH('2018-19 (visible)'!$A207,Input!$A$1:$A$400,0),MATCH('2018-19 (visible)'!J$1,Input!$A$1:$BK$1,0))</f>
        <v>0</v>
      </c>
      <c r="K207" s="33">
        <f>INDEX(Input!$A$1:$BK$400,MATCH('2018-19 (visible)'!$A207,Input!$A$1:$A$400,0),MATCH('2018-19 (visible)'!K$1,Input!$A$1:$BK$1,0))</f>
        <v>0</v>
      </c>
      <c r="L207" s="33">
        <f>INDEX(Input!$A$1:$BK$400,MATCH('2018-19 (visible)'!$A207,Input!$A$1:$A$400,0),MATCH('2018-19 (visible)'!L$1,Input!$A$1:$BK$1,0))</f>
        <v>0</v>
      </c>
      <c r="M207" s="33">
        <f>INDEX(Input!$A$1:$BK$400,MATCH('2018-19 (visible)'!$A207,Input!$A$1:$A$400,0),MATCH('2018-19 (visible)'!M$1,Input!$A$1:$BK$1,0))</f>
        <v>0</v>
      </c>
      <c r="N207" s="33">
        <f>INDEX(Input!$A$1:$BK$400,MATCH('2018-19 (visible)'!$A207,Input!$A$1:$A$400,0),MATCH('2018-19 (visible)'!N$1,Input!$A$1:$BK$1,0))</f>
        <v>0</v>
      </c>
      <c r="O207" s="75">
        <f>INDEX(Input!$A$1:$BK$400,MATCH('2018-19 (visible)'!$A207,Input!$A$1:$A$400,0),MATCH('2018-19 (visible)'!O$1,Input!$A$1:$BK$1,0))</f>
        <v>0</v>
      </c>
    </row>
    <row r="208" spans="1:15" ht="15" customHeight="1" x14ac:dyDescent="0.3">
      <c r="A208" s="61" t="s">
        <v>400</v>
      </c>
      <c r="B208" s="105"/>
      <c r="C208" s="61" t="str">
        <f>INDEX(Input!$B:$B,MATCH('2018-19 (visible)'!$A208,Input!$A$1:$A$400,0))</f>
        <v>Mendip</v>
      </c>
      <c r="D208" s="23">
        <f>INDEX(Input!$A$1:$BK$400,MATCH('2018-19 (visible)'!$A208,Input!$A$1:$A$400,0),MATCH('2018-19 (visible)'!D$1,Input!$A$1:$BK$1,0))</f>
        <v>11677275.493728967</v>
      </c>
      <c r="E208" s="33">
        <f>INDEX(Input!$A$1:$BK$400,MATCH('2018-19 (visible)'!$A208,Input!$A$1:$A$400,0),MATCH('2018-19 (visible)'!E$1,Input!$A$1:$BK$1,0))</f>
        <v>200756.70225359238</v>
      </c>
      <c r="F208" s="33">
        <f>INDEX(Input!$A$1:$BK$400,MATCH('2018-19 (visible)'!$A208,Input!$A$1:$A$400,0),MATCH('2018-19 (visible)'!F$1,Input!$A$1:$BK$1,0))</f>
        <v>0</v>
      </c>
      <c r="G208" s="33">
        <f>INDEX(Input!$A$1:$BK$400,MATCH('2018-19 (visible)'!$A208,Input!$A$1:$A$400,0),MATCH('2018-19 (visible)'!G$1,Input!$A$1:$BK$1,0))</f>
        <v>0</v>
      </c>
      <c r="H208" s="33">
        <f>INDEX(Input!$A$1:$BK$400,MATCH('2018-19 (visible)'!$A208,Input!$A$1:$A$400,0),MATCH('2018-19 (visible)'!H$1,Input!$A$1:$BK$1,0))</f>
        <v>0</v>
      </c>
      <c r="I208" s="33">
        <f>INDEX(Input!$A$1:$BK$400,MATCH('2018-19 (visible)'!$A208,Input!$A$1:$A$400,0),MATCH('2018-19 (visible)'!I$1,Input!$A$1:$BK$1,0))</f>
        <v>0</v>
      </c>
      <c r="J208" s="33">
        <f>INDEX(Input!$A$1:$BK$400,MATCH('2018-19 (visible)'!$A208,Input!$A$1:$A$400,0),MATCH('2018-19 (visible)'!J$1,Input!$A$1:$BK$1,0))</f>
        <v>0</v>
      </c>
      <c r="K208" s="33">
        <f>INDEX(Input!$A$1:$BK$400,MATCH('2018-19 (visible)'!$A208,Input!$A$1:$A$400,0),MATCH('2018-19 (visible)'!K$1,Input!$A$1:$BK$1,0))</f>
        <v>0</v>
      </c>
      <c r="L208" s="33">
        <f>INDEX(Input!$A$1:$BK$400,MATCH('2018-19 (visible)'!$A208,Input!$A$1:$A$400,0),MATCH('2018-19 (visible)'!L$1,Input!$A$1:$BK$1,0))</f>
        <v>0</v>
      </c>
      <c r="M208" s="33">
        <f>INDEX(Input!$A$1:$BK$400,MATCH('2018-19 (visible)'!$A208,Input!$A$1:$A$400,0),MATCH('2018-19 (visible)'!M$1,Input!$A$1:$BK$1,0))</f>
        <v>0</v>
      </c>
      <c r="N208" s="33">
        <f>INDEX(Input!$A$1:$BK$400,MATCH('2018-19 (visible)'!$A208,Input!$A$1:$A$400,0),MATCH('2018-19 (visible)'!N$1,Input!$A$1:$BK$1,0))</f>
        <v>0</v>
      </c>
      <c r="O208" s="75">
        <f>INDEX(Input!$A$1:$BK$400,MATCH('2018-19 (visible)'!$A208,Input!$A$1:$A$400,0),MATCH('2018-19 (visible)'!O$1,Input!$A$1:$BK$1,0))</f>
        <v>0</v>
      </c>
    </row>
    <row r="209" spans="1:15" ht="15" customHeight="1" x14ac:dyDescent="0.3">
      <c r="A209" s="61" t="s">
        <v>402</v>
      </c>
      <c r="B209" s="105"/>
      <c r="C209" s="61" t="str">
        <f>INDEX(Input!$B:$B,MATCH('2018-19 (visible)'!$A209,Input!$A$1:$A$400,0))</f>
        <v>Merseyside Fire</v>
      </c>
      <c r="D209" s="23">
        <f>INDEX(Input!$A$1:$BK$400,MATCH('2018-19 (visible)'!$A209,Input!$A$1:$A$400,0),MATCH('2018-19 (visible)'!D$1,Input!$A$1:$BK$1,0))</f>
        <v>59809588.891188666</v>
      </c>
      <c r="E209" s="33">
        <f>INDEX(Input!$A$1:$BK$400,MATCH('2018-19 (visible)'!$A209,Input!$A$1:$A$400,0),MATCH('2018-19 (visible)'!E$1,Input!$A$1:$BK$1,0))</f>
        <v>0</v>
      </c>
      <c r="F209" s="33">
        <f>INDEX(Input!$A$1:$BK$400,MATCH('2018-19 (visible)'!$A209,Input!$A$1:$A$400,0),MATCH('2018-19 (visible)'!F$1,Input!$A$1:$BK$1,0))</f>
        <v>0</v>
      </c>
      <c r="G209" s="33">
        <f>INDEX(Input!$A$1:$BK$400,MATCH('2018-19 (visible)'!$A209,Input!$A$1:$A$400,0),MATCH('2018-19 (visible)'!G$1,Input!$A$1:$BK$1,0))</f>
        <v>0</v>
      </c>
      <c r="H209" s="33">
        <f>INDEX(Input!$A$1:$BK$400,MATCH('2018-19 (visible)'!$A209,Input!$A$1:$A$400,0),MATCH('2018-19 (visible)'!H$1,Input!$A$1:$BK$1,0))</f>
        <v>0</v>
      </c>
      <c r="I209" s="33">
        <f>INDEX(Input!$A$1:$BK$400,MATCH('2018-19 (visible)'!$A209,Input!$A$1:$A$400,0),MATCH('2018-19 (visible)'!I$1,Input!$A$1:$BK$1,0))</f>
        <v>0</v>
      </c>
      <c r="J209" s="33">
        <f>INDEX(Input!$A$1:$BK$400,MATCH('2018-19 (visible)'!$A209,Input!$A$1:$A$400,0),MATCH('2018-19 (visible)'!J$1,Input!$A$1:$BK$1,0))</f>
        <v>0</v>
      </c>
      <c r="K209" s="33">
        <f>INDEX(Input!$A$1:$BK$400,MATCH('2018-19 (visible)'!$A209,Input!$A$1:$A$400,0),MATCH('2018-19 (visible)'!K$1,Input!$A$1:$BK$1,0))</f>
        <v>0</v>
      </c>
      <c r="L209" s="33">
        <f>INDEX(Input!$A$1:$BK$400,MATCH('2018-19 (visible)'!$A209,Input!$A$1:$A$400,0),MATCH('2018-19 (visible)'!L$1,Input!$A$1:$BK$1,0))</f>
        <v>0</v>
      </c>
      <c r="M209" s="33">
        <f>INDEX(Input!$A$1:$BK$400,MATCH('2018-19 (visible)'!$A209,Input!$A$1:$A$400,0),MATCH('2018-19 (visible)'!M$1,Input!$A$1:$BK$1,0))</f>
        <v>0</v>
      </c>
      <c r="N209" s="33">
        <f>INDEX(Input!$A$1:$BK$400,MATCH('2018-19 (visible)'!$A209,Input!$A$1:$A$400,0),MATCH('2018-19 (visible)'!N$1,Input!$A$1:$BK$1,0))</f>
        <v>0</v>
      </c>
      <c r="O209" s="75">
        <f>INDEX(Input!$A$1:$BK$400,MATCH('2018-19 (visible)'!$A209,Input!$A$1:$A$400,0),MATCH('2018-19 (visible)'!O$1,Input!$A$1:$BK$1,0))</f>
        <v>0</v>
      </c>
    </row>
    <row r="210" spans="1:15" ht="15" customHeight="1" x14ac:dyDescent="0.3">
      <c r="A210" s="61" t="s">
        <v>404</v>
      </c>
      <c r="B210" s="105"/>
      <c r="C210" s="61" t="str">
        <f>INDEX(Input!$B:$B,MATCH('2018-19 (visible)'!$A210,Input!$A$1:$A$400,0))</f>
        <v>Merton</v>
      </c>
      <c r="D210" s="23">
        <f>INDEX(Input!$A$1:$BK$400,MATCH('2018-19 (visible)'!$A210,Input!$A$1:$A$400,0),MATCH('2018-19 (visible)'!D$1,Input!$A$1:$BK$1,0))</f>
        <v>139573600.0456599</v>
      </c>
      <c r="E210" s="33">
        <f>INDEX(Input!$A$1:$BK$400,MATCH('2018-19 (visible)'!$A210,Input!$A$1:$A$400,0),MATCH('2018-19 (visible)'!E$1,Input!$A$1:$BK$1,0))</f>
        <v>394964.88668543677</v>
      </c>
      <c r="F210" s="33">
        <f>INDEX(Input!$A$1:$BK$400,MATCH('2018-19 (visible)'!$A210,Input!$A$1:$A$400,0),MATCH('2018-19 (visible)'!F$1,Input!$A$1:$BK$1,0))</f>
        <v>7483770.5015651025</v>
      </c>
      <c r="G210" s="33">
        <f>INDEX(Input!$A$1:$BK$400,MATCH('2018-19 (visible)'!$A210,Input!$A$1:$A$400,0),MATCH('2018-19 (visible)'!G$1,Input!$A$1:$BK$1,0))</f>
        <v>1177364.8897270139</v>
      </c>
      <c r="H210" s="33">
        <f>INDEX(Input!$A$1:$BK$400,MATCH('2018-19 (visible)'!$A210,Input!$A$1:$A$400,0),MATCH('2018-19 (visible)'!H$1,Input!$A$1:$BK$1,0))</f>
        <v>374079.58805877366</v>
      </c>
      <c r="I210" s="33">
        <f>INDEX(Input!$A$1:$BK$400,MATCH('2018-19 (visible)'!$A210,Input!$A$1:$A$400,0),MATCH('2018-19 (visible)'!I$1,Input!$A$1:$BK$1,0))</f>
        <v>803285.30166824022</v>
      </c>
      <c r="J210" s="33">
        <f>INDEX(Input!$A$1:$BK$400,MATCH('2018-19 (visible)'!$A210,Input!$A$1:$A$400,0),MATCH('2018-19 (visible)'!J$1,Input!$A$1:$BK$1,0))</f>
        <v>329766.2391334438</v>
      </c>
      <c r="K210" s="33">
        <f>INDEX(Input!$A$1:$BK$400,MATCH('2018-19 (visible)'!$A210,Input!$A$1:$A$400,0),MATCH('2018-19 (visible)'!K$1,Input!$A$1:$BK$1,0))</f>
        <v>4039465.4275219366</v>
      </c>
      <c r="L210" s="33">
        <f>INDEX(Input!$A$1:$BK$400,MATCH('2018-19 (visible)'!$A210,Input!$A$1:$A$400,0),MATCH('2018-19 (visible)'!L$1,Input!$A$1:$BK$1,0))</f>
        <v>175479.88429200891</v>
      </c>
      <c r="M210" s="33">
        <f>INDEX(Input!$A$1:$BK$400,MATCH('2018-19 (visible)'!$A210,Input!$A$1:$A$400,0),MATCH('2018-19 (visible)'!M$1,Input!$A$1:$BK$1,0))</f>
        <v>132425.5233105997</v>
      </c>
      <c r="N210" s="33">
        <f>INDEX(Input!$A$1:$BK$400,MATCH('2018-19 (visible)'!$A210,Input!$A$1:$A$400,0),MATCH('2018-19 (visible)'!N$1,Input!$A$1:$BK$1,0))</f>
        <v>43054.360981409212</v>
      </c>
      <c r="O210" s="75">
        <f>INDEX(Input!$A$1:$BK$400,MATCH('2018-19 (visible)'!$A210,Input!$A$1:$A$400,0),MATCH('2018-19 (visible)'!O$1,Input!$A$1:$BK$1,0))</f>
        <v>8753.6945825278381</v>
      </c>
    </row>
    <row r="211" spans="1:15" ht="15" customHeight="1" x14ac:dyDescent="0.3">
      <c r="A211" s="61" t="s">
        <v>406</v>
      </c>
      <c r="B211" s="105"/>
      <c r="C211" s="61" t="str">
        <f>INDEX(Input!$B:$B,MATCH('2018-19 (visible)'!$A211,Input!$A$1:$A$400,0))</f>
        <v>Mid Devon</v>
      </c>
      <c r="D211" s="23">
        <f>INDEX(Input!$A$1:$BK$400,MATCH('2018-19 (visible)'!$A211,Input!$A$1:$A$400,0),MATCH('2018-19 (visible)'!D$1,Input!$A$1:$BK$1,0))</f>
        <v>9545199.2493300214</v>
      </c>
      <c r="E211" s="33">
        <f>INDEX(Input!$A$1:$BK$400,MATCH('2018-19 (visible)'!$A211,Input!$A$1:$A$400,0),MATCH('2018-19 (visible)'!E$1,Input!$A$1:$BK$1,0))</f>
        <v>56426.658537096155</v>
      </c>
      <c r="F211" s="33">
        <f>INDEX(Input!$A$1:$BK$400,MATCH('2018-19 (visible)'!$A211,Input!$A$1:$A$400,0),MATCH('2018-19 (visible)'!F$1,Input!$A$1:$BK$1,0))</f>
        <v>0</v>
      </c>
      <c r="G211" s="33">
        <f>INDEX(Input!$A$1:$BK$400,MATCH('2018-19 (visible)'!$A211,Input!$A$1:$A$400,0),MATCH('2018-19 (visible)'!G$1,Input!$A$1:$BK$1,0))</f>
        <v>0</v>
      </c>
      <c r="H211" s="33">
        <f>INDEX(Input!$A$1:$BK$400,MATCH('2018-19 (visible)'!$A211,Input!$A$1:$A$400,0),MATCH('2018-19 (visible)'!H$1,Input!$A$1:$BK$1,0))</f>
        <v>0</v>
      </c>
      <c r="I211" s="33">
        <f>INDEX(Input!$A$1:$BK$400,MATCH('2018-19 (visible)'!$A211,Input!$A$1:$A$400,0),MATCH('2018-19 (visible)'!I$1,Input!$A$1:$BK$1,0))</f>
        <v>0</v>
      </c>
      <c r="J211" s="33">
        <f>INDEX(Input!$A$1:$BK$400,MATCH('2018-19 (visible)'!$A211,Input!$A$1:$A$400,0),MATCH('2018-19 (visible)'!J$1,Input!$A$1:$BK$1,0))</f>
        <v>0</v>
      </c>
      <c r="K211" s="33">
        <f>INDEX(Input!$A$1:$BK$400,MATCH('2018-19 (visible)'!$A211,Input!$A$1:$A$400,0),MATCH('2018-19 (visible)'!K$1,Input!$A$1:$BK$1,0))</f>
        <v>0</v>
      </c>
      <c r="L211" s="33">
        <f>INDEX(Input!$A$1:$BK$400,MATCH('2018-19 (visible)'!$A211,Input!$A$1:$A$400,0),MATCH('2018-19 (visible)'!L$1,Input!$A$1:$BK$1,0))</f>
        <v>0</v>
      </c>
      <c r="M211" s="33">
        <f>INDEX(Input!$A$1:$BK$400,MATCH('2018-19 (visible)'!$A211,Input!$A$1:$A$400,0),MATCH('2018-19 (visible)'!M$1,Input!$A$1:$BK$1,0))</f>
        <v>0</v>
      </c>
      <c r="N211" s="33">
        <f>INDEX(Input!$A$1:$BK$400,MATCH('2018-19 (visible)'!$A211,Input!$A$1:$A$400,0),MATCH('2018-19 (visible)'!N$1,Input!$A$1:$BK$1,0))</f>
        <v>0</v>
      </c>
      <c r="O211" s="75">
        <f>INDEX(Input!$A$1:$BK$400,MATCH('2018-19 (visible)'!$A211,Input!$A$1:$A$400,0),MATCH('2018-19 (visible)'!O$1,Input!$A$1:$BK$1,0))</f>
        <v>0</v>
      </c>
    </row>
    <row r="212" spans="1:15" ht="15" customHeight="1" x14ac:dyDescent="0.3">
      <c r="A212" s="61" t="s">
        <v>408</v>
      </c>
      <c r="B212" s="105"/>
      <c r="C212" s="61" t="str">
        <f>INDEX(Input!$B:$B,MATCH('2018-19 (visible)'!$A212,Input!$A$1:$A$400,0))</f>
        <v>Mid Suffolk</v>
      </c>
      <c r="D212" s="23">
        <f>INDEX(Input!$A$1:$BK$400,MATCH('2018-19 (visible)'!$A212,Input!$A$1:$A$400,0),MATCH('2018-19 (visible)'!D$1,Input!$A$1:$BK$1,0))</f>
        <v>10085219.713596825</v>
      </c>
      <c r="E212" s="33">
        <f>INDEX(Input!$A$1:$BK$400,MATCH('2018-19 (visible)'!$A212,Input!$A$1:$A$400,0),MATCH('2018-19 (visible)'!E$1,Input!$A$1:$BK$1,0))</f>
        <v>56426.658537096155</v>
      </c>
      <c r="F212" s="33">
        <f>INDEX(Input!$A$1:$BK$400,MATCH('2018-19 (visible)'!$A212,Input!$A$1:$A$400,0),MATCH('2018-19 (visible)'!F$1,Input!$A$1:$BK$1,0))</f>
        <v>0</v>
      </c>
      <c r="G212" s="33">
        <f>INDEX(Input!$A$1:$BK$400,MATCH('2018-19 (visible)'!$A212,Input!$A$1:$A$400,0),MATCH('2018-19 (visible)'!G$1,Input!$A$1:$BK$1,0))</f>
        <v>0</v>
      </c>
      <c r="H212" s="33">
        <f>INDEX(Input!$A$1:$BK$400,MATCH('2018-19 (visible)'!$A212,Input!$A$1:$A$400,0),MATCH('2018-19 (visible)'!H$1,Input!$A$1:$BK$1,0))</f>
        <v>0</v>
      </c>
      <c r="I212" s="33">
        <f>INDEX(Input!$A$1:$BK$400,MATCH('2018-19 (visible)'!$A212,Input!$A$1:$A$400,0),MATCH('2018-19 (visible)'!I$1,Input!$A$1:$BK$1,0))</f>
        <v>0</v>
      </c>
      <c r="J212" s="33">
        <f>INDEX(Input!$A$1:$BK$400,MATCH('2018-19 (visible)'!$A212,Input!$A$1:$A$400,0),MATCH('2018-19 (visible)'!J$1,Input!$A$1:$BK$1,0))</f>
        <v>0</v>
      </c>
      <c r="K212" s="33">
        <f>INDEX(Input!$A$1:$BK$400,MATCH('2018-19 (visible)'!$A212,Input!$A$1:$A$400,0),MATCH('2018-19 (visible)'!K$1,Input!$A$1:$BK$1,0))</f>
        <v>0</v>
      </c>
      <c r="L212" s="33">
        <f>INDEX(Input!$A$1:$BK$400,MATCH('2018-19 (visible)'!$A212,Input!$A$1:$A$400,0),MATCH('2018-19 (visible)'!L$1,Input!$A$1:$BK$1,0))</f>
        <v>0</v>
      </c>
      <c r="M212" s="33">
        <f>INDEX(Input!$A$1:$BK$400,MATCH('2018-19 (visible)'!$A212,Input!$A$1:$A$400,0),MATCH('2018-19 (visible)'!M$1,Input!$A$1:$BK$1,0))</f>
        <v>0</v>
      </c>
      <c r="N212" s="33">
        <f>INDEX(Input!$A$1:$BK$400,MATCH('2018-19 (visible)'!$A212,Input!$A$1:$A$400,0),MATCH('2018-19 (visible)'!N$1,Input!$A$1:$BK$1,0))</f>
        <v>0</v>
      </c>
      <c r="O212" s="75">
        <f>INDEX(Input!$A$1:$BK$400,MATCH('2018-19 (visible)'!$A212,Input!$A$1:$A$400,0),MATCH('2018-19 (visible)'!O$1,Input!$A$1:$BK$1,0))</f>
        <v>0</v>
      </c>
    </row>
    <row r="213" spans="1:15" ht="15" customHeight="1" x14ac:dyDescent="0.3">
      <c r="A213" s="61" t="s">
        <v>410</v>
      </c>
      <c r="B213" s="105"/>
      <c r="C213" s="61" t="str">
        <f>INDEX(Input!$B:$B,MATCH('2018-19 (visible)'!$A213,Input!$A$1:$A$400,0))</f>
        <v>Mid Sussex</v>
      </c>
      <c r="D213" s="23">
        <f>INDEX(Input!$A$1:$BK$400,MATCH('2018-19 (visible)'!$A213,Input!$A$1:$A$400,0),MATCH('2018-19 (visible)'!D$1,Input!$A$1:$BK$1,0))</f>
        <v>15395510.837669395</v>
      </c>
      <c r="E213" s="33">
        <f>INDEX(Input!$A$1:$BK$400,MATCH('2018-19 (visible)'!$A213,Input!$A$1:$A$400,0),MATCH('2018-19 (visible)'!E$1,Input!$A$1:$BK$1,0))</f>
        <v>83918.189473578765</v>
      </c>
      <c r="F213" s="33">
        <f>INDEX(Input!$A$1:$BK$400,MATCH('2018-19 (visible)'!$A213,Input!$A$1:$A$400,0),MATCH('2018-19 (visible)'!F$1,Input!$A$1:$BK$1,0))</f>
        <v>0</v>
      </c>
      <c r="G213" s="33">
        <f>INDEX(Input!$A$1:$BK$400,MATCH('2018-19 (visible)'!$A213,Input!$A$1:$A$400,0),MATCH('2018-19 (visible)'!G$1,Input!$A$1:$BK$1,0))</f>
        <v>0</v>
      </c>
      <c r="H213" s="33">
        <f>INDEX(Input!$A$1:$BK$400,MATCH('2018-19 (visible)'!$A213,Input!$A$1:$A$400,0),MATCH('2018-19 (visible)'!H$1,Input!$A$1:$BK$1,0))</f>
        <v>0</v>
      </c>
      <c r="I213" s="33">
        <f>INDEX(Input!$A$1:$BK$400,MATCH('2018-19 (visible)'!$A213,Input!$A$1:$A$400,0),MATCH('2018-19 (visible)'!I$1,Input!$A$1:$BK$1,0))</f>
        <v>0</v>
      </c>
      <c r="J213" s="33">
        <f>INDEX(Input!$A$1:$BK$400,MATCH('2018-19 (visible)'!$A213,Input!$A$1:$A$400,0),MATCH('2018-19 (visible)'!J$1,Input!$A$1:$BK$1,0))</f>
        <v>0</v>
      </c>
      <c r="K213" s="33">
        <f>INDEX(Input!$A$1:$BK$400,MATCH('2018-19 (visible)'!$A213,Input!$A$1:$A$400,0),MATCH('2018-19 (visible)'!K$1,Input!$A$1:$BK$1,0))</f>
        <v>0</v>
      </c>
      <c r="L213" s="33">
        <f>INDEX(Input!$A$1:$BK$400,MATCH('2018-19 (visible)'!$A213,Input!$A$1:$A$400,0),MATCH('2018-19 (visible)'!L$1,Input!$A$1:$BK$1,0))</f>
        <v>0</v>
      </c>
      <c r="M213" s="33">
        <f>INDEX(Input!$A$1:$BK$400,MATCH('2018-19 (visible)'!$A213,Input!$A$1:$A$400,0),MATCH('2018-19 (visible)'!M$1,Input!$A$1:$BK$1,0))</f>
        <v>0</v>
      </c>
      <c r="N213" s="33">
        <f>INDEX(Input!$A$1:$BK$400,MATCH('2018-19 (visible)'!$A213,Input!$A$1:$A$400,0),MATCH('2018-19 (visible)'!N$1,Input!$A$1:$BK$1,0))</f>
        <v>0</v>
      </c>
      <c r="O213" s="75">
        <f>INDEX(Input!$A$1:$BK$400,MATCH('2018-19 (visible)'!$A213,Input!$A$1:$A$400,0),MATCH('2018-19 (visible)'!O$1,Input!$A$1:$BK$1,0))</f>
        <v>0</v>
      </c>
    </row>
    <row r="214" spans="1:15" ht="15" customHeight="1" x14ac:dyDescent="0.3">
      <c r="A214" s="61" t="s">
        <v>412</v>
      </c>
      <c r="B214" s="105"/>
      <c r="C214" s="61" t="str">
        <f>INDEX(Input!$B:$B,MATCH('2018-19 (visible)'!$A214,Input!$A$1:$A$400,0))</f>
        <v>Middlesbrough</v>
      </c>
      <c r="D214" s="23">
        <f>INDEX(Input!$A$1:$BK$400,MATCH('2018-19 (visible)'!$A214,Input!$A$1:$A$400,0),MATCH('2018-19 (visible)'!D$1,Input!$A$1:$BK$1,0))</f>
        <v>123297930.81576991</v>
      </c>
      <c r="E214" s="33">
        <f>INDEX(Input!$A$1:$BK$400,MATCH('2018-19 (visible)'!$A214,Input!$A$1:$A$400,0),MATCH('2018-19 (visible)'!E$1,Input!$A$1:$BK$1,0))</f>
        <v>118282.10943995668</v>
      </c>
      <c r="F214" s="33">
        <f>INDEX(Input!$A$1:$BK$400,MATCH('2018-19 (visible)'!$A214,Input!$A$1:$A$400,0),MATCH('2018-19 (visible)'!F$1,Input!$A$1:$BK$1,0))</f>
        <v>1618119.3075258392</v>
      </c>
      <c r="G214" s="33">
        <f>INDEX(Input!$A$1:$BK$400,MATCH('2018-19 (visible)'!$A214,Input!$A$1:$A$400,0),MATCH('2018-19 (visible)'!G$1,Input!$A$1:$BK$1,0))</f>
        <v>1120797.1015943259</v>
      </c>
      <c r="H214" s="33">
        <f>INDEX(Input!$A$1:$BK$400,MATCH('2018-19 (visible)'!$A214,Input!$A$1:$A$400,0),MATCH('2018-19 (visible)'!H$1,Input!$A$1:$BK$1,0))</f>
        <v>306741.3263905624</v>
      </c>
      <c r="I214" s="33">
        <f>INDEX(Input!$A$1:$BK$400,MATCH('2018-19 (visible)'!$A214,Input!$A$1:$A$400,0),MATCH('2018-19 (visible)'!I$1,Input!$A$1:$BK$1,0))</f>
        <v>814055.77520376339</v>
      </c>
      <c r="J214" s="33">
        <f>INDEX(Input!$A$1:$BK$400,MATCH('2018-19 (visible)'!$A214,Input!$A$1:$A$400,0),MATCH('2018-19 (visible)'!J$1,Input!$A$1:$BK$1,0))</f>
        <v>857457.57611386548</v>
      </c>
      <c r="K214" s="33">
        <f>INDEX(Input!$A$1:$BK$400,MATCH('2018-19 (visible)'!$A214,Input!$A$1:$A$400,0),MATCH('2018-19 (visible)'!K$1,Input!$A$1:$BK$1,0))</f>
        <v>4956005.7953136992</v>
      </c>
      <c r="L214" s="33">
        <f>INDEX(Input!$A$1:$BK$400,MATCH('2018-19 (visible)'!$A214,Input!$A$1:$A$400,0),MATCH('2018-19 (visible)'!L$1,Input!$A$1:$BK$1,0))</f>
        <v>136498.81274237204</v>
      </c>
      <c r="M214" s="33">
        <f>INDEX(Input!$A$1:$BK$400,MATCH('2018-19 (visible)'!$A214,Input!$A$1:$A$400,0),MATCH('2018-19 (visible)'!M$1,Input!$A$1:$BK$1,0))</f>
        <v>120887.66374480014</v>
      </c>
      <c r="N214" s="33">
        <f>INDEX(Input!$A$1:$BK$400,MATCH('2018-19 (visible)'!$A214,Input!$A$1:$A$400,0),MATCH('2018-19 (visible)'!N$1,Input!$A$1:$BK$1,0))</f>
        <v>15611.148997571912</v>
      </c>
      <c r="O214" s="75">
        <f>INDEX(Input!$A$1:$BK$400,MATCH('2018-19 (visible)'!$A214,Input!$A$1:$A$400,0),MATCH('2018-19 (visible)'!O$1,Input!$A$1:$BK$1,0))</f>
        <v>8753.6945825278381</v>
      </c>
    </row>
    <row r="215" spans="1:15" ht="15" customHeight="1" x14ac:dyDescent="0.3">
      <c r="A215" s="61" t="s">
        <v>414</v>
      </c>
      <c r="B215" s="105"/>
      <c r="C215" s="61" t="str">
        <f>INDEX(Input!$B:$B,MATCH('2018-19 (visible)'!$A215,Input!$A$1:$A$400,0))</f>
        <v>Milton Keynes</v>
      </c>
      <c r="D215" s="23">
        <f>INDEX(Input!$A$1:$BK$400,MATCH('2018-19 (visible)'!$A215,Input!$A$1:$A$400,0),MATCH('2018-19 (visible)'!D$1,Input!$A$1:$BK$1,0))</f>
        <v>180290314.18324432</v>
      </c>
      <c r="E215" s="33">
        <f>INDEX(Input!$A$1:$BK$400,MATCH('2018-19 (visible)'!$A215,Input!$A$1:$A$400,0),MATCH('2018-19 (visible)'!E$1,Input!$A$1:$BK$1,0))</f>
        <v>345087.73338272714</v>
      </c>
      <c r="F215" s="33">
        <f>INDEX(Input!$A$1:$BK$400,MATCH('2018-19 (visible)'!$A215,Input!$A$1:$A$400,0),MATCH('2018-19 (visible)'!F$1,Input!$A$1:$BK$1,0))</f>
        <v>3982186.794672112</v>
      </c>
      <c r="G215" s="33">
        <f>INDEX(Input!$A$1:$BK$400,MATCH('2018-19 (visible)'!$A215,Input!$A$1:$A$400,0),MATCH('2018-19 (visible)'!G$1,Input!$A$1:$BK$1,0))</f>
        <v>1338641.5432636463</v>
      </c>
      <c r="H215" s="33">
        <f>INDEX(Input!$A$1:$BK$400,MATCH('2018-19 (visible)'!$A215,Input!$A$1:$A$400,0),MATCH('2018-19 (visible)'!H$1,Input!$A$1:$BK$1,0))</f>
        <v>363327.64989124046</v>
      </c>
      <c r="I215" s="33">
        <f>INDEX(Input!$A$1:$BK$400,MATCH('2018-19 (visible)'!$A215,Input!$A$1:$A$400,0),MATCH('2018-19 (visible)'!I$1,Input!$A$1:$BK$1,0))</f>
        <v>975313.8933724059</v>
      </c>
      <c r="J215" s="33">
        <f>INDEX(Input!$A$1:$BK$400,MATCH('2018-19 (visible)'!$A215,Input!$A$1:$A$400,0),MATCH('2018-19 (visible)'!J$1,Input!$A$1:$BK$1,0))</f>
        <v>671436.30938290455</v>
      </c>
      <c r="K215" s="33">
        <f>INDEX(Input!$A$1:$BK$400,MATCH('2018-19 (visible)'!$A215,Input!$A$1:$A$400,0),MATCH('2018-19 (visible)'!K$1,Input!$A$1:$BK$1,0))</f>
        <v>5396168.6931943521</v>
      </c>
      <c r="L215" s="33">
        <f>INDEX(Input!$A$1:$BK$400,MATCH('2018-19 (visible)'!$A215,Input!$A$1:$A$400,0),MATCH('2018-19 (visible)'!L$1,Input!$A$1:$BK$1,0))</f>
        <v>151277.54877939631</v>
      </c>
      <c r="M215" s="33">
        <f>INDEX(Input!$A$1:$BK$400,MATCH('2018-19 (visible)'!$A215,Input!$A$1:$A$400,0),MATCH('2018-19 (visible)'!M$1,Input!$A$1:$BK$1,0))</f>
        <v>125253.34033693458</v>
      </c>
      <c r="N215" s="33">
        <f>INDEX(Input!$A$1:$BK$400,MATCH('2018-19 (visible)'!$A215,Input!$A$1:$A$400,0),MATCH('2018-19 (visible)'!N$1,Input!$A$1:$BK$1,0))</f>
        <v>26024.208442461739</v>
      </c>
      <c r="O215" s="75">
        <f>INDEX(Input!$A$1:$BK$400,MATCH('2018-19 (visible)'!$A215,Input!$A$1:$A$400,0),MATCH('2018-19 (visible)'!O$1,Input!$A$1:$BK$1,0))</f>
        <v>8753.6945825278381</v>
      </c>
    </row>
    <row r="216" spans="1:15" ht="15" customHeight="1" x14ac:dyDescent="0.3">
      <c r="A216" s="61" t="s">
        <v>416</v>
      </c>
      <c r="B216" s="105"/>
      <c r="C216" s="61" t="str">
        <f>INDEX(Input!$B:$B,MATCH('2018-19 (visible)'!$A216,Input!$A$1:$A$400,0))</f>
        <v>Mole Valley</v>
      </c>
      <c r="D216" s="23">
        <f>INDEX(Input!$A$1:$BK$400,MATCH('2018-19 (visible)'!$A216,Input!$A$1:$A$400,0),MATCH('2018-19 (visible)'!D$1,Input!$A$1:$BK$1,0))</f>
        <v>8711912.4881274346</v>
      </c>
      <c r="E216" s="33">
        <f>INDEX(Input!$A$1:$BK$400,MATCH('2018-19 (visible)'!$A216,Input!$A$1:$A$400,0),MATCH('2018-19 (visible)'!E$1,Input!$A$1:$BK$1,0))</f>
        <v>49370.610835172673</v>
      </c>
      <c r="F216" s="33">
        <f>INDEX(Input!$A$1:$BK$400,MATCH('2018-19 (visible)'!$A216,Input!$A$1:$A$400,0),MATCH('2018-19 (visible)'!F$1,Input!$A$1:$BK$1,0))</f>
        <v>0</v>
      </c>
      <c r="G216" s="33">
        <f>INDEX(Input!$A$1:$BK$400,MATCH('2018-19 (visible)'!$A216,Input!$A$1:$A$400,0),MATCH('2018-19 (visible)'!G$1,Input!$A$1:$BK$1,0))</f>
        <v>0</v>
      </c>
      <c r="H216" s="33">
        <f>INDEX(Input!$A$1:$BK$400,MATCH('2018-19 (visible)'!$A216,Input!$A$1:$A$400,0),MATCH('2018-19 (visible)'!H$1,Input!$A$1:$BK$1,0))</f>
        <v>0</v>
      </c>
      <c r="I216" s="33">
        <f>INDEX(Input!$A$1:$BK$400,MATCH('2018-19 (visible)'!$A216,Input!$A$1:$A$400,0),MATCH('2018-19 (visible)'!I$1,Input!$A$1:$BK$1,0))</f>
        <v>0</v>
      </c>
      <c r="J216" s="33">
        <f>INDEX(Input!$A$1:$BK$400,MATCH('2018-19 (visible)'!$A216,Input!$A$1:$A$400,0),MATCH('2018-19 (visible)'!J$1,Input!$A$1:$BK$1,0))</f>
        <v>0</v>
      </c>
      <c r="K216" s="33">
        <f>INDEX(Input!$A$1:$BK$400,MATCH('2018-19 (visible)'!$A216,Input!$A$1:$A$400,0),MATCH('2018-19 (visible)'!K$1,Input!$A$1:$BK$1,0))</f>
        <v>0</v>
      </c>
      <c r="L216" s="33">
        <f>INDEX(Input!$A$1:$BK$400,MATCH('2018-19 (visible)'!$A216,Input!$A$1:$A$400,0),MATCH('2018-19 (visible)'!L$1,Input!$A$1:$BK$1,0))</f>
        <v>0</v>
      </c>
      <c r="M216" s="33">
        <f>INDEX(Input!$A$1:$BK$400,MATCH('2018-19 (visible)'!$A216,Input!$A$1:$A$400,0),MATCH('2018-19 (visible)'!M$1,Input!$A$1:$BK$1,0))</f>
        <v>0</v>
      </c>
      <c r="N216" s="33">
        <f>INDEX(Input!$A$1:$BK$400,MATCH('2018-19 (visible)'!$A216,Input!$A$1:$A$400,0),MATCH('2018-19 (visible)'!N$1,Input!$A$1:$BK$1,0))</f>
        <v>0</v>
      </c>
      <c r="O216" s="75">
        <f>INDEX(Input!$A$1:$BK$400,MATCH('2018-19 (visible)'!$A216,Input!$A$1:$A$400,0),MATCH('2018-19 (visible)'!O$1,Input!$A$1:$BK$1,0))</f>
        <v>0</v>
      </c>
    </row>
    <row r="217" spans="1:15" ht="15" customHeight="1" x14ac:dyDescent="0.3">
      <c r="A217" s="61" t="s">
        <v>418</v>
      </c>
      <c r="B217" s="105"/>
      <c r="C217" s="61" t="str">
        <f>INDEX(Input!$B:$B,MATCH('2018-19 (visible)'!$A217,Input!$A$1:$A$400,0))</f>
        <v>New Forest</v>
      </c>
      <c r="D217" s="23">
        <f>INDEX(Input!$A$1:$BK$400,MATCH('2018-19 (visible)'!$A217,Input!$A$1:$A$400,0),MATCH('2018-19 (visible)'!D$1,Input!$A$1:$BK$1,0))</f>
        <v>16610132.437818166</v>
      </c>
      <c r="E217" s="33">
        <f>INDEX(Input!$A$1:$BK$400,MATCH('2018-19 (visible)'!$A217,Input!$A$1:$A$400,0),MATCH('2018-19 (visible)'!E$1,Input!$A$1:$BK$1,0))</f>
        <v>77044.813034152714</v>
      </c>
      <c r="F217" s="33">
        <f>INDEX(Input!$A$1:$BK$400,MATCH('2018-19 (visible)'!$A217,Input!$A$1:$A$400,0),MATCH('2018-19 (visible)'!F$1,Input!$A$1:$BK$1,0))</f>
        <v>0</v>
      </c>
      <c r="G217" s="33">
        <f>INDEX(Input!$A$1:$BK$400,MATCH('2018-19 (visible)'!$A217,Input!$A$1:$A$400,0),MATCH('2018-19 (visible)'!G$1,Input!$A$1:$BK$1,0))</f>
        <v>0</v>
      </c>
      <c r="H217" s="33">
        <f>INDEX(Input!$A$1:$BK$400,MATCH('2018-19 (visible)'!$A217,Input!$A$1:$A$400,0),MATCH('2018-19 (visible)'!H$1,Input!$A$1:$BK$1,0))</f>
        <v>0</v>
      </c>
      <c r="I217" s="33">
        <f>INDEX(Input!$A$1:$BK$400,MATCH('2018-19 (visible)'!$A217,Input!$A$1:$A$400,0),MATCH('2018-19 (visible)'!I$1,Input!$A$1:$BK$1,0))</f>
        <v>0</v>
      </c>
      <c r="J217" s="33">
        <f>INDEX(Input!$A$1:$BK$400,MATCH('2018-19 (visible)'!$A217,Input!$A$1:$A$400,0),MATCH('2018-19 (visible)'!J$1,Input!$A$1:$BK$1,0))</f>
        <v>0</v>
      </c>
      <c r="K217" s="33">
        <f>INDEX(Input!$A$1:$BK$400,MATCH('2018-19 (visible)'!$A217,Input!$A$1:$A$400,0),MATCH('2018-19 (visible)'!K$1,Input!$A$1:$BK$1,0))</f>
        <v>0</v>
      </c>
      <c r="L217" s="33">
        <f>INDEX(Input!$A$1:$BK$400,MATCH('2018-19 (visible)'!$A217,Input!$A$1:$A$400,0),MATCH('2018-19 (visible)'!L$1,Input!$A$1:$BK$1,0))</f>
        <v>0</v>
      </c>
      <c r="M217" s="33">
        <f>INDEX(Input!$A$1:$BK$400,MATCH('2018-19 (visible)'!$A217,Input!$A$1:$A$400,0),MATCH('2018-19 (visible)'!M$1,Input!$A$1:$BK$1,0))</f>
        <v>0</v>
      </c>
      <c r="N217" s="33">
        <f>INDEX(Input!$A$1:$BK$400,MATCH('2018-19 (visible)'!$A217,Input!$A$1:$A$400,0),MATCH('2018-19 (visible)'!N$1,Input!$A$1:$BK$1,0))</f>
        <v>0</v>
      </c>
      <c r="O217" s="75">
        <f>INDEX(Input!$A$1:$BK$400,MATCH('2018-19 (visible)'!$A217,Input!$A$1:$A$400,0),MATCH('2018-19 (visible)'!O$1,Input!$A$1:$BK$1,0))</f>
        <v>0</v>
      </c>
    </row>
    <row r="218" spans="1:15" ht="15" customHeight="1" x14ac:dyDescent="0.3">
      <c r="A218" s="61" t="s">
        <v>419</v>
      </c>
      <c r="B218" s="105"/>
      <c r="C218" s="61" t="str">
        <f>INDEX(Input!$B:$B,MATCH('2018-19 (visible)'!$A218,Input!$A$1:$A$400,0))</f>
        <v>Newark And Sherwood</v>
      </c>
      <c r="D218" s="23">
        <f>INDEX(Input!$A$1:$BK$400,MATCH('2018-19 (visible)'!$A218,Input!$A$1:$A$400,0),MATCH('2018-19 (visible)'!D$1,Input!$A$1:$BK$1,0))</f>
        <v>12264998.985334465</v>
      </c>
      <c r="E218" s="33">
        <f>INDEX(Input!$A$1:$BK$400,MATCH('2018-19 (visible)'!$A218,Input!$A$1:$A$400,0),MATCH('2018-19 (visible)'!E$1,Input!$A$1:$BK$1,0))</f>
        <v>77044.813034152714</v>
      </c>
      <c r="F218" s="33">
        <f>INDEX(Input!$A$1:$BK$400,MATCH('2018-19 (visible)'!$A218,Input!$A$1:$A$400,0),MATCH('2018-19 (visible)'!F$1,Input!$A$1:$BK$1,0))</f>
        <v>0</v>
      </c>
      <c r="G218" s="33">
        <f>INDEX(Input!$A$1:$BK$400,MATCH('2018-19 (visible)'!$A218,Input!$A$1:$A$400,0),MATCH('2018-19 (visible)'!G$1,Input!$A$1:$BK$1,0))</f>
        <v>0</v>
      </c>
      <c r="H218" s="33">
        <f>INDEX(Input!$A$1:$BK$400,MATCH('2018-19 (visible)'!$A218,Input!$A$1:$A$400,0),MATCH('2018-19 (visible)'!H$1,Input!$A$1:$BK$1,0))</f>
        <v>0</v>
      </c>
      <c r="I218" s="33">
        <f>INDEX(Input!$A$1:$BK$400,MATCH('2018-19 (visible)'!$A218,Input!$A$1:$A$400,0),MATCH('2018-19 (visible)'!I$1,Input!$A$1:$BK$1,0))</f>
        <v>0</v>
      </c>
      <c r="J218" s="33">
        <f>INDEX(Input!$A$1:$BK$400,MATCH('2018-19 (visible)'!$A218,Input!$A$1:$A$400,0),MATCH('2018-19 (visible)'!J$1,Input!$A$1:$BK$1,0))</f>
        <v>0</v>
      </c>
      <c r="K218" s="33">
        <f>INDEX(Input!$A$1:$BK$400,MATCH('2018-19 (visible)'!$A218,Input!$A$1:$A$400,0),MATCH('2018-19 (visible)'!K$1,Input!$A$1:$BK$1,0))</f>
        <v>0</v>
      </c>
      <c r="L218" s="33">
        <f>INDEX(Input!$A$1:$BK$400,MATCH('2018-19 (visible)'!$A218,Input!$A$1:$A$400,0),MATCH('2018-19 (visible)'!L$1,Input!$A$1:$BK$1,0))</f>
        <v>0</v>
      </c>
      <c r="M218" s="33">
        <f>INDEX(Input!$A$1:$BK$400,MATCH('2018-19 (visible)'!$A218,Input!$A$1:$A$400,0),MATCH('2018-19 (visible)'!M$1,Input!$A$1:$BK$1,0))</f>
        <v>0</v>
      </c>
      <c r="N218" s="33">
        <f>INDEX(Input!$A$1:$BK$400,MATCH('2018-19 (visible)'!$A218,Input!$A$1:$A$400,0),MATCH('2018-19 (visible)'!N$1,Input!$A$1:$BK$1,0))</f>
        <v>0</v>
      </c>
      <c r="O218" s="75">
        <f>INDEX(Input!$A$1:$BK$400,MATCH('2018-19 (visible)'!$A218,Input!$A$1:$A$400,0),MATCH('2018-19 (visible)'!O$1,Input!$A$1:$BK$1,0))</f>
        <v>0</v>
      </c>
    </row>
    <row r="219" spans="1:15" ht="15" customHeight="1" x14ac:dyDescent="0.3">
      <c r="A219" s="61" t="s">
        <v>421</v>
      </c>
      <c r="B219" s="105"/>
      <c r="C219" s="61" t="str">
        <f>INDEX(Input!$B:$B,MATCH('2018-19 (visible)'!$A219,Input!$A$1:$A$400,0))</f>
        <v>Newcastle upon Tyne</v>
      </c>
      <c r="D219" s="23">
        <f>INDEX(Input!$A$1:$BK$400,MATCH('2018-19 (visible)'!$A219,Input!$A$1:$A$400,0),MATCH('2018-19 (visible)'!D$1,Input!$A$1:$BK$1,0))</f>
        <v>249231699.51012722</v>
      </c>
      <c r="E219" s="33">
        <f>INDEX(Input!$A$1:$BK$400,MATCH('2018-19 (visible)'!$A219,Input!$A$1:$A$400,0),MATCH('2018-19 (visible)'!E$1,Input!$A$1:$BK$1,0))</f>
        <v>400070.79525785253</v>
      </c>
      <c r="F219" s="33">
        <f>INDEX(Input!$A$1:$BK$400,MATCH('2018-19 (visible)'!$A219,Input!$A$1:$A$400,0),MATCH('2018-19 (visible)'!F$1,Input!$A$1:$BK$1,0))</f>
        <v>12574252.387745796</v>
      </c>
      <c r="G219" s="33">
        <f>INDEX(Input!$A$1:$BK$400,MATCH('2018-19 (visible)'!$A219,Input!$A$1:$A$400,0),MATCH('2018-19 (visible)'!G$1,Input!$A$1:$BK$1,0))</f>
        <v>2200328.6537670819</v>
      </c>
      <c r="H219" s="33">
        <f>INDEX(Input!$A$1:$BK$400,MATCH('2018-19 (visible)'!$A219,Input!$A$1:$A$400,0),MATCH('2018-19 (visible)'!H$1,Input!$A$1:$BK$1,0))</f>
        <v>588374.9191900522</v>
      </c>
      <c r="I219" s="33">
        <f>INDEX(Input!$A$1:$BK$400,MATCH('2018-19 (visible)'!$A219,Input!$A$1:$A$400,0),MATCH('2018-19 (visible)'!I$1,Input!$A$1:$BK$1,0))</f>
        <v>1611953.7345770295</v>
      </c>
      <c r="J219" s="33">
        <f>INDEX(Input!$A$1:$BK$400,MATCH('2018-19 (visible)'!$A219,Input!$A$1:$A$400,0),MATCH('2018-19 (visible)'!J$1,Input!$A$1:$BK$1,0))</f>
        <v>1135118.7662453027</v>
      </c>
      <c r="K219" s="33">
        <f>INDEX(Input!$A$1:$BK$400,MATCH('2018-19 (visible)'!$A219,Input!$A$1:$A$400,0),MATCH('2018-19 (visible)'!K$1,Input!$A$1:$BK$1,0))</f>
        <v>6917227.1041156305</v>
      </c>
      <c r="L219" s="33">
        <f>INDEX(Input!$A$1:$BK$400,MATCH('2018-19 (visible)'!$A219,Input!$A$1:$A$400,0),MATCH('2018-19 (visible)'!L$1,Input!$A$1:$BK$1,0))</f>
        <v>144083.35968610956</v>
      </c>
      <c r="M219" s="33">
        <f>INDEX(Input!$A$1:$BK$400,MATCH('2018-19 (visible)'!$A219,Input!$A$1:$A$400,0),MATCH('2018-19 (visible)'!M$1,Input!$A$1:$BK$1,0))</f>
        <v>123070.50204032732</v>
      </c>
      <c r="N219" s="33">
        <f>INDEX(Input!$A$1:$BK$400,MATCH('2018-19 (visible)'!$A219,Input!$A$1:$A$400,0),MATCH('2018-19 (visible)'!N$1,Input!$A$1:$BK$1,0))</f>
        <v>21012.857645782235</v>
      </c>
      <c r="O219" s="75">
        <f>INDEX(Input!$A$1:$BK$400,MATCH('2018-19 (visible)'!$A219,Input!$A$1:$A$400,0),MATCH('2018-19 (visible)'!O$1,Input!$A$1:$BK$1,0))</f>
        <v>8753.6945825278381</v>
      </c>
    </row>
    <row r="220" spans="1:15" ht="15" customHeight="1" x14ac:dyDescent="0.3">
      <c r="A220" s="61" t="s">
        <v>423</v>
      </c>
      <c r="B220" s="105"/>
      <c r="C220" s="61" t="str">
        <f>INDEX(Input!$B:$B,MATCH('2018-19 (visible)'!$A220,Input!$A$1:$A$400,0))</f>
        <v>Newcastle-under-Lyme</v>
      </c>
      <c r="D220" s="23">
        <f>INDEX(Input!$A$1:$BK$400,MATCH('2018-19 (visible)'!$A220,Input!$A$1:$A$400,0),MATCH('2018-19 (visible)'!D$1,Input!$A$1:$BK$1,0))</f>
        <v>12537444.112305103</v>
      </c>
      <c r="E220" s="33">
        <f>INDEX(Input!$A$1:$BK$400,MATCH('2018-19 (visible)'!$A220,Input!$A$1:$A$400,0),MATCH('2018-19 (visible)'!E$1,Input!$A$1:$BK$1,0))</f>
        <v>125155.48588046282</v>
      </c>
      <c r="F220" s="33">
        <f>INDEX(Input!$A$1:$BK$400,MATCH('2018-19 (visible)'!$A220,Input!$A$1:$A$400,0),MATCH('2018-19 (visible)'!F$1,Input!$A$1:$BK$1,0))</f>
        <v>0</v>
      </c>
      <c r="G220" s="33">
        <f>INDEX(Input!$A$1:$BK$400,MATCH('2018-19 (visible)'!$A220,Input!$A$1:$A$400,0),MATCH('2018-19 (visible)'!G$1,Input!$A$1:$BK$1,0))</f>
        <v>0</v>
      </c>
      <c r="H220" s="33">
        <f>INDEX(Input!$A$1:$BK$400,MATCH('2018-19 (visible)'!$A220,Input!$A$1:$A$400,0),MATCH('2018-19 (visible)'!H$1,Input!$A$1:$BK$1,0))</f>
        <v>0</v>
      </c>
      <c r="I220" s="33">
        <f>INDEX(Input!$A$1:$BK$400,MATCH('2018-19 (visible)'!$A220,Input!$A$1:$A$400,0),MATCH('2018-19 (visible)'!I$1,Input!$A$1:$BK$1,0))</f>
        <v>0</v>
      </c>
      <c r="J220" s="33">
        <f>INDEX(Input!$A$1:$BK$400,MATCH('2018-19 (visible)'!$A220,Input!$A$1:$A$400,0),MATCH('2018-19 (visible)'!J$1,Input!$A$1:$BK$1,0))</f>
        <v>0</v>
      </c>
      <c r="K220" s="33">
        <f>INDEX(Input!$A$1:$BK$400,MATCH('2018-19 (visible)'!$A220,Input!$A$1:$A$400,0),MATCH('2018-19 (visible)'!K$1,Input!$A$1:$BK$1,0))</f>
        <v>0</v>
      </c>
      <c r="L220" s="33">
        <f>INDEX(Input!$A$1:$BK$400,MATCH('2018-19 (visible)'!$A220,Input!$A$1:$A$400,0),MATCH('2018-19 (visible)'!L$1,Input!$A$1:$BK$1,0))</f>
        <v>0</v>
      </c>
      <c r="M220" s="33">
        <f>INDEX(Input!$A$1:$BK$400,MATCH('2018-19 (visible)'!$A220,Input!$A$1:$A$400,0),MATCH('2018-19 (visible)'!M$1,Input!$A$1:$BK$1,0))</f>
        <v>0</v>
      </c>
      <c r="N220" s="33">
        <f>INDEX(Input!$A$1:$BK$400,MATCH('2018-19 (visible)'!$A220,Input!$A$1:$A$400,0),MATCH('2018-19 (visible)'!N$1,Input!$A$1:$BK$1,0))</f>
        <v>0</v>
      </c>
      <c r="O220" s="75">
        <f>INDEX(Input!$A$1:$BK$400,MATCH('2018-19 (visible)'!$A220,Input!$A$1:$A$400,0),MATCH('2018-19 (visible)'!O$1,Input!$A$1:$BK$1,0))</f>
        <v>0</v>
      </c>
    </row>
    <row r="221" spans="1:15" ht="15" customHeight="1" x14ac:dyDescent="0.3">
      <c r="A221" s="61" t="s">
        <v>425</v>
      </c>
      <c r="B221" s="105"/>
      <c r="C221" s="61" t="str">
        <f>INDEX(Input!$B:$B,MATCH('2018-19 (visible)'!$A221,Input!$A$1:$A$400,0))</f>
        <v>Newham</v>
      </c>
      <c r="D221" s="23">
        <f>INDEX(Input!$A$1:$BK$400,MATCH('2018-19 (visible)'!$A221,Input!$A$1:$A$400,0),MATCH('2018-19 (visible)'!D$1,Input!$A$1:$BK$1,0))</f>
        <v>254837611.76483274</v>
      </c>
      <c r="E221" s="33">
        <f>INDEX(Input!$A$1:$BK$400,MATCH('2018-19 (visible)'!$A221,Input!$A$1:$A$400,0),MATCH('2018-19 (visible)'!E$1,Input!$A$1:$BK$1,0))</f>
        <v>687288.27344354044</v>
      </c>
      <c r="F221" s="33">
        <f>INDEX(Input!$A$1:$BK$400,MATCH('2018-19 (visible)'!$A221,Input!$A$1:$A$400,0),MATCH('2018-19 (visible)'!F$1,Input!$A$1:$BK$1,0))</f>
        <v>7396950.2294787746</v>
      </c>
      <c r="G221" s="33">
        <f>INDEX(Input!$A$1:$BK$400,MATCH('2018-19 (visible)'!$A221,Input!$A$1:$A$400,0),MATCH('2018-19 (visible)'!G$1,Input!$A$1:$BK$1,0))</f>
        <v>1910600.0536658254</v>
      </c>
      <c r="H221" s="33">
        <f>INDEX(Input!$A$1:$BK$400,MATCH('2018-19 (visible)'!$A221,Input!$A$1:$A$400,0),MATCH('2018-19 (visible)'!H$1,Input!$A$1:$BK$1,0))</f>
        <v>333466.12444813317</v>
      </c>
      <c r="I221" s="33">
        <f>INDEX(Input!$A$1:$BK$400,MATCH('2018-19 (visible)'!$A221,Input!$A$1:$A$400,0),MATCH('2018-19 (visible)'!I$1,Input!$A$1:$BK$1,0))</f>
        <v>1577133.9292176922</v>
      </c>
      <c r="J221" s="33">
        <f>INDEX(Input!$A$1:$BK$400,MATCH('2018-19 (visible)'!$A221,Input!$A$1:$A$400,0),MATCH('2018-19 (visible)'!J$1,Input!$A$1:$BK$1,0))</f>
        <v>953556.35390201141</v>
      </c>
      <c r="K221" s="33">
        <f>INDEX(Input!$A$1:$BK$400,MATCH('2018-19 (visible)'!$A221,Input!$A$1:$A$400,0),MATCH('2018-19 (visible)'!K$1,Input!$A$1:$BK$1,0))</f>
        <v>10783578.146698644</v>
      </c>
      <c r="L221" s="33">
        <f>INDEX(Input!$A$1:$BK$400,MATCH('2018-19 (visible)'!$A221,Input!$A$1:$A$400,0),MATCH('2018-19 (visible)'!L$1,Input!$A$1:$BK$1,0))</f>
        <v>243515.68521515781</v>
      </c>
      <c r="M221" s="33">
        <f>INDEX(Input!$A$1:$BK$400,MATCH('2018-19 (visible)'!$A221,Input!$A$1:$A$400,0),MATCH('2018-19 (visible)'!M$1,Input!$A$1:$BK$1,0))</f>
        <v>152590.79138142528</v>
      </c>
      <c r="N221" s="33">
        <f>INDEX(Input!$A$1:$BK$400,MATCH('2018-19 (visible)'!$A221,Input!$A$1:$A$400,0),MATCH('2018-19 (visible)'!N$1,Input!$A$1:$BK$1,0))</f>
        <v>90924.893833732509</v>
      </c>
      <c r="O221" s="75">
        <f>INDEX(Input!$A$1:$BK$400,MATCH('2018-19 (visible)'!$A221,Input!$A$1:$A$400,0),MATCH('2018-19 (visible)'!O$1,Input!$A$1:$BK$1,0))</f>
        <v>8753.6945825278381</v>
      </c>
    </row>
    <row r="222" spans="1:15" ht="15" customHeight="1" x14ac:dyDescent="0.3">
      <c r="A222" s="61" t="s">
        <v>427</v>
      </c>
      <c r="B222" s="105"/>
      <c r="C222" s="61" t="str">
        <f>INDEX(Input!$B:$B,MATCH('2018-19 (visible)'!$A222,Input!$A$1:$A$400,0))</f>
        <v>Norfolk</v>
      </c>
      <c r="D222" s="23">
        <f>INDEX(Input!$A$1:$BK$400,MATCH('2018-19 (visible)'!$A222,Input!$A$1:$A$400,0),MATCH('2018-19 (visible)'!D$1,Input!$A$1:$BK$1,0))</f>
        <v>635240782.57113624</v>
      </c>
      <c r="E222" s="33">
        <f>INDEX(Input!$A$1:$BK$400,MATCH('2018-19 (visible)'!$A222,Input!$A$1:$A$400,0),MATCH('2018-19 (visible)'!E$1,Input!$A$1:$BK$1,0))</f>
        <v>0</v>
      </c>
      <c r="F222" s="33">
        <f>INDEX(Input!$A$1:$BK$400,MATCH('2018-19 (visible)'!$A222,Input!$A$1:$A$400,0),MATCH('2018-19 (visible)'!F$1,Input!$A$1:$BK$1,0))</f>
        <v>44203038.534872852</v>
      </c>
      <c r="G222" s="33">
        <f>INDEX(Input!$A$1:$BK$400,MATCH('2018-19 (visible)'!$A222,Input!$A$1:$A$400,0),MATCH('2018-19 (visible)'!G$1,Input!$A$1:$BK$1,0))</f>
        <v>6675332.1147886161</v>
      </c>
      <c r="H222" s="33">
        <f>INDEX(Input!$A$1:$BK$400,MATCH('2018-19 (visible)'!$A222,Input!$A$1:$A$400,0),MATCH('2018-19 (visible)'!H$1,Input!$A$1:$BK$1,0))</f>
        <v>2187259.0886868178</v>
      </c>
      <c r="I222" s="33">
        <f>INDEX(Input!$A$1:$BK$400,MATCH('2018-19 (visible)'!$A222,Input!$A$1:$A$400,0),MATCH('2018-19 (visible)'!I$1,Input!$A$1:$BK$1,0))</f>
        <v>4488073.0261017978</v>
      </c>
      <c r="J222" s="33">
        <f>INDEX(Input!$A$1:$BK$400,MATCH('2018-19 (visible)'!$A222,Input!$A$1:$A$400,0),MATCH('2018-19 (visible)'!J$1,Input!$A$1:$BK$1,0))</f>
        <v>1712606.6673319871</v>
      </c>
      <c r="K222" s="33">
        <f>INDEX(Input!$A$1:$BK$400,MATCH('2018-19 (visible)'!$A222,Input!$A$1:$A$400,0),MATCH('2018-19 (visible)'!K$1,Input!$A$1:$BK$1,0))</f>
        <v>15601580.24645499</v>
      </c>
      <c r="L222" s="33">
        <f>INDEX(Input!$A$1:$BK$400,MATCH('2018-19 (visible)'!$A222,Input!$A$1:$A$400,0),MATCH('2018-19 (visible)'!L$1,Input!$A$1:$BK$1,0))</f>
        <v>424923.75565300905</v>
      </c>
      <c r="M222" s="33">
        <f>INDEX(Input!$A$1:$BK$400,MATCH('2018-19 (visible)'!$A222,Input!$A$1:$A$400,0),MATCH('2018-19 (visible)'!M$1,Input!$A$1:$BK$1,0))</f>
        <v>206434.13602388452</v>
      </c>
      <c r="N222" s="33">
        <f>INDEX(Input!$A$1:$BK$400,MATCH('2018-19 (visible)'!$A222,Input!$A$1:$A$400,0),MATCH('2018-19 (visible)'!N$1,Input!$A$1:$BK$1,0))</f>
        <v>218489.6196291245</v>
      </c>
      <c r="O222" s="75">
        <f>INDEX(Input!$A$1:$BK$400,MATCH('2018-19 (visible)'!$A222,Input!$A$1:$A$400,0),MATCH('2018-19 (visible)'!O$1,Input!$A$1:$BK$1,0))</f>
        <v>17507.389161263145</v>
      </c>
    </row>
    <row r="223" spans="1:15" ht="15" customHeight="1" x14ac:dyDescent="0.3">
      <c r="A223" s="61" t="s">
        <v>429</v>
      </c>
      <c r="B223" s="105"/>
      <c r="C223" s="61" t="str">
        <f>INDEX(Input!$B:$B,MATCH('2018-19 (visible)'!$A223,Input!$A$1:$A$400,0))</f>
        <v>North Devon</v>
      </c>
      <c r="D223" s="23">
        <f>INDEX(Input!$A$1:$BK$400,MATCH('2018-19 (visible)'!$A223,Input!$A$1:$A$400,0),MATCH('2018-19 (visible)'!D$1,Input!$A$1:$BK$1,0))</f>
        <v>10964043.523117699</v>
      </c>
      <c r="E223" s="33">
        <f>INDEX(Input!$A$1:$BK$400,MATCH('2018-19 (visible)'!$A223,Input!$A$1:$A$400,0),MATCH('2018-19 (visible)'!E$1,Input!$A$1:$BK$1,0))</f>
        <v>116613.38279316569</v>
      </c>
      <c r="F223" s="33">
        <f>INDEX(Input!$A$1:$BK$400,MATCH('2018-19 (visible)'!$A223,Input!$A$1:$A$400,0),MATCH('2018-19 (visible)'!F$1,Input!$A$1:$BK$1,0))</f>
        <v>0</v>
      </c>
      <c r="G223" s="33">
        <f>INDEX(Input!$A$1:$BK$400,MATCH('2018-19 (visible)'!$A223,Input!$A$1:$A$400,0),MATCH('2018-19 (visible)'!G$1,Input!$A$1:$BK$1,0))</f>
        <v>0</v>
      </c>
      <c r="H223" s="33">
        <f>INDEX(Input!$A$1:$BK$400,MATCH('2018-19 (visible)'!$A223,Input!$A$1:$A$400,0),MATCH('2018-19 (visible)'!H$1,Input!$A$1:$BK$1,0))</f>
        <v>0</v>
      </c>
      <c r="I223" s="33">
        <f>INDEX(Input!$A$1:$BK$400,MATCH('2018-19 (visible)'!$A223,Input!$A$1:$A$400,0),MATCH('2018-19 (visible)'!I$1,Input!$A$1:$BK$1,0))</f>
        <v>0</v>
      </c>
      <c r="J223" s="33">
        <f>INDEX(Input!$A$1:$BK$400,MATCH('2018-19 (visible)'!$A223,Input!$A$1:$A$400,0),MATCH('2018-19 (visible)'!J$1,Input!$A$1:$BK$1,0))</f>
        <v>0</v>
      </c>
      <c r="K223" s="33">
        <f>INDEX(Input!$A$1:$BK$400,MATCH('2018-19 (visible)'!$A223,Input!$A$1:$A$400,0),MATCH('2018-19 (visible)'!K$1,Input!$A$1:$BK$1,0))</f>
        <v>0</v>
      </c>
      <c r="L223" s="33">
        <f>INDEX(Input!$A$1:$BK$400,MATCH('2018-19 (visible)'!$A223,Input!$A$1:$A$400,0),MATCH('2018-19 (visible)'!L$1,Input!$A$1:$BK$1,0))</f>
        <v>0</v>
      </c>
      <c r="M223" s="33">
        <f>INDEX(Input!$A$1:$BK$400,MATCH('2018-19 (visible)'!$A223,Input!$A$1:$A$400,0),MATCH('2018-19 (visible)'!M$1,Input!$A$1:$BK$1,0))</f>
        <v>0</v>
      </c>
      <c r="N223" s="33">
        <f>INDEX(Input!$A$1:$BK$400,MATCH('2018-19 (visible)'!$A223,Input!$A$1:$A$400,0),MATCH('2018-19 (visible)'!N$1,Input!$A$1:$BK$1,0))</f>
        <v>0</v>
      </c>
      <c r="O223" s="75">
        <f>INDEX(Input!$A$1:$BK$400,MATCH('2018-19 (visible)'!$A223,Input!$A$1:$A$400,0),MATCH('2018-19 (visible)'!O$1,Input!$A$1:$BK$1,0))</f>
        <v>0</v>
      </c>
    </row>
    <row r="224" spans="1:15" ht="15" customHeight="1" x14ac:dyDescent="0.3">
      <c r="A224" s="61" t="s">
        <v>431</v>
      </c>
      <c r="B224" s="105"/>
      <c r="C224" s="61" t="str">
        <f>INDEX(Input!$B:$B,MATCH('2018-19 (visible)'!$A224,Input!$A$1:$A$400,0))</f>
        <v>North Dorset</v>
      </c>
      <c r="D224" s="23">
        <f>INDEX(Input!$A$1:$BK$400,MATCH('2018-19 (visible)'!$A224,Input!$A$1:$A$400,0),MATCH('2018-19 (visible)'!D$1,Input!$A$1:$BK$1,0))</f>
        <v>6248648.3657672219</v>
      </c>
      <c r="E224" s="33">
        <f>INDEX(Input!$A$1:$BK$400,MATCH('2018-19 (visible)'!$A224,Input!$A$1:$A$400,0),MATCH('2018-19 (visible)'!E$1,Input!$A$1:$BK$1,0))</f>
        <v>49370.610835172673</v>
      </c>
      <c r="F224" s="33">
        <f>INDEX(Input!$A$1:$BK$400,MATCH('2018-19 (visible)'!$A224,Input!$A$1:$A$400,0),MATCH('2018-19 (visible)'!F$1,Input!$A$1:$BK$1,0))</f>
        <v>0</v>
      </c>
      <c r="G224" s="33">
        <f>INDEX(Input!$A$1:$BK$400,MATCH('2018-19 (visible)'!$A224,Input!$A$1:$A$400,0),MATCH('2018-19 (visible)'!G$1,Input!$A$1:$BK$1,0))</f>
        <v>0</v>
      </c>
      <c r="H224" s="33">
        <f>INDEX(Input!$A$1:$BK$400,MATCH('2018-19 (visible)'!$A224,Input!$A$1:$A$400,0),MATCH('2018-19 (visible)'!H$1,Input!$A$1:$BK$1,0))</f>
        <v>0</v>
      </c>
      <c r="I224" s="33">
        <f>INDEX(Input!$A$1:$BK$400,MATCH('2018-19 (visible)'!$A224,Input!$A$1:$A$400,0),MATCH('2018-19 (visible)'!I$1,Input!$A$1:$BK$1,0))</f>
        <v>0</v>
      </c>
      <c r="J224" s="33">
        <f>INDEX(Input!$A$1:$BK$400,MATCH('2018-19 (visible)'!$A224,Input!$A$1:$A$400,0),MATCH('2018-19 (visible)'!J$1,Input!$A$1:$BK$1,0))</f>
        <v>0</v>
      </c>
      <c r="K224" s="33">
        <f>INDEX(Input!$A$1:$BK$400,MATCH('2018-19 (visible)'!$A224,Input!$A$1:$A$400,0),MATCH('2018-19 (visible)'!K$1,Input!$A$1:$BK$1,0))</f>
        <v>0</v>
      </c>
      <c r="L224" s="33">
        <f>INDEX(Input!$A$1:$BK$400,MATCH('2018-19 (visible)'!$A224,Input!$A$1:$A$400,0),MATCH('2018-19 (visible)'!L$1,Input!$A$1:$BK$1,0))</f>
        <v>0</v>
      </c>
      <c r="M224" s="33">
        <f>INDEX(Input!$A$1:$BK$400,MATCH('2018-19 (visible)'!$A224,Input!$A$1:$A$400,0),MATCH('2018-19 (visible)'!M$1,Input!$A$1:$BK$1,0))</f>
        <v>0</v>
      </c>
      <c r="N224" s="33">
        <f>INDEX(Input!$A$1:$BK$400,MATCH('2018-19 (visible)'!$A224,Input!$A$1:$A$400,0),MATCH('2018-19 (visible)'!N$1,Input!$A$1:$BK$1,0))</f>
        <v>0</v>
      </c>
      <c r="O224" s="75">
        <f>INDEX(Input!$A$1:$BK$400,MATCH('2018-19 (visible)'!$A224,Input!$A$1:$A$400,0),MATCH('2018-19 (visible)'!O$1,Input!$A$1:$BK$1,0))</f>
        <v>0</v>
      </c>
    </row>
    <row r="225" spans="1:15" ht="15" customHeight="1" x14ac:dyDescent="0.3">
      <c r="A225" s="61" t="s">
        <v>433</v>
      </c>
      <c r="B225" s="105"/>
      <c r="C225" s="61" t="str">
        <f>INDEX(Input!$B:$B,MATCH('2018-19 (visible)'!$A225,Input!$A$1:$A$400,0))</f>
        <v>North East Derbyshire</v>
      </c>
      <c r="D225" s="23">
        <f>INDEX(Input!$A$1:$BK$400,MATCH('2018-19 (visible)'!$A225,Input!$A$1:$A$400,0),MATCH('2018-19 (visible)'!D$1,Input!$A$1:$BK$1,0))</f>
        <v>9732172.6338348389</v>
      </c>
      <c r="E225" s="33">
        <f>INDEX(Input!$A$1:$BK$400,MATCH('2018-19 (visible)'!$A225,Input!$A$1:$A$400,0),MATCH('2018-19 (visible)'!E$1,Input!$A$1:$BK$1,0))</f>
        <v>104536.3439717154</v>
      </c>
      <c r="F225" s="33">
        <f>INDEX(Input!$A$1:$BK$400,MATCH('2018-19 (visible)'!$A225,Input!$A$1:$A$400,0),MATCH('2018-19 (visible)'!F$1,Input!$A$1:$BK$1,0))</f>
        <v>0</v>
      </c>
      <c r="G225" s="33">
        <f>INDEX(Input!$A$1:$BK$400,MATCH('2018-19 (visible)'!$A225,Input!$A$1:$A$400,0),MATCH('2018-19 (visible)'!G$1,Input!$A$1:$BK$1,0))</f>
        <v>0</v>
      </c>
      <c r="H225" s="33">
        <f>INDEX(Input!$A$1:$BK$400,MATCH('2018-19 (visible)'!$A225,Input!$A$1:$A$400,0),MATCH('2018-19 (visible)'!H$1,Input!$A$1:$BK$1,0))</f>
        <v>0</v>
      </c>
      <c r="I225" s="33">
        <f>INDEX(Input!$A$1:$BK$400,MATCH('2018-19 (visible)'!$A225,Input!$A$1:$A$400,0),MATCH('2018-19 (visible)'!I$1,Input!$A$1:$BK$1,0))</f>
        <v>0</v>
      </c>
      <c r="J225" s="33">
        <f>INDEX(Input!$A$1:$BK$400,MATCH('2018-19 (visible)'!$A225,Input!$A$1:$A$400,0),MATCH('2018-19 (visible)'!J$1,Input!$A$1:$BK$1,0))</f>
        <v>0</v>
      </c>
      <c r="K225" s="33">
        <f>INDEX(Input!$A$1:$BK$400,MATCH('2018-19 (visible)'!$A225,Input!$A$1:$A$400,0),MATCH('2018-19 (visible)'!K$1,Input!$A$1:$BK$1,0))</f>
        <v>0</v>
      </c>
      <c r="L225" s="33">
        <f>INDEX(Input!$A$1:$BK$400,MATCH('2018-19 (visible)'!$A225,Input!$A$1:$A$400,0),MATCH('2018-19 (visible)'!L$1,Input!$A$1:$BK$1,0))</f>
        <v>0</v>
      </c>
      <c r="M225" s="33">
        <f>INDEX(Input!$A$1:$BK$400,MATCH('2018-19 (visible)'!$A225,Input!$A$1:$A$400,0),MATCH('2018-19 (visible)'!M$1,Input!$A$1:$BK$1,0))</f>
        <v>0</v>
      </c>
      <c r="N225" s="33">
        <f>INDEX(Input!$A$1:$BK$400,MATCH('2018-19 (visible)'!$A225,Input!$A$1:$A$400,0),MATCH('2018-19 (visible)'!N$1,Input!$A$1:$BK$1,0))</f>
        <v>0</v>
      </c>
      <c r="O225" s="75">
        <f>INDEX(Input!$A$1:$BK$400,MATCH('2018-19 (visible)'!$A225,Input!$A$1:$A$400,0),MATCH('2018-19 (visible)'!O$1,Input!$A$1:$BK$1,0))</f>
        <v>0</v>
      </c>
    </row>
    <row r="226" spans="1:15" ht="15" customHeight="1" x14ac:dyDescent="0.3">
      <c r="A226" s="61" t="s">
        <v>435</v>
      </c>
      <c r="B226" s="105"/>
      <c r="C226" s="61" t="str">
        <f>INDEX(Input!$B:$B,MATCH('2018-19 (visible)'!$A226,Input!$A$1:$A$400,0))</f>
        <v>North East Lincolnshire</v>
      </c>
      <c r="D226" s="23">
        <f>INDEX(Input!$A$1:$BK$400,MATCH('2018-19 (visible)'!$A226,Input!$A$1:$A$400,0),MATCH('2018-19 (visible)'!D$1,Input!$A$1:$BK$1,0))</f>
        <v>123240515.59669575</v>
      </c>
      <c r="E226" s="33">
        <f>INDEX(Input!$A$1:$BK$400,MATCH('2018-19 (visible)'!$A226,Input!$A$1:$A$400,0),MATCH('2018-19 (visible)'!E$1,Input!$A$1:$BK$1,0))</f>
        <v>70692.79024344511</v>
      </c>
      <c r="F226" s="33">
        <f>INDEX(Input!$A$1:$BK$400,MATCH('2018-19 (visible)'!$A226,Input!$A$1:$A$400,0),MATCH('2018-19 (visible)'!F$1,Input!$A$1:$BK$1,0))</f>
        <v>3931501.6023704922</v>
      </c>
      <c r="G226" s="33">
        <f>INDEX(Input!$A$1:$BK$400,MATCH('2018-19 (visible)'!$A226,Input!$A$1:$A$400,0),MATCH('2018-19 (visible)'!G$1,Input!$A$1:$BK$1,0))</f>
        <v>1227158.6700059136</v>
      </c>
      <c r="H226" s="33">
        <f>INDEX(Input!$A$1:$BK$400,MATCH('2018-19 (visible)'!$A226,Input!$A$1:$A$400,0),MATCH('2018-19 (visible)'!H$1,Input!$A$1:$BK$1,0))</f>
        <v>389717.5058927511</v>
      </c>
      <c r="I226" s="33">
        <f>INDEX(Input!$A$1:$BK$400,MATCH('2018-19 (visible)'!$A226,Input!$A$1:$A$400,0),MATCH('2018-19 (visible)'!I$1,Input!$A$1:$BK$1,0))</f>
        <v>837441.16411316255</v>
      </c>
      <c r="J226" s="33">
        <f>INDEX(Input!$A$1:$BK$400,MATCH('2018-19 (visible)'!$A226,Input!$A$1:$A$400,0),MATCH('2018-19 (visible)'!J$1,Input!$A$1:$BK$1,0))</f>
        <v>626059.44727860391</v>
      </c>
      <c r="K226" s="33">
        <f>INDEX(Input!$A$1:$BK$400,MATCH('2018-19 (visible)'!$A226,Input!$A$1:$A$400,0),MATCH('2018-19 (visible)'!K$1,Input!$A$1:$BK$1,0))</f>
        <v>4533726.1843711901</v>
      </c>
      <c r="L226" s="33">
        <f>INDEX(Input!$A$1:$BK$400,MATCH('2018-19 (visible)'!$A226,Input!$A$1:$A$400,0),MATCH('2018-19 (visible)'!L$1,Input!$A$1:$BK$1,0))</f>
        <v>228049.02516123152</v>
      </c>
      <c r="M226" s="33">
        <f>INDEX(Input!$A$1:$BK$400,MATCH('2018-19 (visible)'!$A226,Input!$A$1:$A$400,0),MATCH('2018-19 (visible)'!M$1,Input!$A$1:$BK$1,0))</f>
        <v>148017.22542764971</v>
      </c>
      <c r="N226" s="33">
        <f>INDEX(Input!$A$1:$BK$400,MATCH('2018-19 (visible)'!$A226,Input!$A$1:$A$400,0),MATCH('2018-19 (visible)'!N$1,Input!$A$1:$BK$1,0))</f>
        <v>80031.799733581822</v>
      </c>
      <c r="O226" s="75">
        <f>INDEX(Input!$A$1:$BK$400,MATCH('2018-19 (visible)'!$A226,Input!$A$1:$A$400,0),MATCH('2018-19 (visible)'!O$1,Input!$A$1:$BK$1,0))</f>
        <v>8753.6945825278381</v>
      </c>
    </row>
    <row r="227" spans="1:15" ht="15" customHeight="1" x14ac:dyDescent="0.3">
      <c r="A227" s="61" t="s">
        <v>437</v>
      </c>
      <c r="B227" s="105"/>
      <c r="C227" s="61" t="str">
        <f>INDEX(Input!$B:$B,MATCH('2018-19 (visible)'!$A227,Input!$A$1:$A$400,0))</f>
        <v>North Hertfordshire</v>
      </c>
      <c r="D227" s="23">
        <f>INDEX(Input!$A$1:$BK$400,MATCH('2018-19 (visible)'!$A227,Input!$A$1:$A$400,0),MATCH('2018-19 (visible)'!D$1,Input!$A$1:$BK$1,0))</f>
        <v>14921526.935803805</v>
      </c>
      <c r="E227" s="33">
        <f>INDEX(Input!$A$1:$BK$400,MATCH('2018-19 (visible)'!$A227,Input!$A$1:$A$400,0),MATCH('2018-19 (visible)'!E$1,Input!$A$1:$BK$1,0))</f>
        <v>86667.145084915333</v>
      </c>
      <c r="F227" s="33">
        <f>INDEX(Input!$A$1:$BK$400,MATCH('2018-19 (visible)'!$A227,Input!$A$1:$A$400,0),MATCH('2018-19 (visible)'!F$1,Input!$A$1:$BK$1,0))</f>
        <v>0</v>
      </c>
      <c r="G227" s="33">
        <f>INDEX(Input!$A$1:$BK$400,MATCH('2018-19 (visible)'!$A227,Input!$A$1:$A$400,0),MATCH('2018-19 (visible)'!G$1,Input!$A$1:$BK$1,0))</f>
        <v>0</v>
      </c>
      <c r="H227" s="33">
        <f>INDEX(Input!$A$1:$BK$400,MATCH('2018-19 (visible)'!$A227,Input!$A$1:$A$400,0),MATCH('2018-19 (visible)'!H$1,Input!$A$1:$BK$1,0))</f>
        <v>0</v>
      </c>
      <c r="I227" s="33">
        <f>INDEX(Input!$A$1:$BK$400,MATCH('2018-19 (visible)'!$A227,Input!$A$1:$A$400,0),MATCH('2018-19 (visible)'!I$1,Input!$A$1:$BK$1,0))</f>
        <v>0</v>
      </c>
      <c r="J227" s="33">
        <f>INDEX(Input!$A$1:$BK$400,MATCH('2018-19 (visible)'!$A227,Input!$A$1:$A$400,0),MATCH('2018-19 (visible)'!J$1,Input!$A$1:$BK$1,0))</f>
        <v>0</v>
      </c>
      <c r="K227" s="33">
        <f>INDEX(Input!$A$1:$BK$400,MATCH('2018-19 (visible)'!$A227,Input!$A$1:$A$400,0),MATCH('2018-19 (visible)'!K$1,Input!$A$1:$BK$1,0))</f>
        <v>0</v>
      </c>
      <c r="L227" s="33">
        <f>INDEX(Input!$A$1:$BK$400,MATCH('2018-19 (visible)'!$A227,Input!$A$1:$A$400,0),MATCH('2018-19 (visible)'!L$1,Input!$A$1:$BK$1,0))</f>
        <v>0</v>
      </c>
      <c r="M227" s="33">
        <f>INDEX(Input!$A$1:$BK$400,MATCH('2018-19 (visible)'!$A227,Input!$A$1:$A$400,0),MATCH('2018-19 (visible)'!M$1,Input!$A$1:$BK$1,0))</f>
        <v>0</v>
      </c>
      <c r="N227" s="33">
        <f>INDEX(Input!$A$1:$BK$400,MATCH('2018-19 (visible)'!$A227,Input!$A$1:$A$400,0),MATCH('2018-19 (visible)'!N$1,Input!$A$1:$BK$1,0))</f>
        <v>0</v>
      </c>
      <c r="O227" s="75">
        <f>INDEX(Input!$A$1:$BK$400,MATCH('2018-19 (visible)'!$A227,Input!$A$1:$A$400,0),MATCH('2018-19 (visible)'!O$1,Input!$A$1:$BK$1,0))</f>
        <v>0</v>
      </c>
    </row>
    <row r="228" spans="1:15" ht="15" customHeight="1" x14ac:dyDescent="0.3">
      <c r="A228" s="61" t="s">
        <v>439</v>
      </c>
      <c r="B228" s="105"/>
      <c r="C228" s="61" t="str">
        <f>INDEX(Input!$B:$B,MATCH('2018-19 (visible)'!$A228,Input!$A$1:$A$400,0))</f>
        <v>North Kesteven</v>
      </c>
      <c r="D228" s="23">
        <f>INDEX(Input!$A$1:$BK$400,MATCH('2018-19 (visible)'!$A228,Input!$A$1:$A$400,0),MATCH('2018-19 (visible)'!D$1,Input!$A$1:$BK$1,0))</f>
        <v>11481570.673601571</v>
      </c>
      <c r="E228" s="33">
        <f>INDEX(Input!$A$1:$BK$400,MATCH('2018-19 (visible)'!$A228,Input!$A$1:$A$400,0),MATCH('2018-19 (visible)'!E$1,Input!$A$1:$BK$1,0))</f>
        <v>77044.813034152714</v>
      </c>
      <c r="F228" s="33">
        <f>INDEX(Input!$A$1:$BK$400,MATCH('2018-19 (visible)'!$A228,Input!$A$1:$A$400,0),MATCH('2018-19 (visible)'!F$1,Input!$A$1:$BK$1,0))</f>
        <v>0</v>
      </c>
      <c r="G228" s="33">
        <f>INDEX(Input!$A$1:$BK$400,MATCH('2018-19 (visible)'!$A228,Input!$A$1:$A$400,0),MATCH('2018-19 (visible)'!G$1,Input!$A$1:$BK$1,0))</f>
        <v>0</v>
      </c>
      <c r="H228" s="33">
        <f>INDEX(Input!$A$1:$BK$400,MATCH('2018-19 (visible)'!$A228,Input!$A$1:$A$400,0),MATCH('2018-19 (visible)'!H$1,Input!$A$1:$BK$1,0))</f>
        <v>0</v>
      </c>
      <c r="I228" s="33">
        <f>INDEX(Input!$A$1:$BK$400,MATCH('2018-19 (visible)'!$A228,Input!$A$1:$A$400,0),MATCH('2018-19 (visible)'!I$1,Input!$A$1:$BK$1,0))</f>
        <v>0</v>
      </c>
      <c r="J228" s="33">
        <f>INDEX(Input!$A$1:$BK$400,MATCH('2018-19 (visible)'!$A228,Input!$A$1:$A$400,0),MATCH('2018-19 (visible)'!J$1,Input!$A$1:$BK$1,0))</f>
        <v>0</v>
      </c>
      <c r="K228" s="33">
        <f>INDEX(Input!$A$1:$BK$400,MATCH('2018-19 (visible)'!$A228,Input!$A$1:$A$400,0),MATCH('2018-19 (visible)'!K$1,Input!$A$1:$BK$1,0))</f>
        <v>0</v>
      </c>
      <c r="L228" s="33">
        <f>INDEX(Input!$A$1:$BK$400,MATCH('2018-19 (visible)'!$A228,Input!$A$1:$A$400,0),MATCH('2018-19 (visible)'!L$1,Input!$A$1:$BK$1,0))</f>
        <v>0</v>
      </c>
      <c r="M228" s="33">
        <f>INDEX(Input!$A$1:$BK$400,MATCH('2018-19 (visible)'!$A228,Input!$A$1:$A$400,0),MATCH('2018-19 (visible)'!M$1,Input!$A$1:$BK$1,0))</f>
        <v>0</v>
      </c>
      <c r="N228" s="33">
        <f>INDEX(Input!$A$1:$BK$400,MATCH('2018-19 (visible)'!$A228,Input!$A$1:$A$400,0),MATCH('2018-19 (visible)'!N$1,Input!$A$1:$BK$1,0))</f>
        <v>0</v>
      </c>
      <c r="O228" s="75">
        <f>INDEX(Input!$A$1:$BK$400,MATCH('2018-19 (visible)'!$A228,Input!$A$1:$A$400,0),MATCH('2018-19 (visible)'!O$1,Input!$A$1:$BK$1,0))</f>
        <v>0</v>
      </c>
    </row>
    <row r="229" spans="1:15" ht="15" customHeight="1" x14ac:dyDescent="0.3">
      <c r="A229" s="61" t="s">
        <v>441</v>
      </c>
      <c r="B229" s="105"/>
      <c r="C229" s="61" t="str">
        <f>INDEX(Input!$B:$B,MATCH('2018-19 (visible)'!$A229,Input!$A$1:$A$400,0))</f>
        <v>North Lincolnshire</v>
      </c>
      <c r="D229" s="23">
        <f>INDEX(Input!$A$1:$BK$400,MATCH('2018-19 (visible)'!$A229,Input!$A$1:$A$400,0),MATCH('2018-19 (visible)'!D$1,Input!$A$1:$BK$1,0))</f>
        <v>119768706.3082536</v>
      </c>
      <c r="E229" s="33">
        <f>INDEX(Input!$A$1:$BK$400,MATCH('2018-19 (visible)'!$A229,Input!$A$1:$A$400,0),MATCH('2018-19 (visible)'!E$1,Input!$A$1:$BK$1,0))</f>
        <v>111409.72041114142</v>
      </c>
      <c r="F229" s="33">
        <f>INDEX(Input!$A$1:$BK$400,MATCH('2018-19 (visible)'!$A229,Input!$A$1:$A$400,0),MATCH('2018-19 (visible)'!F$1,Input!$A$1:$BK$1,0))</f>
        <v>2000173.4421825632</v>
      </c>
      <c r="G229" s="33">
        <f>INDEX(Input!$A$1:$BK$400,MATCH('2018-19 (visible)'!$A229,Input!$A$1:$A$400,0),MATCH('2018-19 (visible)'!G$1,Input!$A$1:$BK$1,0))</f>
        <v>1185949.0981964257</v>
      </c>
      <c r="H229" s="33">
        <f>INDEX(Input!$A$1:$BK$400,MATCH('2018-19 (visible)'!$A229,Input!$A$1:$A$400,0),MATCH('2018-19 (visible)'!H$1,Input!$A$1:$BK$1,0))</f>
        <v>368688.71057488566</v>
      </c>
      <c r="I229" s="33">
        <f>INDEX(Input!$A$1:$BK$400,MATCH('2018-19 (visible)'!$A229,Input!$A$1:$A$400,0),MATCH('2018-19 (visible)'!I$1,Input!$A$1:$BK$1,0))</f>
        <v>817260.38762153999</v>
      </c>
      <c r="J229" s="33">
        <f>INDEX(Input!$A$1:$BK$400,MATCH('2018-19 (visible)'!$A229,Input!$A$1:$A$400,0),MATCH('2018-19 (visible)'!J$1,Input!$A$1:$BK$1,0))</f>
        <v>406766.18200135668</v>
      </c>
      <c r="K229" s="33">
        <f>INDEX(Input!$A$1:$BK$400,MATCH('2018-19 (visible)'!$A229,Input!$A$1:$A$400,0),MATCH('2018-19 (visible)'!K$1,Input!$A$1:$BK$1,0))</f>
        <v>3593947.7958423486</v>
      </c>
      <c r="L229" s="33">
        <f>INDEX(Input!$A$1:$BK$400,MATCH('2018-19 (visible)'!$A229,Input!$A$1:$A$400,0),MATCH('2018-19 (visible)'!L$1,Input!$A$1:$BK$1,0))</f>
        <v>189464.13916887544</v>
      </c>
      <c r="M229" s="33">
        <f>INDEX(Input!$A$1:$BK$400,MATCH('2018-19 (visible)'!$A229,Input!$A$1:$A$400,0),MATCH('2018-19 (visible)'!M$1,Input!$A$1:$BK$1,0))</f>
        <v>136583.310541093</v>
      </c>
      <c r="N229" s="33">
        <f>INDEX(Input!$A$1:$BK$400,MATCH('2018-19 (visible)'!$A229,Input!$A$1:$A$400,0),MATCH('2018-19 (visible)'!N$1,Input!$A$1:$BK$1,0))</f>
        <v>52880.828627782445</v>
      </c>
      <c r="O229" s="75">
        <f>INDEX(Input!$A$1:$BK$400,MATCH('2018-19 (visible)'!$A229,Input!$A$1:$A$400,0),MATCH('2018-19 (visible)'!O$1,Input!$A$1:$BK$1,0))</f>
        <v>8753.6945825278381</v>
      </c>
    </row>
    <row r="230" spans="1:15" ht="15" customHeight="1" x14ac:dyDescent="0.3">
      <c r="A230" s="61" t="s">
        <v>443</v>
      </c>
      <c r="B230" s="105"/>
      <c r="C230" s="61" t="str">
        <f>INDEX(Input!$B:$B,MATCH('2018-19 (visible)'!$A230,Input!$A$1:$A$400,0))</f>
        <v>North Norfolk</v>
      </c>
      <c r="D230" s="23">
        <f>INDEX(Input!$A$1:$BK$400,MATCH('2018-19 (visible)'!$A230,Input!$A$1:$A$400,0),MATCH('2018-19 (visible)'!D$1,Input!$A$1:$BK$1,0))</f>
        <v>11072864.592754163</v>
      </c>
      <c r="E230" s="33">
        <f>INDEX(Input!$A$1:$BK$400,MATCH('2018-19 (visible)'!$A230,Input!$A$1:$A$400,0),MATCH('2018-19 (visible)'!E$1,Input!$A$1:$BK$1,0))</f>
        <v>118282.10943995668</v>
      </c>
      <c r="F230" s="33">
        <f>INDEX(Input!$A$1:$BK$400,MATCH('2018-19 (visible)'!$A230,Input!$A$1:$A$400,0),MATCH('2018-19 (visible)'!F$1,Input!$A$1:$BK$1,0))</f>
        <v>0</v>
      </c>
      <c r="G230" s="33">
        <f>INDEX(Input!$A$1:$BK$400,MATCH('2018-19 (visible)'!$A230,Input!$A$1:$A$400,0),MATCH('2018-19 (visible)'!G$1,Input!$A$1:$BK$1,0))</f>
        <v>0</v>
      </c>
      <c r="H230" s="33">
        <f>INDEX(Input!$A$1:$BK$400,MATCH('2018-19 (visible)'!$A230,Input!$A$1:$A$400,0),MATCH('2018-19 (visible)'!H$1,Input!$A$1:$BK$1,0))</f>
        <v>0</v>
      </c>
      <c r="I230" s="33">
        <f>INDEX(Input!$A$1:$BK$400,MATCH('2018-19 (visible)'!$A230,Input!$A$1:$A$400,0),MATCH('2018-19 (visible)'!I$1,Input!$A$1:$BK$1,0))</f>
        <v>0</v>
      </c>
      <c r="J230" s="33">
        <f>INDEX(Input!$A$1:$BK$400,MATCH('2018-19 (visible)'!$A230,Input!$A$1:$A$400,0),MATCH('2018-19 (visible)'!J$1,Input!$A$1:$BK$1,0))</f>
        <v>0</v>
      </c>
      <c r="K230" s="33">
        <f>INDEX(Input!$A$1:$BK$400,MATCH('2018-19 (visible)'!$A230,Input!$A$1:$A$400,0),MATCH('2018-19 (visible)'!K$1,Input!$A$1:$BK$1,0))</f>
        <v>0</v>
      </c>
      <c r="L230" s="33">
        <f>INDEX(Input!$A$1:$BK$400,MATCH('2018-19 (visible)'!$A230,Input!$A$1:$A$400,0),MATCH('2018-19 (visible)'!L$1,Input!$A$1:$BK$1,0))</f>
        <v>0</v>
      </c>
      <c r="M230" s="33">
        <f>INDEX(Input!$A$1:$BK$400,MATCH('2018-19 (visible)'!$A230,Input!$A$1:$A$400,0),MATCH('2018-19 (visible)'!M$1,Input!$A$1:$BK$1,0))</f>
        <v>0</v>
      </c>
      <c r="N230" s="33">
        <f>INDEX(Input!$A$1:$BK$400,MATCH('2018-19 (visible)'!$A230,Input!$A$1:$A$400,0),MATCH('2018-19 (visible)'!N$1,Input!$A$1:$BK$1,0))</f>
        <v>0</v>
      </c>
      <c r="O230" s="75">
        <f>INDEX(Input!$A$1:$BK$400,MATCH('2018-19 (visible)'!$A230,Input!$A$1:$A$400,0),MATCH('2018-19 (visible)'!O$1,Input!$A$1:$BK$1,0))</f>
        <v>0</v>
      </c>
    </row>
    <row r="231" spans="1:15" ht="15" customHeight="1" x14ac:dyDescent="0.3">
      <c r="A231" s="61" t="s">
        <v>445</v>
      </c>
      <c r="B231" s="105"/>
      <c r="C231" s="61" t="str">
        <f>INDEX(Input!$B:$B,MATCH('2018-19 (visible)'!$A231,Input!$A$1:$A$400,0))</f>
        <v>North Somerset</v>
      </c>
      <c r="D231" s="23">
        <f>INDEX(Input!$A$1:$BK$400,MATCH('2018-19 (visible)'!$A231,Input!$A$1:$A$400,0),MATCH('2018-19 (visible)'!D$1,Input!$A$1:$BK$1,0))</f>
        <v>152914964.47223687</v>
      </c>
      <c r="E231" s="33">
        <f>INDEX(Input!$A$1:$BK$400,MATCH('2018-19 (visible)'!$A231,Input!$A$1:$A$400,0),MATCH('2018-19 (visible)'!E$1,Input!$A$1:$BK$1,0))</f>
        <v>56426.658537096155</v>
      </c>
      <c r="F231" s="33">
        <f>INDEX(Input!$A$1:$BK$400,MATCH('2018-19 (visible)'!$A231,Input!$A$1:$A$400,0),MATCH('2018-19 (visible)'!F$1,Input!$A$1:$BK$1,0))</f>
        <v>6549403.7680605771</v>
      </c>
      <c r="G231" s="33">
        <f>INDEX(Input!$A$1:$BK$400,MATCH('2018-19 (visible)'!$A231,Input!$A$1:$A$400,0),MATCH('2018-19 (visible)'!G$1,Input!$A$1:$BK$1,0))</f>
        <v>1588582.2974280913</v>
      </c>
      <c r="H231" s="33">
        <f>INDEX(Input!$A$1:$BK$400,MATCH('2018-19 (visible)'!$A231,Input!$A$1:$A$400,0),MATCH('2018-19 (visible)'!H$1,Input!$A$1:$BK$1,0))</f>
        <v>596227.67048064922</v>
      </c>
      <c r="I231" s="33">
        <f>INDEX(Input!$A$1:$BK$400,MATCH('2018-19 (visible)'!$A231,Input!$A$1:$A$400,0),MATCH('2018-19 (visible)'!I$1,Input!$A$1:$BK$1,0))</f>
        <v>992354.62694744207</v>
      </c>
      <c r="J231" s="33">
        <f>INDEX(Input!$A$1:$BK$400,MATCH('2018-19 (visible)'!$A231,Input!$A$1:$A$400,0),MATCH('2018-19 (visible)'!J$1,Input!$A$1:$BK$1,0))</f>
        <v>377047.26245801046</v>
      </c>
      <c r="K231" s="33">
        <f>INDEX(Input!$A$1:$BK$400,MATCH('2018-19 (visible)'!$A231,Input!$A$1:$A$400,0),MATCH('2018-19 (visible)'!K$1,Input!$A$1:$BK$1,0))</f>
        <v>3594242.4913542094</v>
      </c>
      <c r="L231" s="33">
        <f>INDEX(Input!$A$1:$BK$400,MATCH('2018-19 (visible)'!$A231,Input!$A$1:$A$400,0),MATCH('2018-19 (visible)'!L$1,Input!$A$1:$BK$1,0))</f>
        <v>235181.47042197178</v>
      </c>
      <c r="M231" s="33">
        <f>INDEX(Input!$A$1:$BK$400,MATCH('2018-19 (visible)'!$A231,Input!$A$1:$A$400,0),MATCH('2018-19 (visible)'!M$1,Input!$A$1:$BK$1,0))</f>
        <v>150096.11904289635</v>
      </c>
      <c r="N231" s="33">
        <f>INDEX(Input!$A$1:$BK$400,MATCH('2018-19 (visible)'!$A231,Input!$A$1:$A$400,0),MATCH('2018-19 (visible)'!N$1,Input!$A$1:$BK$1,0))</f>
        <v>85085.351379075437</v>
      </c>
      <c r="O231" s="75">
        <f>INDEX(Input!$A$1:$BK$400,MATCH('2018-19 (visible)'!$A231,Input!$A$1:$A$400,0),MATCH('2018-19 (visible)'!O$1,Input!$A$1:$BK$1,0))</f>
        <v>8753.6945825278381</v>
      </c>
    </row>
    <row r="232" spans="1:15" ht="15" customHeight="1" x14ac:dyDescent="0.3">
      <c r="A232" s="61" t="s">
        <v>447</v>
      </c>
      <c r="B232" s="105"/>
      <c r="C232" s="61" t="str">
        <f>INDEX(Input!$B:$B,MATCH('2018-19 (visible)'!$A232,Input!$A$1:$A$400,0))</f>
        <v>North Tyneside</v>
      </c>
      <c r="D232" s="23">
        <f>INDEX(Input!$A$1:$BK$400,MATCH('2018-19 (visible)'!$A232,Input!$A$1:$A$400,0),MATCH('2018-19 (visible)'!D$1,Input!$A$1:$BK$1,0))</f>
        <v>165112540.34379664</v>
      </c>
      <c r="E232" s="33">
        <f>INDEX(Input!$A$1:$BK$400,MATCH('2018-19 (visible)'!$A232,Input!$A$1:$A$400,0),MATCH('2018-19 (visible)'!E$1,Input!$A$1:$BK$1,0))</f>
        <v>169141.73789855101</v>
      </c>
      <c r="F232" s="33">
        <f>INDEX(Input!$A$1:$BK$400,MATCH('2018-19 (visible)'!$A232,Input!$A$1:$A$400,0),MATCH('2018-19 (visible)'!F$1,Input!$A$1:$BK$1,0))</f>
        <v>7633540.6868718611</v>
      </c>
      <c r="G232" s="33">
        <f>INDEX(Input!$A$1:$BK$400,MATCH('2018-19 (visible)'!$A232,Input!$A$1:$A$400,0),MATCH('2018-19 (visible)'!G$1,Input!$A$1:$BK$1,0))</f>
        <v>1606039.0945425141</v>
      </c>
      <c r="H232" s="33">
        <f>INDEX(Input!$A$1:$BK$400,MATCH('2018-19 (visible)'!$A232,Input!$A$1:$A$400,0),MATCH('2018-19 (visible)'!H$1,Input!$A$1:$BK$1,0))</f>
        <v>498617.40541932231</v>
      </c>
      <c r="I232" s="33">
        <f>INDEX(Input!$A$1:$BK$400,MATCH('2018-19 (visible)'!$A232,Input!$A$1:$A$400,0),MATCH('2018-19 (visible)'!I$1,Input!$A$1:$BK$1,0))</f>
        <v>1107421.6891231916</v>
      </c>
      <c r="J232" s="33">
        <f>INDEX(Input!$A$1:$BK$400,MATCH('2018-19 (visible)'!$A232,Input!$A$1:$A$400,0),MATCH('2018-19 (visible)'!J$1,Input!$A$1:$BK$1,0))</f>
        <v>644223.89545532176</v>
      </c>
      <c r="K232" s="33">
        <f>INDEX(Input!$A$1:$BK$400,MATCH('2018-19 (visible)'!$A232,Input!$A$1:$A$400,0),MATCH('2018-19 (visible)'!K$1,Input!$A$1:$BK$1,0))</f>
        <v>4168412.4368324303</v>
      </c>
      <c r="L232" s="33">
        <f>INDEX(Input!$A$1:$BK$400,MATCH('2018-19 (visible)'!$A232,Input!$A$1:$A$400,0),MATCH('2018-19 (visible)'!L$1,Input!$A$1:$BK$1,0))</f>
        <v>132522.13667551285</v>
      </c>
      <c r="M232" s="33">
        <f>INDEX(Input!$A$1:$BK$400,MATCH('2018-19 (visible)'!$A232,Input!$A$1:$A$400,0),MATCH('2018-19 (visible)'!M$1,Input!$A$1:$BK$1,0))</f>
        <v>119640.32757499565</v>
      </c>
      <c r="N232" s="33">
        <f>INDEX(Input!$A$1:$BK$400,MATCH('2018-19 (visible)'!$A232,Input!$A$1:$A$400,0),MATCH('2018-19 (visible)'!N$1,Input!$A$1:$BK$1,0))</f>
        <v>12881.809100517203</v>
      </c>
      <c r="O232" s="75">
        <f>INDEX(Input!$A$1:$BK$400,MATCH('2018-19 (visible)'!$A232,Input!$A$1:$A$400,0),MATCH('2018-19 (visible)'!O$1,Input!$A$1:$BK$1,0))</f>
        <v>8753.6945825278381</v>
      </c>
    </row>
    <row r="233" spans="1:15" ht="15" customHeight="1" x14ac:dyDescent="0.3">
      <c r="A233" s="61" t="s">
        <v>449</v>
      </c>
      <c r="B233" s="105"/>
      <c r="C233" s="61" t="str">
        <f>INDEX(Input!$B:$B,MATCH('2018-19 (visible)'!$A233,Input!$A$1:$A$400,0))</f>
        <v>North Warwickshire</v>
      </c>
      <c r="D233" s="23">
        <f>INDEX(Input!$A$1:$BK$400,MATCH('2018-19 (visible)'!$A233,Input!$A$1:$A$400,0),MATCH('2018-19 (visible)'!D$1,Input!$A$1:$BK$1,0))</f>
        <v>7245797.8280661795</v>
      </c>
      <c r="E233" s="33">
        <f>INDEX(Input!$A$1:$BK$400,MATCH('2018-19 (visible)'!$A233,Input!$A$1:$A$400,0),MATCH('2018-19 (visible)'!E$1,Input!$A$1:$BK$1,0))</f>
        <v>56426.658537096155</v>
      </c>
      <c r="F233" s="33">
        <f>INDEX(Input!$A$1:$BK$400,MATCH('2018-19 (visible)'!$A233,Input!$A$1:$A$400,0),MATCH('2018-19 (visible)'!F$1,Input!$A$1:$BK$1,0))</f>
        <v>0</v>
      </c>
      <c r="G233" s="33">
        <f>INDEX(Input!$A$1:$BK$400,MATCH('2018-19 (visible)'!$A233,Input!$A$1:$A$400,0),MATCH('2018-19 (visible)'!G$1,Input!$A$1:$BK$1,0))</f>
        <v>0</v>
      </c>
      <c r="H233" s="33">
        <f>INDEX(Input!$A$1:$BK$400,MATCH('2018-19 (visible)'!$A233,Input!$A$1:$A$400,0),MATCH('2018-19 (visible)'!H$1,Input!$A$1:$BK$1,0))</f>
        <v>0</v>
      </c>
      <c r="I233" s="33">
        <f>INDEX(Input!$A$1:$BK$400,MATCH('2018-19 (visible)'!$A233,Input!$A$1:$A$400,0),MATCH('2018-19 (visible)'!I$1,Input!$A$1:$BK$1,0))</f>
        <v>0</v>
      </c>
      <c r="J233" s="33">
        <f>INDEX(Input!$A$1:$BK$400,MATCH('2018-19 (visible)'!$A233,Input!$A$1:$A$400,0),MATCH('2018-19 (visible)'!J$1,Input!$A$1:$BK$1,0))</f>
        <v>0</v>
      </c>
      <c r="K233" s="33">
        <f>INDEX(Input!$A$1:$BK$400,MATCH('2018-19 (visible)'!$A233,Input!$A$1:$A$400,0),MATCH('2018-19 (visible)'!K$1,Input!$A$1:$BK$1,0))</f>
        <v>0</v>
      </c>
      <c r="L233" s="33">
        <f>INDEX(Input!$A$1:$BK$400,MATCH('2018-19 (visible)'!$A233,Input!$A$1:$A$400,0),MATCH('2018-19 (visible)'!L$1,Input!$A$1:$BK$1,0))</f>
        <v>0</v>
      </c>
      <c r="M233" s="33">
        <f>INDEX(Input!$A$1:$BK$400,MATCH('2018-19 (visible)'!$A233,Input!$A$1:$A$400,0),MATCH('2018-19 (visible)'!M$1,Input!$A$1:$BK$1,0))</f>
        <v>0</v>
      </c>
      <c r="N233" s="33">
        <f>INDEX(Input!$A$1:$BK$400,MATCH('2018-19 (visible)'!$A233,Input!$A$1:$A$400,0),MATCH('2018-19 (visible)'!N$1,Input!$A$1:$BK$1,0))</f>
        <v>0</v>
      </c>
      <c r="O233" s="75">
        <f>INDEX(Input!$A$1:$BK$400,MATCH('2018-19 (visible)'!$A233,Input!$A$1:$A$400,0),MATCH('2018-19 (visible)'!O$1,Input!$A$1:$BK$1,0))</f>
        <v>0</v>
      </c>
    </row>
    <row r="234" spans="1:15" ht="15" customHeight="1" x14ac:dyDescent="0.3">
      <c r="A234" s="61" t="s">
        <v>451</v>
      </c>
      <c r="B234" s="105"/>
      <c r="C234" s="61" t="str">
        <f>INDEX(Input!$B:$B,MATCH('2018-19 (visible)'!$A234,Input!$A$1:$A$400,0))</f>
        <v>North West Leicestershire</v>
      </c>
      <c r="D234" s="23">
        <f>INDEX(Input!$A$1:$BK$400,MATCH('2018-19 (visible)'!$A234,Input!$A$1:$A$400,0),MATCH('2018-19 (visible)'!D$1,Input!$A$1:$BK$1,0))</f>
        <v>11177879.946764763</v>
      </c>
      <c r="E234" s="33">
        <f>INDEX(Input!$A$1:$BK$400,MATCH('2018-19 (visible)'!$A234,Input!$A$1:$A$400,0),MATCH('2018-19 (visible)'!E$1,Input!$A$1:$BK$1,0))</f>
        <v>49370.610835172673</v>
      </c>
      <c r="F234" s="33">
        <f>INDEX(Input!$A$1:$BK$400,MATCH('2018-19 (visible)'!$A234,Input!$A$1:$A$400,0),MATCH('2018-19 (visible)'!F$1,Input!$A$1:$BK$1,0))</f>
        <v>0</v>
      </c>
      <c r="G234" s="33">
        <f>INDEX(Input!$A$1:$BK$400,MATCH('2018-19 (visible)'!$A234,Input!$A$1:$A$400,0),MATCH('2018-19 (visible)'!G$1,Input!$A$1:$BK$1,0))</f>
        <v>0</v>
      </c>
      <c r="H234" s="33">
        <f>INDEX(Input!$A$1:$BK$400,MATCH('2018-19 (visible)'!$A234,Input!$A$1:$A$400,0),MATCH('2018-19 (visible)'!H$1,Input!$A$1:$BK$1,0))</f>
        <v>0</v>
      </c>
      <c r="I234" s="33">
        <f>INDEX(Input!$A$1:$BK$400,MATCH('2018-19 (visible)'!$A234,Input!$A$1:$A$400,0),MATCH('2018-19 (visible)'!I$1,Input!$A$1:$BK$1,0))</f>
        <v>0</v>
      </c>
      <c r="J234" s="33">
        <f>INDEX(Input!$A$1:$BK$400,MATCH('2018-19 (visible)'!$A234,Input!$A$1:$A$400,0),MATCH('2018-19 (visible)'!J$1,Input!$A$1:$BK$1,0))</f>
        <v>0</v>
      </c>
      <c r="K234" s="33">
        <f>INDEX(Input!$A$1:$BK$400,MATCH('2018-19 (visible)'!$A234,Input!$A$1:$A$400,0),MATCH('2018-19 (visible)'!K$1,Input!$A$1:$BK$1,0))</f>
        <v>0</v>
      </c>
      <c r="L234" s="33">
        <f>INDEX(Input!$A$1:$BK$400,MATCH('2018-19 (visible)'!$A234,Input!$A$1:$A$400,0),MATCH('2018-19 (visible)'!L$1,Input!$A$1:$BK$1,0))</f>
        <v>0</v>
      </c>
      <c r="M234" s="33">
        <f>INDEX(Input!$A$1:$BK$400,MATCH('2018-19 (visible)'!$A234,Input!$A$1:$A$400,0),MATCH('2018-19 (visible)'!M$1,Input!$A$1:$BK$1,0))</f>
        <v>0</v>
      </c>
      <c r="N234" s="33">
        <f>INDEX(Input!$A$1:$BK$400,MATCH('2018-19 (visible)'!$A234,Input!$A$1:$A$400,0),MATCH('2018-19 (visible)'!N$1,Input!$A$1:$BK$1,0))</f>
        <v>0</v>
      </c>
      <c r="O234" s="75">
        <f>INDEX(Input!$A$1:$BK$400,MATCH('2018-19 (visible)'!$A234,Input!$A$1:$A$400,0),MATCH('2018-19 (visible)'!O$1,Input!$A$1:$BK$1,0))</f>
        <v>0</v>
      </c>
    </row>
    <row r="235" spans="1:15" ht="15" customHeight="1" x14ac:dyDescent="0.3">
      <c r="A235" s="61" t="s">
        <v>453</v>
      </c>
      <c r="B235" s="105"/>
      <c r="C235" s="61" t="str">
        <f>INDEX(Input!$B:$B,MATCH('2018-19 (visible)'!$A235,Input!$A$1:$A$400,0))</f>
        <v>North Yorkshire</v>
      </c>
      <c r="D235" s="23">
        <f>INDEX(Input!$A$1:$BK$400,MATCH('2018-19 (visible)'!$A235,Input!$A$1:$A$400,0),MATCH('2018-19 (visible)'!D$1,Input!$A$1:$BK$1,0))</f>
        <v>388024731.66226518</v>
      </c>
      <c r="E235" s="33">
        <f>INDEX(Input!$A$1:$BK$400,MATCH('2018-19 (visible)'!$A235,Input!$A$1:$A$400,0),MATCH('2018-19 (visible)'!E$1,Input!$A$1:$BK$1,0))</f>
        <v>0</v>
      </c>
      <c r="F235" s="33">
        <f>INDEX(Input!$A$1:$BK$400,MATCH('2018-19 (visible)'!$A235,Input!$A$1:$A$400,0),MATCH('2018-19 (visible)'!F$1,Input!$A$1:$BK$1,0))</f>
        <v>10039302.661453545</v>
      </c>
      <c r="G235" s="33">
        <f>INDEX(Input!$A$1:$BK$400,MATCH('2018-19 (visible)'!$A235,Input!$A$1:$A$400,0),MATCH('2018-19 (visible)'!G$1,Input!$A$1:$BK$1,0))</f>
        <v>4045562.1985549815</v>
      </c>
      <c r="H235" s="33">
        <f>INDEX(Input!$A$1:$BK$400,MATCH('2018-19 (visible)'!$A235,Input!$A$1:$A$400,0),MATCH('2018-19 (visible)'!H$1,Input!$A$1:$BK$1,0))</f>
        <v>1442512.9423037232</v>
      </c>
      <c r="I235" s="33">
        <f>INDEX(Input!$A$1:$BK$400,MATCH('2018-19 (visible)'!$A235,Input!$A$1:$A$400,0),MATCH('2018-19 (visible)'!I$1,Input!$A$1:$BK$1,0))</f>
        <v>2603049.2562512583</v>
      </c>
      <c r="J235" s="33">
        <f>INDEX(Input!$A$1:$BK$400,MATCH('2018-19 (visible)'!$A235,Input!$A$1:$A$400,0),MATCH('2018-19 (visible)'!J$1,Input!$A$1:$BK$1,0))</f>
        <v>713029.69575298729</v>
      </c>
      <c r="K235" s="33">
        <f>INDEX(Input!$A$1:$BK$400,MATCH('2018-19 (visible)'!$A235,Input!$A$1:$A$400,0),MATCH('2018-19 (visible)'!K$1,Input!$A$1:$BK$1,0))</f>
        <v>9893020.3016946334</v>
      </c>
      <c r="L235" s="33">
        <f>INDEX(Input!$A$1:$BK$400,MATCH('2018-19 (visible)'!$A235,Input!$A$1:$A$400,0),MATCH('2018-19 (visible)'!L$1,Input!$A$1:$BK$1,0))</f>
        <v>317970.18445344444</v>
      </c>
      <c r="M235" s="33">
        <f>INDEX(Input!$A$1:$BK$400,MATCH('2018-19 (visible)'!$A235,Input!$A$1:$A$400,0),MATCH('2018-19 (visible)'!M$1,Input!$A$1:$BK$1,0))</f>
        <v>174731.00838725938</v>
      </c>
      <c r="N235" s="33">
        <f>INDEX(Input!$A$1:$BK$400,MATCH('2018-19 (visible)'!$A235,Input!$A$1:$A$400,0),MATCH('2018-19 (visible)'!N$1,Input!$A$1:$BK$1,0))</f>
        <v>143239.17606618506</v>
      </c>
      <c r="O235" s="75">
        <f>INDEX(Input!$A$1:$BK$400,MATCH('2018-19 (visible)'!$A235,Input!$A$1:$A$400,0),MATCH('2018-19 (visible)'!O$1,Input!$A$1:$BK$1,0))</f>
        <v>17507.389161263145</v>
      </c>
    </row>
    <row r="236" spans="1:15" ht="15" customHeight="1" x14ac:dyDescent="0.3">
      <c r="A236" s="61" t="s">
        <v>455</v>
      </c>
      <c r="B236" s="105"/>
      <c r="C236" s="61" t="str">
        <f>INDEX(Input!$B:$B,MATCH('2018-19 (visible)'!$A236,Input!$A$1:$A$400,0))</f>
        <v>North Yorkshire Fire</v>
      </c>
      <c r="D236" s="23">
        <f>INDEX(Input!$A$1:$BK$400,MATCH('2018-19 (visible)'!$A236,Input!$A$1:$A$400,0),MATCH('2018-19 (visible)'!D$1,Input!$A$1:$BK$1,0))</f>
        <v>30026375.504449561</v>
      </c>
      <c r="E236" s="33">
        <f>INDEX(Input!$A$1:$BK$400,MATCH('2018-19 (visible)'!$A236,Input!$A$1:$A$400,0),MATCH('2018-19 (visible)'!E$1,Input!$A$1:$BK$1,0))</f>
        <v>0</v>
      </c>
      <c r="F236" s="33">
        <f>INDEX(Input!$A$1:$BK$400,MATCH('2018-19 (visible)'!$A236,Input!$A$1:$A$400,0),MATCH('2018-19 (visible)'!F$1,Input!$A$1:$BK$1,0))</f>
        <v>0</v>
      </c>
      <c r="G236" s="33">
        <f>INDEX(Input!$A$1:$BK$400,MATCH('2018-19 (visible)'!$A236,Input!$A$1:$A$400,0),MATCH('2018-19 (visible)'!G$1,Input!$A$1:$BK$1,0))</f>
        <v>0</v>
      </c>
      <c r="H236" s="33">
        <f>INDEX(Input!$A$1:$BK$400,MATCH('2018-19 (visible)'!$A236,Input!$A$1:$A$400,0),MATCH('2018-19 (visible)'!H$1,Input!$A$1:$BK$1,0))</f>
        <v>0</v>
      </c>
      <c r="I236" s="33">
        <f>INDEX(Input!$A$1:$BK$400,MATCH('2018-19 (visible)'!$A236,Input!$A$1:$A$400,0),MATCH('2018-19 (visible)'!I$1,Input!$A$1:$BK$1,0))</f>
        <v>0</v>
      </c>
      <c r="J236" s="33">
        <f>INDEX(Input!$A$1:$BK$400,MATCH('2018-19 (visible)'!$A236,Input!$A$1:$A$400,0),MATCH('2018-19 (visible)'!J$1,Input!$A$1:$BK$1,0))</f>
        <v>0</v>
      </c>
      <c r="K236" s="33">
        <f>INDEX(Input!$A$1:$BK$400,MATCH('2018-19 (visible)'!$A236,Input!$A$1:$A$400,0),MATCH('2018-19 (visible)'!K$1,Input!$A$1:$BK$1,0))</f>
        <v>0</v>
      </c>
      <c r="L236" s="33">
        <f>INDEX(Input!$A$1:$BK$400,MATCH('2018-19 (visible)'!$A236,Input!$A$1:$A$400,0),MATCH('2018-19 (visible)'!L$1,Input!$A$1:$BK$1,0))</f>
        <v>0</v>
      </c>
      <c r="M236" s="33">
        <f>INDEX(Input!$A$1:$BK$400,MATCH('2018-19 (visible)'!$A236,Input!$A$1:$A$400,0),MATCH('2018-19 (visible)'!M$1,Input!$A$1:$BK$1,0))</f>
        <v>0</v>
      </c>
      <c r="N236" s="33">
        <f>INDEX(Input!$A$1:$BK$400,MATCH('2018-19 (visible)'!$A236,Input!$A$1:$A$400,0),MATCH('2018-19 (visible)'!N$1,Input!$A$1:$BK$1,0))</f>
        <v>0</v>
      </c>
      <c r="O236" s="75">
        <f>INDEX(Input!$A$1:$BK$400,MATCH('2018-19 (visible)'!$A236,Input!$A$1:$A$400,0),MATCH('2018-19 (visible)'!O$1,Input!$A$1:$BK$1,0))</f>
        <v>0</v>
      </c>
    </row>
    <row r="237" spans="1:15" ht="15" customHeight="1" x14ac:dyDescent="0.3">
      <c r="A237" s="61" t="s">
        <v>457</v>
      </c>
      <c r="B237" s="105"/>
      <c r="C237" s="61" t="str">
        <f>INDEX(Input!$B:$B,MATCH('2018-19 (visible)'!$A237,Input!$A$1:$A$400,0))</f>
        <v>Northampton</v>
      </c>
      <c r="D237" s="23">
        <f>INDEX(Input!$A$1:$BK$400,MATCH('2018-19 (visible)'!$A237,Input!$A$1:$A$400,0),MATCH('2018-19 (visible)'!D$1,Input!$A$1:$BK$1,0))</f>
        <v>25354468.136413567</v>
      </c>
      <c r="E237" s="33">
        <f>INDEX(Input!$A$1:$BK$400,MATCH('2018-19 (visible)'!$A237,Input!$A$1:$A$400,0),MATCH('2018-19 (visible)'!E$1,Input!$A$1:$BK$1,0))</f>
        <v>180138.54775653582</v>
      </c>
      <c r="F237" s="33">
        <f>INDEX(Input!$A$1:$BK$400,MATCH('2018-19 (visible)'!$A237,Input!$A$1:$A$400,0),MATCH('2018-19 (visible)'!F$1,Input!$A$1:$BK$1,0))</f>
        <v>0</v>
      </c>
      <c r="G237" s="33">
        <f>INDEX(Input!$A$1:$BK$400,MATCH('2018-19 (visible)'!$A237,Input!$A$1:$A$400,0),MATCH('2018-19 (visible)'!G$1,Input!$A$1:$BK$1,0))</f>
        <v>0</v>
      </c>
      <c r="H237" s="33">
        <f>INDEX(Input!$A$1:$BK$400,MATCH('2018-19 (visible)'!$A237,Input!$A$1:$A$400,0),MATCH('2018-19 (visible)'!H$1,Input!$A$1:$BK$1,0))</f>
        <v>0</v>
      </c>
      <c r="I237" s="33">
        <f>INDEX(Input!$A$1:$BK$400,MATCH('2018-19 (visible)'!$A237,Input!$A$1:$A$400,0),MATCH('2018-19 (visible)'!I$1,Input!$A$1:$BK$1,0))</f>
        <v>0</v>
      </c>
      <c r="J237" s="33">
        <f>INDEX(Input!$A$1:$BK$400,MATCH('2018-19 (visible)'!$A237,Input!$A$1:$A$400,0),MATCH('2018-19 (visible)'!J$1,Input!$A$1:$BK$1,0))</f>
        <v>0</v>
      </c>
      <c r="K237" s="33">
        <f>INDEX(Input!$A$1:$BK$400,MATCH('2018-19 (visible)'!$A237,Input!$A$1:$A$400,0),MATCH('2018-19 (visible)'!K$1,Input!$A$1:$BK$1,0))</f>
        <v>0</v>
      </c>
      <c r="L237" s="33">
        <f>INDEX(Input!$A$1:$BK$400,MATCH('2018-19 (visible)'!$A237,Input!$A$1:$A$400,0),MATCH('2018-19 (visible)'!L$1,Input!$A$1:$BK$1,0))</f>
        <v>0</v>
      </c>
      <c r="M237" s="33">
        <f>INDEX(Input!$A$1:$BK$400,MATCH('2018-19 (visible)'!$A237,Input!$A$1:$A$400,0),MATCH('2018-19 (visible)'!M$1,Input!$A$1:$BK$1,0))</f>
        <v>0</v>
      </c>
      <c r="N237" s="33">
        <f>INDEX(Input!$A$1:$BK$400,MATCH('2018-19 (visible)'!$A237,Input!$A$1:$A$400,0),MATCH('2018-19 (visible)'!N$1,Input!$A$1:$BK$1,0))</f>
        <v>0</v>
      </c>
      <c r="O237" s="75">
        <f>INDEX(Input!$A$1:$BK$400,MATCH('2018-19 (visible)'!$A237,Input!$A$1:$A$400,0),MATCH('2018-19 (visible)'!O$1,Input!$A$1:$BK$1,0))</f>
        <v>0</v>
      </c>
    </row>
    <row r="238" spans="1:15" ht="15" customHeight="1" x14ac:dyDescent="0.3">
      <c r="A238" s="61" t="s">
        <v>459</v>
      </c>
      <c r="B238" s="105"/>
      <c r="C238" s="61" t="str">
        <f>INDEX(Input!$B:$B,MATCH('2018-19 (visible)'!$A238,Input!$A$1:$A$400,0))</f>
        <v>Northamptonshire</v>
      </c>
      <c r="D238" s="23">
        <f>INDEX(Input!$A$1:$BK$400,MATCH('2018-19 (visible)'!$A238,Input!$A$1:$A$400,0),MATCH('2018-19 (visible)'!D$1,Input!$A$1:$BK$1,0))</f>
        <v>432801798.93928897</v>
      </c>
      <c r="E238" s="33">
        <f>INDEX(Input!$A$1:$BK$400,MATCH('2018-19 (visible)'!$A238,Input!$A$1:$A$400,0),MATCH('2018-19 (visible)'!E$1,Input!$A$1:$BK$1,0))</f>
        <v>0</v>
      </c>
      <c r="F238" s="33">
        <f>INDEX(Input!$A$1:$BK$400,MATCH('2018-19 (visible)'!$A238,Input!$A$1:$A$400,0),MATCH('2018-19 (visible)'!F$1,Input!$A$1:$BK$1,0))</f>
        <v>13455444.178834299</v>
      </c>
      <c r="G238" s="33">
        <f>INDEX(Input!$A$1:$BK$400,MATCH('2018-19 (visible)'!$A238,Input!$A$1:$A$400,0),MATCH('2018-19 (visible)'!G$1,Input!$A$1:$BK$1,0))</f>
        <v>4246977.2661221446</v>
      </c>
      <c r="H238" s="33">
        <f>INDEX(Input!$A$1:$BK$400,MATCH('2018-19 (visible)'!$A238,Input!$A$1:$A$400,0),MATCH('2018-19 (visible)'!H$1,Input!$A$1:$BK$1,0))</f>
        <v>1328691.2829504164</v>
      </c>
      <c r="I238" s="33">
        <f>INDEX(Input!$A$1:$BK$400,MATCH('2018-19 (visible)'!$A238,Input!$A$1:$A$400,0),MATCH('2018-19 (visible)'!I$1,Input!$A$1:$BK$1,0))</f>
        <v>2918285.983171728</v>
      </c>
      <c r="J238" s="33">
        <f>INDEX(Input!$A$1:$BK$400,MATCH('2018-19 (visible)'!$A238,Input!$A$1:$A$400,0),MATCH('2018-19 (visible)'!J$1,Input!$A$1:$BK$1,0))</f>
        <v>1508548.9506083517</v>
      </c>
      <c r="K238" s="33">
        <f>INDEX(Input!$A$1:$BK$400,MATCH('2018-19 (visible)'!$A238,Input!$A$1:$A$400,0),MATCH('2018-19 (visible)'!K$1,Input!$A$1:$BK$1,0))</f>
        <v>13810078.570735291</v>
      </c>
      <c r="L238" s="33">
        <f>INDEX(Input!$A$1:$BK$400,MATCH('2018-19 (visible)'!$A238,Input!$A$1:$A$400,0),MATCH('2018-19 (visible)'!L$1,Input!$A$1:$BK$1,0))</f>
        <v>254336.23314783484</v>
      </c>
      <c r="M238" s="33">
        <f>INDEX(Input!$A$1:$BK$400,MATCH('2018-19 (visible)'!$A238,Input!$A$1:$A$400,0),MATCH('2018-19 (visible)'!M$1,Input!$A$1:$BK$1,0))</f>
        <v>155813.07648511583</v>
      </c>
      <c r="N238" s="33">
        <f>INDEX(Input!$A$1:$BK$400,MATCH('2018-19 (visible)'!$A238,Input!$A$1:$A$400,0),MATCH('2018-19 (visible)'!N$1,Input!$A$1:$BK$1,0))</f>
        <v>98523.15666271899</v>
      </c>
      <c r="O238" s="75">
        <f>INDEX(Input!$A$1:$BK$400,MATCH('2018-19 (visible)'!$A238,Input!$A$1:$A$400,0),MATCH('2018-19 (visible)'!O$1,Input!$A$1:$BK$1,0))</f>
        <v>17507.389161263145</v>
      </c>
    </row>
    <row r="239" spans="1:15" ht="15" customHeight="1" x14ac:dyDescent="0.3">
      <c r="A239" s="61" t="s">
        <v>461</v>
      </c>
      <c r="B239" s="105"/>
      <c r="C239" s="61" t="str">
        <f>INDEX(Input!$B:$B,MATCH('2018-19 (visible)'!$A239,Input!$A$1:$A$400,0))</f>
        <v>Northumberland</v>
      </c>
      <c r="D239" s="23">
        <f>INDEX(Input!$A$1:$BK$400,MATCH('2018-19 (visible)'!$A239,Input!$A$1:$A$400,0),MATCH('2018-19 (visible)'!D$1,Input!$A$1:$BK$1,0))</f>
        <v>273799596.00223017</v>
      </c>
      <c r="E239" s="33">
        <f>INDEX(Input!$A$1:$BK$400,MATCH('2018-19 (visible)'!$A239,Input!$A$1:$A$400,0),MATCH('2018-19 (visible)'!E$1,Input!$A$1:$BK$1,0))</f>
        <v>345087.73338272714</v>
      </c>
      <c r="F239" s="33">
        <f>INDEX(Input!$A$1:$BK$400,MATCH('2018-19 (visible)'!$A239,Input!$A$1:$A$400,0),MATCH('2018-19 (visible)'!F$1,Input!$A$1:$BK$1,0))</f>
        <v>10022224.280986052</v>
      </c>
      <c r="G239" s="33">
        <f>INDEX(Input!$A$1:$BK$400,MATCH('2018-19 (visible)'!$A239,Input!$A$1:$A$400,0),MATCH('2018-19 (visible)'!G$1,Input!$A$1:$BK$1,0))</f>
        <v>2348456.7688572849</v>
      </c>
      <c r="H239" s="33">
        <f>INDEX(Input!$A$1:$BK$400,MATCH('2018-19 (visible)'!$A239,Input!$A$1:$A$400,0),MATCH('2018-19 (visible)'!H$1,Input!$A$1:$BK$1,0))</f>
        <v>714352.8880023252</v>
      </c>
      <c r="I239" s="33">
        <f>INDEX(Input!$A$1:$BK$400,MATCH('2018-19 (visible)'!$A239,Input!$A$1:$A$400,0),MATCH('2018-19 (visible)'!I$1,Input!$A$1:$BK$1,0))</f>
        <v>1634103.8808549596</v>
      </c>
      <c r="J239" s="33">
        <f>INDEX(Input!$A$1:$BK$400,MATCH('2018-19 (visible)'!$A239,Input!$A$1:$A$400,0),MATCH('2018-19 (visible)'!J$1,Input!$A$1:$BK$1,0))</f>
        <v>781763.96765368723</v>
      </c>
      <c r="K239" s="33">
        <f>INDEX(Input!$A$1:$BK$400,MATCH('2018-19 (visible)'!$A239,Input!$A$1:$A$400,0),MATCH('2018-19 (visible)'!K$1,Input!$A$1:$BK$1,0))</f>
        <v>5951893.2239652481</v>
      </c>
      <c r="L239" s="33">
        <f>INDEX(Input!$A$1:$BK$400,MATCH('2018-19 (visible)'!$A239,Input!$A$1:$A$400,0),MATCH('2018-19 (visible)'!L$1,Input!$A$1:$BK$1,0))</f>
        <v>185608.28812290248</v>
      </c>
      <c r="M239" s="33">
        <f>INDEX(Input!$A$1:$BK$400,MATCH('2018-19 (visible)'!$A239,Input!$A$1:$A$400,0),MATCH('2018-19 (visible)'!M$1,Input!$A$1:$BK$1,0))</f>
        <v>135439.91905264909</v>
      </c>
      <c r="N239" s="33">
        <f>INDEX(Input!$A$1:$BK$400,MATCH('2018-19 (visible)'!$A239,Input!$A$1:$A$400,0),MATCH('2018-19 (visible)'!N$1,Input!$A$1:$BK$1,0))</f>
        <v>50168.3690702534</v>
      </c>
      <c r="O239" s="75">
        <f>INDEX(Input!$A$1:$BK$400,MATCH('2018-19 (visible)'!$A239,Input!$A$1:$A$400,0),MATCH('2018-19 (visible)'!O$1,Input!$A$1:$BK$1,0))</f>
        <v>13130.541868577024</v>
      </c>
    </row>
    <row r="240" spans="1:15" ht="15" customHeight="1" x14ac:dyDescent="0.3">
      <c r="A240" s="61" t="s">
        <v>463</v>
      </c>
      <c r="B240" s="105"/>
      <c r="C240" s="61" t="str">
        <f>INDEX(Input!$B:$B,MATCH('2018-19 (visible)'!$A240,Input!$A$1:$A$400,0))</f>
        <v>Norwich</v>
      </c>
      <c r="D240" s="23">
        <f>INDEX(Input!$A$1:$BK$400,MATCH('2018-19 (visible)'!$A240,Input!$A$1:$A$400,0),MATCH('2018-19 (visible)'!D$1,Input!$A$1:$BK$1,0))</f>
        <v>16809927.624220021</v>
      </c>
      <c r="E240" s="33">
        <f>INDEX(Input!$A$1:$BK$400,MATCH('2018-19 (visible)'!$A240,Input!$A$1:$A$400,0),MATCH('2018-19 (visible)'!E$1,Input!$A$1:$BK$1,0))</f>
        <v>331341.96791353816</v>
      </c>
      <c r="F240" s="33">
        <f>INDEX(Input!$A$1:$BK$400,MATCH('2018-19 (visible)'!$A240,Input!$A$1:$A$400,0),MATCH('2018-19 (visible)'!F$1,Input!$A$1:$BK$1,0))</f>
        <v>0</v>
      </c>
      <c r="G240" s="33">
        <f>INDEX(Input!$A$1:$BK$400,MATCH('2018-19 (visible)'!$A240,Input!$A$1:$A$400,0),MATCH('2018-19 (visible)'!G$1,Input!$A$1:$BK$1,0))</f>
        <v>0</v>
      </c>
      <c r="H240" s="33">
        <f>INDEX(Input!$A$1:$BK$400,MATCH('2018-19 (visible)'!$A240,Input!$A$1:$A$400,0),MATCH('2018-19 (visible)'!H$1,Input!$A$1:$BK$1,0))</f>
        <v>0</v>
      </c>
      <c r="I240" s="33">
        <f>INDEX(Input!$A$1:$BK$400,MATCH('2018-19 (visible)'!$A240,Input!$A$1:$A$400,0),MATCH('2018-19 (visible)'!I$1,Input!$A$1:$BK$1,0))</f>
        <v>0</v>
      </c>
      <c r="J240" s="33">
        <f>INDEX(Input!$A$1:$BK$400,MATCH('2018-19 (visible)'!$A240,Input!$A$1:$A$400,0),MATCH('2018-19 (visible)'!J$1,Input!$A$1:$BK$1,0))</f>
        <v>0</v>
      </c>
      <c r="K240" s="33">
        <f>INDEX(Input!$A$1:$BK$400,MATCH('2018-19 (visible)'!$A240,Input!$A$1:$A$400,0),MATCH('2018-19 (visible)'!K$1,Input!$A$1:$BK$1,0))</f>
        <v>0</v>
      </c>
      <c r="L240" s="33">
        <f>INDEX(Input!$A$1:$BK$400,MATCH('2018-19 (visible)'!$A240,Input!$A$1:$A$400,0),MATCH('2018-19 (visible)'!L$1,Input!$A$1:$BK$1,0))</f>
        <v>0</v>
      </c>
      <c r="M240" s="33">
        <f>INDEX(Input!$A$1:$BK$400,MATCH('2018-19 (visible)'!$A240,Input!$A$1:$A$400,0),MATCH('2018-19 (visible)'!M$1,Input!$A$1:$BK$1,0))</f>
        <v>0</v>
      </c>
      <c r="N240" s="33">
        <f>INDEX(Input!$A$1:$BK$400,MATCH('2018-19 (visible)'!$A240,Input!$A$1:$A$400,0),MATCH('2018-19 (visible)'!N$1,Input!$A$1:$BK$1,0))</f>
        <v>0</v>
      </c>
      <c r="O240" s="75">
        <f>INDEX(Input!$A$1:$BK$400,MATCH('2018-19 (visible)'!$A240,Input!$A$1:$A$400,0),MATCH('2018-19 (visible)'!O$1,Input!$A$1:$BK$1,0))</f>
        <v>0</v>
      </c>
    </row>
    <row r="241" spans="1:15" ht="15" customHeight="1" x14ac:dyDescent="0.3">
      <c r="A241" s="61" t="s">
        <v>465</v>
      </c>
      <c r="B241" s="105"/>
      <c r="C241" s="61" t="str">
        <f>INDEX(Input!$B:$B,MATCH('2018-19 (visible)'!$A241,Input!$A$1:$A$400,0))</f>
        <v>Nottingham</v>
      </c>
      <c r="D241" s="23">
        <f>INDEX(Input!$A$1:$BK$400,MATCH('2018-19 (visible)'!$A241,Input!$A$1:$A$400,0),MATCH('2018-19 (visible)'!D$1,Input!$A$1:$BK$1,0))</f>
        <v>258470197.46232054</v>
      </c>
      <c r="E241" s="33">
        <f>INDEX(Input!$A$1:$BK$400,MATCH('2018-19 (visible)'!$A241,Input!$A$1:$A$400,0),MATCH('2018-19 (visible)'!E$1,Input!$A$1:$BK$1,0))</f>
        <v>550813.09390971647</v>
      </c>
      <c r="F241" s="33">
        <f>INDEX(Input!$A$1:$BK$400,MATCH('2018-19 (visible)'!$A241,Input!$A$1:$A$400,0),MATCH('2018-19 (visible)'!F$1,Input!$A$1:$BK$1,0))</f>
        <v>7514091.5280080568</v>
      </c>
      <c r="G241" s="33">
        <f>INDEX(Input!$A$1:$BK$400,MATCH('2018-19 (visible)'!$A241,Input!$A$1:$A$400,0),MATCH('2018-19 (visible)'!G$1,Input!$A$1:$BK$1,0))</f>
        <v>2208504.8016189579</v>
      </c>
      <c r="H241" s="33">
        <f>INDEX(Input!$A$1:$BK$400,MATCH('2018-19 (visible)'!$A241,Input!$A$1:$A$400,0),MATCH('2018-19 (visible)'!H$1,Input!$A$1:$BK$1,0))</f>
        <v>543709.35242642276</v>
      </c>
      <c r="I241" s="33">
        <f>INDEX(Input!$A$1:$BK$400,MATCH('2018-19 (visible)'!$A241,Input!$A$1:$A$400,0),MATCH('2018-19 (visible)'!I$1,Input!$A$1:$BK$1,0))</f>
        <v>1664795.4491925354</v>
      </c>
      <c r="J241" s="33">
        <f>INDEX(Input!$A$1:$BK$400,MATCH('2018-19 (visible)'!$A241,Input!$A$1:$A$400,0),MATCH('2018-19 (visible)'!J$1,Input!$A$1:$BK$1,0))</f>
        <v>1641841.7418879662</v>
      </c>
      <c r="K241" s="33">
        <f>INDEX(Input!$A$1:$BK$400,MATCH('2018-19 (visible)'!$A241,Input!$A$1:$A$400,0),MATCH('2018-19 (visible)'!K$1,Input!$A$1:$BK$1,0))</f>
        <v>8214132.2321571605</v>
      </c>
      <c r="L241" s="33">
        <f>INDEX(Input!$A$1:$BK$400,MATCH('2018-19 (visible)'!$A241,Input!$A$1:$A$400,0),MATCH('2018-19 (visible)'!L$1,Input!$A$1:$BK$1,0))</f>
        <v>193736.22117743368</v>
      </c>
      <c r="M241" s="33">
        <f>INDEX(Input!$A$1:$BK$400,MATCH('2018-19 (visible)'!$A241,Input!$A$1:$A$400,0),MATCH('2018-19 (visible)'!M$1,Input!$A$1:$BK$1,0))</f>
        <v>137830.6467108975</v>
      </c>
      <c r="N241" s="33">
        <f>INDEX(Input!$A$1:$BK$400,MATCH('2018-19 (visible)'!$A241,Input!$A$1:$A$400,0),MATCH('2018-19 (visible)'!N$1,Input!$A$1:$BK$1,0))</f>
        <v>55905.574466536164</v>
      </c>
      <c r="O241" s="75">
        <f>INDEX(Input!$A$1:$BK$400,MATCH('2018-19 (visible)'!$A241,Input!$A$1:$A$400,0),MATCH('2018-19 (visible)'!O$1,Input!$A$1:$BK$1,0))</f>
        <v>8753.6945825278381</v>
      </c>
    </row>
    <row r="242" spans="1:15" ht="15" customHeight="1" x14ac:dyDescent="0.3">
      <c r="A242" s="61" t="s">
        <v>467</v>
      </c>
      <c r="B242" s="105"/>
      <c r="C242" s="61" t="str">
        <f>INDEX(Input!$B:$B,MATCH('2018-19 (visible)'!$A242,Input!$A$1:$A$400,0))</f>
        <v>Nottinghamshire</v>
      </c>
      <c r="D242" s="23">
        <f>INDEX(Input!$A$1:$BK$400,MATCH('2018-19 (visible)'!$A242,Input!$A$1:$A$400,0),MATCH('2018-19 (visible)'!D$1,Input!$A$1:$BK$1,0))</f>
        <v>510085688.66525334</v>
      </c>
      <c r="E242" s="33">
        <f>INDEX(Input!$A$1:$BK$400,MATCH('2018-19 (visible)'!$A242,Input!$A$1:$A$400,0),MATCH('2018-19 (visible)'!E$1,Input!$A$1:$BK$1,0))</f>
        <v>0</v>
      </c>
      <c r="F242" s="33">
        <f>INDEX(Input!$A$1:$BK$400,MATCH('2018-19 (visible)'!$A242,Input!$A$1:$A$400,0),MATCH('2018-19 (visible)'!F$1,Input!$A$1:$BK$1,0))</f>
        <v>12201831.991827223</v>
      </c>
      <c r="G242" s="33">
        <f>INDEX(Input!$A$1:$BK$400,MATCH('2018-19 (visible)'!$A242,Input!$A$1:$A$400,0),MATCH('2018-19 (visible)'!G$1,Input!$A$1:$BK$1,0))</f>
        <v>5646985.4656490544</v>
      </c>
      <c r="H242" s="33">
        <f>INDEX(Input!$A$1:$BK$400,MATCH('2018-19 (visible)'!$A242,Input!$A$1:$A$400,0),MATCH('2018-19 (visible)'!H$1,Input!$A$1:$BK$1,0))</f>
        <v>1858764.4187324913</v>
      </c>
      <c r="I242" s="33">
        <f>INDEX(Input!$A$1:$BK$400,MATCH('2018-19 (visible)'!$A242,Input!$A$1:$A$400,0),MATCH('2018-19 (visible)'!I$1,Input!$A$1:$BK$1,0))</f>
        <v>3788221.0469165631</v>
      </c>
      <c r="J242" s="33">
        <f>INDEX(Input!$A$1:$BK$400,MATCH('2018-19 (visible)'!$A242,Input!$A$1:$A$400,0),MATCH('2018-19 (visible)'!J$1,Input!$A$1:$BK$1,0))</f>
        <v>1604215.5462927283</v>
      </c>
      <c r="K242" s="33">
        <f>INDEX(Input!$A$1:$BK$400,MATCH('2018-19 (visible)'!$A242,Input!$A$1:$A$400,0),MATCH('2018-19 (visible)'!K$1,Input!$A$1:$BK$1,0))</f>
        <v>14399246.653659567</v>
      </c>
      <c r="L242" s="33">
        <f>INDEX(Input!$A$1:$BK$400,MATCH('2018-19 (visible)'!$A242,Input!$A$1:$A$400,0),MATCH('2018-19 (visible)'!L$1,Input!$A$1:$BK$1,0))</f>
        <v>342496.96408134908</v>
      </c>
      <c r="M242" s="33">
        <f>INDEX(Input!$A$1:$BK$400,MATCH('2018-19 (visible)'!$A242,Input!$A$1:$A$400,0),MATCH('2018-19 (visible)'!M$1,Input!$A$1:$BK$1,0))</f>
        <v>182007.13604116265</v>
      </c>
      <c r="N242" s="33">
        <f>INDEX(Input!$A$1:$BK$400,MATCH('2018-19 (visible)'!$A242,Input!$A$1:$A$400,0),MATCH('2018-19 (visible)'!N$1,Input!$A$1:$BK$1,0))</f>
        <v>160489.82804018646</v>
      </c>
      <c r="O242" s="75">
        <f>INDEX(Input!$A$1:$BK$400,MATCH('2018-19 (visible)'!$A242,Input!$A$1:$A$400,0),MATCH('2018-19 (visible)'!O$1,Input!$A$1:$BK$1,0))</f>
        <v>17507.389161263145</v>
      </c>
    </row>
    <row r="243" spans="1:15" ht="15" customHeight="1" x14ac:dyDescent="0.3">
      <c r="A243" s="61" t="s">
        <v>469</v>
      </c>
      <c r="B243" s="105"/>
      <c r="C243" s="61" t="str">
        <f>INDEX(Input!$B:$B,MATCH('2018-19 (visible)'!$A243,Input!$A$1:$A$400,0))</f>
        <v>Nottinghamshire Fire</v>
      </c>
      <c r="D243" s="23">
        <f>INDEX(Input!$A$1:$BK$400,MATCH('2018-19 (visible)'!$A243,Input!$A$1:$A$400,0),MATCH('2018-19 (visible)'!D$1,Input!$A$1:$BK$1,0))</f>
        <v>40870064.312137082</v>
      </c>
      <c r="E243" s="33">
        <f>INDEX(Input!$A$1:$BK$400,MATCH('2018-19 (visible)'!$A243,Input!$A$1:$A$400,0),MATCH('2018-19 (visible)'!E$1,Input!$A$1:$BK$1,0))</f>
        <v>0</v>
      </c>
      <c r="F243" s="33">
        <f>INDEX(Input!$A$1:$BK$400,MATCH('2018-19 (visible)'!$A243,Input!$A$1:$A$400,0),MATCH('2018-19 (visible)'!F$1,Input!$A$1:$BK$1,0))</f>
        <v>0</v>
      </c>
      <c r="G243" s="33">
        <f>INDEX(Input!$A$1:$BK$400,MATCH('2018-19 (visible)'!$A243,Input!$A$1:$A$400,0),MATCH('2018-19 (visible)'!G$1,Input!$A$1:$BK$1,0))</f>
        <v>0</v>
      </c>
      <c r="H243" s="33">
        <f>INDEX(Input!$A$1:$BK$400,MATCH('2018-19 (visible)'!$A243,Input!$A$1:$A$400,0),MATCH('2018-19 (visible)'!H$1,Input!$A$1:$BK$1,0))</f>
        <v>0</v>
      </c>
      <c r="I243" s="33">
        <f>INDEX(Input!$A$1:$BK$400,MATCH('2018-19 (visible)'!$A243,Input!$A$1:$A$400,0),MATCH('2018-19 (visible)'!I$1,Input!$A$1:$BK$1,0))</f>
        <v>0</v>
      </c>
      <c r="J243" s="33">
        <f>INDEX(Input!$A$1:$BK$400,MATCH('2018-19 (visible)'!$A243,Input!$A$1:$A$400,0),MATCH('2018-19 (visible)'!J$1,Input!$A$1:$BK$1,0))</f>
        <v>0</v>
      </c>
      <c r="K243" s="33">
        <f>INDEX(Input!$A$1:$BK$400,MATCH('2018-19 (visible)'!$A243,Input!$A$1:$A$400,0),MATCH('2018-19 (visible)'!K$1,Input!$A$1:$BK$1,0))</f>
        <v>0</v>
      </c>
      <c r="L243" s="33">
        <f>INDEX(Input!$A$1:$BK$400,MATCH('2018-19 (visible)'!$A243,Input!$A$1:$A$400,0),MATCH('2018-19 (visible)'!L$1,Input!$A$1:$BK$1,0))</f>
        <v>0</v>
      </c>
      <c r="M243" s="33">
        <f>INDEX(Input!$A$1:$BK$400,MATCH('2018-19 (visible)'!$A243,Input!$A$1:$A$400,0),MATCH('2018-19 (visible)'!M$1,Input!$A$1:$BK$1,0))</f>
        <v>0</v>
      </c>
      <c r="N243" s="33">
        <f>INDEX(Input!$A$1:$BK$400,MATCH('2018-19 (visible)'!$A243,Input!$A$1:$A$400,0),MATCH('2018-19 (visible)'!N$1,Input!$A$1:$BK$1,0))</f>
        <v>0</v>
      </c>
      <c r="O243" s="75">
        <f>INDEX(Input!$A$1:$BK$400,MATCH('2018-19 (visible)'!$A243,Input!$A$1:$A$400,0),MATCH('2018-19 (visible)'!O$1,Input!$A$1:$BK$1,0))</f>
        <v>0</v>
      </c>
    </row>
    <row r="244" spans="1:15" ht="15" customHeight="1" x14ac:dyDescent="0.3">
      <c r="A244" s="61" t="s">
        <v>470</v>
      </c>
      <c r="B244" s="105"/>
      <c r="C244" s="61" t="str">
        <f>INDEX(Input!$B:$B,MATCH('2018-19 (visible)'!$A244,Input!$A$1:$A$400,0))</f>
        <v>Nuneaton And Bedworth</v>
      </c>
      <c r="D244" s="23">
        <f>INDEX(Input!$A$1:$BK$400,MATCH('2018-19 (visible)'!$A244,Input!$A$1:$A$400,0),MATCH('2018-19 (visible)'!D$1,Input!$A$1:$BK$1,0))</f>
        <v>13642848.862897521</v>
      </c>
      <c r="E244" s="33">
        <f>INDEX(Input!$A$1:$BK$400,MATCH('2018-19 (visible)'!$A244,Input!$A$1:$A$400,0),MATCH('2018-19 (visible)'!E$1,Input!$A$1:$BK$1,0))</f>
        <v>77044.813034152714</v>
      </c>
      <c r="F244" s="33">
        <f>INDEX(Input!$A$1:$BK$400,MATCH('2018-19 (visible)'!$A244,Input!$A$1:$A$400,0),MATCH('2018-19 (visible)'!F$1,Input!$A$1:$BK$1,0))</f>
        <v>0</v>
      </c>
      <c r="G244" s="33">
        <f>INDEX(Input!$A$1:$BK$400,MATCH('2018-19 (visible)'!$A244,Input!$A$1:$A$400,0),MATCH('2018-19 (visible)'!G$1,Input!$A$1:$BK$1,0))</f>
        <v>0</v>
      </c>
      <c r="H244" s="33">
        <f>INDEX(Input!$A$1:$BK$400,MATCH('2018-19 (visible)'!$A244,Input!$A$1:$A$400,0),MATCH('2018-19 (visible)'!H$1,Input!$A$1:$BK$1,0))</f>
        <v>0</v>
      </c>
      <c r="I244" s="33">
        <f>INDEX(Input!$A$1:$BK$400,MATCH('2018-19 (visible)'!$A244,Input!$A$1:$A$400,0),MATCH('2018-19 (visible)'!I$1,Input!$A$1:$BK$1,0))</f>
        <v>0</v>
      </c>
      <c r="J244" s="33">
        <f>INDEX(Input!$A$1:$BK$400,MATCH('2018-19 (visible)'!$A244,Input!$A$1:$A$400,0),MATCH('2018-19 (visible)'!J$1,Input!$A$1:$BK$1,0))</f>
        <v>0</v>
      </c>
      <c r="K244" s="33">
        <f>INDEX(Input!$A$1:$BK$400,MATCH('2018-19 (visible)'!$A244,Input!$A$1:$A$400,0),MATCH('2018-19 (visible)'!K$1,Input!$A$1:$BK$1,0))</f>
        <v>0</v>
      </c>
      <c r="L244" s="33">
        <f>INDEX(Input!$A$1:$BK$400,MATCH('2018-19 (visible)'!$A244,Input!$A$1:$A$400,0),MATCH('2018-19 (visible)'!L$1,Input!$A$1:$BK$1,0))</f>
        <v>0</v>
      </c>
      <c r="M244" s="33">
        <f>INDEX(Input!$A$1:$BK$400,MATCH('2018-19 (visible)'!$A244,Input!$A$1:$A$400,0),MATCH('2018-19 (visible)'!M$1,Input!$A$1:$BK$1,0))</f>
        <v>0</v>
      </c>
      <c r="N244" s="33">
        <f>INDEX(Input!$A$1:$BK$400,MATCH('2018-19 (visible)'!$A244,Input!$A$1:$A$400,0),MATCH('2018-19 (visible)'!N$1,Input!$A$1:$BK$1,0))</f>
        <v>0</v>
      </c>
      <c r="O244" s="75">
        <f>INDEX(Input!$A$1:$BK$400,MATCH('2018-19 (visible)'!$A244,Input!$A$1:$A$400,0),MATCH('2018-19 (visible)'!O$1,Input!$A$1:$BK$1,0))</f>
        <v>0</v>
      </c>
    </row>
    <row r="245" spans="1:15" ht="15" customHeight="1" x14ac:dyDescent="0.3">
      <c r="A245" s="61" t="s">
        <v>471</v>
      </c>
      <c r="B245" s="105"/>
      <c r="C245" s="61" t="str">
        <f>INDEX(Input!$B:$B,MATCH('2018-19 (visible)'!$A245,Input!$A$1:$A$400,0))</f>
        <v>Oadby And Wigston</v>
      </c>
      <c r="D245" s="23">
        <f>INDEX(Input!$A$1:$BK$400,MATCH('2018-19 (visible)'!$A245,Input!$A$1:$A$400,0),MATCH('2018-19 (visible)'!D$1,Input!$A$1:$BK$1,0))</f>
        <v>5758453.7819258627</v>
      </c>
      <c r="E245" s="33">
        <f>INDEX(Input!$A$1:$BK$400,MATCH('2018-19 (visible)'!$A245,Input!$A$1:$A$400,0),MATCH('2018-19 (visible)'!E$1,Input!$A$1:$BK$1,0))</f>
        <v>49370.610835172673</v>
      </c>
      <c r="F245" s="33">
        <f>INDEX(Input!$A$1:$BK$400,MATCH('2018-19 (visible)'!$A245,Input!$A$1:$A$400,0),MATCH('2018-19 (visible)'!F$1,Input!$A$1:$BK$1,0))</f>
        <v>0</v>
      </c>
      <c r="G245" s="33">
        <f>INDEX(Input!$A$1:$BK$400,MATCH('2018-19 (visible)'!$A245,Input!$A$1:$A$400,0),MATCH('2018-19 (visible)'!G$1,Input!$A$1:$BK$1,0))</f>
        <v>0</v>
      </c>
      <c r="H245" s="33">
        <f>INDEX(Input!$A$1:$BK$400,MATCH('2018-19 (visible)'!$A245,Input!$A$1:$A$400,0),MATCH('2018-19 (visible)'!H$1,Input!$A$1:$BK$1,0))</f>
        <v>0</v>
      </c>
      <c r="I245" s="33">
        <f>INDEX(Input!$A$1:$BK$400,MATCH('2018-19 (visible)'!$A245,Input!$A$1:$A$400,0),MATCH('2018-19 (visible)'!I$1,Input!$A$1:$BK$1,0))</f>
        <v>0</v>
      </c>
      <c r="J245" s="33">
        <f>INDEX(Input!$A$1:$BK$400,MATCH('2018-19 (visible)'!$A245,Input!$A$1:$A$400,0),MATCH('2018-19 (visible)'!J$1,Input!$A$1:$BK$1,0))</f>
        <v>0</v>
      </c>
      <c r="K245" s="33">
        <f>INDEX(Input!$A$1:$BK$400,MATCH('2018-19 (visible)'!$A245,Input!$A$1:$A$400,0),MATCH('2018-19 (visible)'!K$1,Input!$A$1:$BK$1,0))</f>
        <v>0</v>
      </c>
      <c r="L245" s="33">
        <f>INDEX(Input!$A$1:$BK$400,MATCH('2018-19 (visible)'!$A245,Input!$A$1:$A$400,0),MATCH('2018-19 (visible)'!L$1,Input!$A$1:$BK$1,0))</f>
        <v>0</v>
      </c>
      <c r="M245" s="33">
        <f>INDEX(Input!$A$1:$BK$400,MATCH('2018-19 (visible)'!$A245,Input!$A$1:$A$400,0),MATCH('2018-19 (visible)'!M$1,Input!$A$1:$BK$1,0))</f>
        <v>0</v>
      </c>
      <c r="N245" s="33">
        <f>INDEX(Input!$A$1:$BK$400,MATCH('2018-19 (visible)'!$A245,Input!$A$1:$A$400,0),MATCH('2018-19 (visible)'!N$1,Input!$A$1:$BK$1,0))</f>
        <v>0</v>
      </c>
      <c r="O245" s="75">
        <f>INDEX(Input!$A$1:$BK$400,MATCH('2018-19 (visible)'!$A245,Input!$A$1:$A$400,0),MATCH('2018-19 (visible)'!O$1,Input!$A$1:$BK$1,0))</f>
        <v>0</v>
      </c>
    </row>
    <row r="246" spans="1:15" ht="15" customHeight="1" x14ac:dyDescent="0.3">
      <c r="A246" s="61" t="s">
        <v>473</v>
      </c>
      <c r="B246" s="105"/>
      <c r="C246" s="61" t="str">
        <f>INDEX(Input!$B:$B,MATCH('2018-19 (visible)'!$A246,Input!$A$1:$A$400,0))</f>
        <v>Oldham</v>
      </c>
      <c r="D246" s="23">
        <f>INDEX(Input!$A$1:$BK$400,MATCH('2018-19 (visible)'!$A246,Input!$A$1:$A$400,0),MATCH('2018-19 (visible)'!D$1,Input!$A$1:$BK$1,0))</f>
        <v>185619005.16073376</v>
      </c>
      <c r="E246" s="33">
        <f>INDEX(Input!$A$1:$BK$400,MATCH('2018-19 (visible)'!$A246,Input!$A$1:$A$400,0),MATCH('2018-19 (visible)'!E$1,Input!$A$1:$BK$1,0))</f>
        <v>80873.997610034829</v>
      </c>
      <c r="F246" s="33">
        <f>INDEX(Input!$A$1:$BK$400,MATCH('2018-19 (visible)'!$A246,Input!$A$1:$A$400,0),MATCH('2018-19 (visible)'!F$1,Input!$A$1:$BK$1,0))</f>
        <v>5866602.3705994226</v>
      </c>
      <c r="G246" s="33">
        <f>INDEX(Input!$A$1:$BK$400,MATCH('2018-19 (visible)'!$A246,Input!$A$1:$A$400,0),MATCH('2018-19 (visible)'!G$1,Input!$A$1:$BK$1,0))</f>
        <v>1701891.4297847163</v>
      </c>
      <c r="H246" s="33">
        <f>INDEX(Input!$A$1:$BK$400,MATCH('2018-19 (visible)'!$A246,Input!$A$1:$A$400,0),MATCH('2018-19 (visible)'!H$1,Input!$A$1:$BK$1,0))</f>
        <v>496437.79732157761</v>
      </c>
      <c r="I246" s="33">
        <f>INDEX(Input!$A$1:$BK$400,MATCH('2018-19 (visible)'!$A246,Input!$A$1:$A$400,0),MATCH('2018-19 (visible)'!I$1,Input!$A$1:$BK$1,0))</f>
        <v>1205453.6324631388</v>
      </c>
      <c r="J246" s="33">
        <f>INDEX(Input!$A$1:$BK$400,MATCH('2018-19 (visible)'!$A246,Input!$A$1:$A$400,0),MATCH('2018-19 (visible)'!J$1,Input!$A$1:$BK$1,0))</f>
        <v>769833.03103987314</v>
      </c>
      <c r="K246" s="33">
        <f>INDEX(Input!$A$1:$BK$400,MATCH('2018-19 (visible)'!$A246,Input!$A$1:$A$400,0),MATCH('2018-19 (visible)'!K$1,Input!$A$1:$BK$1,0))</f>
        <v>6858297.5512691382</v>
      </c>
      <c r="L246" s="33">
        <f>INDEX(Input!$A$1:$BK$400,MATCH('2018-19 (visible)'!$A246,Input!$A$1:$A$400,0),MATCH('2018-19 (visible)'!L$1,Input!$A$1:$BK$1,0))</f>
        <v>153114.99368718074</v>
      </c>
      <c r="M246" s="33">
        <f>INDEX(Input!$A$1:$BK$400,MATCH('2018-19 (visible)'!$A246,Input!$A$1:$A$400,0),MATCH('2018-19 (visible)'!M$1,Input!$A$1:$BK$1,0))</f>
        <v>125773.0637404974</v>
      </c>
      <c r="N246" s="33">
        <f>INDEX(Input!$A$1:$BK$400,MATCH('2018-19 (visible)'!$A246,Input!$A$1:$A$400,0),MATCH('2018-19 (visible)'!N$1,Input!$A$1:$BK$1,0))</f>
        <v>27341.929946683362</v>
      </c>
      <c r="O246" s="75">
        <f>INDEX(Input!$A$1:$BK$400,MATCH('2018-19 (visible)'!$A246,Input!$A$1:$A$400,0),MATCH('2018-19 (visible)'!O$1,Input!$A$1:$BK$1,0))</f>
        <v>8753.6945825278381</v>
      </c>
    </row>
    <row r="247" spans="1:15" ht="15" customHeight="1" x14ac:dyDescent="0.3">
      <c r="A247" s="61" t="s">
        <v>475</v>
      </c>
      <c r="B247" s="105"/>
      <c r="C247" s="61" t="str">
        <f>INDEX(Input!$B:$B,MATCH('2018-19 (visible)'!$A247,Input!$A$1:$A$400,0))</f>
        <v>Oxford</v>
      </c>
      <c r="D247" s="23">
        <f>INDEX(Input!$A$1:$BK$400,MATCH('2018-19 (visible)'!$A247,Input!$A$1:$A$400,0),MATCH('2018-19 (visible)'!D$1,Input!$A$1:$BK$1,0))</f>
        <v>21396696.34571977</v>
      </c>
      <c r="E247" s="33">
        <f>INDEX(Input!$A$1:$BK$400,MATCH('2018-19 (visible)'!$A247,Input!$A$1:$A$400,0),MATCH('2018-19 (visible)'!E$1,Input!$A$1:$BK$1,0))</f>
        <v>944992.98788294732</v>
      </c>
      <c r="F247" s="33">
        <f>INDEX(Input!$A$1:$BK$400,MATCH('2018-19 (visible)'!$A247,Input!$A$1:$A$400,0),MATCH('2018-19 (visible)'!F$1,Input!$A$1:$BK$1,0))</f>
        <v>0</v>
      </c>
      <c r="G247" s="33">
        <f>INDEX(Input!$A$1:$BK$400,MATCH('2018-19 (visible)'!$A247,Input!$A$1:$A$400,0),MATCH('2018-19 (visible)'!G$1,Input!$A$1:$BK$1,0))</f>
        <v>0</v>
      </c>
      <c r="H247" s="33">
        <f>INDEX(Input!$A$1:$BK$400,MATCH('2018-19 (visible)'!$A247,Input!$A$1:$A$400,0),MATCH('2018-19 (visible)'!H$1,Input!$A$1:$BK$1,0))</f>
        <v>0</v>
      </c>
      <c r="I247" s="33">
        <f>INDEX(Input!$A$1:$BK$400,MATCH('2018-19 (visible)'!$A247,Input!$A$1:$A$400,0),MATCH('2018-19 (visible)'!I$1,Input!$A$1:$BK$1,0))</f>
        <v>0</v>
      </c>
      <c r="J247" s="33">
        <f>INDEX(Input!$A$1:$BK$400,MATCH('2018-19 (visible)'!$A247,Input!$A$1:$A$400,0),MATCH('2018-19 (visible)'!J$1,Input!$A$1:$BK$1,0))</f>
        <v>0</v>
      </c>
      <c r="K247" s="33">
        <f>INDEX(Input!$A$1:$BK$400,MATCH('2018-19 (visible)'!$A247,Input!$A$1:$A$400,0),MATCH('2018-19 (visible)'!K$1,Input!$A$1:$BK$1,0))</f>
        <v>0</v>
      </c>
      <c r="L247" s="33">
        <f>INDEX(Input!$A$1:$BK$400,MATCH('2018-19 (visible)'!$A247,Input!$A$1:$A$400,0),MATCH('2018-19 (visible)'!L$1,Input!$A$1:$BK$1,0))</f>
        <v>0</v>
      </c>
      <c r="M247" s="33">
        <f>INDEX(Input!$A$1:$BK$400,MATCH('2018-19 (visible)'!$A247,Input!$A$1:$A$400,0),MATCH('2018-19 (visible)'!M$1,Input!$A$1:$BK$1,0))</f>
        <v>0</v>
      </c>
      <c r="N247" s="33">
        <f>INDEX(Input!$A$1:$BK$400,MATCH('2018-19 (visible)'!$A247,Input!$A$1:$A$400,0),MATCH('2018-19 (visible)'!N$1,Input!$A$1:$BK$1,0))</f>
        <v>0</v>
      </c>
      <c r="O247" s="75">
        <f>INDEX(Input!$A$1:$BK$400,MATCH('2018-19 (visible)'!$A247,Input!$A$1:$A$400,0),MATCH('2018-19 (visible)'!O$1,Input!$A$1:$BK$1,0))</f>
        <v>0</v>
      </c>
    </row>
    <row r="248" spans="1:15" ht="15" customHeight="1" x14ac:dyDescent="0.3">
      <c r="A248" s="61" t="s">
        <v>477</v>
      </c>
      <c r="B248" s="105"/>
      <c r="C248" s="61" t="str">
        <f>INDEX(Input!$B:$B,MATCH('2018-19 (visible)'!$A248,Input!$A$1:$A$400,0))</f>
        <v>Oxfordshire</v>
      </c>
      <c r="D248" s="23">
        <f>INDEX(Input!$A$1:$BK$400,MATCH('2018-19 (visible)'!$A248,Input!$A$1:$A$400,0),MATCH('2018-19 (visible)'!D$1,Input!$A$1:$BK$1,0))</f>
        <v>443306207.29177058</v>
      </c>
      <c r="E248" s="33">
        <f>INDEX(Input!$A$1:$BK$400,MATCH('2018-19 (visible)'!$A248,Input!$A$1:$A$400,0),MATCH('2018-19 (visible)'!E$1,Input!$A$1:$BK$1,0))</f>
        <v>0</v>
      </c>
      <c r="F248" s="33">
        <f>INDEX(Input!$A$1:$BK$400,MATCH('2018-19 (visible)'!$A248,Input!$A$1:$A$400,0),MATCH('2018-19 (visible)'!F$1,Input!$A$1:$BK$1,0))</f>
        <v>21630085.564485647</v>
      </c>
      <c r="G248" s="33">
        <f>INDEX(Input!$A$1:$BK$400,MATCH('2018-19 (visible)'!$A248,Input!$A$1:$A$400,0),MATCH('2018-19 (visible)'!G$1,Input!$A$1:$BK$1,0))</f>
        <v>3742089.2957238387</v>
      </c>
      <c r="H248" s="33">
        <f>INDEX(Input!$A$1:$BK$400,MATCH('2018-19 (visible)'!$A248,Input!$A$1:$A$400,0),MATCH('2018-19 (visible)'!H$1,Input!$A$1:$BK$1,0))</f>
        <v>1280864.1414677151</v>
      </c>
      <c r="I248" s="33">
        <f>INDEX(Input!$A$1:$BK$400,MATCH('2018-19 (visible)'!$A248,Input!$A$1:$A$400,0),MATCH('2018-19 (visible)'!I$1,Input!$A$1:$BK$1,0))</f>
        <v>2461225.1542561236</v>
      </c>
      <c r="J248" s="33">
        <f>INDEX(Input!$A$1:$BK$400,MATCH('2018-19 (visible)'!$A248,Input!$A$1:$A$400,0),MATCH('2018-19 (visible)'!J$1,Input!$A$1:$BK$1,0))</f>
        <v>700327.75831293629</v>
      </c>
      <c r="K248" s="33">
        <f>INDEX(Input!$A$1:$BK$400,MATCH('2018-19 (visible)'!$A248,Input!$A$1:$A$400,0),MATCH('2018-19 (visible)'!K$1,Input!$A$1:$BK$1,0))</f>
        <v>11337446.378022067</v>
      </c>
      <c r="L248" s="33">
        <f>INDEX(Input!$A$1:$BK$400,MATCH('2018-19 (visible)'!$A248,Input!$A$1:$A$400,0),MATCH('2018-19 (visible)'!L$1,Input!$A$1:$BK$1,0))</f>
        <v>281451.68297472724</v>
      </c>
      <c r="M248" s="33">
        <f>INDEX(Input!$A$1:$BK$400,MATCH('2018-19 (visible)'!$A248,Input!$A$1:$A$400,0),MATCH('2018-19 (visible)'!M$1,Input!$A$1:$BK$1,0))</f>
        <v>163816.81690530316</v>
      </c>
      <c r="N248" s="33">
        <f>INDEX(Input!$A$1:$BK$400,MATCH('2018-19 (visible)'!$A248,Input!$A$1:$A$400,0),MATCH('2018-19 (visible)'!N$1,Input!$A$1:$BK$1,0))</f>
        <v>117634.86606942408</v>
      </c>
      <c r="O248" s="75">
        <f>INDEX(Input!$A$1:$BK$400,MATCH('2018-19 (visible)'!$A248,Input!$A$1:$A$400,0),MATCH('2018-19 (visible)'!O$1,Input!$A$1:$BK$1,0))</f>
        <v>17507.389161263145</v>
      </c>
    </row>
    <row r="249" spans="1:15" ht="15" customHeight="1" x14ac:dyDescent="0.3">
      <c r="A249" s="61" t="s">
        <v>479</v>
      </c>
      <c r="B249" s="105"/>
      <c r="C249" s="61" t="str">
        <f>INDEX(Input!$B:$B,MATCH('2018-19 (visible)'!$A249,Input!$A$1:$A$400,0))</f>
        <v>Pendle</v>
      </c>
      <c r="D249" s="23">
        <f>INDEX(Input!$A$1:$BK$400,MATCH('2018-19 (visible)'!$A249,Input!$A$1:$A$400,0),MATCH('2018-19 (visible)'!D$1,Input!$A$1:$BK$1,0))</f>
        <v>12297492.632392615</v>
      </c>
      <c r="E249" s="33">
        <f>INDEX(Input!$A$1:$BK$400,MATCH('2018-19 (visible)'!$A249,Input!$A$1:$A$400,0),MATCH('2018-19 (visible)'!E$1,Input!$A$1:$BK$1,0))</f>
        <v>97663.954942900134</v>
      </c>
      <c r="F249" s="33">
        <f>INDEX(Input!$A$1:$BK$400,MATCH('2018-19 (visible)'!$A249,Input!$A$1:$A$400,0),MATCH('2018-19 (visible)'!F$1,Input!$A$1:$BK$1,0))</f>
        <v>0</v>
      </c>
      <c r="G249" s="33">
        <f>INDEX(Input!$A$1:$BK$400,MATCH('2018-19 (visible)'!$A249,Input!$A$1:$A$400,0),MATCH('2018-19 (visible)'!G$1,Input!$A$1:$BK$1,0))</f>
        <v>0</v>
      </c>
      <c r="H249" s="33">
        <f>INDEX(Input!$A$1:$BK$400,MATCH('2018-19 (visible)'!$A249,Input!$A$1:$A$400,0),MATCH('2018-19 (visible)'!H$1,Input!$A$1:$BK$1,0))</f>
        <v>0</v>
      </c>
      <c r="I249" s="33">
        <f>INDEX(Input!$A$1:$BK$400,MATCH('2018-19 (visible)'!$A249,Input!$A$1:$A$400,0),MATCH('2018-19 (visible)'!I$1,Input!$A$1:$BK$1,0))</f>
        <v>0</v>
      </c>
      <c r="J249" s="33">
        <f>INDEX(Input!$A$1:$BK$400,MATCH('2018-19 (visible)'!$A249,Input!$A$1:$A$400,0),MATCH('2018-19 (visible)'!J$1,Input!$A$1:$BK$1,0))</f>
        <v>0</v>
      </c>
      <c r="K249" s="33">
        <f>INDEX(Input!$A$1:$BK$400,MATCH('2018-19 (visible)'!$A249,Input!$A$1:$A$400,0),MATCH('2018-19 (visible)'!K$1,Input!$A$1:$BK$1,0))</f>
        <v>0</v>
      </c>
      <c r="L249" s="33">
        <f>INDEX(Input!$A$1:$BK$400,MATCH('2018-19 (visible)'!$A249,Input!$A$1:$A$400,0),MATCH('2018-19 (visible)'!L$1,Input!$A$1:$BK$1,0))</f>
        <v>0</v>
      </c>
      <c r="M249" s="33">
        <f>INDEX(Input!$A$1:$BK$400,MATCH('2018-19 (visible)'!$A249,Input!$A$1:$A$400,0),MATCH('2018-19 (visible)'!M$1,Input!$A$1:$BK$1,0))</f>
        <v>0</v>
      </c>
      <c r="N249" s="33">
        <f>INDEX(Input!$A$1:$BK$400,MATCH('2018-19 (visible)'!$A249,Input!$A$1:$A$400,0),MATCH('2018-19 (visible)'!N$1,Input!$A$1:$BK$1,0))</f>
        <v>0</v>
      </c>
      <c r="O249" s="75">
        <f>INDEX(Input!$A$1:$BK$400,MATCH('2018-19 (visible)'!$A249,Input!$A$1:$A$400,0),MATCH('2018-19 (visible)'!O$1,Input!$A$1:$BK$1,0))</f>
        <v>0</v>
      </c>
    </row>
    <row r="250" spans="1:15" ht="15" customHeight="1" x14ac:dyDescent="0.3">
      <c r="A250" s="61" t="s">
        <v>481</v>
      </c>
      <c r="B250" s="105"/>
      <c r="C250" s="61" t="str">
        <f>INDEX(Input!$B:$B,MATCH('2018-19 (visible)'!$A250,Input!$A$1:$A$400,0))</f>
        <v>Peterborough</v>
      </c>
      <c r="D250" s="23">
        <f>INDEX(Input!$A$1:$BK$400,MATCH('2018-19 (visible)'!$A250,Input!$A$1:$A$400,0),MATCH('2018-19 (visible)'!D$1,Input!$A$1:$BK$1,0))</f>
        <v>141519606.84884992</v>
      </c>
      <c r="E250" s="33">
        <f>INDEX(Input!$A$1:$BK$400,MATCH('2018-19 (visible)'!$A250,Input!$A$1:$A$400,0),MATCH('2018-19 (visible)'!E$1,Input!$A$1:$BK$1,0))</f>
        <v>207630.07869409851</v>
      </c>
      <c r="F250" s="33">
        <f>INDEX(Input!$A$1:$BK$400,MATCH('2018-19 (visible)'!$A250,Input!$A$1:$A$400,0),MATCH('2018-19 (visible)'!F$1,Input!$A$1:$BK$1,0))</f>
        <v>5729353.6917830491</v>
      </c>
      <c r="G250" s="33">
        <f>INDEX(Input!$A$1:$BK$400,MATCH('2018-19 (visible)'!$A250,Input!$A$1:$A$400,0),MATCH('2018-19 (visible)'!G$1,Input!$A$1:$BK$1,0))</f>
        <v>1202709.8772240209</v>
      </c>
      <c r="H250" s="33">
        <f>INDEX(Input!$A$1:$BK$400,MATCH('2018-19 (visible)'!$A250,Input!$A$1:$A$400,0),MATCH('2018-19 (visible)'!H$1,Input!$A$1:$BK$1,0))</f>
        <v>350285.78146506462</v>
      </c>
      <c r="I250" s="33">
        <f>INDEX(Input!$A$1:$BK$400,MATCH('2018-19 (visible)'!$A250,Input!$A$1:$A$400,0),MATCH('2018-19 (visible)'!I$1,Input!$A$1:$BK$1,0))</f>
        <v>852424.09575895627</v>
      </c>
      <c r="J250" s="33">
        <f>INDEX(Input!$A$1:$BK$400,MATCH('2018-19 (visible)'!$A250,Input!$A$1:$A$400,0),MATCH('2018-19 (visible)'!J$1,Input!$A$1:$BK$1,0))</f>
        <v>596478.31401572772</v>
      </c>
      <c r="K250" s="33">
        <f>INDEX(Input!$A$1:$BK$400,MATCH('2018-19 (visible)'!$A250,Input!$A$1:$A$400,0),MATCH('2018-19 (visible)'!K$1,Input!$A$1:$BK$1,0))</f>
        <v>4960093.8535423912</v>
      </c>
      <c r="L250" s="33">
        <f>INDEX(Input!$A$1:$BK$400,MATCH('2018-19 (visible)'!$A250,Input!$A$1:$A$400,0),MATCH('2018-19 (visible)'!L$1,Input!$A$1:$BK$1,0))</f>
        <v>144408.85882374443</v>
      </c>
      <c r="M250" s="33">
        <f>INDEX(Input!$A$1:$BK$400,MATCH('2018-19 (visible)'!$A250,Input!$A$1:$A$400,0),MATCH('2018-19 (visible)'!M$1,Input!$A$1:$BK$1,0))</f>
        <v>123174.44672168794</v>
      </c>
      <c r="N250" s="33">
        <f>INDEX(Input!$A$1:$BK$400,MATCH('2018-19 (visible)'!$A250,Input!$A$1:$A$400,0),MATCH('2018-19 (visible)'!N$1,Input!$A$1:$BK$1,0))</f>
        <v>21234.412102056489</v>
      </c>
      <c r="O250" s="75">
        <f>INDEX(Input!$A$1:$BK$400,MATCH('2018-19 (visible)'!$A250,Input!$A$1:$A$400,0),MATCH('2018-19 (visible)'!O$1,Input!$A$1:$BK$1,0))</f>
        <v>8753.6945825278381</v>
      </c>
    </row>
    <row r="251" spans="1:15" ht="15" customHeight="1" x14ac:dyDescent="0.3">
      <c r="A251" s="61" t="s">
        <v>483</v>
      </c>
      <c r="B251" s="105"/>
      <c r="C251" s="61" t="str">
        <f>INDEX(Input!$B:$B,MATCH('2018-19 (visible)'!$A251,Input!$A$1:$A$400,0))</f>
        <v>Plymouth</v>
      </c>
      <c r="D251" s="23">
        <f>INDEX(Input!$A$1:$BK$400,MATCH('2018-19 (visible)'!$A251,Input!$A$1:$A$400,0),MATCH('2018-19 (visible)'!D$1,Input!$A$1:$BK$1,0))</f>
        <v>194069099.30783817</v>
      </c>
      <c r="E251" s="33">
        <f>INDEX(Input!$A$1:$BK$400,MATCH('2018-19 (visible)'!$A251,Input!$A$1:$A$400,0),MATCH('2018-19 (visible)'!E$1,Input!$A$1:$BK$1,0))</f>
        <v>546855.54574503645</v>
      </c>
      <c r="F251" s="33">
        <f>INDEX(Input!$A$1:$BK$400,MATCH('2018-19 (visible)'!$A251,Input!$A$1:$A$400,0),MATCH('2018-19 (visible)'!F$1,Input!$A$1:$BK$1,0))</f>
        <v>2662160.2290918217</v>
      </c>
      <c r="G251" s="33">
        <f>INDEX(Input!$A$1:$BK$400,MATCH('2018-19 (visible)'!$A251,Input!$A$1:$A$400,0),MATCH('2018-19 (visible)'!G$1,Input!$A$1:$BK$1,0))</f>
        <v>1954395.4602418207</v>
      </c>
      <c r="H251" s="33">
        <f>INDEX(Input!$A$1:$BK$400,MATCH('2018-19 (visible)'!$A251,Input!$A$1:$A$400,0),MATCH('2018-19 (visible)'!H$1,Input!$A$1:$BK$1,0))</f>
        <v>575214.77745624667</v>
      </c>
      <c r="I251" s="33">
        <f>INDEX(Input!$A$1:$BK$400,MATCH('2018-19 (visible)'!$A251,Input!$A$1:$A$400,0),MATCH('2018-19 (visible)'!I$1,Input!$A$1:$BK$1,0))</f>
        <v>1379180.6827855741</v>
      </c>
      <c r="J251" s="33">
        <f>INDEX(Input!$A$1:$BK$400,MATCH('2018-19 (visible)'!$A251,Input!$A$1:$A$400,0),MATCH('2018-19 (visible)'!J$1,Input!$A$1:$BK$1,0))</f>
        <v>789498.06969187374</v>
      </c>
      <c r="K251" s="33">
        <f>INDEX(Input!$A$1:$BK$400,MATCH('2018-19 (visible)'!$A251,Input!$A$1:$A$400,0),MATCH('2018-19 (visible)'!K$1,Input!$A$1:$BK$1,0))</f>
        <v>5536082.9277229281</v>
      </c>
      <c r="L251" s="33">
        <f>INDEX(Input!$A$1:$BK$400,MATCH('2018-19 (visible)'!$A251,Input!$A$1:$A$400,0),MATCH('2018-19 (visible)'!L$1,Input!$A$1:$BK$1,0))</f>
        <v>148766.95015183714</v>
      </c>
      <c r="M251" s="33">
        <f>INDEX(Input!$A$1:$BK$400,MATCH('2018-19 (visible)'!$A251,Input!$A$1:$A$400,0),MATCH('2018-19 (visible)'!M$1,Input!$A$1:$BK$1,0))</f>
        <v>124525.72757177296</v>
      </c>
      <c r="N251" s="33">
        <f>INDEX(Input!$A$1:$BK$400,MATCH('2018-19 (visible)'!$A251,Input!$A$1:$A$400,0),MATCH('2018-19 (visible)'!N$1,Input!$A$1:$BK$1,0))</f>
        <v>24241.222580064186</v>
      </c>
      <c r="O251" s="75">
        <f>INDEX(Input!$A$1:$BK$400,MATCH('2018-19 (visible)'!$A251,Input!$A$1:$A$400,0),MATCH('2018-19 (visible)'!O$1,Input!$A$1:$BK$1,0))</f>
        <v>17507.389161263145</v>
      </c>
    </row>
    <row r="252" spans="1:15" ht="15" customHeight="1" x14ac:dyDescent="0.3">
      <c r="A252" s="61" t="s">
        <v>485</v>
      </c>
      <c r="B252" s="105"/>
      <c r="C252" s="61" t="str">
        <f>INDEX(Input!$B:$B,MATCH('2018-19 (visible)'!$A252,Input!$A$1:$A$400,0))</f>
        <v>Poole</v>
      </c>
      <c r="D252" s="23">
        <f>INDEX(Input!$A$1:$BK$400,MATCH('2018-19 (visible)'!$A252,Input!$A$1:$A$400,0),MATCH('2018-19 (visible)'!D$1,Input!$A$1:$BK$1,0))</f>
        <v>104663773.75011142</v>
      </c>
      <c r="E252" s="33">
        <f>INDEX(Input!$A$1:$BK$400,MATCH('2018-19 (visible)'!$A252,Input!$A$1:$A$400,0),MATCH('2018-19 (visible)'!E$1,Input!$A$1:$BK$1,0))</f>
        <v>152647.01681897315</v>
      </c>
      <c r="F252" s="33">
        <f>INDEX(Input!$A$1:$BK$400,MATCH('2018-19 (visible)'!$A252,Input!$A$1:$A$400,0),MATCH('2018-19 (visible)'!F$1,Input!$A$1:$BK$1,0))</f>
        <v>34987.034287793736</v>
      </c>
      <c r="G252" s="33">
        <f>INDEX(Input!$A$1:$BK$400,MATCH('2018-19 (visible)'!$A252,Input!$A$1:$A$400,0),MATCH('2018-19 (visible)'!G$1,Input!$A$1:$BK$1,0))</f>
        <v>1092315.8123298353</v>
      </c>
      <c r="H252" s="33">
        <f>INDEX(Input!$A$1:$BK$400,MATCH('2018-19 (visible)'!$A252,Input!$A$1:$A$400,0),MATCH('2018-19 (visible)'!H$1,Input!$A$1:$BK$1,0))</f>
        <v>407561.8669446914</v>
      </c>
      <c r="I252" s="33">
        <f>INDEX(Input!$A$1:$BK$400,MATCH('2018-19 (visible)'!$A252,Input!$A$1:$A$400,0),MATCH('2018-19 (visible)'!I$1,Input!$A$1:$BK$1,0))</f>
        <v>684753.94538514386</v>
      </c>
      <c r="J252" s="33">
        <f>INDEX(Input!$A$1:$BK$400,MATCH('2018-19 (visible)'!$A252,Input!$A$1:$A$400,0),MATCH('2018-19 (visible)'!J$1,Input!$A$1:$BK$1,0))</f>
        <v>187120.54525274356</v>
      </c>
      <c r="K252" s="33">
        <f>INDEX(Input!$A$1:$BK$400,MATCH('2018-19 (visible)'!$A252,Input!$A$1:$A$400,0),MATCH('2018-19 (visible)'!K$1,Input!$A$1:$BK$1,0))</f>
        <v>2475687.724385662</v>
      </c>
      <c r="L252" s="33">
        <f>INDEX(Input!$A$1:$BK$400,MATCH('2018-19 (visible)'!$A252,Input!$A$1:$A$400,0),MATCH('2018-19 (visible)'!L$1,Input!$A$1:$BK$1,0))</f>
        <v>136214.45943233097</v>
      </c>
      <c r="M252" s="33">
        <f>INDEX(Input!$A$1:$BK$400,MATCH('2018-19 (visible)'!$A252,Input!$A$1:$A$400,0),MATCH('2018-19 (visible)'!M$1,Input!$A$1:$BK$1,0))</f>
        <v>120783.71906343952</v>
      </c>
      <c r="N252" s="33">
        <f>INDEX(Input!$A$1:$BK$400,MATCH('2018-19 (visible)'!$A252,Input!$A$1:$A$400,0),MATCH('2018-19 (visible)'!N$1,Input!$A$1:$BK$1,0))</f>
        <v>15430.740368891449</v>
      </c>
      <c r="O252" s="75">
        <f>INDEX(Input!$A$1:$BK$400,MATCH('2018-19 (visible)'!$A252,Input!$A$1:$A$400,0),MATCH('2018-19 (visible)'!O$1,Input!$A$1:$BK$1,0))</f>
        <v>8753.6945825278381</v>
      </c>
    </row>
    <row r="253" spans="1:15" ht="15" customHeight="1" x14ac:dyDescent="0.3">
      <c r="A253" s="61" t="s">
        <v>487</v>
      </c>
      <c r="B253" s="105"/>
      <c r="C253" s="61" t="str">
        <f>INDEX(Input!$B:$B,MATCH('2018-19 (visible)'!$A253,Input!$A$1:$A$400,0))</f>
        <v>Portsmouth</v>
      </c>
      <c r="D253" s="23">
        <f>INDEX(Input!$A$1:$BK$400,MATCH('2018-19 (visible)'!$A253,Input!$A$1:$A$400,0),MATCH('2018-19 (visible)'!D$1,Input!$A$1:$BK$1,0))</f>
        <v>148940207.33361387</v>
      </c>
      <c r="E253" s="33">
        <f>INDEX(Input!$A$1:$BK$400,MATCH('2018-19 (visible)'!$A253,Input!$A$1:$A$400,0),MATCH('2018-19 (visible)'!E$1,Input!$A$1:$BK$1,0))</f>
        <v>551274.21541580255</v>
      </c>
      <c r="F253" s="33">
        <f>INDEX(Input!$A$1:$BK$400,MATCH('2018-19 (visible)'!$A253,Input!$A$1:$A$400,0),MATCH('2018-19 (visible)'!F$1,Input!$A$1:$BK$1,0))</f>
        <v>7066542.0931418445</v>
      </c>
      <c r="G253" s="33">
        <f>INDEX(Input!$A$1:$BK$400,MATCH('2018-19 (visible)'!$A253,Input!$A$1:$A$400,0),MATCH('2018-19 (visible)'!G$1,Input!$A$1:$BK$1,0))</f>
        <v>1387945.0779623659</v>
      </c>
      <c r="H253" s="33">
        <f>INDEX(Input!$A$1:$BK$400,MATCH('2018-19 (visible)'!$A253,Input!$A$1:$A$400,0),MATCH('2018-19 (visible)'!H$1,Input!$A$1:$BK$1,0))</f>
        <v>431599.17740704969</v>
      </c>
      <c r="I253" s="33">
        <f>INDEX(Input!$A$1:$BK$400,MATCH('2018-19 (visible)'!$A253,Input!$A$1:$A$400,0),MATCH('2018-19 (visible)'!I$1,Input!$A$1:$BK$1,0))</f>
        <v>956345.90055531624</v>
      </c>
      <c r="J253" s="33">
        <f>INDEX(Input!$A$1:$BK$400,MATCH('2018-19 (visible)'!$A253,Input!$A$1:$A$400,0),MATCH('2018-19 (visible)'!J$1,Input!$A$1:$BK$1,0))</f>
        <v>538821.15554822434</v>
      </c>
      <c r="K253" s="33">
        <f>INDEX(Input!$A$1:$BK$400,MATCH('2018-19 (visible)'!$A253,Input!$A$1:$A$400,0),MATCH('2018-19 (visible)'!K$1,Input!$A$1:$BK$1,0))</f>
        <v>4552428.4079212202</v>
      </c>
      <c r="L253" s="33">
        <f>INDEX(Input!$A$1:$BK$400,MATCH('2018-19 (visible)'!$A253,Input!$A$1:$A$400,0),MATCH('2018-19 (visible)'!L$1,Input!$A$1:$BK$1,0))</f>
        <v>180690.48294733645</v>
      </c>
      <c r="M253" s="33">
        <f>INDEX(Input!$A$1:$BK$400,MATCH('2018-19 (visible)'!$A253,Input!$A$1:$A$400,0),MATCH('2018-19 (visible)'!M$1,Input!$A$1:$BK$1,0))</f>
        <v>133984.69352228352</v>
      </c>
      <c r="N253" s="33">
        <f>INDEX(Input!$A$1:$BK$400,MATCH('2018-19 (visible)'!$A253,Input!$A$1:$A$400,0),MATCH('2018-19 (visible)'!N$1,Input!$A$1:$BK$1,0))</f>
        <v>46705.789425052943</v>
      </c>
      <c r="O253" s="75">
        <f>INDEX(Input!$A$1:$BK$400,MATCH('2018-19 (visible)'!$A253,Input!$A$1:$A$400,0),MATCH('2018-19 (visible)'!O$1,Input!$A$1:$BK$1,0))</f>
        <v>8753.6945825278381</v>
      </c>
    </row>
    <row r="254" spans="1:15" ht="15" customHeight="1" x14ac:dyDescent="0.3">
      <c r="A254" s="61" t="s">
        <v>489</v>
      </c>
      <c r="B254" s="105"/>
      <c r="C254" s="61" t="str">
        <f>INDEX(Input!$B:$B,MATCH('2018-19 (visible)'!$A254,Input!$A$1:$A$400,0))</f>
        <v>Preston</v>
      </c>
      <c r="D254" s="23">
        <f>INDEX(Input!$A$1:$BK$400,MATCH('2018-19 (visible)'!$A254,Input!$A$1:$A$400,0),MATCH('2018-19 (visible)'!D$1,Input!$A$1:$BK$1,0))</f>
        <v>18702879.377702564</v>
      </c>
      <c r="E254" s="33">
        <f>INDEX(Input!$A$1:$BK$400,MATCH('2018-19 (visible)'!$A254,Input!$A$1:$A$400,0),MATCH('2018-19 (visible)'!E$1,Input!$A$1:$BK$1,0))</f>
        <v>162003.73498394675</v>
      </c>
      <c r="F254" s="33">
        <f>INDEX(Input!$A$1:$BK$400,MATCH('2018-19 (visible)'!$A254,Input!$A$1:$A$400,0),MATCH('2018-19 (visible)'!F$1,Input!$A$1:$BK$1,0))</f>
        <v>0</v>
      </c>
      <c r="G254" s="33">
        <f>INDEX(Input!$A$1:$BK$400,MATCH('2018-19 (visible)'!$A254,Input!$A$1:$A$400,0),MATCH('2018-19 (visible)'!G$1,Input!$A$1:$BK$1,0))</f>
        <v>0</v>
      </c>
      <c r="H254" s="33">
        <f>INDEX(Input!$A$1:$BK$400,MATCH('2018-19 (visible)'!$A254,Input!$A$1:$A$400,0),MATCH('2018-19 (visible)'!H$1,Input!$A$1:$BK$1,0))</f>
        <v>0</v>
      </c>
      <c r="I254" s="33">
        <f>INDEX(Input!$A$1:$BK$400,MATCH('2018-19 (visible)'!$A254,Input!$A$1:$A$400,0),MATCH('2018-19 (visible)'!I$1,Input!$A$1:$BK$1,0))</f>
        <v>0</v>
      </c>
      <c r="J254" s="33">
        <f>INDEX(Input!$A$1:$BK$400,MATCH('2018-19 (visible)'!$A254,Input!$A$1:$A$400,0),MATCH('2018-19 (visible)'!J$1,Input!$A$1:$BK$1,0))</f>
        <v>0</v>
      </c>
      <c r="K254" s="33">
        <f>INDEX(Input!$A$1:$BK$400,MATCH('2018-19 (visible)'!$A254,Input!$A$1:$A$400,0),MATCH('2018-19 (visible)'!K$1,Input!$A$1:$BK$1,0))</f>
        <v>0</v>
      </c>
      <c r="L254" s="33">
        <f>INDEX(Input!$A$1:$BK$400,MATCH('2018-19 (visible)'!$A254,Input!$A$1:$A$400,0),MATCH('2018-19 (visible)'!L$1,Input!$A$1:$BK$1,0))</f>
        <v>0</v>
      </c>
      <c r="M254" s="33">
        <f>INDEX(Input!$A$1:$BK$400,MATCH('2018-19 (visible)'!$A254,Input!$A$1:$A$400,0),MATCH('2018-19 (visible)'!M$1,Input!$A$1:$BK$1,0))</f>
        <v>0</v>
      </c>
      <c r="N254" s="33">
        <f>INDEX(Input!$A$1:$BK$400,MATCH('2018-19 (visible)'!$A254,Input!$A$1:$A$400,0),MATCH('2018-19 (visible)'!N$1,Input!$A$1:$BK$1,0))</f>
        <v>0</v>
      </c>
      <c r="O254" s="75">
        <f>INDEX(Input!$A$1:$BK$400,MATCH('2018-19 (visible)'!$A254,Input!$A$1:$A$400,0),MATCH('2018-19 (visible)'!O$1,Input!$A$1:$BK$1,0))</f>
        <v>0</v>
      </c>
    </row>
    <row r="255" spans="1:15" ht="15" customHeight="1" x14ac:dyDescent="0.3">
      <c r="A255" s="61" t="s">
        <v>491</v>
      </c>
      <c r="B255" s="105"/>
      <c r="C255" s="61" t="str">
        <f>INDEX(Input!$B:$B,MATCH('2018-19 (visible)'!$A255,Input!$A$1:$A$400,0))</f>
        <v>Purbeck</v>
      </c>
      <c r="D255" s="23">
        <f>INDEX(Input!$A$1:$BK$400,MATCH('2018-19 (visible)'!$A255,Input!$A$1:$A$400,0),MATCH('2018-19 (visible)'!D$1,Input!$A$1:$BK$1,0))</f>
        <v>5085579.0386495609</v>
      </c>
      <c r="E255" s="33">
        <f>INDEX(Input!$A$1:$BK$400,MATCH('2018-19 (visible)'!$A255,Input!$A$1:$A$400,0),MATCH('2018-19 (visible)'!E$1,Input!$A$1:$BK$1,0))</f>
        <v>49370.610835172673</v>
      </c>
      <c r="F255" s="33">
        <f>INDEX(Input!$A$1:$BK$400,MATCH('2018-19 (visible)'!$A255,Input!$A$1:$A$400,0),MATCH('2018-19 (visible)'!F$1,Input!$A$1:$BK$1,0))</f>
        <v>0</v>
      </c>
      <c r="G255" s="33">
        <f>INDEX(Input!$A$1:$BK$400,MATCH('2018-19 (visible)'!$A255,Input!$A$1:$A$400,0),MATCH('2018-19 (visible)'!G$1,Input!$A$1:$BK$1,0))</f>
        <v>0</v>
      </c>
      <c r="H255" s="33">
        <f>INDEX(Input!$A$1:$BK$400,MATCH('2018-19 (visible)'!$A255,Input!$A$1:$A$400,0),MATCH('2018-19 (visible)'!H$1,Input!$A$1:$BK$1,0))</f>
        <v>0</v>
      </c>
      <c r="I255" s="33">
        <f>INDEX(Input!$A$1:$BK$400,MATCH('2018-19 (visible)'!$A255,Input!$A$1:$A$400,0),MATCH('2018-19 (visible)'!I$1,Input!$A$1:$BK$1,0))</f>
        <v>0</v>
      </c>
      <c r="J255" s="33">
        <f>INDEX(Input!$A$1:$BK$400,MATCH('2018-19 (visible)'!$A255,Input!$A$1:$A$400,0),MATCH('2018-19 (visible)'!J$1,Input!$A$1:$BK$1,0))</f>
        <v>0</v>
      </c>
      <c r="K255" s="33">
        <f>INDEX(Input!$A$1:$BK$400,MATCH('2018-19 (visible)'!$A255,Input!$A$1:$A$400,0),MATCH('2018-19 (visible)'!K$1,Input!$A$1:$BK$1,0))</f>
        <v>0</v>
      </c>
      <c r="L255" s="33">
        <f>INDEX(Input!$A$1:$BK$400,MATCH('2018-19 (visible)'!$A255,Input!$A$1:$A$400,0),MATCH('2018-19 (visible)'!L$1,Input!$A$1:$BK$1,0))</f>
        <v>0</v>
      </c>
      <c r="M255" s="33">
        <f>INDEX(Input!$A$1:$BK$400,MATCH('2018-19 (visible)'!$A255,Input!$A$1:$A$400,0),MATCH('2018-19 (visible)'!M$1,Input!$A$1:$BK$1,0))</f>
        <v>0</v>
      </c>
      <c r="N255" s="33">
        <f>INDEX(Input!$A$1:$BK$400,MATCH('2018-19 (visible)'!$A255,Input!$A$1:$A$400,0),MATCH('2018-19 (visible)'!N$1,Input!$A$1:$BK$1,0))</f>
        <v>0</v>
      </c>
      <c r="O255" s="75">
        <f>INDEX(Input!$A$1:$BK$400,MATCH('2018-19 (visible)'!$A255,Input!$A$1:$A$400,0),MATCH('2018-19 (visible)'!O$1,Input!$A$1:$BK$1,0))</f>
        <v>0</v>
      </c>
    </row>
    <row r="256" spans="1:15" ht="15" customHeight="1" x14ac:dyDescent="0.3">
      <c r="A256" s="61" t="s">
        <v>493</v>
      </c>
      <c r="B256" s="105"/>
      <c r="C256" s="61" t="str">
        <f>INDEX(Input!$B:$B,MATCH('2018-19 (visible)'!$A256,Input!$A$1:$A$400,0))</f>
        <v>Reading</v>
      </c>
      <c r="D256" s="23">
        <f>INDEX(Input!$A$1:$BK$400,MATCH('2018-19 (visible)'!$A256,Input!$A$1:$A$400,0),MATCH('2018-19 (visible)'!D$1,Input!$A$1:$BK$1,0))</f>
        <v>129399386.5631793</v>
      </c>
      <c r="E256" s="33">
        <f>INDEX(Input!$A$1:$BK$400,MATCH('2018-19 (visible)'!$A256,Input!$A$1:$A$400,0),MATCH('2018-19 (visible)'!E$1,Input!$A$1:$BK$1,0))</f>
        <v>345087.73338272714</v>
      </c>
      <c r="F256" s="33">
        <f>INDEX(Input!$A$1:$BK$400,MATCH('2018-19 (visible)'!$A256,Input!$A$1:$A$400,0),MATCH('2018-19 (visible)'!F$1,Input!$A$1:$BK$1,0))</f>
        <v>5001174.0038574459</v>
      </c>
      <c r="G256" s="33">
        <f>INDEX(Input!$A$1:$BK$400,MATCH('2018-19 (visible)'!$A256,Input!$A$1:$A$400,0),MATCH('2018-19 (visible)'!G$1,Input!$A$1:$BK$1,0))</f>
        <v>886442.61352048395</v>
      </c>
      <c r="H256" s="33">
        <f>INDEX(Input!$A$1:$BK$400,MATCH('2018-19 (visible)'!$A256,Input!$A$1:$A$400,0),MATCH('2018-19 (visible)'!H$1,Input!$A$1:$BK$1,0))</f>
        <v>274775.72874365881</v>
      </c>
      <c r="I256" s="33">
        <f>INDEX(Input!$A$1:$BK$400,MATCH('2018-19 (visible)'!$A256,Input!$A$1:$A$400,0),MATCH('2018-19 (visible)'!I$1,Input!$A$1:$BK$1,0))</f>
        <v>611666.8847768252</v>
      </c>
      <c r="J256" s="33">
        <f>INDEX(Input!$A$1:$BK$400,MATCH('2018-19 (visible)'!$A256,Input!$A$1:$A$400,0),MATCH('2018-19 (visible)'!J$1,Input!$A$1:$BK$1,0))</f>
        <v>337353.51972522767</v>
      </c>
      <c r="K256" s="33">
        <f>INDEX(Input!$A$1:$BK$400,MATCH('2018-19 (visible)'!$A256,Input!$A$1:$A$400,0),MATCH('2018-19 (visible)'!K$1,Input!$A$1:$BK$1,0))</f>
        <v>3728786.5117675588</v>
      </c>
      <c r="L256" s="33">
        <f>INDEX(Input!$A$1:$BK$400,MATCH('2018-19 (visible)'!$A256,Input!$A$1:$A$400,0),MATCH('2018-19 (visible)'!L$1,Input!$A$1:$BK$1,0))</f>
        <v>163605.82239842153</v>
      </c>
      <c r="M256" s="33">
        <f>INDEX(Input!$A$1:$BK$400,MATCH('2018-19 (visible)'!$A256,Input!$A$1:$A$400,0),MATCH('2018-19 (visible)'!M$1,Input!$A$1:$BK$1,0))</f>
        <v>128891.40416390737</v>
      </c>
      <c r="N256" s="33">
        <f>INDEX(Input!$A$1:$BK$400,MATCH('2018-19 (visible)'!$A256,Input!$A$1:$A$400,0),MATCH('2018-19 (visible)'!N$1,Input!$A$1:$BK$1,0))</f>
        <v>34714.418234514167</v>
      </c>
      <c r="O256" s="75">
        <f>INDEX(Input!$A$1:$BK$400,MATCH('2018-19 (visible)'!$A256,Input!$A$1:$A$400,0),MATCH('2018-19 (visible)'!O$1,Input!$A$1:$BK$1,0))</f>
        <v>8753.6945825278381</v>
      </c>
    </row>
    <row r="257" spans="1:15" ht="15" customHeight="1" x14ac:dyDescent="0.3">
      <c r="A257" s="61" t="s">
        <v>495</v>
      </c>
      <c r="B257" s="105"/>
      <c r="C257" s="61" t="str">
        <f>INDEX(Input!$B:$B,MATCH('2018-19 (visible)'!$A257,Input!$A$1:$A$400,0))</f>
        <v>Redbridge</v>
      </c>
      <c r="D257" s="23">
        <f>INDEX(Input!$A$1:$BK$400,MATCH('2018-19 (visible)'!$A257,Input!$A$1:$A$400,0),MATCH('2018-19 (visible)'!D$1,Input!$A$1:$BK$1,0))</f>
        <v>189257412.73679703</v>
      </c>
      <c r="E257" s="33">
        <f>INDEX(Input!$A$1:$BK$400,MATCH('2018-19 (visible)'!$A257,Input!$A$1:$A$400,0),MATCH('2018-19 (visible)'!E$1,Input!$A$1:$BK$1,0))</f>
        <v>422191.79114890139</v>
      </c>
      <c r="F257" s="33">
        <f>INDEX(Input!$A$1:$BK$400,MATCH('2018-19 (visible)'!$A257,Input!$A$1:$A$400,0),MATCH('2018-19 (visible)'!F$1,Input!$A$1:$BK$1,0))</f>
        <v>3597829.0794399846</v>
      </c>
      <c r="G257" s="33">
        <f>INDEX(Input!$A$1:$BK$400,MATCH('2018-19 (visible)'!$A257,Input!$A$1:$A$400,0),MATCH('2018-19 (visible)'!G$1,Input!$A$1:$BK$1,0))</f>
        <v>1757922.6820530938</v>
      </c>
      <c r="H257" s="33">
        <f>INDEX(Input!$A$1:$BK$400,MATCH('2018-19 (visible)'!$A257,Input!$A$1:$A$400,0),MATCH('2018-19 (visible)'!H$1,Input!$A$1:$BK$1,0))</f>
        <v>559320.43514018168</v>
      </c>
      <c r="I257" s="33">
        <f>INDEX(Input!$A$1:$BK$400,MATCH('2018-19 (visible)'!$A257,Input!$A$1:$A$400,0),MATCH('2018-19 (visible)'!I$1,Input!$A$1:$BK$1,0))</f>
        <v>1198602.2469129122</v>
      </c>
      <c r="J257" s="33">
        <f>INDEX(Input!$A$1:$BK$400,MATCH('2018-19 (visible)'!$A257,Input!$A$1:$A$400,0),MATCH('2018-19 (visible)'!J$1,Input!$A$1:$BK$1,0))</f>
        <v>479239.50673710689</v>
      </c>
      <c r="K257" s="33">
        <f>INDEX(Input!$A$1:$BK$400,MATCH('2018-19 (visible)'!$A257,Input!$A$1:$A$400,0),MATCH('2018-19 (visible)'!K$1,Input!$A$1:$BK$1,0))</f>
        <v>5307979.2071326561</v>
      </c>
      <c r="L257" s="33">
        <f>INDEX(Input!$A$1:$BK$400,MATCH('2018-19 (visible)'!$A257,Input!$A$1:$A$400,0),MATCH('2018-19 (visible)'!L$1,Input!$A$1:$BK$1,0))</f>
        <v>165610.5132607455</v>
      </c>
      <c r="M257" s="33">
        <f>INDEX(Input!$A$1:$BK$400,MATCH('2018-19 (visible)'!$A257,Input!$A$1:$A$400,0),MATCH('2018-19 (visible)'!M$1,Input!$A$1:$BK$1,0))</f>
        <v>129515.07224878849</v>
      </c>
      <c r="N257" s="33">
        <f>INDEX(Input!$A$1:$BK$400,MATCH('2018-19 (visible)'!$A257,Input!$A$1:$A$400,0),MATCH('2018-19 (visible)'!N$1,Input!$A$1:$BK$1,0))</f>
        <v>36095.441011957002</v>
      </c>
      <c r="O257" s="75">
        <f>INDEX(Input!$A$1:$BK$400,MATCH('2018-19 (visible)'!$A257,Input!$A$1:$A$400,0),MATCH('2018-19 (visible)'!O$1,Input!$A$1:$BK$1,0))</f>
        <v>8753.6945825278381</v>
      </c>
    </row>
    <row r="258" spans="1:15" ht="15" customHeight="1" x14ac:dyDescent="0.3">
      <c r="A258" s="61" t="s">
        <v>496</v>
      </c>
      <c r="B258" s="105"/>
      <c r="C258" s="61" t="str">
        <f>INDEX(Input!$B:$B,MATCH('2018-19 (visible)'!$A258,Input!$A$1:$A$400,0))</f>
        <v>Redcar And Cleveland</v>
      </c>
      <c r="D258" s="23">
        <f>INDEX(Input!$A$1:$BK$400,MATCH('2018-19 (visible)'!$A258,Input!$A$1:$A$400,0),MATCH('2018-19 (visible)'!D$1,Input!$A$1:$BK$1,0))</f>
        <v>113331532.21715142</v>
      </c>
      <c r="E258" s="33">
        <f>INDEX(Input!$A$1:$BK$400,MATCH('2018-19 (visible)'!$A258,Input!$A$1:$A$400,0),MATCH('2018-19 (visible)'!E$1,Input!$A$1:$BK$1,0))</f>
        <v>111409.72041114142</v>
      </c>
      <c r="F258" s="33">
        <f>INDEX(Input!$A$1:$BK$400,MATCH('2018-19 (visible)'!$A258,Input!$A$1:$A$400,0),MATCH('2018-19 (visible)'!F$1,Input!$A$1:$BK$1,0))</f>
        <v>2170630.9151930776</v>
      </c>
      <c r="G258" s="33">
        <f>INDEX(Input!$A$1:$BK$400,MATCH('2018-19 (visible)'!$A258,Input!$A$1:$A$400,0),MATCH('2018-19 (visible)'!G$1,Input!$A$1:$BK$1,0))</f>
        <v>1113505.3065510071</v>
      </c>
      <c r="H258" s="33">
        <f>INDEX(Input!$A$1:$BK$400,MATCH('2018-19 (visible)'!$A258,Input!$A$1:$A$400,0),MATCH('2018-19 (visible)'!H$1,Input!$A$1:$BK$1,0))</f>
        <v>339954.26018095406</v>
      </c>
      <c r="I258" s="33">
        <f>INDEX(Input!$A$1:$BK$400,MATCH('2018-19 (visible)'!$A258,Input!$A$1:$A$400,0),MATCH('2018-19 (visible)'!I$1,Input!$A$1:$BK$1,0))</f>
        <v>773551.04637005297</v>
      </c>
      <c r="J258" s="33">
        <f>INDEX(Input!$A$1:$BK$400,MATCH('2018-19 (visible)'!$A258,Input!$A$1:$A$400,0),MATCH('2018-19 (visible)'!J$1,Input!$A$1:$BK$1,0))</f>
        <v>567389.59729617077</v>
      </c>
      <c r="K258" s="33">
        <f>INDEX(Input!$A$1:$BK$400,MATCH('2018-19 (visible)'!$A258,Input!$A$1:$A$400,0),MATCH('2018-19 (visible)'!K$1,Input!$A$1:$BK$1,0))</f>
        <v>4126594.6155298934</v>
      </c>
      <c r="L258" s="33">
        <f>INDEX(Input!$A$1:$BK$400,MATCH('2018-19 (visible)'!$A258,Input!$A$1:$A$400,0),MATCH('2018-19 (visible)'!L$1,Input!$A$1:$BK$1,0))</f>
        <v>140372.59914909099</v>
      </c>
      <c r="M258" s="33">
        <f>INDEX(Input!$A$1:$BK$400,MATCH('2018-19 (visible)'!$A258,Input!$A$1:$A$400,0),MATCH('2018-19 (visible)'!M$1,Input!$A$1:$BK$1,0))</f>
        <v>122031.05523324403</v>
      </c>
      <c r="N258" s="33">
        <f>INDEX(Input!$A$1:$BK$400,MATCH('2018-19 (visible)'!$A258,Input!$A$1:$A$400,0),MATCH('2018-19 (visible)'!N$1,Input!$A$1:$BK$1,0))</f>
        <v>18341.543915846974</v>
      </c>
      <c r="O258" s="75">
        <f>INDEX(Input!$A$1:$BK$400,MATCH('2018-19 (visible)'!$A258,Input!$A$1:$A$400,0),MATCH('2018-19 (visible)'!O$1,Input!$A$1:$BK$1,0))</f>
        <v>8753.6945825278381</v>
      </c>
    </row>
    <row r="259" spans="1:15" ht="15" customHeight="1" x14ac:dyDescent="0.3">
      <c r="A259" s="61" t="s">
        <v>498</v>
      </c>
      <c r="B259" s="105"/>
      <c r="C259" s="61" t="str">
        <f>INDEX(Input!$B:$B,MATCH('2018-19 (visible)'!$A259,Input!$A$1:$A$400,0))</f>
        <v>Redditch</v>
      </c>
      <c r="D259" s="23">
        <f>INDEX(Input!$A$1:$BK$400,MATCH('2018-19 (visible)'!$A259,Input!$A$1:$A$400,0),MATCH('2018-19 (visible)'!D$1,Input!$A$1:$BK$1,0))</f>
        <v>8978446.299601512</v>
      </c>
      <c r="E259" s="33">
        <f>INDEX(Input!$A$1:$BK$400,MATCH('2018-19 (visible)'!$A259,Input!$A$1:$A$400,0),MATCH('2018-19 (visible)'!E$1,Input!$A$1:$BK$1,0))</f>
        <v>97663.954942900134</v>
      </c>
      <c r="F259" s="33">
        <f>INDEX(Input!$A$1:$BK$400,MATCH('2018-19 (visible)'!$A259,Input!$A$1:$A$400,0),MATCH('2018-19 (visible)'!F$1,Input!$A$1:$BK$1,0))</f>
        <v>0</v>
      </c>
      <c r="G259" s="33">
        <f>INDEX(Input!$A$1:$BK$400,MATCH('2018-19 (visible)'!$A259,Input!$A$1:$A$400,0),MATCH('2018-19 (visible)'!G$1,Input!$A$1:$BK$1,0))</f>
        <v>0</v>
      </c>
      <c r="H259" s="33">
        <f>INDEX(Input!$A$1:$BK$400,MATCH('2018-19 (visible)'!$A259,Input!$A$1:$A$400,0),MATCH('2018-19 (visible)'!H$1,Input!$A$1:$BK$1,0))</f>
        <v>0</v>
      </c>
      <c r="I259" s="33">
        <f>INDEX(Input!$A$1:$BK$400,MATCH('2018-19 (visible)'!$A259,Input!$A$1:$A$400,0),MATCH('2018-19 (visible)'!I$1,Input!$A$1:$BK$1,0))</f>
        <v>0</v>
      </c>
      <c r="J259" s="33">
        <f>INDEX(Input!$A$1:$BK$400,MATCH('2018-19 (visible)'!$A259,Input!$A$1:$A$400,0),MATCH('2018-19 (visible)'!J$1,Input!$A$1:$BK$1,0))</f>
        <v>0</v>
      </c>
      <c r="K259" s="33">
        <f>INDEX(Input!$A$1:$BK$400,MATCH('2018-19 (visible)'!$A259,Input!$A$1:$A$400,0),MATCH('2018-19 (visible)'!K$1,Input!$A$1:$BK$1,0))</f>
        <v>0</v>
      </c>
      <c r="L259" s="33">
        <f>INDEX(Input!$A$1:$BK$400,MATCH('2018-19 (visible)'!$A259,Input!$A$1:$A$400,0),MATCH('2018-19 (visible)'!L$1,Input!$A$1:$BK$1,0))</f>
        <v>0</v>
      </c>
      <c r="M259" s="33">
        <f>INDEX(Input!$A$1:$BK$400,MATCH('2018-19 (visible)'!$A259,Input!$A$1:$A$400,0),MATCH('2018-19 (visible)'!M$1,Input!$A$1:$BK$1,0))</f>
        <v>0</v>
      </c>
      <c r="N259" s="33">
        <f>INDEX(Input!$A$1:$BK$400,MATCH('2018-19 (visible)'!$A259,Input!$A$1:$A$400,0),MATCH('2018-19 (visible)'!N$1,Input!$A$1:$BK$1,0))</f>
        <v>0</v>
      </c>
      <c r="O259" s="75">
        <f>INDEX(Input!$A$1:$BK$400,MATCH('2018-19 (visible)'!$A259,Input!$A$1:$A$400,0),MATCH('2018-19 (visible)'!O$1,Input!$A$1:$BK$1,0))</f>
        <v>0</v>
      </c>
    </row>
    <row r="260" spans="1:15" ht="15" customHeight="1" x14ac:dyDescent="0.3">
      <c r="A260" s="61" t="s">
        <v>499</v>
      </c>
      <c r="B260" s="105"/>
      <c r="C260" s="61" t="str">
        <f>INDEX(Input!$B:$B,MATCH('2018-19 (visible)'!$A260,Input!$A$1:$A$400,0))</f>
        <v>Reigate And Banstead</v>
      </c>
      <c r="D260" s="23">
        <f>INDEX(Input!$A$1:$BK$400,MATCH('2018-19 (visible)'!$A260,Input!$A$1:$A$400,0),MATCH('2018-19 (visible)'!D$1,Input!$A$1:$BK$1,0))</f>
        <v>18137525.861682646</v>
      </c>
      <c r="E260" s="33">
        <f>INDEX(Input!$A$1:$BK$400,MATCH('2018-19 (visible)'!$A260,Input!$A$1:$A$400,0),MATCH('2018-19 (visible)'!E$1,Input!$A$1:$BK$1,0))</f>
        <v>56426.658537096155</v>
      </c>
      <c r="F260" s="33">
        <f>INDEX(Input!$A$1:$BK$400,MATCH('2018-19 (visible)'!$A260,Input!$A$1:$A$400,0),MATCH('2018-19 (visible)'!F$1,Input!$A$1:$BK$1,0))</f>
        <v>0</v>
      </c>
      <c r="G260" s="33">
        <f>INDEX(Input!$A$1:$BK$400,MATCH('2018-19 (visible)'!$A260,Input!$A$1:$A$400,0),MATCH('2018-19 (visible)'!G$1,Input!$A$1:$BK$1,0))</f>
        <v>0</v>
      </c>
      <c r="H260" s="33">
        <f>INDEX(Input!$A$1:$BK$400,MATCH('2018-19 (visible)'!$A260,Input!$A$1:$A$400,0),MATCH('2018-19 (visible)'!H$1,Input!$A$1:$BK$1,0))</f>
        <v>0</v>
      </c>
      <c r="I260" s="33">
        <f>INDEX(Input!$A$1:$BK$400,MATCH('2018-19 (visible)'!$A260,Input!$A$1:$A$400,0),MATCH('2018-19 (visible)'!I$1,Input!$A$1:$BK$1,0))</f>
        <v>0</v>
      </c>
      <c r="J260" s="33">
        <f>INDEX(Input!$A$1:$BK$400,MATCH('2018-19 (visible)'!$A260,Input!$A$1:$A$400,0),MATCH('2018-19 (visible)'!J$1,Input!$A$1:$BK$1,0))</f>
        <v>0</v>
      </c>
      <c r="K260" s="33">
        <f>INDEX(Input!$A$1:$BK$400,MATCH('2018-19 (visible)'!$A260,Input!$A$1:$A$400,0),MATCH('2018-19 (visible)'!K$1,Input!$A$1:$BK$1,0))</f>
        <v>0</v>
      </c>
      <c r="L260" s="33">
        <f>INDEX(Input!$A$1:$BK$400,MATCH('2018-19 (visible)'!$A260,Input!$A$1:$A$400,0),MATCH('2018-19 (visible)'!L$1,Input!$A$1:$BK$1,0))</f>
        <v>0</v>
      </c>
      <c r="M260" s="33">
        <f>INDEX(Input!$A$1:$BK$400,MATCH('2018-19 (visible)'!$A260,Input!$A$1:$A$400,0),MATCH('2018-19 (visible)'!M$1,Input!$A$1:$BK$1,0))</f>
        <v>0</v>
      </c>
      <c r="N260" s="33">
        <f>INDEX(Input!$A$1:$BK$400,MATCH('2018-19 (visible)'!$A260,Input!$A$1:$A$400,0),MATCH('2018-19 (visible)'!N$1,Input!$A$1:$BK$1,0))</f>
        <v>0</v>
      </c>
      <c r="O260" s="75">
        <f>INDEX(Input!$A$1:$BK$400,MATCH('2018-19 (visible)'!$A260,Input!$A$1:$A$400,0),MATCH('2018-19 (visible)'!O$1,Input!$A$1:$BK$1,0))</f>
        <v>0</v>
      </c>
    </row>
    <row r="261" spans="1:15" ht="15" customHeight="1" x14ac:dyDescent="0.3">
      <c r="A261" s="61" t="s">
        <v>501</v>
      </c>
      <c r="B261" s="105"/>
      <c r="C261" s="61" t="str">
        <f>INDEX(Input!$B:$B,MATCH('2018-19 (visible)'!$A261,Input!$A$1:$A$400,0))</f>
        <v>Ribble Valley</v>
      </c>
      <c r="D261" s="23">
        <f>INDEX(Input!$A$1:$BK$400,MATCH('2018-19 (visible)'!$A261,Input!$A$1:$A$400,0),MATCH('2018-19 (visible)'!D$1,Input!$A$1:$BK$1,0))</f>
        <v>6576759.061640108</v>
      </c>
      <c r="E261" s="33">
        <f>INDEX(Input!$A$1:$BK$400,MATCH('2018-19 (visible)'!$A261,Input!$A$1:$A$400,0),MATCH('2018-19 (visible)'!E$1,Input!$A$1:$BK$1,0))</f>
        <v>49370.610835172673</v>
      </c>
      <c r="F261" s="33">
        <f>INDEX(Input!$A$1:$BK$400,MATCH('2018-19 (visible)'!$A261,Input!$A$1:$A$400,0),MATCH('2018-19 (visible)'!F$1,Input!$A$1:$BK$1,0))</f>
        <v>0</v>
      </c>
      <c r="G261" s="33">
        <f>INDEX(Input!$A$1:$BK$400,MATCH('2018-19 (visible)'!$A261,Input!$A$1:$A$400,0),MATCH('2018-19 (visible)'!G$1,Input!$A$1:$BK$1,0))</f>
        <v>0</v>
      </c>
      <c r="H261" s="33">
        <f>INDEX(Input!$A$1:$BK$400,MATCH('2018-19 (visible)'!$A261,Input!$A$1:$A$400,0),MATCH('2018-19 (visible)'!H$1,Input!$A$1:$BK$1,0))</f>
        <v>0</v>
      </c>
      <c r="I261" s="33">
        <f>INDEX(Input!$A$1:$BK$400,MATCH('2018-19 (visible)'!$A261,Input!$A$1:$A$400,0),MATCH('2018-19 (visible)'!I$1,Input!$A$1:$BK$1,0))</f>
        <v>0</v>
      </c>
      <c r="J261" s="33">
        <f>INDEX(Input!$A$1:$BK$400,MATCH('2018-19 (visible)'!$A261,Input!$A$1:$A$400,0),MATCH('2018-19 (visible)'!J$1,Input!$A$1:$BK$1,0))</f>
        <v>0</v>
      </c>
      <c r="K261" s="33">
        <f>INDEX(Input!$A$1:$BK$400,MATCH('2018-19 (visible)'!$A261,Input!$A$1:$A$400,0),MATCH('2018-19 (visible)'!K$1,Input!$A$1:$BK$1,0))</f>
        <v>0</v>
      </c>
      <c r="L261" s="33">
        <f>INDEX(Input!$A$1:$BK$400,MATCH('2018-19 (visible)'!$A261,Input!$A$1:$A$400,0),MATCH('2018-19 (visible)'!L$1,Input!$A$1:$BK$1,0))</f>
        <v>0</v>
      </c>
      <c r="M261" s="33">
        <f>INDEX(Input!$A$1:$BK$400,MATCH('2018-19 (visible)'!$A261,Input!$A$1:$A$400,0),MATCH('2018-19 (visible)'!M$1,Input!$A$1:$BK$1,0))</f>
        <v>0</v>
      </c>
      <c r="N261" s="33">
        <f>INDEX(Input!$A$1:$BK$400,MATCH('2018-19 (visible)'!$A261,Input!$A$1:$A$400,0),MATCH('2018-19 (visible)'!N$1,Input!$A$1:$BK$1,0))</f>
        <v>0</v>
      </c>
      <c r="O261" s="75">
        <f>INDEX(Input!$A$1:$BK$400,MATCH('2018-19 (visible)'!$A261,Input!$A$1:$A$400,0),MATCH('2018-19 (visible)'!O$1,Input!$A$1:$BK$1,0))</f>
        <v>0</v>
      </c>
    </row>
    <row r="262" spans="1:15" ht="15" customHeight="1" x14ac:dyDescent="0.3">
      <c r="A262" s="61" t="s">
        <v>503</v>
      </c>
      <c r="B262" s="105"/>
      <c r="C262" s="61" t="str">
        <f>INDEX(Input!$B:$B,MATCH('2018-19 (visible)'!$A262,Input!$A$1:$A$400,0))</f>
        <v>Richmond upon Thames</v>
      </c>
      <c r="D262" s="23">
        <f>INDEX(Input!$A$1:$BK$400,MATCH('2018-19 (visible)'!$A262,Input!$A$1:$A$400,0),MATCH('2018-19 (visible)'!D$1,Input!$A$1:$BK$1,0))</f>
        <v>151316188.11452129</v>
      </c>
      <c r="E262" s="33">
        <f>INDEX(Input!$A$1:$BK$400,MATCH('2018-19 (visible)'!$A262,Input!$A$1:$A$400,0),MATCH('2018-19 (visible)'!E$1,Input!$A$1:$BK$1,0))</f>
        <v>589104.93967422354</v>
      </c>
      <c r="F262" s="33">
        <f>INDEX(Input!$A$1:$BK$400,MATCH('2018-19 (visible)'!$A262,Input!$A$1:$A$400,0),MATCH('2018-19 (visible)'!F$1,Input!$A$1:$BK$1,0))</f>
        <v>10098692.884670593</v>
      </c>
      <c r="G262" s="33">
        <f>INDEX(Input!$A$1:$BK$400,MATCH('2018-19 (visible)'!$A262,Input!$A$1:$A$400,0),MATCH('2018-19 (visible)'!G$1,Input!$A$1:$BK$1,0))</f>
        <v>1125664.9104507947</v>
      </c>
      <c r="H262" s="33">
        <f>INDEX(Input!$A$1:$BK$400,MATCH('2018-19 (visible)'!$A262,Input!$A$1:$A$400,0),MATCH('2018-19 (visible)'!H$1,Input!$A$1:$BK$1,0))</f>
        <v>415891.68703917245</v>
      </c>
      <c r="I262" s="33">
        <f>INDEX(Input!$A$1:$BK$400,MATCH('2018-19 (visible)'!$A262,Input!$A$1:$A$400,0),MATCH('2018-19 (visible)'!I$1,Input!$A$1:$BK$1,0))</f>
        <v>709773.22341162222</v>
      </c>
      <c r="J262" s="33">
        <f>INDEX(Input!$A$1:$BK$400,MATCH('2018-19 (visible)'!$A262,Input!$A$1:$A$400,0),MATCH('2018-19 (visible)'!J$1,Input!$A$1:$BK$1,0))</f>
        <v>297351.82842024678</v>
      </c>
      <c r="K262" s="33">
        <f>INDEX(Input!$A$1:$BK$400,MATCH('2018-19 (visible)'!$A262,Input!$A$1:$A$400,0),MATCH('2018-19 (visible)'!K$1,Input!$A$1:$BK$1,0))</f>
        <v>3159179.356154182</v>
      </c>
      <c r="L262" s="33">
        <f>INDEX(Input!$A$1:$BK$400,MATCH('2018-19 (visible)'!$A262,Input!$A$1:$A$400,0),MATCH('2018-19 (visible)'!L$1,Input!$A$1:$BK$1,0))</f>
        <v>185429.43693597685</v>
      </c>
      <c r="M262" s="33">
        <f>INDEX(Input!$A$1:$BK$400,MATCH('2018-19 (visible)'!$A262,Input!$A$1:$A$400,0),MATCH('2018-19 (visible)'!M$1,Input!$A$1:$BK$1,0))</f>
        <v>135335.97437236854</v>
      </c>
      <c r="N262" s="33">
        <f>INDEX(Input!$A$1:$BK$400,MATCH('2018-19 (visible)'!$A262,Input!$A$1:$A$400,0),MATCH('2018-19 (visible)'!N$1,Input!$A$1:$BK$1,0))</f>
        <v>50093.462563608293</v>
      </c>
      <c r="O262" s="75">
        <f>INDEX(Input!$A$1:$BK$400,MATCH('2018-19 (visible)'!$A262,Input!$A$1:$A$400,0),MATCH('2018-19 (visible)'!O$1,Input!$A$1:$BK$1,0))</f>
        <v>8753.6945825278381</v>
      </c>
    </row>
    <row r="263" spans="1:15" ht="15" customHeight="1" x14ac:dyDescent="0.3">
      <c r="A263" s="61" t="s">
        <v>505</v>
      </c>
      <c r="B263" s="105"/>
      <c r="C263" s="61" t="str">
        <f>INDEX(Input!$B:$B,MATCH('2018-19 (visible)'!$A263,Input!$A$1:$A$400,0))</f>
        <v>Richmondshire</v>
      </c>
      <c r="D263" s="23">
        <f>INDEX(Input!$A$1:$BK$400,MATCH('2018-19 (visible)'!$A263,Input!$A$1:$A$400,0),MATCH('2018-19 (visible)'!D$1,Input!$A$1:$BK$1,0))</f>
        <v>6530733.0223577451</v>
      </c>
      <c r="E263" s="33">
        <f>INDEX(Input!$A$1:$BK$400,MATCH('2018-19 (visible)'!$A263,Input!$A$1:$A$400,0),MATCH('2018-19 (visible)'!E$1,Input!$A$1:$BK$1,0))</f>
        <v>77153.428377363976</v>
      </c>
      <c r="F263" s="33">
        <f>INDEX(Input!$A$1:$BK$400,MATCH('2018-19 (visible)'!$A263,Input!$A$1:$A$400,0),MATCH('2018-19 (visible)'!F$1,Input!$A$1:$BK$1,0))</f>
        <v>0</v>
      </c>
      <c r="G263" s="33">
        <f>INDEX(Input!$A$1:$BK$400,MATCH('2018-19 (visible)'!$A263,Input!$A$1:$A$400,0),MATCH('2018-19 (visible)'!G$1,Input!$A$1:$BK$1,0))</f>
        <v>0</v>
      </c>
      <c r="H263" s="33">
        <f>INDEX(Input!$A$1:$BK$400,MATCH('2018-19 (visible)'!$A263,Input!$A$1:$A$400,0),MATCH('2018-19 (visible)'!H$1,Input!$A$1:$BK$1,0))</f>
        <v>0</v>
      </c>
      <c r="I263" s="33">
        <f>INDEX(Input!$A$1:$BK$400,MATCH('2018-19 (visible)'!$A263,Input!$A$1:$A$400,0),MATCH('2018-19 (visible)'!I$1,Input!$A$1:$BK$1,0))</f>
        <v>0</v>
      </c>
      <c r="J263" s="33">
        <f>INDEX(Input!$A$1:$BK$400,MATCH('2018-19 (visible)'!$A263,Input!$A$1:$A$400,0),MATCH('2018-19 (visible)'!J$1,Input!$A$1:$BK$1,0))</f>
        <v>0</v>
      </c>
      <c r="K263" s="33">
        <f>INDEX(Input!$A$1:$BK$400,MATCH('2018-19 (visible)'!$A263,Input!$A$1:$A$400,0),MATCH('2018-19 (visible)'!K$1,Input!$A$1:$BK$1,0))</f>
        <v>0</v>
      </c>
      <c r="L263" s="33">
        <f>INDEX(Input!$A$1:$BK$400,MATCH('2018-19 (visible)'!$A263,Input!$A$1:$A$400,0),MATCH('2018-19 (visible)'!L$1,Input!$A$1:$BK$1,0))</f>
        <v>0</v>
      </c>
      <c r="M263" s="33">
        <f>INDEX(Input!$A$1:$BK$400,MATCH('2018-19 (visible)'!$A263,Input!$A$1:$A$400,0),MATCH('2018-19 (visible)'!M$1,Input!$A$1:$BK$1,0))</f>
        <v>0</v>
      </c>
      <c r="N263" s="33">
        <f>INDEX(Input!$A$1:$BK$400,MATCH('2018-19 (visible)'!$A263,Input!$A$1:$A$400,0),MATCH('2018-19 (visible)'!N$1,Input!$A$1:$BK$1,0))</f>
        <v>0</v>
      </c>
      <c r="O263" s="75">
        <f>INDEX(Input!$A$1:$BK$400,MATCH('2018-19 (visible)'!$A263,Input!$A$1:$A$400,0),MATCH('2018-19 (visible)'!O$1,Input!$A$1:$BK$1,0))</f>
        <v>0</v>
      </c>
    </row>
    <row r="264" spans="1:15" ht="15" customHeight="1" x14ac:dyDescent="0.3">
      <c r="A264" s="61" t="s">
        <v>507</v>
      </c>
      <c r="B264" s="105"/>
      <c r="C264" s="61" t="str">
        <f>INDEX(Input!$B:$B,MATCH('2018-19 (visible)'!$A264,Input!$A$1:$A$400,0))</f>
        <v>Rochdale</v>
      </c>
      <c r="D264" s="23">
        <f>INDEX(Input!$A$1:$BK$400,MATCH('2018-19 (visible)'!$A264,Input!$A$1:$A$400,0),MATCH('2018-19 (visible)'!D$1,Input!$A$1:$BK$1,0))</f>
        <v>177679815.39415428</v>
      </c>
      <c r="E264" s="33">
        <f>INDEX(Input!$A$1:$BK$400,MATCH('2018-19 (visible)'!$A264,Input!$A$1:$A$400,0),MATCH('2018-19 (visible)'!E$1,Input!$A$1:$BK$1,0))</f>
        <v>133402.35271434009</v>
      </c>
      <c r="F264" s="33">
        <f>INDEX(Input!$A$1:$BK$400,MATCH('2018-19 (visible)'!$A264,Input!$A$1:$A$400,0),MATCH('2018-19 (visible)'!F$1,Input!$A$1:$BK$1,0))</f>
        <v>8950931.9905102775</v>
      </c>
      <c r="G264" s="33">
        <f>INDEX(Input!$A$1:$BK$400,MATCH('2018-19 (visible)'!$A264,Input!$A$1:$A$400,0),MATCH('2018-19 (visible)'!G$1,Input!$A$1:$BK$1,0))</f>
        <v>1649648.8220506161</v>
      </c>
      <c r="H264" s="33">
        <f>INDEX(Input!$A$1:$BK$400,MATCH('2018-19 (visible)'!$A264,Input!$A$1:$A$400,0),MATCH('2018-19 (visible)'!H$1,Input!$A$1:$BK$1,0))</f>
        <v>459224.44283195125</v>
      </c>
      <c r="I264" s="33">
        <f>INDEX(Input!$A$1:$BK$400,MATCH('2018-19 (visible)'!$A264,Input!$A$1:$A$400,0),MATCH('2018-19 (visible)'!I$1,Input!$A$1:$BK$1,0))</f>
        <v>1190424.379218665</v>
      </c>
      <c r="J264" s="33">
        <f>INDEX(Input!$A$1:$BK$400,MATCH('2018-19 (visible)'!$A264,Input!$A$1:$A$400,0),MATCH('2018-19 (visible)'!J$1,Input!$A$1:$BK$1,0))</f>
        <v>724528.45026303222</v>
      </c>
      <c r="K264" s="33">
        <f>INDEX(Input!$A$1:$BK$400,MATCH('2018-19 (visible)'!$A264,Input!$A$1:$A$400,0),MATCH('2018-19 (visible)'!K$1,Input!$A$1:$BK$1,0))</f>
        <v>6235869.2187462188</v>
      </c>
      <c r="L264" s="33">
        <f>INDEX(Input!$A$1:$BK$400,MATCH('2018-19 (visible)'!$A264,Input!$A$1:$A$400,0),MATCH('2018-19 (visible)'!L$1,Input!$A$1:$BK$1,0))</f>
        <v>164277.92109701829</v>
      </c>
      <c r="M264" s="33">
        <f>INDEX(Input!$A$1:$BK$400,MATCH('2018-19 (visible)'!$A264,Input!$A$1:$A$400,0),MATCH('2018-19 (visible)'!M$1,Input!$A$1:$BK$1,0))</f>
        <v>129099.29352554854</v>
      </c>
      <c r="N264" s="33">
        <f>INDEX(Input!$A$1:$BK$400,MATCH('2018-19 (visible)'!$A264,Input!$A$1:$A$400,0),MATCH('2018-19 (visible)'!N$1,Input!$A$1:$BK$1,0))</f>
        <v>35178.627571469748</v>
      </c>
      <c r="O264" s="75">
        <f>INDEX(Input!$A$1:$BK$400,MATCH('2018-19 (visible)'!$A264,Input!$A$1:$A$400,0),MATCH('2018-19 (visible)'!O$1,Input!$A$1:$BK$1,0))</f>
        <v>8753.6945825278381</v>
      </c>
    </row>
    <row r="265" spans="1:15" ht="15" customHeight="1" x14ac:dyDescent="0.3">
      <c r="A265" s="61" t="s">
        <v>509</v>
      </c>
      <c r="B265" s="105"/>
      <c r="C265" s="61" t="str">
        <f>INDEX(Input!$B:$B,MATCH('2018-19 (visible)'!$A265,Input!$A$1:$A$400,0))</f>
        <v>Rochford</v>
      </c>
      <c r="D265" s="23">
        <f>INDEX(Input!$A$1:$BK$400,MATCH('2018-19 (visible)'!$A265,Input!$A$1:$A$400,0),MATCH('2018-19 (visible)'!D$1,Input!$A$1:$BK$1,0))</f>
        <v>9607312.2711293846</v>
      </c>
      <c r="E265" s="33">
        <f>INDEX(Input!$A$1:$BK$400,MATCH('2018-19 (visible)'!$A265,Input!$A$1:$A$400,0),MATCH('2018-19 (visible)'!E$1,Input!$A$1:$BK$1,0))</f>
        <v>49370.610835172673</v>
      </c>
      <c r="F265" s="33">
        <f>INDEX(Input!$A$1:$BK$400,MATCH('2018-19 (visible)'!$A265,Input!$A$1:$A$400,0),MATCH('2018-19 (visible)'!F$1,Input!$A$1:$BK$1,0))</f>
        <v>0</v>
      </c>
      <c r="G265" s="33">
        <f>INDEX(Input!$A$1:$BK$400,MATCH('2018-19 (visible)'!$A265,Input!$A$1:$A$400,0),MATCH('2018-19 (visible)'!G$1,Input!$A$1:$BK$1,0))</f>
        <v>0</v>
      </c>
      <c r="H265" s="33">
        <f>INDEX(Input!$A$1:$BK$400,MATCH('2018-19 (visible)'!$A265,Input!$A$1:$A$400,0),MATCH('2018-19 (visible)'!H$1,Input!$A$1:$BK$1,0))</f>
        <v>0</v>
      </c>
      <c r="I265" s="33">
        <f>INDEX(Input!$A$1:$BK$400,MATCH('2018-19 (visible)'!$A265,Input!$A$1:$A$400,0),MATCH('2018-19 (visible)'!I$1,Input!$A$1:$BK$1,0))</f>
        <v>0</v>
      </c>
      <c r="J265" s="33">
        <f>INDEX(Input!$A$1:$BK$400,MATCH('2018-19 (visible)'!$A265,Input!$A$1:$A$400,0),MATCH('2018-19 (visible)'!J$1,Input!$A$1:$BK$1,0))</f>
        <v>0</v>
      </c>
      <c r="K265" s="33">
        <f>INDEX(Input!$A$1:$BK$400,MATCH('2018-19 (visible)'!$A265,Input!$A$1:$A$400,0),MATCH('2018-19 (visible)'!K$1,Input!$A$1:$BK$1,0))</f>
        <v>0</v>
      </c>
      <c r="L265" s="33">
        <f>INDEX(Input!$A$1:$BK$400,MATCH('2018-19 (visible)'!$A265,Input!$A$1:$A$400,0),MATCH('2018-19 (visible)'!L$1,Input!$A$1:$BK$1,0))</f>
        <v>0</v>
      </c>
      <c r="M265" s="33">
        <f>INDEX(Input!$A$1:$BK$400,MATCH('2018-19 (visible)'!$A265,Input!$A$1:$A$400,0),MATCH('2018-19 (visible)'!M$1,Input!$A$1:$BK$1,0))</f>
        <v>0</v>
      </c>
      <c r="N265" s="33">
        <f>INDEX(Input!$A$1:$BK$400,MATCH('2018-19 (visible)'!$A265,Input!$A$1:$A$400,0),MATCH('2018-19 (visible)'!N$1,Input!$A$1:$BK$1,0))</f>
        <v>0</v>
      </c>
      <c r="O265" s="75">
        <f>INDEX(Input!$A$1:$BK$400,MATCH('2018-19 (visible)'!$A265,Input!$A$1:$A$400,0),MATCH('2018-19 (visible)'!O$1,Input!$A$1:$BK$1,0))</f>
        <v>0</v>
      </c>
    </row>
    <row r="266" spans="1:15" ht="15" customHeight="1" x14ac:dyDescent="0.3">
      <c r="A266" s="61" t="s">
        <v>511</v>
      </c>
      <c r="B266" s="105"/>
      <c r="C266" s="61" t="str">
        <f>INDEX(Input!$B:$B,MATCH('2018-19 (visible)'!$A266,Input!$A$1:$A$400,0))</f>
        <v>Rossendale</v>
      </c>
      <c r="D266" s="23">
        <f>INDEX(Input!$A$1:$BK$400,MATCH('2018-19 (visible)'!$A266,Input!$A$1:$A$400,0),MATCH('2018-19 (visible)'!D$1,Input!$A$1:$BK$1,0))</f>
        <v>8349976.4221662013</v>
      </c>
      <c r="E266" s="33">
        <f>INDEX(Input!$A$1:$BK$400,MATCH('2018-19 (visible)'!$A266,Input!$A$1:$A$400,0),MATCH('2018-19 (visible)'!E$1,Input!$A$1:$BK$1,0))</f>
        <v>83918.189473578765</v>
      </c>
      <c r="F266" s="33">
        <f>INDEX(Input!$A$1:$BK$400,MATCH('2018-19 (visible)'!$A266,Input!$A$1:$A$400,0),MATCH('2018-19 (visible)'!F$1,Input!$A$1:$BK$1,0))</f>
        <v>0</v>
      </c>
      <c r="G266" s="33">
        <f>INDEX(Input!$A$1:$BK$400,MATCH('2018-19 (visible)'!$A266,Input!$A$1:$A$400,0),MATCH('2018-19 (visible)'!G$1,Input!$A$1:$BK$1,0))</f>
        <v>0</v>
      </c>
      <c r="H266" s="33">
        <f>INDEX(Input!$A$1:$BK$400,MATCH('2018-19 (visible)'!$A266,Input!$A$1:$A$400,0),MATCH('2018-19 (visible)'!H$1,Input!$A$1:$BK$1,0))</f>
        <v>0</v>
      </c>
      <c r="I266" s="33">
        <f>INDEX(Input!$A$1:$BK$400,MATCH('2018-19 (visible)'!$A266,Input!$A$1:$A$400,0),MATCH('2018-19 (visible)'!I$1,Input!$A$1:$BK$1,0))</f>
        <v>0</v>
      </c>
      <c r="J266" s="33">
        <f>INDEX(Input!$A$1:$BK$400,MATCH('2018-19 (visible)'!$A266,Input!$A$1:$A$400,0),MATCH('2018-19 (visible)'!J$1,Input!$A$1:$BK$1,0))</f>
        <v>0</v>
      </c>
      <c r="K266" s="33">
        <f>INDEX(Input!$A$1:$BK$400,MATCH('2018-19 (visible)'!$A266,Input!$A$1:$A$400,0),MATCH('2018-19 (visible)'!K$1,Input!$A$1:$BK$1,0))</f>
        <v>0</v>
      </c>
      <c r="L266" s="33">
        <f>INDEX(Input!$A$1:$BK$400,MATCH('2018-19 (visible)'!$A266,Input!$A$1:$A$400,0),MATCH('2018-19 (visible)'!L$1,Input!$A$1:$BK$1,0))</f>
        <v>0</v>
      </c>
      <c r="M266" s="33">
        <f>INDEX(Input!$A$1:$BK$400,MATCH('2018-19 (visible)'!$A266,Input!$A$1:$A$400,0),MATCH('2018-19 (visible)'!M$1,Input!$A$1:$BK$1,0))</f>
        <v>0</v>
      </c>
      <c r="N266" s="33">
        <f>INDEX(Input!$A$1:$BK$400,MATCH('2018-19 (visible)'!$A266,Input!$A$1:$A$400,0),MATCH('2018-19 (visible)'!N$1,Input!$A$1:$BK$1,0))</f>
        <v>0</v>
      </c>
      <c r="O266" s="75">
        <f>INDEX(Input!$A$1:$BK$400,MATCH('2018-19 (visible)'!$A266,Input!$A$1:$A$400,0),MATCH('2018-19 (visible)'!O$1,Input!$A$1:$BK$1,0))</f>
        <v>0</v>
      </c>
    </row>
    <row r="267" spans="1:15" ht="15" customHeight="1" x14ac:dyDescent="0.3">
      <c r="A267" s="61" t="s">
        <v>513</v>
      </c>
      <c r="B267" s="105"/>
      <c r="C267" s="61" t="str">
        <f>INDEX(Input!$B:$B,MATCH('2018-19 (visible)'!$A267,Input!$A$1:$A$400,0))</f>
        <v>Rother</v>
      </c>
      <c r="D267" s="23">
        <f>INDEX(Input!$A$1:$BK$400,MATCH('2018-19 (visible)'!$A267,Input!$A$1:$A$400,0),MATCH('2018-19 (visible)'!D$1,Input!$A$1:$BK$1,0))</f>
        <v>10477032.229784179</v>
      </c>
      <c r="E267" s="33">
        <f>INDEX(Input!$A$1:$BK$400,MATCH('2018-19 (visible)'!$A267,Input!$A$1:$A$400,0),MATCH('2018-19 (visible)'!E$1,Input!$A$1:$BK$1,0))</f>
        <v>104536.3439717154</v>
      </c>
      <c r="F267" s="33">
        <f>INDEX(Input!$A$1:$BK$400,MATCH('2018-19 (visible)'!$A267,Input!$A$1:$A$400,0),MATCH('2018-19 (visible)'!F$1,Input!$A$1:$BK$1,0))</f>
        <v>0</v>
      </c>
      <c r="G267" s="33">
        <f>INDEX(Input!$A$1:$BK$400,MATCH('2018-19 (visible)'!$A267,Input!$A$1:$A$400,0),MATCH('2018-19 (visible)'!G$1,Input!$A$1:$BK$1,0))</f>
        <v>0</v>
      </c>
      <c r="H267" s="33">
        <f>INDEX(Input!$A$1:$BK$400,MATCH('2018-19 (visible)'!$A267,Input!$A$1:$A$400,0),MATCH('2018-19 (visible)'!H$1,Input!$A$1:$BK$1,0))</f>
        <v>0</v>
      </c>
      <c r="I267" s="33">
        <f>INDEX(Input!$A$1:$BK$400,MATCH('2018-19 (visible)'!$A267,Input!$A$1:$A$400,0),MATCH('2018-19 (visible)'!I$1,Input!$A$1:$BK$1,0))</f>
        <v>0</v>
      </c>
      <c r="J267" s="33">
        <f>INDEX(Input!$A$1:$BK$400,MATCH('2018-19 (visible)'!$A267,Input!$A$1:$A$400,0),MATCH('2018-19 (visible)'!J$1,Input!$A$1:$BK$1,0))</f>
        <v>0</v>
      </c>
      <c r="K267" s="33">
        <f>INDEX(Input!$A$1:$BK$400,MATCH('2018-19 (visible)'!$A267,Input!$A$1:$A$400,0),MATCH('2018-19 (visible)'!K$1,Input!$A$1:$BK$1,0))</f>
        <v>0</v>
      </c>
      <c r="L267" s="33">
        <f>INDEX(Input!$A$1:$BK$400,MATCH('2018-19 (visible)'!$A267,Input!$A$1:$A$400,0),MATCH('2018-19 (visible)'!L$1,Input!$A$1:$BK$1,0))</f>
        <v>0</v>
      </c>
      <c r="M267" s="33">
        <f>INDEX(Input!$A$1:$BK$400,MATCH('2018-19 (visible)'!$A267,Input!$A$1:$A$400,0),MATCH('2018-19 (visible)'!M$1,Input!$A$1:$BK$1,0))</f>
        <v>0</v>
      </c>
      <c r="N267" s="33">
        <f>INDEX(Input!$A$1:$BK$400,MATCH('2018-19 (visible)'!$A267,Input!$A$1:$A$400,0),MATCH('2018-19 (visible)'!N$1,Input!$A$1:$BK$1,0))</f>
        <v>0</v>
      </c>
      <c r="O267" s="75">
        <f>INDEX(Input!$A$1:$BK$400,MATCH('2018-19 (visible)'!$A267,Input!$A$1:$A$400,0),MATCH('2018-19 (visible)'!O$1,Input!$A$1:$BK$1,0))</f>
        <v>0</v>
      </c>
    </row>
    <row r="268" spans="1:15" ht="15" customHeight="1" x14ac:dyDescent="0.3">
      <c r="A268" s="61" t="s">
        <v>515</v>
      </c>
      <c r="B268" s="105"/>
      <c r="C268" s="61" t="str">
        <f>INDEX(Input!$B:$B,MATCH('2018-19 (visible)'!$A268,Input!$A$1:$A$400,0))</f>
        <v>Rotherham</v>
      </c>
      <c r="D268" s="23">
        <f>INDEX(Input!$A$1:$BK$400,MATCH('2018-19 (visible)'!$A268,Input!$A$1:$A$400,0),MATCH('2018-19 (visible)'!D$1,Input!$A$1:$BK$1,0))</f>
        <v>202733838.06116629</v>
      </c>
      <c r="E268" s="33">
        <f>INDEX(Input!$A$1:$BK$400,MATCH('2018-19 (visible)'!$A268,Input!$A$1:$A$400,0),MATCH('2018-19 (visible)'!E$1,Input!$A$1:$BK$1,0))</f>
        <v>92165.056307588471</v>
      </c>
      <c r="F268" s="33">
        <f>INDEX(Input!$A$1:$BK$400,MATCH('2018-19 (visible)'!$A268,Input!$A$1:$A$400,0),MATCH('2018-19 (visible)'!F$1,Input!$A$1:$BK$1,0))</f>
        <v>7392655.4907742599</v>
      </c>
      <c r="G268" s="33">
        <f>INDEX(Input!$A$1:$BK$400,MATCH('2018-19 (visible)'!$A268,Input!$A$1:$A$400,0),MATCH('2018-19 (visible)'!G$1,Input!$A$1:$BK$1,0))</f>
        <v>1972256.3916330438</v>
      </c>
      <c r="H268" s="33">
        <f>INDEX(Input!$A$1:$BK$400,MATCH('2018-19 (visible)'!$A268,Input!$A$1:$A$400,0),MATCH('2018-19 (visible)'!H$1,Input!$A$1:$BK$1,0))</f>
        <v>527360.80085332668</v>
      </c>
      <c r="I268" s="33">
        <f>INDEX(Input!$A$1:$BK$400,MATCH('2018-19 (visible)'!$A268,Input!$A$1:$A$400,0),MATCH('2018-19 (visible)'!I$1,Input!$A$1:$BK$1,0))</f>
        <v>1444895.5907797171</v>
      </c>
      <c r="J268" s="33">
        <f>INDEX(Input!$A$1:$BK$400,MATCH('2018-19 (visible)'!$A268,Input!$A$1:$A$400,0),MATCH('2018-19 (visible)'!J$1,Input!$A$1:$BK$1,0))</f>
        <v>695127.26738831087</v>
      </c>
      <c r="K268" s="33">
        <f>INDEX(Input!$A$1:$BK$400,MATCH('2018-19 (visible)'!$A268,Input!$A$1:$A$400,0),MATCH('2018-19 (visible)'!K$1,Input!$A$1:$BK$1,0))</f>
        <v>5934090.0288514988</v>
      </c>
      <c r="L268" s="33">
        <f>INDEX(Input!$A$1:$BK$400,MATCH('2018-19 (visible)'!$A268,Input!$A$1:$A$400,0),MATCH('2018-19 (visible)'!L$1,Input!$A$1:$BK$1,0))</f>
        <v>150302.10638883454</v>
      </c>
      <c r="M268" s="33">
        <f>INDEX(Input!$A$1:$BK$400,MATCH('2018-19 (visible)'!$A268,Input!$A$1:$A$400,0),MATCH('2018-19 (visible)'!M$1,Input!$A$1:$BK$1,0))</f>
        <v>124941.5062939752</v>
      </c>
      <c r="N268" s="33">
        <f>INDEX(Input!$A$1:$BK$400,MATCH('2018-19 (visible)'!$A268,Input!$A$1:$A$400,0),MATCH('2018-19 (visible)'!N$1,Input!$A$1:$BK$1,0))</f>
        <v>25360.600094859336</v>
      </c>
      <c r="O268" s="75">
        <f>INDEX(Input!$A$1:$BK$400,MATCH('2018-19 (visible)'!$A268,Input!$A$1:$A$400,0),MATCH('2018-19 (visible)'!O$1,Input!$A$1:$BK$1,0))</f>
        <v>8753.6945825278381</v>
      </c>
    </row>
    <row r="269" spans="1:15" ht="15" customHeight="1" x14ac:dyDescent="0.3">
      <c r="A269" s="61" t="s">
        <v>517</v>
      </c>
      <c r="B269" s="105"/>
      <c r="C269" s="61" t="str">
        <f>INDEX(Input!$B:$B,MATCH('2018-19 (visible)'!$A269,Input!$A$1:$A$400,0))</f>
        <v>Rugby</v>
      </c>
      <c r="D269" s="23">
        <f>INDEX(Input!$A$1:$BK$400,MATCH('2018-19 (visible)'!$A269,Input!$A$1:$A$400,0),MATCH('2018-19 (visible)'!D$1,Input!$A$1:$BK$1,0))</f>
        <v>11315596.96532378</v>
      </c>
      <c r="E269" s="33">
        <f>INDEX(Input!$A$1:$BK$400,MATCH('2018-19 (visible)'!$A269,Input!$A$1:$A$400,0),MATCH('2018-19 (visible)'!E$1,Input!$A$1:$BK$1,0))</f>
        <v>70172.424005337467</v>
      </c>
      <c r="F269" s="33">
        <f>INDEX(Input!$A$1:$BK$400,MATCH('2018-19 (visible)'!$A269,Input!$A$1:$A$400,0),MATCH('2018-19 (visible)'!F$1,Input!$A$1:$BK$1,0))</f>
        <v>0</v>
      </c>
      <c r="G269" s="33">
        <f>INDEX(Input!$A$1:$BK$400,MATCH('2018-19 (visible)'!$A269,Input!$A$1:$A$400,0),MATCH('2018-19 (visible)'!G$1,Input!$A$1:$BK$1,0))</f>
        <v>0</v>
      </c>
      <c r="H269" s="33">
        <f>INDEX(Input!$A$1:$BK$400,MATCH('2018-19 (visible)'!$A269,Input!$A$1:$A$400,0),MATCH('2018-19 (visible)'!H$1,Input!$A$1:$BK$1,0))</f>
        <v>0</v>
      </c>
      <c r="I269" s="33">
        <f>INDEX(Input!$A$1:$BK$400,MATCH('2018-19 (visible)'!$A269,Input!$A$1:$A$400,0),MATCH('2018-19 (visible)'!I$1,Input!$A$1:$BK$1,0))</f>
        <v>0</v>
      </c>
      <c r="J269" s="33">
        <f>INDEX(Input!$A$1:$BK$400,MATCH('2018-19 (visible)'!$A269,Input!$A$1:$A$400,0),MATCH('2018-19 (visible)'!J$1,Input!$A$1:$BK$1,0))</f>
        <v>0</v>
      </c>
      <c r="K269" s="33">
        <f>INDEX(Input!$A$1:$BK$400,MATCH('2018-19 (visible)'!$A269,Input!$A$1:$A$400,0),MATCH('2018-19 (visible)'!K$1,Input!$A$1:$BK$1,0))</f>
        <v>0</v>
      </c>
      <c r="L269" s="33">
        <f>INDEX(Input!$A$1:$BK$400,MATCH('2018-19 (visible)'!$A269,Input!$A$1:$A$400,0),MATCH('2018-19 (visible)'!L$1,Input!$A$1:$BK$1,0))</f>
        <v>0</v>
      </c>
      <c r="M269" s="33">
        <f>INDEX(Input!$A$1:$BK$400,MATCH('2018-19 (visible)'!$A269,Input!$A$1:$A$400,0),MATCH('2018-19 (visible)'!M$1,Input!$A$1:$BK$1,0))</f>
        <v>0</v>
      </c>
      <c r="N269" s="33">
        <f>INDEX(Input!$A$1:$BK$400,MATCH('2018-19 (visible)'!$A269,Input!$A$1:$A$400,0),MATCH('2018-19 (visible)'!N$1,Input!$A$1:$BK$1,0))</f>
        <v>0</v>
      </c>
      <c r="O269" s="75">
        <f>INDEX(Input!$A$1:$BK$400,MATCH('2018-19 (visible)'!$A269,Input!$A$1:$A$400,0),MATCH('2018-19 (visible)'!O$1,Input!$A$1:$BK$1,0))</f>
        <v>0</v>
      </c>
    </row>
    <row r="270" spans="1:15" ht="15" customHeight="1" x14ac:dyDescent="0.3">
      <c r="A270" s="61" t="s">
        <v>519</v>
      </c>
      <c r="B270" s="105"/>
      <c r="C270" s="61" t="str">
        <f>INDEX(Input!$B:$B,MATCH('2018-19 (visible)'!$A270,Input!$A$1:$A$400,0))</f>
        <v>Runnymede</v>
      </c>
      <c r="D270" s="23">
        <f>INDEX(Input!$A$1:$BK$400,MATCH('2018-19 (visible)'!$A270,Input!$A$1:$A$400,0),MATCH('2018-19 (visible)'!D$1,Input!$A$1:$BK$1,0))</f>
        <v>7970932.6438857559</v>
      </c>
      <c r="E270" s="33">
        <f>INDEX(Input!$A$1:$BK$400,MATCH('2018-19 (visible)'!$A270,Input!$A$1:$A$400,0),MATCH('2018-19 (visible)'!E$1,Input!$A$1:$BK$1,0))</f>
        <v>83918.189473578765</v>
      </c>
      <c r="F270" s="33">
        <f>INDEX(Input!$A$1:$BK$400,MATCH('2018-19 (visible)'!$A270,Input!$A$1:$A$400,0),MATCH('2018-19 (visible)'!F$1,Input!$A$1:$BK$1,0))</f>
        <v>0</v>
      </c>
      <c r="G270" s="33">
        <f>INDEX(Input!$A$1:$BK$400,MATCH('2018-19 (visible)'!$A270,Input!$A$1:$A$400,0),MATCH('2018-19 (visible)'!G$1,Input!$A$1:$BK$1,0))</f>
        <v>0</v>
      </c>
      <c r="H270" s="33">
        <f>INDEX(Input!$A$1:$BK$400,MATCH('2018-19 (visible)'!$A270,Input!$A$1:$A$400,0),MATCH('2018-19 (visible)'!H$1,Input!$A$1:$BK$1,0))</f>
        <v>0</v>
      </c>
      <c r="I270" s="33">
        <f>INDEX(Input!$A$1:$BK$400,MATCH('2018-19 (visible)'!$A270,Input!$A$1:$A$400,0),MATCH('2018-19 (visible)'!I$1,Input!$A$1:$BK$1,0))</f>
        <v>0</v>
      </c>
      <c r="J270" s="33">
        <f>INDEX(Input!$A$1:$BK$400,MATCH('2018-19 (visible)'!$A270,Input!$A$1:$A$400,0),MATCH('2018-19 (visible)'!J$1,Input!$A$1:$BK$1,0))</f>
        <v>0</v>
      </c>
      <c r="K270" s="33">
        <f>INDEX(Input!$A$1:$BK$400,MATCH('2018-19 (visible)'!$A270,Input!$A$1:$A$400,0),MATCH('2018-19 (visible)'!K$1,Input!$A$1:$BK$1,0))</f>
        <v>0</v>
      </c>
      <c r="L270" s="33">
        <f>INDEX(Input!$A$1:$BK$400,MATCH('2018-19 (visible)'!$A270,Input!$A$1:$A$400,0),MATCH('2018-19 (visible)'!L$1,Input!$A$1:$BK$1,0))</f>
        <v>0</v>
      </c>
      <c r="M270" s="33">
        <f>INDEX(Input!$A$1:$BK$400,MATCH('2018-19 (visible)'!$A270,Input!$A$1:$A$400,0),MATCH('2018-19 (visible)'!M$1,Input!$A$1:$BK$1,0))</f>
        <v>0</v>
      </c>
      <c r="N270" s="33">
        <f>INDEX(Input!$A$1:$BK$400,MATCH('2018-19 (visible)'!$A270,Input!$A$1:$A$400,0),MATCH('2018-19 (visible)'!N$1,Input!$A$1:$BK$1,0))</f>
        <v>0</v>
      </c>
      <c r="O270" s="75">
        <f>INDEX(Input!$A$1:$BK$400,MATCH('2018-19 (visible)'!$A270,Input!$A$1:$A$400,0),MATCH('2018-19 (visible)'!O$1,Input!$A$1:$BK$1,0))</f>
        <v>0</v>
      </c>
    </row>
    <row r="271" spans="1:15" ht="15" customHeight="1" x14ac:dyDescent="0.3">
      <c r="A271" s="61" t="s">
        <v>521</v>
      </c>
      <c r="B271" s="105"/>
      <c r="C271" s="61" t="str">
        <f>INDEX(Input!$B:$B,MATCH('2018-19 (visible)'!$A271,Input!$A$1:$A$400,0))</f>
        <v>Rushcliffe</v>
      </c>
      <c r="D271" s="23">
        <f>INDEX(Input!$A$1:$BK$400,MATCH('2018-19 (visible)'!$A271,Input!$A$1:$A$400,0),MATCH('2018-19 (visible)'!D$1,Input!$A$1:$BK$1,0))</f>
        <v>10186431.951273331</v>
      </c>
      <c r="E271" s="33">
        <f>INDEX(Input!$A$1:$BK$400,MATCH('2018-19 (visible)'!$A271,Input!$A$1:$A$400,0),MATCH('2018-19 (visible)'!E$1,Input!$A$1:$BK$1,0))</f>
        <v>49370.610835172673</v>
      </c>
      <c r="F271" s="33">
        <f>INDEX(Input!$A$1:$BK$400,MATCH('2018-19 (visible)'!$A271,Input!$A$1:$A$400,0),MATCH('2018-19 (visible)'!F$1,Input!$A$1:$BK$1,0))</f>
        <v>0</v>
      </c>
      <c r="G271" s="33">
        <f>INDEX(Input!$A$1:$BK$400,MATCH('2018-19 (visible)'!$A271,Input!$A$1:$A$400,0),MATCH('2018-19 (visible)'!G$1,Input!$A$1:$BK$1,0))</f>
        <v>0</v>
      </c>
      <c r="H271" s="33">
        <f>INDEX(Input!$A$1:$BK$400,MATCH('2018-19 (visible)'!$A271,Input!$A$1:$A$400,0),MATCH('2018-19 (visible)'!H$1,Input!$A$1:$BK$1,0))</f>
        <v>0</v>
      </c>
      <c r="I271" s="33">
        <f>INDEX(Input!$A$1:$BK$400,MATCH('2018-19 (visible)'!$A271,Input!$A$1:$A$400,0),MATCH('2018-19 (visible)'!I$1,Input!$A$1:$BK$1,0))</f>
        <v>0</v>
      </c>
      <c r="J271" s="33">
        <f>INDEX(Input!$A$1:$BK$400,MATCH('2018-19 (visible)'!$A271,Input!$A$1:$A$400,0),MATCH('2018-19 (visible)'!J$1,Input!$A$1:$BK$1,0))</f>
        <v>0</v>
      </c>
      <c r="K271" s="33">
        <f>INDEX(Input!$A$1:$BK$400,MATCH('2018-19 (visible)'!$A271,Input!$A$1:$A$400,0),MATCH('2018-19 (visible)'!K$1,Input!$A$1:$BK$1,0))</f>
        <v>0</v>
      </c>
      <c r="L271" s="33">
        <f>INDEX(Input!$A$1:$BK$400,MATCH('2018-19 (visible)'!$A271,Input!$A$1:$A$400,0),MATCH('2018-19 (visible)'!L$1,Input!$A$1:$BK$1,0))</f>
        <v>0</v>
      </c>
      <c r="M271" s="33">
        <f>INDEX(Input!$A$1:$BK$400,MATCH('2018-19 (visible)'!$A271,Input!$A$1:$A$400,0),MATCH('2018-19 (visible)'!M$1,Input!$A$1:$BK$1,0))</f>
        <v>0</v>
      </c>
      <c r="N271" s="33">
        <f>INDEX(Input!$A$1:$BK$400,MATCH('2018-19 (visible)'!$A271,Input!$A$1:$A$400,0),MATCH('2018-19 (visible)'!N$1,Input!$A$1:$BK$1,0))</f>
        <v>0</v>
      </c>
      <c r="O271" s="75">
        <f>INDEX(Input!$A$1:$BK$400,MATCH('2018-19 (visible)'!$A271,Input!$A$1:$A$400,0),MATCH('2018-19 (visible)'!O$1,Input!$A$1:$BK$1,0))</f>
        <v>0</v>
      </c>
    </row>
    <row r="272" spans="1:15" ht="15" customHeight="1" x14ac:dyDescent="0.3">
      <c r="A272" s="61" t="s">
        <v>523</v>
      </c>
      <c r="B272" s="105"/>
      <c r="C272" s="61" t="str">
        <f>INDEX(Input!$B:$B,MATCH('2018-19 (visible)'!$A272,Input!$A$1:$A$400,0))</f>
        <v>Rushmoor</v>
      </c>
      <c r="D272" s="23">
        <f>INDEX(Input!$A$1:$BK$400,MATCH('2018-19 (visible)'!$A272,Input!$A$1:$A$400,0),MATCH('2018-19 (visible)'!D$1,Input!$A$1:$BK$1,0))</f>
        <v>9774614.4868195262</v>
      </c>
      <c r="E272" s="33">
        <f>INDEX(Input!$A$1:$BK$400,MATCH('2018-19 (visible)'!$A272,Input!$A$1:$A$400,0),MATCH('2018-19 (visible)'!E$1,Input!$A$1:$BK$1,0))</f>
        <v>97663.954942900134</v>
      </c>
      <c r="F272" s="33">
        <f>INDEX(Input!$A$1:$BK$400,MATCH('2018-19 (visible)'!$A272,Input!$A$1:$A$400,0),MATCH('2018-19 (visible)'!F$1,Input!$A$1:$BK$1,0))</f>
        <v>0</v>
      </c>
      <c r="G272" s="33">
        <f>INDEX(Input!$A$1:$BK$400,MATCH('2018-19 (visible)'!$A272,Input!$A$1:$A$400,0),MATCH('2018-19 (visible)'!G$1,Input!$A$1:$BK$1,0))</f>
        <v>0</v>
      </c>
      <c r="H272" s="33">
        <f>INDEX(Input!$A$1:$BK$400,MATCH('2018-19 (visible)'!$A272,Input!$A$1:$A$400,0),MATCH('2018-19 (visible)'!H$1,Input!$A$1:$BK$1,0))</f>
        <v>0</v>
      </c>
      <c r="I272" s="33">
        <f>INDEX(Input!$A$1:$BK$400,MATCH('2018-19 (visible)'!$A272,Input!$A$1:$A$400,0),MATCH('2018-19 (visible)'!I$1,Input!$A$1:$BK$1,0))</f>
        <v>0</v>
      </c>
      <c r="J272" s="33">
        <f>INDEX(Input!$A$1:$BK$400,MATCH('2018-19 (visible)'!$A272,Input!$A$1:$A$400,0),MATCH('2018-19 (visible)'!J$1,Input!$A$1:$BK$1,0))</f>
        <v>0</v>
      </c>
      <c r="K272" s="33">
        <f>INDEX(Input!$A$1:$BK$400,MATCH('2018-19 (visible)'!$A272,Input!$A$1:$A$400,0),MATCH('2018-19 (visible)'!K$1,Input!$A$1:$BK$1,0))</f>
        <v>0</v>
      </c>
      <c r="L272" s="33">
        <f>INDEX(Input!$A$1:$BK$400,MATCH('2018-19 (visible)'!$A272,Input!$A$1:$A$400,0),MATCH('2018-19 (visible)'!L$1,Input!$A$1:$BK$1,0))</f>
        <v>0</v>
      </c>
      <c r="M272" s="33">
        <f>INDEX(Input!$A$1:$BK$400,MATCH('2018-19 (visible)'!$A272,Input!$A$1:$A$400,0),MATCH('2018-19 (visible)'!M$1,Input!$A$1:$BK$1,0))</f>
        <v>0</v>
      </c>
      <c r="N272" s="33">
        <f>INDEX(Input!$A$1:$BK$400,MATCH('2018-19 (visible)'!$A272,Input!$A$1:$A$400,0),MATCH('2018-19 (visible)'!N$1,Input!$A$1:$BK$1,0))</f>
        <v>0</v>
      </c>
      <c r="O272" s="75">
        <f>INDEX(Input!$A$1:$BK$400,MATCH('2018-19 (visible)'!$A272,Input!$A$1:$A$400,0),MATCH('2018-19 (visible)'!O$1,Input!$A$1:$BK$1,0))</f>
        <v>0</v>
      </c>
    </row>
    <row r="273" spans="1:15" ht="15" customHeight="1" x14ac:dyDescent="0.3">
      <c r="A273" s="61" t="s">
        <v>525</v>
      </c>
      <c r="B273" s="105"/>
      <c r="C273" s="61" t="str">
        <f>INDEX(Input!$B:$B,MATCH('2018-19 (visible)'!$A273,Input!$A$1:$A$400,0))</f>
        <v>Rutland</v>
      </c>
      <c r="D273" s="23">
        <f>INDEX(Input!$A$1:$BK$400,MATCH('2018-19 (visible)'!$A273,Input!$A$1:$A$400,0),MATCH('2018-19 (visible)'!D$1,Input!$A$1:$BK$1,0))</f>
        <v>31721465.907806218</v>
      </c>
      <c r="E273" s="33">
        <f>INDEX(Input!$A$1:$BK$400,MATCH('2018-19 (visible)'!$A273,Input!$A$1:$A$400,0),MATCH('2018-19 (visible)'!E$1,Input!$A$1:$BK$1,0))</f>
        <v>49370.610835172673</v>
      </c>
      <c r="F273" s="33">
        <f>INDEX(Input!$A$1:$BK$400,MATCH('2018-19 (visible)'!$A273,Input!$A$1:$A$400,0),MATCH('2018-19 (visible)'!F$1,Input!$A$1:$BK$1,0))</f>
        <v>71689.182211833511</v>
      </c>
      <c r="G273" s="33">
        <f>INDEX(Input!$A$1:$BK$400,MATCH('2018-19 (visible)'!$A273,Input!$A$1:$A$400,0),MATCH('2018-19 (visible)'!G$1,Input!$A$1:$BK$1,0))</f>
        <v>220739.81883733807</v>
      </c>
      <c r="H273" s="33">
        <f>INDEX(Input!$A$1:$BK$400,MATCH('2018-19 (visible)'!$A273,Input!$A$1:$A$400,0),MATCH('2018-19 (visible)'!H$1,Input!$A$1:$BK$1,0))</f>
        <v>74971.362530353552</v>
      </c>
      <c r="I273" s="33">
        <f>INDEX(Input!$A$1:$BK$400,MATCH('2018-19 (visible)'!$A273,Input!$A$1:$A$400,0),MATCH('2018-19 (visible)'!I$1,Input!$A$1:$BK$1,0))</f>
        <v>145768.45630698453</v>
      </c>
      <c r="J273" s="33">
        <f>INDEX(Input!$A$1:$BK$400,MATCH('2018-19 (visible)'!$A273,Input!$A$1:$A$400,0),MATCH('2018-19 (visible)'!J$1,Input!$A$1:$BK$1,0))</f>
        <v>20775.611131198933</v>
      </c>
      <c r="K273" s="33">
        <f>INDEX(Input!$A$1:$BK$400,MATCH('2018-19 (visible)'!$A273,Input!$A$1:$A$400,0),MATCH('2018-19 (visible)'!K$1,Input!$A$1:$BK$1,0))</f>
        <v>857862.66226177395</v>
      </c>
      <c r="L273" s="33">
        <f>INDEX(Input!$A$1:$BK$400,MATCH('2018-19 (visible)'!$A273,Input!$A$1:$A$400,0),MATCH('2018-19 (visible)'!L$1,Input!$A$1:$BK$1,0))</f>
        <v>122957.16435643948</v>
      </c>
      <c r="M273" s="33">
        <f>INDEX(Input!$A$1:$BK$400,MATCH('2018-19 (visible)'!$A273,Input!$A$1:$A$400,0),MATCH('2018-19 (visible)'!M$1,Input!$A$1:$BK$1,0))</f>
        <v>116833.8211935073</v>
      </c>
      <c r="N273" s="33">
        <f>INDEX(Input!$A$1:$BK$400,MATCH('2018-19 (visible)'!$A273,Input!$A$1:$A$400,0),MATCH('2018-19 (visible)'!N$1,Input!$A$1:$BK$1,0))</f>
        <v>6123.343162932174</v>
      </c>
      <c r="O273" s="75">
        <f>INDEX(Input!$A$1:$BK$400,MATCH('2018-19 (visible)'!$A273,Input!$A$1:$A$400,0),MATCH('2018-19 (visible)'!O$1,Input!$A$1:$BK$1,0))</f>
        <v>8753.6945825278381</v>
      </c>
    </row>
    <row r="274" spans="1:15" ht="15" customHeight="1" x14ac:dyDescent="0.3">
      <c r="A274" s="61" t="s">
        <v>527</v>
      </c>
      <c r="B274" s="105"/>
      <c r="C274" s="61" t="str">
        <f>INDEX(Input!$B:$B,MATCH('2018-19 (visible)'!$A274,Input!$A$1:$A$400,0))</f>
        <v>Ryedale</v>
      </c>
      <c r="D274" s="23">
        <f>INDEX(Input!$A$1:$BK$400,MATCH('2018-19 (visible)'!$A274,Input!$A$1:$A$400,0),MATCH('2018-19 (visible)'!D$1,Input!$A$1:$BK$1,0))</f>
        <v>7465220.4295093426</v>
      </c>
      <c r="E274" s="33">
        <f>INDEX(Input!$A$1:$BK$400,MATCH('2018-19 (visible)'!$A274,Input!$A$1:$A$400,0),MATCH('2018-19 (visible)'!E$1,Input!$A$1:$BK$1,0))</f>
        <v>83918.189473578765</v>
      </c>
      <c r="F274" s="33">
        <f>INDEX(Input!$A$1:$BK$400,MATCH('2018-19 (visible)'!$A274,Input!$A$1:$A$400,0),MATCH('2018-19 (visible)'!F$1,Input!$A$1:$BK$1,0))</f>
        <v>0</v>
      </c>
      <c r="G274" s="33">
        <f>INDEX(Input!$A$1:$BK$400,MATCH('2018-19 (visible)'!$A274,Input!$A$1:$A$400,0),MATCH('2018-19 (visible)'!G$1,Input!$A$1:$BK$1,0))</f>
        <v>0</v>
      </c>
      <c r="H274" s="33">
        <f>INDEX(Input!$A$1:$BK$400,MATCH('2018-19 (visible)'!$A274,Input!$A$1:$A$400,0),MATCH('2018-19 (visible)'!H$1,Input!$A$1:$BK$1,0))</f>
        <v>0</v>
      </c>
      <c r="I274" s="33">
        <f>INDEX(Input!$A$1:$BK$400,MATCH('2018-19 (visible)'!$A274,Input!$A$1:$A$400,0),MATCH('2018-19 (visible)'!I$1,Input!$A$1:$BK$1,0))</f>
        <v>0</v>
      </c>
      <c r="J274" s="33">
        <f>INDEX(Input!$A$1:$BK$400,MATCH('2018-19 (visible)'!$A274,Input!$A$1:$A$400,0),MATCH('2018-19 (visible)'!J$1,Input!$A$1:$BK$1,0))</f>
        <v>0</v>
      </c>
      <c r="K274" s="33">
        <f>INDEX(Input!$A$1:$BK$400,MATCH('2018-19 (visible)'!$A274,Input!$A$1:$A$400,0),MATCH('2018-19 (visible)'!K$1,Input!$A$1:$BK$1,0))</f>
        <v>0</v>
      </c>
      <c r="L274" s="33">
        <f>INDEX(Input!$A$1:$BK$400,MATCH('2018-19 (visible)'!$A274,Input!$A$1:$A$400,0),MATCH('2018-19 (visible)'!L$1,Input!$A$1:$BK$1,0))</f>
        <v>0</v>
      </c>
      <c r="M274" s="33">
        <f>INDEX(Input!$A$1:$BK$400,MATCH('2018-19 (visible)'!$A274,Input!$A$1:$A$400,0),MATCH('2018-19 (visible)'!M$1,Input!$A$1:$BK$1,0))</f>
        <v>0</v>
      </c>
      <c r="N274" s="33">
        <f>INDEX(Input!$A$1:$BK$400,MATCH('2018-19 (visible)'!$A274,Input!$A$1:$A$400,0),MATCH('2018-19 (visible)'!N$1,Input!$A$1:$BK$1,0))</f>
        <v>0</v>
      </c>
      <c r="O274" s="75">
        <f>INDEX(Input!$A$1:$BK$400,MATCH('2018-19 (visible)'!$A274,Input!$A$1:$A$400,0),MATCH('2018-19 (visible)'!O$1,Input!$A$1:$BK$1,0))</f>
        <v>0</v>
      </c>
    </row>
    <row r="275" spans="1:15" ht="15" customHeight="1" x14ac:dyDescent="0.3">
      <c r="A275" s="61" t="s">
        <v>529</v>
      </c>
      <c r="B275" s="105"/>
      <c r="C275" s="61" t="str">
        <f>INDEX(Input!$B:$B,MATCH('2018-19 (visible)'!$A275,Input!$A$1:$A$400,0))</f>
        <v>Salford</v>
      </c>
      <c r="D275" s="23">
        <f>INDEX(Input!$A$1:$BK$400,MATCH('2018-19 (visible)'!$A275,Input!$A$1:$A$400,0),MATCH('2018-19 (visible)'!D$1,Input!$A$1:$BK$1,0))</f>
        <v>216417654.85685498</v>
      </c>
      <c r="E275" s="33">
        <f>INDEX(Input!$A$1:$BK$400,MATCH('2018-19 (visible)'!$A275,Input!$A$1:$A$400,0),MATCH('2018-19 (visible)'!E$1,Input!$A$1:$BK$1,0))</f>
        <v>70760.921686635294</v>
      </c>
      <c r="F275" s="33">
        <f>INDEX(Input!$A$1:$BK$400,MATCH('2018-19 (visible)'!$A275,Input!$A$1:$A$400,0),MATCH('2018-19 (visible)'!F$1,Input!$A$1:$BK$1,0))</f>
        <v>7976187.8655708861</v>
      </c>
      <c r="G275" s="33">
        <f>INDEX(Input!$A$1:$BK$400,MATCH('2018-19 (visible)'!$A275,Input!$A$1:$A$400,0),MATCH('2018-19 (visible)'!G$1,Input!$A$1:$BK$1,0))</f>
        <v>1908613.0950186509</v>
      </c>
      <c r="H275" s="33">
        <f>INDEX(Input!$A$1:$BK$400,MATCH('2018-19 (visible)'!$A275,Input!$A$1:$A$400,0),MATCH('2018-19 (visible)'!H$1,Input!$A$1:$BK$1,0))</f>
        <v>493381.57529669651</v>
      </c>
      <c r="I275" s="33">
        <f>INDEX(Input!$A$1:$BK$400,MATCH('2018-19 (visible)'!$A275,Input!$A$1:$A$400,0),MATCH('2018-19 (visible)'!I$1,Input!$A$1:$BK$1,0))</f>
        <v>1415231.5197219544</v>
      </c>
      <c r="J275" s="33">
        <f>INDEX(Input!$A$1:$BK$400,MATCH('2018-19 (visible)'!$A275,Input!$A$1:$A$400,0),MATCH('2018-19 (visible)'!J$1,Input!$A$1:$BK$1,0))</f>
        <v>1065242.2987846406</v>
      </c>
      <c r="K275" s="33">
        <f>INDEX(Input!$A$1:$BK$400,MATCH('2018-19 (visible)'!$A275,Input!$A$1:$A$400,0),MATCH('2018-19 (visible)'!K$1,Input!$A$1:$BK$1,0))</f>
        <v>6303389.4411711171</v>
      </c>
      <c r="L275" s="33">
        <f>INDEX(Input!$A$1:$BK$400,MATCH('2018-19 (visible)'!$A275,Input!$A$1:$A$400,0),MATCH('2018-19 (visible)'!L$1,Input!$A$1:$BK$1,0))</f>
        <v>158427.9294008826</v>
      </c>
      <c r="M275" s="33">
        <f>INDEX(Input!$A$1:$BK$400,MATCH('2018-19 (visible)'!$A275,Input!$A$1:$A$400,0),MATCH('2018-19 (visible)'!M$1,Input!$A$1:$BK$1,0))</f>
        <v>127332.23395218121</v>
      </c>
      <c r="N275" s="33">
        <f>INDEX(Input!$A$1:$BK$400,MATCH('2018-19 (visible)'!$A275,Input!$A$1:$A$400,0),MATCH('2018-19 (visible)'!N$1,Input!$A$1:$BK$1,0))</f>
        <v>31095.695448701394</v>
      </c>
      <c r="O275" s="75">
        <f>INDEX(Input!$A$1:$BK$400,MATCH('2018-19 (visible)'!$A275,Input!$A$1:$A$400,0),MATCH('2018-19 (visible)'!O$1,Input!$A$1:$BK$1,0))</f>
        <v>8753.6945825278381</v>
      </c>
    </row>
    <row r="276" spans="1:15" ht="15" customHeight="1" x14ac:dyDescent="0.3">
      <c r="A276" s="61" t="s">
        <v>531</v>
      </c>
      <c r="B276" s="105"/>
      <c r="C276" s="61" t="str">
        <f>INDEX(Input!$B:$B,MATCH('2018-19 (visible)'!$A276,Input!$A$1:$A$400,0))</f>
        <v>Sandwell</v>
      </c>
      <c r="D276" s="23">
        <f>INDEX(Input!$A$1:$BK$400,MATCH('2018-19 (visible)'!$A276,Input!$A$1:$A$400,0),MATCH('2018-19 (visible)'!D$1,Input!$A$1:$BK$1,0))</f>
        <v>263657843.10793316</v>
      </c>
      <c r="E276" s="33">
        <f>INDEX(Input!$A$1:$BK$400,MATCH('2018-19 (visible)'!$A276,Input!$A$1:$A$400,0),MATCH('2018-19 (visible)'!E$1,Input!$A$1:$BK$1,0))</f>
        <v>77044.813034152714</v>
      </c>
      <c r="F276" s="33">
        <f>INDEX(Input!$A$1:$BK$400,MATCH('2018-19 (visible)'!$A276,Input!$A$1:$A$400,0),MATCH('2018-19 (visible)'!F$1,Input!$A$1:$BK$1,0))</f>
        <v>15131800.314379286</v>
      </c>
      <c r="G276" s="33">
        <f>INDEX(Input!$A$1:$BK$400,MATCH('2018-19 (visible)'!$A276,Input!$A$1:$A$400,0),MATCH('2018-19 (visible)'!G$1,Input!$A$1:$BK$1,0))</f>
        <v>2716942.2403418887</v>
      </c>
      <c r="H276" s="33">
        <f>INDEX(Input!$A$1:$BK$400,MATCH('2018-19 (visible)'!$A276,Input!$A$1:$A$400,0),MATCH('2018-19 (visible)'!H$1,Input!$A$1:$BK$1,0))</f>
        <v>732192.27958755847</v>
      </c>
      <c r="I276" s="33">
        <f>INDEX(Input!$A$1:$BK$400,MATCH('2018-19 (visible)'!$A276,Input!$A$1:$A$400,0),MATCH('2018-19 (visible)'!I$1,Input!$A$1:$BK$1,0))</f>
        <v>1984749.9607543305</v>
      </c>
      <c r="J276" s="33">
        <f>INDEX(Input!$A$1:$BK$400,MATCH('2018-19 (visible)'!$A276,Input!$A$1:$A$400,0),MATCH('2018-19 (visible)'!J$1,Input!$A$1:$BK$1,0))</f>
        <v>1199267.6914352791</v>
      </c>
      <c r="K276" s="33">
        <f>INDEX(Input!$A$1:$BK$400,MATCH('2018-19 (visible)'!$A276,Input!$A$1:$A$400,0),MATCH('2018-19 (visible)'!K$1,Input!$A$1:$BK$1,0))</f>
        <v>8704608.852789212</v>
      </c>
      <c r="L276" s="33">
        <f>INDEX(Input!$A$1:$BK$400,MATCH('2018-19 (visible)'!$A276,Input!$A$1:$A$400,0),MATCH('2018-19 (visible)'!L$1,Input!$A$1:$BK$1,0))</f>
        <v>168874.44722194865</v>
      </c>
      <c r="M276" s="33">
        <f>INDEX(Input!$A$1:$BK$400,MATCH('2018-19 (visible)'!$A276,Input!$A$1:$A$400,0),MATCH('2018-19 (visible)'!M$1,Input!$A$1:$BK$1,0))</f>
        <v>130450.57437667131</v>
      </c>
      <c r="N276" s="33">
        <f>INDEX(Input!$A$1:$BK$400,MATCH('2018-19 (visible)'!$A276,Input!$A$1:$A$400,0),MATCH('2018-19 (visible)'!N$1,Input!$A$1:$BK$1,0))</f>
        <v>38423.87284527735</v>
      </c>
      <c r="O276" s="75">
        <f>INDEX(Input!$A$1:$BK$400,MATCH('2018-19 (visible)'!$A276,Input!$A$1:$A$400,0),MATCH('2018-19 (visible)'!O$1,Input!$A$1:$BK$1,0))</f>
        <v>8753.6945825278381</v>
      </c>
    </row>
    <row r="277" spans="1:15" ht="15" customHeight="1" x14ac:dyDescent="0.3">
      <c r="A277" s="61" t="s">
        <v>533</v>
      </c>
      <c r="B277" s="105"/>
      <c r="C277" s="61" t="str">
        <f>INDEX(Input!$B:$B,MATCH('2018-19 (visible)'!$A277,Input!$A$1:$A$400,0))</f>
        <v>Scarborough</v>
      </c>
      <c r="D277" s="23">
        <f>INDEX(Input!$A$1:$BK$400,MATCH('2018-19 (visible)'!$A277,Input!$A$1:$A$400,0),MATCH('2018-19 (visible)'!D$1,Input!$A$1:$BK$1,0))</f>
        <v>14275154.738806486</v>
      </c>
      <c r="E277" s="33">
        <f>INDEX(Input!$A$1:$BK$400,MATCH('2018-19 (visible)'!$A277,Input!$A$1:$A$400,0),MATCH('2018-19 (visible)'!E$1,Input!$A$1:$BK$1,0))</f>
        <v>64673.525370025774</v>
      </c>
      <c r="F277" s="33">
        <f>INDEX(Input!$A$1:$BK$400,MATCH('2018-19 (visible)'!$A277,Input!$A$1:$A$400,0),MATCH('2018-19 (visible)'!F$1,Input!$A$1:$BK$1,0))</f>
        <v>0</v>
      </c>
      <c r="G277" s="33">
        <f>INDEX(Input!$A$1:$BK$400,MATCH('2018-19 (visible)'!$A277,Input!$A$1:$A$400,0),MATCH('2018-19 (visible)'!G$1,Input!$A$1:$BK$1,0))</f>
        <v>0</v>
      </c>
      <c r="H277" s="33">
        <f>INDEX(Input!$A$1:$BK$400,MATCH('2018-19 (visible)'!$A277,Input!$A$1:$A$400,0),MATCH('2018-19 (visible)'!H$1,Input!$A$1:$BK$1,0))</f>
        <v>0</v>
      </c>
      <c r="I277" s="33">
        <f>INDEX(Input!$A$1:$BK$400,MATCH('2018-19 (visible)'!$A277,Input!$A$1:$A$400,0),MATCH('2018-19 (visible)'!I$1,Input!$A$1:$BK$1,0))</f>
        <v>0</v>
      </c>
      <c r="J277" s="33">
        <f>INDEX(Input!$A$1:$BK$400,MATCH('2018-19 (visible)'!$A277,Input!$A$1:$A$400,0),MATCH('2018-19 (visible)'!J$1,Input!$A$1:$BK$1,0))</f>
        <v>0</v>
      </c>
      <c r="K277" s="33">
        <f>INDEX(Input!$A$1:$BK$400,MATCH('2018-19 (visible)'!$A277,Input!$A$1:$A$400,0),MATCH('2018-19 (visible)'!K$1,Input!$A$1:$BK$1,0))</f>
        <v>0</v>
      </c>
      <c r="L277" s="33">
        <f>INDEX(Input!$A$1:$BK$400,MATCH('2018-19 (visible)'!$A277,Input!$A$1:$A$400,0),MATCH('2018-19 (visible)'!L$1,Input!$A$1:$BK$1,0))</f>
        <v>0</v>
      </c>
      <c r="M277" s="33">
        <f>INDEX(Input!$A$1:$BK$400,MATCH('2018-19 (visible)'!$A277,Input!$A$1:$A$400,0),MATCH('2018-19 (visible)'!M$1,Input!$A$1:$BK$1,0))</f>
        <v>0</v>
      </c>
      <c r="N277" s="33">
        <f>INDEX(Input!$A$1:$BK$400,MATCH('2018-19 (visible)'!$A277,Input!$A$1:$A$400,0),MATCH('2018-19 (visible)'!N$1,Input!$A$1:$BK$1,0))</f>
        <v>0</v>
      </c>
      <c r="O277" s="75">
        <f>INDEX(Input!$A$1:$BK$400,MATCH('2018-19 (visible)'!$A277,Input!$A$1:$A$400,0),MATCH('2018-19 (visible)'!O$1,Input!$A$1:$BK$1,0))</f>
        <v>0</v>
      </c>
    </row>
    <row r="278" spans="1:15" ht="15" customHeight="1" x14ac:dyDescent="0.3">
      <c r="A278" s="61" t="s">
        <v>535</v>
      </c>
      <c r="B278" s="105"/>
      <c r="C278" s="61" t="str">
        <f>INDEX(Input!$B:$B,MATCH('2018-19 (visible)'!$A278,Input!$A$1:$A$400,0))</f>
        <v>Sedgemoor</v>
      </c>
      <c r="D278" s="23">
        <f>INDEX(Input!$A$1:$BK$400,MATCH('2018-19 (visible)'!$A278,Input!$A$1:$A$400,0),MATCH('2018-19 (visible)'!D$1,Input!$A$1:$BK$1,0))</f>
        <v>12345556.020352181</v>
      </c>
      <c r="E278" s="33">
        <f>INDEX(Input!$A$1:$BK$400,MATCH('2018-19 (visible)'!$A278,Input!$A$1:$A$400,0),MATCH('2018-19 (visible)'!E$1,Input!$A$1:$BK$1,0))</f>
        <v>118282.10943995668</v>
      </c>
      <c r="F278" s="33">
        <f>INDEX(Input!$A$1:$BK$400,MATCH('2018-19 (visible)'!$A278,Input!$A$1:$A$400,0),MATCH('2018-19 (visible)'!F$1,Input!$A$1:$BK$1,0))</f>
        <v>0</v>
      </c>
      <c r="G278" s="33">
        <f>INDEX(Input!$A$1:$BK$400,MATCH('2018-19 (visible)'!$A278,Input!$A$1:$A$400,0),MATCH('2018-19 (visible)'!G$1,Input!$A$1:$BK$1,0))</f>
        <v>0</v>
      </c>
      <c r="H278" s="33">
        <f>INDEX(Input!$A$1:$BK$400,MATCH('2018-19 (visible)'!$A278,Input!$A$1:$A$400,0),MATCH('2018-19 (visible)'!H$1,Input!$A$1:$BK$1,0))</f>
        <v>0</v>
      </c>
      <c r="I278" s="33">
        <f>INDEX(Input!$A$1:$BK$400,MATCH('2018-19 (visible)'!$A278,Input!$A$1:$A$400,0),MATCH('2018-19 (visible)'!I$1,Input!$A$1:$BK$1,0))</f>
        <v>0</v>
      </c>
      <c r="J278" s="33">
        <f>INDEX(Input!$A$1:$BK$400,MATCH('2018-19 (visible)'!$A278,Input!$A$1:$A$400,0),MATCH('2018-19 (visible)'!J$1,Input!$A$1:$BK$1,0))</f>
        <v>0</v>
      </c>
      <c r="K278" s="33">
        <f>INDEX(Input!$A$1:$BK$400,MATCH('2018-19 (visible)'!$A278,Input!$A$1:$A$400,0),MATCH('2018-19 (visible)'!K$1,Input!$A$1:$BK$1,0))</f>
        <v>0</v>
      </c>
      <c r="L278" s="33">
        <f>INDEX(Input!$A$1:$BK$400,MATCH('2018-19 (visible)'!$A278,Input!$A$1:$A$400,0),MATCH('2018-19 (visible)'!L$1,Input!$A$1:$BK$1,0))</f>
        <v>0</v>
      </c>
      <c r="M278" s="33">
        <f>INDEX(Input!$A$1:$BK$400,MATCH('2018-19 (visible)'!$A278,Input!$A$1:$A$400,0),MATCH('2018-19 (visible)'!M$1,Input!$A$1:$BK$1,0))</f>
        <v>0</v>
      </c>
      <c r="N278" s="33">
        <f>INDEX(Input!$A$1:$BK$400,MATCH('2018-19 (visible)'!$A278,Input!$A$1:$A$400,0),MATCH('2018-19 (visible)'!N$1,Input!$A$1:$BK$1,0))</f>
        <v>0</v>
      </c>
      <c r="O278" s="75">
        <f>INDEX(Input!$A$1:$BK$400,MATCH('2018-19 (visible)'!$A278,Input!$A$1:$A$400,0),MATCH('2018-19 (visible)'!O$1,Input!$A$1:$BK$1,0))</f>
        <v>0</v>
      </c>
    </row>
    <row r="279" spans="1:15" ht="15" customHeight="1" x14ac:dyDescent="0.3">
      <c r="A279" s="61" t="s">
        <v>537</v>
      </c>
      <c r="B279" s="105"/>
      <c r="C279" s="61" t="str">
        <f>INDEX(Input!$B:$B,MATCH('2018-19 (visible)'!$A279,Input!$A$1:$A$400,0))</f>
        <v>Sefton</v>
      </c>
      <c r="D279" s="23">
        <f>INDEX(Input!$A$1:$BK$400,MATCH('2018-19 (visible)'!$A279,Input!$A$1:$A$400,0),MATCH('2018-19 (visible)'!D$1,Input!$A$1:$BK$1,0))</f>
        <v>224667142.79306492</v>
      </c>
      <c r="E279" s="33">
        <f>INDEX(Input!$A$1:$BK$400,MATCH('2018-19 (visible)'!$A279,Input!$A$1:$A$400,0),MATCH('2018-19 (visible)'!E$1,Input!$A$1:$BK$1,0))</f>
        <v>86667.145084915333</v>
      </c>
      <c r="F279" s="33">
        <f>INDEX(Input!$A$1:$BK$400,MATCH('2018-19 (visible)'!$A279,Input!$A$1:$A$400,0),MATCH('2018-19 (visible)'!F$1,Input!$A$1:$BK$1,0))</f>
        <v>4764824.2829393232</v>
      </c>
      <c r="G279" s="33">
        <f>INDEX(Input!$A$1:$BK$400,MATCH('2018-19 (visible)'!$A279,Input!$A$1:$A$400,0),MATCH('2018-19 (visible)'!G$1,Input!$A$1:$BK$1,0))</f>
        <v>2524499.2687590164</v>
      </c>
      <c r="H279" s="33">
        <f>INDEX(Input!$A$1:$BK$400,MATCH('2018-19 (visible)'!$A279,Input!$A$1:$A$400,0),MATCH('2018-19 (visible)'!H$1,Input!$A$1:$BK$1,0))</f>
        <v>886707.90791216085</v>
      </c>
      <c r="I279" s="33">
        <f>INDEX(Input!$A$1:$BK$400,MATCH('2018-19 (visible)'!$A279,Input!$A$1:$A$400,0),MATCH('2018-19 (visible)'!I$1,Input!$A$1:$BK$1,0))</f>
        <v>1637791.3608468557</v>
      </c>
      <c r="J279" s="33">
        <f>INDEX(Input!$A$1:$BK$400,MATCH('2018-19 (visible)'!$A279,Input!$A$1:$A$400,0),MATCH('2018-19 (visible)'!J$1,Input!$A$1:$BK$1,0))</f>
        <v>858727.01692737604</v>
      </c>
      <c r="K279" s="33">
        <f>INDEX(Input!$A$1:$BK$400,MATCH('2018-19 (visible)'!$A279,Input!$A$1:$A$400,0),MATCH('2018-19 (visible)'!K$1,Input!$A$1:$BK$1,0))</f>
        <v>5448763.113550365</v>
      </c>
      <c r="L279" s="33">
        <f>INDEX(Input!$A$1:$BK$400,MATCH('2018-19 (visible)'!$A279,Input!$A$1:$A$400,0),MATCH('2018-19 (visible)'!L$1,Input!$A$1:$BK$1,0))</f>
        <v>151765.52118388555</v>
      </c>
      <c r="M279" s="33">
        <f>INDEX(Input!$A$1:$BK$400,MATCH('2018-19 (visible)'!$A279,Input!$A$1:$A$400,0),MATCH('2018-19 (visible)'!M$1,Input!$A$1:$BK$1,0))</f>
        <v>125357.28501721509</v>
      </c>
      <c r="N279" s="33">
        <f>INDEX(Input!$A$1:$BK$400,MATCH('2018-19 (visible)'!$A279,Input!$A$1:$A$400,0),MATCH('2018-19 (visible)'!N$1,Input!$A$1:$BK$1,0))</f>
        <v>26408.236166670442</v>
      </c>
      <c r="O279" s="75">
        <f>INDEX(Input!$A$1:$BK$400,MATCH('2018-19 (visible)'!$A279,Input!$A$1:$A$400,0),MATCH('2018-19 (visible)'!O$1,Input!$A$1:$BK$1,0))</f>
        <v>8753.6945825278381</v>
      </c>
    </row>
    <row r="280" spans="1:15" ht="15" customHeight="1" x14ac:dyDescent="0.3">
      <c r="A280" s="61" t="s">
        <v>539</v>
      </c>
      <c r="B280" s="105"/>
      <c r="C280" s="61" t="str">
        <f>INDEX(Input!$B:$B,MATCH('2018-19 (visible)'!$A280,Input!$A$1:$A$400,0))</f>
        <v>Selby</v>
      </c>
      <c r="D280" s="23">
        <f>INDEX(Input!$A$1:$BK$400,MATCH('2018-19 (visible)'!$A280,Input!$A$1:$A$400,0),MATCH('2018-19 (visible)'!D$1,Input!$A$1:$BK$1,0))</f>
        <v>9764057.7998087853</v>
      </c>
      <c r="E280" s="33">
        <f>INDEX(Input!$A$1:$BK$400,MATCH('2018-19 (visible)'!$A280,Input!$A$1:$A$400,0),MATCH('2018-19 (visible)'!E$1,Input!$A$1:$BK$1,0))</f>
        <v>111409.72041114142</v>
      </c>
      <c r="F280" s="33">
        <f>INDEX(Input!$A$1:$BK$400,MATCH('2018-19 (visible)'!$A280,Input!$A$1:$A$400,0),MATCH('2018-19 (visible)'!F$1,Input!$A$1:$BK$1,0))</f>
        <v>0</v>
      </c>
      <c r="G280" s="33">
        <f>INDEX(Input!$A$1:$BK$400,MATCH('2018-19 (visible)'!$A280,Input!$A$1:$A$400,0),MATCH('2018-19 (visible)'!G$1,Input!$A$1:$BK$1,0))</f>
        <v>0</v>
      </c>
      <c r="H280" s="33">
        <f>INDEX(Input!$A$1:$BK$400,MATCH('2018-19 (visible)'!$A280,Input!$A$1:$A$400,0),MATCH('2018-19 (visible)'!H$1,Input!$A$1:$BK$1,0))</f>
        <v>0</v>
      </c>
      <c r="I280" s="33">
        <f>INDEX(Input!$A$1:$BK$400,MATCH('2018-19 (visible)'!$A280,Input!$A$1:$A$400,0),MATCH('2018-19 (visible)'!I$1,Input!$A$1:$BK$1,0))</f>
        <v>0</v>
      </c>
      <c r="J280" s="33">
        <f>INDEX(Input!$A$1:$BK$400,MATCH('2018-19 (visible)'!$A280,Input!$A$1:$A$400,0),MATCH('2018-19 (visible)'!J$1,Input!$A$1:$BK$1,0))</f>
        <v>0</v>
      </c>
      <c r="K280" s="33">
        <f>INDEX(Input!$A$1:$BK$400,MATCH('2018-19 (visible)'!$A280,Input!$A$1:$A$400,0),MATCH('2018-19 (visible)'!K$1,Input!$A$1:$BK$1,0))</f>
        <v>0</v>
      </c>
      <c r="L280" s="33">
        <f>INDEX(Input!$A$1:$BK$400,MATCH('2018-19 (visible)'!$A280,Input!$A$1:$A$400,0),MATCH('2018-19 (visible)'!L$1,Input!$A$1:$BK$1,0))</f>
        <v>0</v>
      </c>
      <c r="M280" s="33">
        <f>INDEX(Input!$A$1:$BK$400,MATCH('2018-19 (visible)'!$A280,Input!$A$1:$A$400,0),MATCH('2018-19 (visible)'!M$1,Input!$A$1:$BK$1,0))</f>
        <v>0</v>
      </c>
      <c r="N280" s="33">
        <f>INDEX(Input!$A$1:$BK$400,MATCH('2018-19 (visible)'!$A280,Input!$A$1:$A$400,0),MATCH('2018-19 (visible)'!N$1,Input!$A$1:$BK$1,0))</f>
        <v>0</v>
      </c>
      <c r="O280" s="75">
        <f>INDEX(Input!$A$1:$BK$400,MATCH('2018-19 (visible)'!$A280,Input!$A$1:$A$400,0),MATCH('2018-19 (visible)'!O$1,Input!$A$1:$BK$1,0))</f>
        <v>0</v>
      </c>
    </row>
    <row r="281" spans="1:15" ht="15" customHeight="1" x14ac:dyDescent="0.3">
      <c r="A281" s="61" t="s">
        <v>541</v>
      </c>
      <c r="B281" s="105"/>
      <c r="C281" s="61" t="str">
        <f>INDEX(Input!$B:$B,MATCH('2018-19 (visible)'!$A281,Input!$A$1:$A$400,0))</f>
        <v>Sevenoaks</v>
      </c>
      <c r="D281" s="23">
        <f>INDEX(Input!$A$1:$BK$400,MATCH('2018-19 (visible)'!$A281,Input!$A$1:$A$400,0),MATCH('2018-19 (visible)'!D$1,Input!$A$1:$BK$1,0))</f>
        <v>14006991.891289055</v>
      </c>
      <c r="E281" s="33">
        <f>INDEX(Input!$A$1:$BK$400,MATCH('2018-19 (visible)'!$A281,Input!$A$1:$A$400,0),MATCH('2018-19 (visible)'!E$1,Input!$A$1:$BK$1,0))</f>
        <v>90790.578502394012</v>
      </c>
      <c r="F281" s="33">
        <f>INDEX(Input!$A$1:$BK$400,MATCH('2018-19 (visible)'!$A281,Input!$A$1:$A$400,0),MATCH('2018-19 (visible)'!F$1,Input!$A$1:$BK$1,0))</f>
        <v>0</v>
      </c>
      <c r="G281" s="33">
        <f>INDEX(Input!$A$1:$BK$400,MATCH('2018-19 (visible)'!$A281,Input!$A$1:$A$400,0),MATCH('2018-19 (visible)'!G$1,Input!$A$1:$BK$1,0))</f>
        <v>0</v>
      </c>
      <c r="H281" s="33">
        <f>INDEX(Input!$A$1:$BK$400,MATCH('2018-19 (visible)'!$A281,Input!$A$1:$A$400,0),MATCH('2018-19 (visible)'!H$1,Input!$A$1:$BK$1,0))</f>
        <v>0</v>
      </c>
      <c r="I281" s="33">
        <f>INDEX(Input!$A$1:$BK$400,MATCH('2018-19 (visible)'!$A281,Input!$A$1:$A$400,0),MATCH('2018-19 (visible)'!I$1,Input!$A$1:$BK$1,0))</f>
        <v>0</v>
      </c>
      <c r="J281" s="33">
        <f>INDEX(Input!$A$1:$BK$400,MATCH('2018-19 (visible)'!$A281,Input!$A$1:$A$400,0),MATCH('2018-19 (visible)'!J$1,Input!$A$1:$BK$1,0))</f>
        <v>0</v>
      </c>
      <c r="K281" s="33">
        <f>INDEX(Input!$A$1:$BK$400,MATCH('2018-19 (visible)'!$A281,Input!$A$1:$A$400,0),MATCH('2018-19 (visible)'!K$1,Input!$A$1:$BK$1,0))</f>
        <v>0</v>
      </c>
      <c r="L281" s="33">
        <f>INDEX(Input!$A$1:$BK$400,MATCH('2018-19 (visible)'!$A281,Input!$A$1:$A$400,0),MATCH('2018-19 (visible)'!L$1,Input!$A$1:$BK$1,0))</f>
        <v>0</v>
      </c>
      <c r="M281" s="33">
        <f>INDEX(Input!$A$1:$BK$400,MATCH('2018-19 (visible)'!$A281,Input!$A$1:$A$400,0),MATCH('2018-19 (visible)'!M$1,Input!$A$1:$BK$1,0))</f>
        <v>0</v>
      </c>
      <c r="N281" s="33">
        <f>INDEX(Input!$A$1:$BK$400,MATCH('2018-19 (visible)'!$A281,Input!$A$1:$A$400,0),MATCH('2018-19 (visible)'!N$1,Input!$A$1:$BK$1,0))</f>
        <v>0</v>
      </c>
      <c r="O281" s="75">
        <f>INDEX(Input!$A$1:$BK$400,MATCH('2018-19 (visible)'!$A281,Input!$A$1:$A$400,0),MATCH('2018-19 (visible)'!O$1,Input!$A$1:$BK$1,0))</f>
        <v>0</v>
      </c>
    </row>
    <row r="282" spans="1:15" ht="15" customHeight="1" x14ac:dyDescent="0.3">
      <c r="A282" s="61" t="s">
        <v>543</v>
      </c>
      <c r="B282" s="105"/>
      <c r="C282" s="61" t="str">
        <f>INDEX(Input!$B:$B,MATCH('2018-19 (visible)'!$A282,Input!$A$1:$A$400,0))</f>
        <v>Sheffield</v>
      </c>
      <c r="D282" s="23">
        <f>INDEX(Input!$A$1:$BK$400,MATCH('2018-19 (visible)'!$A282,Input!$A$1:$A$400,0),MATCH('2018-19 (visible)'!D$1,Input!$A$1:$BK$1,0))</f>
        <v>431086107.71754724</v>
      </c>
      <c r="E282" s="33">
        <f>INDEX(Input!$A$1:$BK$400,MATCH('2018-19 (visible)'!$A282,Input!$A$1:$A$400,0),MATCH('2018-19 (visible)'!E$1,Input!$A$1:$BK$1,0))</f>
        <v>510557.28524715849</v>
      </c>
      <c r="F282" s="33">
        <f>INDEX(Input!$A$1:$BK$400,MATCH('2018-19 (visible)'!$A282,Input!$A$1:$A$400,0),MATCH('2018-19 (visible)'!F$1,Input!$A$1:$BK$1,0))</f>
        <v>15527610.666156776</v>
      </c>
      <c r="G282" s="33">
        <f>INDEX(Input!$A$1:$BK$400,MATCH('2018-19 (visible)'!$A282,Input!$A$1:$A$400,0),MATCH('2018-19 (visible)'!G$1,Input!$A$1:$BK$1,0))</f>
        <v>3998731.7716920529</v>
      </c>
      <c r="H282" s="33">
        <f>INDEX(Input!$A$1:$BK$400,MATCH('2018-19 (visible)'!$A282,Input!$A$1:$A$400,0),MATCH('2018-19 (visible)'!H$1,Input!$A$1:$BK$1,0))</f>
        <v>1093167.3839396467</v>
      </c>
      <c r="I282" s="33">
        <f>INDEX(Input!$A$1:$BK$400,MATCH('2018-19 (visible)'!$A282,Input!$A$1:$A$400,0),MATCH('2018-19 (visible)'!I$1,Input!$A$1:$BK$1,0))</f>
        <v>2905564.3877524063</v>
      </c>
      <c r="J282" s="33">
        <f>INDEX(Input!$A$1:$BK$400,MATCH('2018-19 (visible)'!$A282,Input!$A$1:$A$400,0),MATCH('2018-19 (visible)'!J$1,Input!$A$1:$BK$1,0))</f>
        <v>1861425.638336041</v>
      </c>
      <c r="K282" s="33">
        <f>INDEX(Input!$A$1:$BK$400,MATCH('2018-19 (visible)'!$A282,Input!$A$1:$A$400,0),MATCH('2018-19 (visible)'!K$1,Input!$A$1:$BK$1,0))</f>
        <v>11602624.920763444</v>
      </c>
      <c r="L282" s="33">
        <f>INDEX(Input!$A$1:$BK$400,MATCH('2018-19 (visible)'!$A282,Input!$A$1:$A$400,0),MATCH('2018-19 (visible)'!L$1,Input!$A$1:$BK$1,0))</f>
        <v>200734.67874318903</v>
      </c>
      <c r="M282" s="33">
        <f>INDEX(Input!$A$1:$BK$400,MATCH('2018-19 (visible)'!$A282,Input!$A$1:$A$400,0),MATCH('2018-19 (visible)'!M$1,Input!$A$1:$BK$1,0))</f>
        <v>139909.54032614411</v>
      </c>
      <c r="N282" s="33">
        <f>INDEX(Input!$A$1:$BK$400,MATCH('2018-19 (visible)'!$A282,Input!$A$1:$A$400,0),MATCH('2018-19 (visible)'!N$1,Input!$A$1:$BK$1,0))</f>
        <v>60825.138417044902</v>
      </c>
      <c r="O282" s="75">
        <f>INDEX(Input!$A$1:$BK$400,MATCH('2018-19 (visible)'!$A282,Input!$A$1:$A$400,0),MATCH('2018-19 (visible)'!O$1,Input!$A$1:$BK$1,0))</f>
        <v>17507.389161263145</v>
      </c>
    </row>
    <row r="283" spans="1:15" ht="15" customHeight="1" x14ac:dyDescent="0.3">
      <c r="A283" s="61" t="s">
        <v>546</v>
      </c>
      <c r="B283" s="105"/>
      <c r="C283" s="61" t="str">
        <f>INDEX(Input!$B:$B,MATCH('2018-19 (visible)'!$A283,Input!$A$1:$A$400,0))</f>
        <v>Shropshire</v>
      </c>
      <c r="D283" s="23">
        <f>INDEX(Input!$A$1:$BK$400,MATCH('2018-19 (visible)'!$A283,Input!$A$1:$A$400,0),MATCH('2018-19 (visible)'!D$1,Input!$A$1:$BK$1,0))</f>
        <v>233489623.1690332</v>
      </c>
      <c r="E283" s="33">
        <f>INDEX(Input!$A$1:$BK$400,MATCH('2018-19 (visible)'!$A283,Input!$A$1:$A$400,0),MATCH('2018-19 (visible)'!E$1,Input!$A$1:$BK$1,0))</f>
        <v>310722.82600371062</v>
      </c>
      <c r="F283" s="33">
        <f>INDEX(Input!$A$1:$BK$400,MATCH('2018-19 (visible)'!$A283,Input!$A$1:$A$400,0),MATCH('2018-19 (visible)'!F$1,Input!$A$1:$BK$1,0))</f>
        <v>5078649.4209768306</v>
      </c>
      <c r="G283" s="33">
        <f>INDEX(Input!$A$1:$BK$400,MATCH('2018-19 (visible)'!$A283,Input!$A$1:$A$400,0),MATCH('2018-19 (visible)'!G$1,Input!$A$1:$BK$1,0))</f>
        <v>2306572.6355479686</v>
      </c>
      <c r="H283" s="33">
        <f>INDEX(Input!$A$1:$BK$400,MATCH('2018-19 (visible)'!$A283,Input!$A$1:$A$400,0),MATCH('2018-19 (visible)'!H$1,Input!$A$1:$BK$1,0))</f>
        <v>809546.99835064856</v>
      </c>
      <c r="I283" s="33">
        <f>INDEX(Input!$A$1:$BK$400,MATCH('2018-19 (visible)'!$A283,Input!$A$1:$A$400,0),MATCH('2018-19 (visible)'!I$1,Input!$A$1:$BK$1,0))</f>
        <v>1497025.6371973199</v>
      </c>
      <c r="J283" s="33">
        <f>INDEX(Input!$A$1:$BK$400,MATCH('2018-19 (visible)'!$A283,Input!$A$1:$A$400,0),MATCH('2018-19 (visible)'!J$1,Input!$A$1:$BK$1,0))</f>
        <v>420614.0796538415</v>
      </c>
      <c r="K283" s="33">
        <f>INDEX(Input!$A$1:$BK$400,MATCH('2018-19 (visible)'!$A283,Input!$A$1:$A$400,0),MATCH('2018-19 (visible)'!K$1,Input!$A$1:$BK$1,0))</f>
        <v>5241619.3269502707</v>
      </c>
      <c r="L283" s="33">
        <f>INDEX(Input!$A$1:$BK$400,MATCH('2018-19 (visible)'!$A283,Input!$A$1:$A$400,0),MATCH('2018-19 (visible)'!L$1,Input!$A$1:$BK$1,0))</f>
        <v>203524.35557468751</v>
      </c>
      <c r="M283" s="33">
        <f>INDEX(Input!$A$1:$BK$400,MATCH('2018-19 (visible)'!$A283,Input!$A$1:$A$400,0),MATCH('2018-19 (visible)'!M$1,Input!$A$1:$BK$1,0))</f>
        <v>140741.09777266637</v>
      </c>
      <c r="N283" s="33">
        <f>INDEX(Input!$A$1:$BK$400,MATCH('2018-19 (visible)'!$A283,Input!$A$1:$A$400,0),MATCH('2018-19 (visible)'!N$1,Input!$A$1:$BK$1,0))</f>
        <v>62783.257802021144</v>
      </c>
      <c r="O283" s="75">
        <f>INDEX(Input!$A$1:$BK$400,MATCH('2018-19 (visible)'!$A283,Input!$A$1:$A$400,0),MATCH('2018-19 (visible)'!O$1,Input!$A$1:$BK$1,0))</f>
        <v>13130.541868577024</v>
      </c>
    </row>
    <row r="284" spans="1:15" ht="15" customHeight="1" x14ac:dyDescent="0.3">
      <c r="A284" s="61" t="s">
        <v>548</v>
      </c>
      <c r="B284" s="105"/>
      <c r="C284" s="61" t="str">
        <f>INDEX(Input!$B:$B,MATCH('2018-19 (visible)'!$A284,Input!$A$1:$A$400,0))</f>
        <v>Shropshire Fire</v>
      </c>
      <c r="D284" s="23">
        <f>INDEX(Input!$A$1:$BK$400,MATCH('2018-19 (visible)'!$A284,Input!$A$1:$A$400,0),MATCH('2018-19 (visible)'!D$1,Input!$A$1:$BK$1,0))</f>
        <v>21184435.243018813</v>
      </c>
      <c r="E284" s="33">
        <f>INDEX(Input!$A$1:$BK$400,MATCH('2018-19 (visible)'!$A284,Input!$A$1:$A$400,0),MATCH('2018-19 (visible)'!E$1,Input!$A$1:$BK$1,0))</f>
        <v>0</v>
      </c>
      <c r="F284" s="33">
        <f>INDEX(Input!$A$1:$BK$400,MATCH('2018-19 (visible)'!$A284,Input!$A$1:$A$400,0),MATCH('2018-19 (visible)'!F$1,Input!$A$1:$BK$1,0))</f>
        <v>0</v>
      </c>
      <c r="G284" s="33">
        <f>INDEX(Input!$A$1:$BK$400,MATCH('2018-19 (visible)'!$A284,Input!$A$1:$A$400,0),MATCH('2018-19 (visible)'!G$1,Input!$A$1:$BK$1,0))</f>
        <v>0</v>
      </c>
      <c r="H284" s="33">
        <f>INDEX(Input!$A$1:$BK$400,MATCH('2018-19 (visible)'!$A284,Input!$A$1:$A$400,0),MATCH('2018-19 (visible)'!H$1,Input!$A$1:$BK$1,0))</f>
        <v>0</v>
      </c>
      <c r="I284" s="33">
        <f>INDEX(Input!$A$1:$BK$400,MATCH('2018-19 (visible)'!$A284,Input!$A$1:$A$400,0),MATCH('2018-19 (visible)'!I$1,Input!$A$1:$BK$1,0))</f>
        <v>0</v>
      </c>
      <c r="J284" s="33">
        <f>INDEX(Input!$A$1:$BK$400,MATCH('2018-19 (visible)'!$A284,Input!$A$1:$A$400,0),MATCH('2018-19 (visible)'!J$1,Input!$A$1:$BK$1,0))</f>
        <v>0</v>
      </c>
      <c r="K284" s="33">
        <f>INDEX(Input!$A$1:$BK$400,MATCH('2018-19 (visible)'!$A284,Input!$A$1:$A$400,0),MATCH('2018-19 (visible)'!K$1,Input!$A$1:$BK$1,0))</f>
        <v>0</v>
      </c>
      <c r="L284" s="33">
        <f>INDEX(Input!$A$1:$BK$400,MATCH('2018-19 (visible)'!$A284,Input!$A$1:$A$400,0),MATCH('2018-19 (visible)'!L$1,Input!$A$1:$BK$1,0))</f>
        <v>0</v>
      </c>
      <c r="M284" s="33">
        <f>INDEX(Input!$A$1:$BK$400,MATCH('2018-19 (visible)'!$A284,Input!$A$1:$A$400,0),MATCH('2018-19 (visible)'!M$1,Input!$A$1:$BK$1,0))</f>
        <v>0</v>
      </c>
      <c r="N284" s="33">
        <f>INDEX(Input!$A$1:$BK$400,MATCH('2018-19 (visible)'!$A284,Input!$A$1:$A$400,0),MATCH('2018-19 (visible)'!N$1,Input!$A$1:$BK$1,0))</f>
        <v>0</v>
      </c>
      <c r="O284" s="75">
        <f>INDEX(Input!$A$1:$BK$400,MATCH('2018-19 (visible)'!$A284,Input!$A$1:$A$400,0),MATCH('2018-19 (visible)'!O$1,Input!$A$1:$BK$1,0))</f>
        <v>0</v>
      </c>
    </row>
    <row r="285" spans="1:15" ht="15" customHeight="1" x14ac:dyDescent="0.3">
      <c r="A285" s="61" t="s">
        <v>550</v>
      </c>
      <c r="B285" s="105"/>
      <c r="C285" s="61" t="str">
        <f>INDEX(Input!$B:$B,MATCH('2018-19 (visible)'!$A285,Input!$A$1:$A$400,0))</f>
        <v>Slough</v>
      </c>
      <c r="D285" s="23">
        <f>INDEX(Input!$A$1:$BK$400,MATCH('2018-19 (visible)'!$A285,Input!$A$1:$A$400,0),MATCH('2018-19 (visible)'!D$1,Input!$A$1:$BK$1,0))</f>
        <v>101476200.92634211</v>
      </c>
      <c r="E285" s="33">
        <f>INDEX(Input!$A$1:$BK$400,MATCH('2018-19 (visible)'!$A285,Input!$A$1:$A$400,0),MATCH('2018-19 (visible)'!E$1,Input!$A$1:$BK$1,0))</f>
        <v>193884.31322477711</v>
      </c>
      <c r="F285" s="33">
        <f>INDEX(Input!$A$1:$BK$400,MATCH('2018-19 (visible)'!$A285,Input!$A$1:$A$400,0),MATCH('2018-19 (visible)'!F$1,Input!$A$1:$BK$1,0))</f>
        <v>3267214.4447040996</v>
      </c>
      <c r="G285" s="33">
        <f>INDEX(Input!$A$1:$BK$400,MATCH('2018-19 (visible)'!$A285,Input!$A$1:$A$400,0),MATCH('2018-19 (visible)'!G$1,Input!$A$1:$BK$1,0))</f>
        <v>738855.94902508939</v>
      </c>
      <c r="H285" s="33">
        <f>INDEX(Input!$A$1:$BK$400,MATCH('2018-19 (visible)'!$A285,Input!$A$1:$A$400,0),MATCH('2018-19 (visible)'!H$1,Input!$A$1:$BK$1,0))</f>
        <v>185239.85318806657</v>
      </c>
      <c r="I285" s="33">
        <f>INDEX(Input!$A$1:$BK$400,MATCH('2018-19 (visible)'!$A285,Input!$A$1:$A$400,0),MATCH('2018-19 (visible)'!I$1,Input!$A$1:$BK$1,0))</f>
        <v>553616.09583702288</v>
      </c>
      <c r="J285" s="33">
        <f>INDEX(Input!$A$1:$BK$400,MATCH('2018-19 (visible)'!$A285,Input!$A$1:$A$400,0),MATCH('2018-19 (visible)'!J$1,Input!$A$1:$BK$1,0))</f>
        <v>244463.73170409392</v>
      </c>
      <c r="K285" s="33">
        <f>INDEX(Input!$A$1:$BK$400,MATCH('2018-19 (visible)'!$A285,Input!$A$1:$A$400,0),MATCH('2018-19 (visible)'!K$1,Input!$A$1:$BK$1,0))</f>
        <v>3795060.3639652813</v>
      </c>
      <c r="L285" s="33">
        <f>INDEX(Input!$A$1:$BK$400,MATCH('2018-19 (visible)'!$A285,Input!$A$1:$A$400,0),MATCH('2018-19 (visible)'!L$1,Input!$A$1:$BK$1,0))</f>
        <v>153784.98234333677</v>
      </c>
      <c r="M285" s="33">
        <f>INDEX(Input!$A$1:$BK$400,MATCH('2018-19 (visible)'!$A285,Input!$A$1:$A$400,0),MATCH('2018-19 (visible)'!M$1,Input!$A$1:$BK$1,0))</f>
        <v>125980.95310213855</v>
      </c>
      <c r="N285" s="33">
        <f>INDEX(Input!$A$1:$BK$400,MATCH('2018-19 (visible)'!$A285,Input!$A$1:$A$400,0),MATCH('2018-19 (visible)'!N$1,Input!$A$1:$BK$1,0))</f>
        <v>27804.029241198226</v>
      </c>
      <c r="O285" s="75">
        <f>INDEX(Input!$A$1:$BK$400,MATCH('2018-19 (visible)'!$A285,Input!$A$1:$A$400,0),MATCH('2018-19 (visible)'!O$1,Input!$A$1:$BK$1,0))</f>
        <v>8753.6945825278381</v>
      </c>
    </row>
    <row r="286" spans="1:15" ht="15" customHeight="1" x14ac:dyDescent="0.3">
      <c r="A286" s="61" t="s">
        <v>552</v>
      </c>
      <c r="B286" s="105"/>
      <c r="C286" s="61" t="str">
        <f>INDEX(Input!$B:$B,MATCH('2018-19 (visible)'!$A286,Input!$A$1:$A$400,0))</f>
        <v>Solihull</v>
      </c>
      <c r="D286" s="23">
        <f>INDEX(Input!$A$1:$BK$400,MATCH('2018-19 (visible)'!$A286,Input!$A$1:$A$400,0),MATCH('2018-19 (visible)'!D$1,Input!$A$1:$BK$1,0))</f>
        <v>146195108.8251344</v>
      </c>
      <c r="E286" s="33">
        <f>INDEX(Input!$A$1:$BK$400,MATCH('2018-19 (visible)'!$A286,Input!$A$1:$A$400,0),MATCH('2018-19 (visible)'!E$1,Input!$A$1:$BK$1,0))</f>
        <v>173265.17131602974</v>
      </c>
      <c r="F286" s="33">
        <f>INDEX(Input!$A$1:$BK$400,MATCH('2018-19 (visible)'!$A286,Input!$A$1:$A$400,0),MATCH('2018-19 (visible)'!F$1,Input!$A$1:$BK$1,0))</f>
        <v>5616924.4085142314</v>
      </c>
      <c r="G286" s="33">
        <f>INDEX(Input!$A$1:$BK$400,MATCH('2018-19 (visible)'!$A286,Input!$A$1:$A$400,0),MATCH('2018-19 (visible)'!G$1,Input!$A$1:$BK$1,0))</f>
        <v>1485316.8605602183</v>
      </c>
      <c r="H286" s="33">
        <f>INDEX(Input!$A$1:$BK$400,MATCH('2018-19 (visible)'!$A286,Input!$A$1:$A$400,0),MATCH('2018-19 (visible)'!H$1,Input!$A$1:$BK$1,0))</f>
        <v>550517.52181518252</v>
      </c>
      <c r="I286" s="33">
        <f>INDEX(Input!$A$1:$BK$400,MATCH('2018-19 (visible)'!$A286,Input!$A$1:$A$400,0),MATCH('2018-19 (visible)'!I$1,Input!$A$1:$BK$1,0))</f>
        <v>934799.33874503581</v>
      </c>
      <c r="J286" s="33">
        <f>INDEX(Input!$A$1:$BK$400,MATCH('2018-19 (visible)'!$A286,Input!$A$1:$A$400,0),MATCH('2018-19 (visible)'!J$1,Input!$A$1:$BK$1,0))</f>
        <v>419855.1257155147</v>
      </c>
      <c r="K286" s="33">
        <f>INDEX(Input!$A$1:$BK$400,MATCH('2018-19 (visible)'!$A286,Input!$A$1:$A$400,0),MATCH('2018-19 (visible)'!K$1,Input!$A$1:$BK$1,0))</f>
        <v>4214368.5564737851</v>
      </c>
      <c r="L286" s="33">
        <f>INDEX(Input!$A$1:$BK$400,MATCH('2018-19 (visible)'!$A286,Input!$A$1:$A$400,0),MATCH('2018-19 (visible)'!L$1,Input!$A$1:$BK$1,0))</f>
        <v>145304.1196005216</v>
      </c>
      <c r="M286" s="33">
        <f>INDEX(Input!$A$1:$BK$400,MATCH('2018-19 (visible)'!$A286,Input!$A$1:$A$400,0),MATCH('2018-19 (visible)'!M$1,Input!$A$1:$BK$1,0))</f>
        <v>123486.2807636096</v>
      </c>
      <c r="N286" s="33">
        <f>INDEX(Input!$A$1:$BK$400,MATCH('2018-19 (visible)'!$A286,Input!$A$1:$A$400,0),MATCH('2018-19 (visible)'!N$1,Input!$A$1:$BK$1,0))</f>
        <v>21817.838836912015</v>
      </c>
      <c r="O286" s="75">
        <f>INDEX(Input!$A$1:$BK$400,MATCH('2018-19 (visible)'!$A286,Input!$A$1:$A$400,0),MATCH('2018-19 (visible)'!O$1,Input!$A$1:$BK$1,0))</f>
        <v>8753.6945825278381</v>
      </c>
    </row>
    <row r="287" spans="1:15" ht="15" customHeight="1" x14ac:dyDescent="0.3">
      <c r="A287" s="61" t="s">
        <v>554</v>
      </c>
      <c r="B287" s="105"/>
      <c r="C287" s="61" t="str">
        <f>INDEX(Input!$B:$B,MATCH('2018-19 (visible)'!$A287,Input!$A$1:$A$400,0))</f>
        <v>Somerset</v>
      </c>
      <c r="D287" s="23">
        <f>INDEX(Input!$A$1:$BK$400,MATCH('2018-19 (visible)'!$A287,Input!$A$1:$A$400,0),MATCH('2018-19 (visible)'!D$1,Input!$A$1:$BK$1,0))</f>
        <v>341342112.12140656</v>
      </c>
      <c r="E287" s="33">
        <f>INDEX(Input!$A$1:$BK$400,MATCH('2018-19 (visible)'!$A287,Input!$A$1:$A$400,0),MATCH('2018-19 (visible)'!E$1,Input!$A$1:$BK$1,0))</f>
        <v>0</v>
      </c>
      <c r="F287" s="33">
        <f>INDEX(Input!$A$1:$BK$400,MATCH('2018-19 (visible)'!$A287,Input!$A$1:$A$400,0),MATCH('2018-19 (visible)'!F$1,Input!$A$1:$BK$1,0))</f>
        <v>127031.8228400847</v>
      </c>
      <c r="G287" s="33">
        <f>INDEX(Input!$A$1:$BK$400,MATCH('2018-19 (visible)'!$A287,Input!$A$1:$A$400,0),MATCH('2018-19 (visible)'!G$1,Input!$A$1:$BK$1,0))</f>
        <v>4123184.5056850472</v>
      </c>
      <c r="H287" s="33">
        <f>INDEX(Input!$A$1:$BK$400,MATCH('2018-19 (visible)'!$A287,Input!$A$1:$A$400,0),MATCH('2018-19 (visible)'!H$1,Input!$A$1:$BK$1,0))</f>
        <v>1440695.1113822572</v>
      </c>
      <c r="I287" s="33">
        <f>INDEX(Input!$A$1:$BK$400,MATCH('2018-19 (visible)'!$A287,Input!$A$1:$A$400,0),MATCH('2018-19 (visible)'!I$1,Input!$A$1:$BK$1,0))</f>
        <v>2682489.3943027901</v>
      </c>
      <c r="J287" s="33">
        <f>INDEX(Input!$A$1:$BK$400,MATCH('2018-19 (visible)'!$A287,Input!$A$1:$A$400,0),MATCH('2018-19 (visible)'!J$1,Input!$A$1:$BK$1,0))</f>
        <v>819834.39224060473</v>
      </c>
      <c r="K287" s="33">
        <f>INDEX(Input!$A$1:$BK$400,MATCH('2018-19 (visible)'!$A287,Input!$A$1:$A$400,0),MATCH('2018-19 (visible)'!K$1,Input!$A$1:$BK$1,0))</f>
        <v>9458589.2951197457</v>
      </c>
      <c r="L287" s="33">
        <f>INDEX(Input!$A$1:$BK$400,MATCH('2018-19 (visible)'!$A287,Input!$A$1:$A$400,0),MATCH('2018-19 (visible)'!L$1,Input!$A$1:$BK$1,0))</f>
        <v>387267.33851683326</v>
      </c>
      <c r="M287" s="33">
        <f>INDEX(Input!$A$1:$BK$400,MATCH('2018-19 (visible)'!$A287,Input!$A$1:$A$400,0),MATCH('2018-19 (visible)'!M$1,Input!$A$1:$BK$1,0))</f>
        <v>195208.11050000662</v>
      </c>
      <c r="N287" s="33">
        <f>INDEX(Input!$A$1:$BK$400,MATCH('2018-19 (visible)'!$A287,Input!$A$1:$A$400,0),MATCH('2018-19 (visible)'!N$1,Input!$A$1:$BK$1,0))</f>
        <v>192059.22801682662</v>
      </c>
      <c r="O287" s="75">
        <f>INDEX(Input!$A$1:$BK$400,MATCH('2018-19 (visible)'!$A287,Input!$A$1:$A$400,0),MATCH('2018-19 (visible)'!O$1,Input!$A$1:$BK$1,0))</f>
        <v>17507.389161263145</v>
      </c>
    </row>
    <row r="288" spans="1:15" ht="15" customHeight="1" x14ac:dyDescent="0.3">
      <c r="A288" s="61" t="s">
        <v>556</v>
      </c>
      <c r="B288" s="105"/>
      <c r="C288" s="61" t="str">
        <f>INDEX(Input!$B:$B,MATCH('2018-19 (visible)'!$A288,Input!$A$1:$A$400,0))</f>
        <v>South Bucks</v>
      </c>
      <c r="D288" s="23">
        <f>INDEX(Input!$A$1:$BK$400,MATCH('2018-19 (visible)'!$A288,Input!$A$1:$A$400,0),MATCH('2018-19 (visible)'!D$1,Input!$A$1:$BK$1,0))</f>
        <v>6811168.3006980782</v>
      </c>
      <c r="E288" s="33">
        <f>INDEX(Input!$A$1:$BK$400,MATCH('2018-19 (visible)'!$A288,Input!$A$1:$A$400,0),MATCH('2018-19 (visible)'!E$1,Input!$A$1:$BK$1,0))</f>
        <v>56426.658537096155</v>
      </c>
      <c r="F288" s="33">
        <f>INDEX(Input!$A$1:$BK$400,MATCH('2018-19 (visible)'!$A288,Input!$A$1:$A$400,0),MATCH('2018-19 (visible)'!F$1,Input!$A$1:$BK$1,0))</f>
        <v>0</v>
      </c>
      <c r="G288" s="33">
        <f>INDEX(Input!$A$1:$BK$400,MATCH('2018-19 (visible)'!$A288,Input!$A$1:$A$400,0),MATCH('2018-19 (visible)'!G$1,Input!$A$1:$BK$1,0))</f>
        <v>0</v>
      </c>
      <c r="H288" s="33">
        <f>INDEX(Input!$A$1:$BK$400,MATCH('2018-19 (visible)'!$A288,Input!$A$1:$A$400,0),MATCH('2018-19 (visible)'!H$1,Input!$A$1:$BK$1,0))</f>
        <v>0</v>
      </c>
      <c r="I288" s="33">
        <f>INDEX(Input!$A$1:$BK$400,MATCH('2018-19 (visible)'!$A288,Input!$A$1:$A$400,0),MATCH('2018-19 (visible)'!I$1,Input!$A$1:$BK$1,0))</f>
        <v>0</v>
      </c>
      <c r="J288" s="33">
        <f>INDEX(Input!$A$1:$BK$400,MATCH('2018-19 (visible)'!$A288,Input!$A$1:$A$400,0),MATCH('2018-19 (visible)'!J$1,Input!$A$1:$BK$1,0))</f>
        <v>0</v>
      </c>
      <c r="K288" s="33">
        <f>INDEX(Input!$A$1:$BK$400,MATCH('2018-19 (visible)'!$A288,Input!$A$1:$A$400,0),MATCH('2018-19 (visible)'!K$1,Input!$A$1:$BK$1,0))</f>
        <v>0</v>
      </c>
      <c r="L288" s="33">
        <f>INDEX(Input!$A$1:$BK$400,MATCH('2018-19 (visible)'!$A288,Input!$A$1:$A$400,0),MATCH('2018-19 (visible)'!L$1,Input!$A$1:$BK$1,0))</f>
        <v>0</v>
      </c>
      <c r="M288" s="33">
        <f>INDEX(Input!$A$1:$BK$400,MATCH('2018-19 (visible)'!$A288,Input!$A$1:$A$400,0),MATCH('2018-19 (visible)'!M$1,Input!$A$1:$BK$1,0))</f>
        <v>0</v>
      </c>
      <c r="N288" s="33">
        <f>INDEX(Input!$A$1:$BK$400,MATCH('2018-19 (visible)'!$A288,Input!$A$1:$A$400,0),MATCH('2018-19 (visible)'!N$1,Input!$A$1:$BK$1,0))</f>
        <v>0</v>
      </c>
      <c r="O288" s="75">
        <f>INDEX(Input!$A$1:$BK$400,MATCH('2018-19 (visible)'!$A288,Input!$A$1:$A$400,0),MATCH('2018-19 (visible)'!O$1,Input!$A$1:$BK$1,0))</f>
        <v>0</v>
      </c>
    </row>
    <row r="289" spans="1:15" ht="15" customHeight="1" x14ac:dyDescent="0.3">
      <c r="A289" s="61" t="s">
        <v>558</v>
      </c>
      <c r="B289" s="105"/>
      <c r="C289" s="61" t="str">
        <f>INDEX(Input!$B:$B,MATCH('2018-19 (visible)'!$A289,Input!$A$1:$A$400,0))</f>
        <v>South Cambridgeshire</v>
      </c>
      <c r="D289" s="23">
        <f>INDEX(Input!$A$1:$BK$400,MATCH('2018-19 (visible)'!$A289,Input!$A$1:$A$400,0),MATCH('2018-19 (visible)'!D$1,Input!$A$1:$BK$1,0))</f>
        <v>14361353.056591226</v>
      </c>
      <c r="E289" s="33">
        <f>INDEX(Input!$A$1:$BK$400,MATCH('2018-19 (visible)'!$A289,Input!$A$1:$A$400,0),MATCH('2018-19 (visible)'!E$1,Input!$A$1:$BK$1,0))</f>
        <v>49553.282095642375</v>
      </c>
      <c r="F289" s="33">
        <f>INDEX(Input!$A$1:$BK$400,MATCH('2018-19 (visible)'!$A289,Input!$A$1:$A$400,0),MATCH('2018-19 (visible)'!F$1,Input!$A$1:$BK$1,0))</f>
        <v>0</v>
      </c>
      <c r="G289" s="33">
        <f>INDEX(Input!$A$1:$BK$400,MATCH('2018-19 (visible)'!$A289,Input!$A$1:$A$400,0),MATCH('2018-19 (visible)'!G$1,Input!$A$1:$BK$1,0))</f>
        <v>0</v>
      </c>
      <c r="H289" s="33">
        <f>INDEX(Input!$A$1:$BK$400,MATCH('2018-19 (visible)'!$A289,Input!$A$1:$A$400,0),MATCH('2018-19 (visible)'!H$1,Input!$A$1:$BK$1,0))</f>
        <v>0</v>
      </c>
      <c r="I289" s="33">
        <f>INDEX(Input!$A$1:$BK$400,MATCH('2018-19 (visible)'!$A289,Input!$A$1:$A$400,0),MATCH('2018-19 (visible)'!I$1,Input!$A$1:$BK$1,0))</f>
        <v>0</v>
      </c>
      <c r="J289" s="33">
        <f>INDEX(Input!$A$1:$BK$400,MATCH('2018-19 (visible)'!$A289,Input!$A$1:$A$400,0),MATCH('2018-19 (visible)'!J$1,Input!$A$1:$BK$1,0))</f>
        <v>0</v>
      </c>
      <c r="K289" s="33">
        <f>INDEX(Input!$A$1:$BK$400,MATCH('2018-19 (visible)'!$A289,Input!$A$1:$A$400,0),MATCH('2018-19 (visible)'!K$1,Input!$A$1:$BK$1,0))</f>
        <v>0</v>
      </c>
      <c r="L289" s="33">
        <f>INDEX(Input!$A$1:$BK$400,MATCH('2018-19 (visible)'!$A289,Input!$A$1:$A$400,0),MATCH('2018-19 (visible)'!L$1,Input!$A$1:$BK$1,0))</f>
        <v>0</v>
      </c>
      <c r="M289" s="33">
        <f>INDEX(Input!$A$1:$BK$400,MATCH('2018-19 (visible)'!$A289,Input!$A$1:$A$400,0),MATCH('2018-19 (visible)'!M$1,Input!$A$1:$BK$1,0))</f>
        <v>0</v>
      </c>
      <c r="N289" s="33">
        <f>INDEX(Input!$A$1:$BK$400,MATCH('2018-19 (visible)'!$A289,Input!$A$1:$A$400,0),MATCH('2018-19 (visible)'!N$1,Input!$A$1:$BK$1,0))</f>
        <v>0</v>
      </c>
      <c r="O289" s="75">
        <f>INDEX(Input!$A$1:$BK$400,MATCH('2018-19 (visible)'!$A289,Input!$A$1:$A$400,0),MATCH('2018-19 (visible)'!O$1,Input!$A$1:$BK$1,0))</f>
        <v>0</v>
      </c>
    </row>
    <row r="290" spans="1:15" ht="15" customHeight="1" x14ac:dyDescent="0.3">
      <c r="A290" s="61" t="s">
        <v>560</v>
      </c>
      <c r="B290" s="105"/>
      <c r="C290" s="61" t="str">
        <f>INDEX(Input!$B:$B,MATCH('2018-19 (visible)'!$A290,Input!$A$1:$A$400,0))</f>
        <v>South Derbyshire</v>
      </c>
      <c r="D290" s="23">
        <f>INDEX(Input!$A$1:$BK$400,MATCH('2018-19 (visible)'!$A290,Input!$A$1:$A$400,0),MATCH('2018-19 (visible)'!D$1,Input!$A$1:$BK$1,0))</f>
        <v>10692752.970940687</v>
      </c>
      <c r="E290" s="33">
        <f>INDEX(Input!$A$1:$BK$400,MATCH('2018-19 (visible)'!$A290,Input!$A$1:$A$400,0),MATCH('2018-19 (visible)'!E$1,Input!$A$1:$BK$1,0))</f>
        <v>63299.04756483133</v>
      </c>
      <c r="F290" s="33">
        <f>INDEX(Input!$A$1:$BK$400,MATCH('2018-19 (visible)'!$A290,Input!$A$1:$A$400,0),MATCH('2018-19 (visible)'!F$1,Input!$A$1:$BK$1,0))</f>
        <v>0</v>
      </c>
      <c r="G290" s="33">
        <f>INDEX(Input!$A$1:$BK$400,MATCH('2018-19 (visible)'!$A290,Input!$A$1:$A$400,0),MATCH('2018-19 (visible)'!G$1,Input!$A$1:$BK$1,0))</f>
        <v>0</v>
      </c>
      <c r="H290" s="33">
        <f>INDEX(Input!$A$1:$BK$400,MATCH('2018-19 (visible)'!$A290,Input!$A$1:$A$400,0),MATCH('2018-19 (visible)'!H$1,Input!$A$1:$BK$1,0))</f>
        <v>0</v>
      </c>
      <c r="I290" s="33">
        <f>INDEX(Input!$A$1:$BK$400,MATCH('2018-19 (visible)'!$A290,Input!$A$1:$A$400,0),MATCH('2018-19 (visible)'!I$1,Input!$A$1:$BK$1,0))</f>
        <v>0</v>
      </c>
      <c r="J290" s="33">
        <f>INDEX(Input!$A$1:$BK$400,MATCH('2018-19 (visible)'!$A290,Input!$A$1:$A$400,0),MATCH('2018-19 (visible)'!J$1,Input!$A$1:$BK$1,0))</f>
        <v>0</v>
      </c>
      <c r="K290" s="33">
        <f>INDEX(Input!$A$1:$BK$400,MATCH('2018-19 (visible)'!$A290,Input!$A$1:$A$400,0),MATCH('2018-19 (visible)'!K$1,Input!$A$1:$BK$1,0))</f>
        <v>0</v>
      </c>
      <c r="L290" s="33">
        <f>INDEX(Input!$A$1:$BK$400,MATCH('2018-19 (visible)'!$A290,Input!$A$1:$A$400,0),MATCH('2018-19 (visible)'!L$1,Input!$A$1:$BK$1,0))</f>
        <v>0</v>
      </c>
      <c r="M290" s="33">
        <f>INDEX(Input!$A$1:$BK$400,MATCH('2018-19 (visible)'!$A290,Input!$A$1:$A$400,0),MATCH('2018-19 (visible)'!M$1,Input!$A$1:$BK$1,0))</f>
        <v>0</v>
      </c>
      <c r="N290" s="33">
        <f>INDEX(Input!$A$1:$BK$400,MATCH('2018-19 (visible)'!$A290,Input!$A$1:$A$400,0),MATCH('2018-19 (visible)'!N$1,Input!$A$1:$BK$1,0))</f>
        <v>0</v>
      </c>
      <c r="O290" s="75">
        <f>INDEX(Input!$A$1:$BK$400,MATCH('2018-19 (visible)'!$A290,Input!$A$1:$A$400,0),MATCH('2018-19 (visible)'!O$1,Input!$A$1:$BK$1,0))</f>
        <v>0</v>
      </c>
    </row>
    <row r="291" spans="1:15" ht="15" customHeight="1" x14ac:dyDescent="0.3">
      <c r="A291" s="61" t="s">
        <v>562</v>
      </c>
      <c r="B291" s="105"/>
      <c r="C291" s="61" t="str">
        <f>INDEX(Input!$B:$B,MATCH('2018-19 (visible)'!$A291,Input!$A$1:$A$400,0))</f>
        <v>South Gloucestershire</v>
      </c>
      <c r="D291" s="23">
        <f>INDEX(Input!$A$1:$BK$400,MATCH('2018-19 (visible)'!$A291,Input!$A$1:$A$400,0),MATCH('2018-19 (visible)'!D$1,Input!$A$1:$BK$1,0))</f>
        <v>191536622.22642624</v>
      </c>
      <c r="E291" s="33">
        <f>INDEX(Input!$A$1:$BK$400,MATCH('2018-19 (visible)'!$A291,Input!$A$1:$A$400,0),MATCH('2018-19 (visible)'!E$1,Input!$A$1:$BK$1,0))</f>
        <v>111409.72041114142</v>
      </c>
      <c r="F291" s="33">
        <f>INDEX(Input!$A$1:$BK$400,MATCH('2018-19 (visible)'!$A291,Input!$A$1:$A$400,0),MATCH('2018-19 (visible)'!F$1,Input!$A$1:$BK$1,0))</f>
        <v>16777543.329894982</v>
      </c>
      <c r="G291" s="33">
        <f>INDEX(Input!$A$1:$BK$400,MATCH('2018-19 (visible)'!$A291,Input!$A$1:$A$400,0),MATCH('2018-19 (visible)'!G$1,Input!$A$1:$BK$1,0))</f>
        <v>1590537.0300787666</v>
      </c>
      <c r="H291" s="33">
        <f>INDEX(Input!$A$1:$BK$400,MATCH('2018-19 (visible)'!$A291,Input!$A$1:$A$400,0),MATCH('2018-19 (visible)'!H$1,Input!$A$1:$BK$1,0))</f>
        <v>586260.90805284167</v>
      </c>
      <c r="I291" s="33">
        <f>INDEX(Input!$A$1:$BK$400,MATCH('2018-19 (visible)'!$A291,Input!$A$1:$A$400,0),MATCH('2018-19 (visible)'!I$1,Input!$A$1:$BK$1,0))</f>
        <v>1004276.122025925</v>
      </c>
      <c r="J291" s="33">
        <f>INDEX(Input!$A$1:$BK$400,MATCH('2018-19 (visible)'!$A291,Input!$A$1:$A$400,0),MATCH('2018-19 (visible)'!J$1,Input!$A$1:$BK$1,0))</f>
        <v>309219.51887253392</v>
      </c>
      <c r="K291" s="33">
        <f>INDEX(Input!$A$1:$BK$400,MATCH('2018-19 (visible)'!$A291,Input!$A$1:$A$400,0),MATCH('2018-19 (visible)'!K$1,Input!$A$1:$BK$1,0))</f>
        <v>4271744.2299297033</v>
      </c>
      <c r="L291" s="33">
        <f>INDEX(Input!$A$1:$BK$400,MATCH('2018-19 (visible)'!$A291,Input!$A$1:$A$400,0),MATCH('2018-19 (visible)'!L$1,Input!$A$1:$BK$1,0))</f>
        <v>165962.38792888919</v>
      </c>
      <c r="M291" s="33">
        <f>INDEX(Input!$A$1:$BK$400,MATCH('2018-19 (visible)'!$A291,Input!$A$1:$A$400,0),MATCH('2018-19 (visible)'!M$1,Input!$A$1:$BK$1,0))</f>
        <v>129619.01693014908</v>
      </c>
      <c r="N291" s="33">
        <f>INDEX(Input!$A$1:$BK$400,MATCH('2018-19 (visible)'!$A291,Input!$A$1:$A$400,0),MATCH('2018-19 (visible)'!N$1,Input!$A$1:$BK$1,0))</f>
        <v>36343.370998740094</v>
      </c>
      <c r="O291" s="75">
        <f>INDEX(Input!$A$1:$BK$400,MATCH('2018-19 (visible)'!$A291,Input!$A$1:$A$400,0),MATCH('2018-19 (visible)'!O$1,Input!$A$1:$BK$1,0))</f>
        <v>17507.389161263145</v>
      </c>
    </row>
    <row r="292" spans="1:15" ht="15" customHeight="1" x14ac:dyDescent="0.3">
      <c r="A292" s="61" t="s">
        <v>564</v>
      </c>
      <c r="B292" s="105"/>
      <c r="C292" s="61" t="str">
        <f>INDEX(Input!$B:$B,MATCH('2018-19 (visible)'!$A292,Input!$A$1:$A$400,0))</f>
        <v>South Hams</v>
      </c>
      <c r="D292" s="23">
        <f>INDEX(Input!$A$1:$BK$400,MATCH('2018-19 (visible)'!$A292,Input!$A$1:$A$400,0),MATCH('2018-19 (visible)'!D$1,Input!$A$1:$BK$1,0))</f>
        <v>9486762.3529393394</v>
      </c>
      <c r="E292" s="33">
        <f>INDEX(Input!$A$1:$BK$400,MATCH('2018-19 (visible)'!$A292,Input!$A$1:$A$400,0),MATCH('2018-19 (visible)'!E$1,Input!$A$1:$BK$1,0))</f>
        <v>83918.189473578765</v>
      </c>
      <c r="F292" s="33">
        <f>INDEX(Input!$A$1:$BK$400,MATCH('2018-19 (visible)'!$A292,Input!$A$1:$A$400,0),MATCH('2018-19 (visible)'!F$1,Input!$A$1:$BK$1,0))</f>
        <v>0</v>
      </c>
      <c r="G292" s="33">
        <f>INDEX(Input!$A$1:$BK$400,MATCH('2018-19 (visible)'!$A292,Input!$A$1:$A$400,0),MATCH('2018-19 (visible)'!G$1,Input!$A$1:$BK$1,0))</f>
        <v>0</v>
      </c>
      <c r="H292" s="33">
        <f>INDEX(Input!$A$1:$BK$400,MATCH('2018-19 (visible)'!$A292,Input!$A$1:$A$400,0),MATCH('2018-19 (visible)'!H$1,Input!$A$1:$BK$1,0))</f>
        <v>0</v>
      </c>
      <c r="I292" s="33">
        <f>INDEX(Input!$A$1:$BK$400,MATCH('2018-19 (visible)'!$A292,Input!$A$1:$A$400,0),MATCH('2018-19 (visible)'!I$1,Input!$A$1:$BK$1,0))</f>
        <v>0</v>
      </c>
      <c r="J292" s="33">
        <f>INDEX(Input!$A$1:$BK$400,MATCH('2018-19 (visible)'!$A292,Input!$A$1:$A$400,0),MATCH('2018-19 (visible)'!J$1,Input!$A$1:$BK$1,0))</f>
        <v>0</v>
      </c>
      <c r="K292" s="33">
        <f>INDEX(Input!$A$1:$BK$400,MATCH('2018-19 (visible)'!$A292,Input!$A$1:$A$400,0),MATCH('2018-19 (visible)'!K$1,Input!$A$1:$BK$1,0))</f>
        <v>0</v>
      </c>
      <c r="L292" s="33">
        <f>INDEX(Input!$A$1:$BK$400,MATCH('2018-19 (visible)'!$A292,Input!$A$1:$A$400,0),MATCH('2018-19 (visible)'!L$1,Input!$A$1:$BK$1,0))</f>
        <v>0</v>
      </c>
      <c r="M292" s="33">
        <f>INDEX(Input!$A$1:$BK$400,MATCH('2018-19 (visible)'!$A292,Input!$A$1:$A$400,0),MATCH('2018-19 (visible)'!M$1,Input!$A$1:$BK$1,0))</f>
        <v>0</v>
      </c>
      <c r="N292" s="33">
        <f>INDEX(Input!$A$1:$BK$400,MATCH('2018-19 (visible)'!$A292,Input!$A$1:$A$400,0),MATCH('2018-19 (visible)'!N$1,Input!$A$1:$BK$1,0))</f>
        <v>0</v>
      </c>
      <c r="O292" s="75">
        <f>INDEX(Input!$A$1:$BK$400,MATCH('2018-19 (visible)'!$A292,Input!$A$1:$A$400,0),MATCH('2018-19 (visible)'!O$1,Input!$A$1:$BK$1,0))</f>
        <v>0</v>
      </c>
    </row>
    <row r="293" spans="1:15" ht="15" customHeight="1" x14ac:dyDescent="0.3">
      <c r="A293" s="61" t="s">
        <v>566</v>
      </c>
      <c r="B293" s="105"/>
      <c r="C293" s="61" t="str">
        <f>INDEX(Input!$B:$B,MATCH('2018-19 (visible)'!$A293,Input!$A$1:$A$400,0))</f>
        <v>South Holland</v>
      </c>
      <c r="D293" s="23">
        <f>INDEX(Input!$A$1:$BK$400,MATCH('2018-19 (visible)'!$A293,Input!$A$1:$A$400,0),MATCH('2018-19 (visible)'!D$1,Input!$A$1:$BK$1,0))</f>
        <v>9999172.6707520764</v>
      </c>
      <c r="E293" s="33">
        <f>INDEX(Input!$A$1:$BK$400,MATCH('2018-19 (visible)'!$A293,Input!$A$1:$A$400,0),MATCH('2018-19 (visible)'!E$1,Input!$A$1:$BK$1,0))</f>
        <v>77044.813034152714</v>
      </c>
      <c r="F293" s="33">
        <f>INDEX(Input!$A$1:$BK$400,MATCH('2018-19 (visible)'!$A293,Input!$A$1:$A$400,0),MATCH('2018-19 (visible)'!F$1,Input!$A$1:$BK$1,0))</f>
        <v>0</v>
      </c>
      <c r="G293" s="33">
        <f>INDEX(Input!$A$1:$BK$400,MATCH('2018-19 (visible)'!$A293,Input!$A$1:$A$400,0),MATCH('2018-19 (visible)'!G$1,Input!$A$1:$BK$1,0))</f>
        <v>0</v>
      </c>
      <c r="H293" s="33">
        <f>INDEX(Input!$A$1:$BK$400,MATCH('2018-19 (visible)'!$A293,Input!$A$1:$A$400,0),MATCH('2018-19 (visible)'!H$1,Input!$A$1:$BK$1,0))</f>
        <v>0</v>
      </c>
      <c r="I293" s="33">
        <f>INDEX(Input!$A$1:$BK$400,MATCH('2018-19 (visible)'!$A293,Input!$A$1:$A$400,0),MATCH('2018-19 (visible)'!I$1,Input!$A$1:$BK$1,0))</f>
        <v>0</v>
      </c>
      <c r="J293" s="33">
        <f>INDEX(Input!$A$1:$BK$400,MATCH('2018-19 (visible)'!$A293,Input!$A$1:$A$400,0),MATCH('2018-19 (visible)'!J$1,Input!$A$1:$BK$1,0))</f>
        <v>0</v>
      </c>
      <c r="K293" s="33">
        <f>INDEX(Input!$A$1:$BK$400,MATCH('2018-19 (visible)'!$A293,Input!$A$1:$A$400,0),MATCH('2018-19 (visible)'!K$1,Input!$A$1:$BK$1,0))</f>
        <v>0</v>
      </c>
      <c r="L293" s="33">
        <f>INDEX(Input!$A$1:$BK$400,MATCH('2018-19 (visible)'!$A293,Input!$A$1:$A$400,0),MATCH('2018-19 (visible)'!L$1,Input!$A$1:$BK$1,0))</f>
        <v>0</v>
      </c>
      <c r="M293" s="33">
        <f>INDEX(Input!$A$1:$BK$400,MATCH('2018-19 (visible)'!$A293,Input!$A$1:$A$400,0),MATCH('2018-19 (visible)'!M$1,Input!$A$1:$BK$1,0))</f>
        <v>0</v>
      </c>
      <c r="N293" s="33">
        <f>INDEX(Input!$A$1:$BK$400,MATCH('2018-19 (visible)'!$A293,Input!$A$1:$A$400,0),MATCH('2018-19 (visible)'!N$1,Input!$A$1:$BK$1,0))</f>
        <v>0</v>
      </c>
      <c r="O293" s="75">
        <f>INDEX(Input!$A$1:$BK$400,MATCH('2018-19 (visible)'!$A293,Input!$A$1:$A$400,0),MATCH('2018-19 (visible)'!O$1,Input!$A$1:$BK$1,0))</f>
        <v>0</v>
      </c>
    </row>
    <row r="294" spans="1:15" ht="15" customHeight="1" x14ac:dyDescent="0.3">
      <c r="A294" s="61" t="s">
        <v>568</v>
      </c>
      <c r="B294" s="105"/>
      <c r="C294" s="61" t="str">
        <f>INDEX(Input!$B:$B,MATCH('2018-19 (visible)'!$A294,Input!$A$1:$A$400,0))</f>
        <v>South Kesteven</v>
      </c>
      <c r="D294" s="23">
        <f>INDEX(Input!$A$1:$BK$400,MATCH('2018-19 (visible)'!$A294,Input!$A$1:$A$400,0),MATCH('2018-19 (visible)'!D$1,Input!$A$1:$BK$1,0))</f>
        <v>13630008.144806262</v>
      </c>
      <c r="E294" s="33">
        <f>INDEX(Input!$A$1:$BK$400,MATCH('2018-19 (visible)'!$A294,Input!$A$1:$A$400,0),MATCH('2018-19 (visible)'!E$1,Input!$A$1:$BK$1,0))</f>
        <v>104536.3439717154</v>
      </c>
      <c r="F294" s="33">
        <f>INDEX(Input!$A$1:$BK$400,MATCH('2018-19 (visible)'!$A294,Input!$A$1:$A$400,0),MATCH('2018-19 (visible)'!F$1,Input!$A$1:$BK$1,0))</f>
        <v>0</v>
      </c>
      <c r="G294" s="33">
        <f>INDEX(Input!$A$1:$BK$400,MATCH('2018-19 (visible)'!$A294,Input!$A$1:$A$400,0),MATCH('2018-19 (visible)'!G$1,Input!$A$1:$BK$1,0))</f>
        <v>0</v>
      </c>
      <c r="H294" s="33">
        <f>INDEX(Input!$A$1:$BK$400,MATCH('2018-19 (visible)'!$A294,Input!$A$1:$A$400,0),MATCH('2018-19 (visible)'!H$1,Input!$A$1:$BK$1,0))</f>
        <v>0</v>
      </c>
      <c r="I294" s="33">
        <f>INDEX(Input!$A$1:$BK$400,MATCH('2018-19 (visible)'!$A294,Input!$A$1:$A$400,0),MATCH('2018-19 (visible)'!I$1,Input!$A$1:$BK$1,0))</f>
        <v>0</v>
      </c>
      <c r="J294" s="33">
        <f>INDEX(Input!$A$1:$BK$400,MATCH('2018-19 (visible)'!$A294,Input!$A$1:$A$400,0),MATCH('2018-19 (visible)'!J$1,Input!$A$1:$BK$1,0))</f>
        <v>0</v>
      </c>
      <c r="K294" s="33">
        <f>INDEX(Input!$A$1:$BK$400,MATCH('2018-19 (visible)'!$A294,Input!$A$1:$A$400,0),MATCH('2018-19 (visible)'!K$1,Input!$A$1:$BK$1,0))</f>
        <v>0</v>
      </c>
      <c r="L294" s="33">
        <f>INDEX(Input!$A$1:$BK$400,MATCH('2018-19 (visible)'!$A294,Input!$A$1:$A$400,0),MATCH('2018-19 (visible)'!L$1,Input!$A$1:$BK$1,0))</f>
        <v>0</v>
      </c>
      <c r="M294" s="33">
        <f>INDEX(Input!$A$1:$BK$400,MATCH('2018-19 (visible)'!$A294,Input!$A$1:$A$400,0),MATCH('2018-19 (visible)'!M$1,Input!$A$1:$BK$1,0))</f>
        <v>0</v>
      </c>
      <c r="N294" s="33">
        <f>INDEX(Input!$A$1:$BK$400,MATCH('2018-19 (visible)'!$A294,Input!$A$1:$A$400,0),MATCH('2018-19 (visible)'!N$1,Input!$A$1:$BK$1,0))</f>
        <v>0</v>
      </c>
      <c r="O294" s="75">
        <f>INDEX(Input!$A$1:$BK$400,MATCH('2018-19 (visible)'!$A294,Input!$A$1:$A$400,0),MATCH('2018-19 (visible)'!O$1,Input!$A$1:$BK$1,0))</f>
        <v>0</v>
      </c>
    </row>
    <row r="295" spans="1:15" ht="15" customHeight="1" x14ac:dyDescent="0.3">
      <c r="A295" s="61" t="s">
        <v>570</v>
      </c>
      <c r="B295" s="105"/>
      <c r="C295" s="61" t="str">
        <f>INDEX(Input!$B:$B,MATCH('2018-19 (visible)'!$A295,Input!$A$1:$A$400,0))</f>
        <v>South Lakeland</v>
      </c>
      <c r="D295" s="23">
        <f>INDEX(Input!$A$1:$BK$400,MATCH('2018-19 (visible)'!$A295,Input!$A$1:$A$400,0),MATCH('2018-19 (visible)'!D$1,Input!$A$1:$BK$1,0))</f>
        <v>12150736.034027208</v>
      </c>
      <c r="E295" s="33">
        <f>INDEX(Input!$A$1:$BK$400,MATCH('2018-19 (visible)'!$A295,Input!$A$1:$A$400,0),MATCH('2018-19 (visible)'!E$1,Input!$A$1:$BK$1,0))</f>
        <v>65753.754335518985</v>
      </c>
      <c r="F295" s="33">
        <f>INDEX(Input!$A$1:$BK$400,MATCH('2018-19 (visible)'!$A295,Input!$A$1:$A$400,0),MATCH('2018-19 (visible)'!F$1,Input!$A$1:$BK$1,0))</f>
        <v>0</v>
      </c>
      <c r="G295" s="33">
        <f>INDEX(Input!$A$1:$BK$400,MATCH('2018-19 (visible)'!$A295,Input!$A$1:$A$400,0),MATCH('2018-19 (visible)'!G$1,Input!$A$1:$BK$1,0))</f>
        <v>0</v>
      </c>
      <c r="H295" s="33">
        <f>INDEX(Input!$A$1:$BK$400,MATCH('2018-19 (visible)'!$A295,Input!$A$1:$A$400,0),MATCH('2018-19 (visible)'!H$1,Input!$A$1:$BK$1,0))</f>
        <v>0</v>
      </c>
      <c r="I295" s="33">
        <f>INDEX(Input!$A$1:$BK$400,MATCH('2018-19 (visible)'!$A295,Input!$A$1:$A$400,0),MATCH('2018-19 (visible)'!I$1,Input!$A$1:$BK$1,0))</f>
        <v>0</v>
      </c>
      <c r="J295" s="33">
        <f>INDEX(Input!$A$1:$BK$400,MATCH('2018-19 (visible)'!$A295,Input!$A$1:$A$400,0),MATCH('2018-19 (visible)'!J$1,Input!$A$1:$BK$1,0))</f>
        <v>0</v>
      </c>
      <c r="K295" s="33">
        <f>INDEX(Input!$A$1:$BK$400,MATCH('2018-19 (visible)'!$A295,Input!$A$1:$A$400,0),MATCH('2018-19 (visible)'!K$1,Input!$A$1:$BK$1,0))</f>
        <v>0</v>
      </c>
      <c r="L295" s="33">
        <f>INDEX(Input!$A$1:$BK$400,MATCH('2018-19 (visible)'!$A295,Input!$A$1:$A$400,0),MATCH('2018-19 (visible)'!L$1,Input!$A$1:$BK$1,0))</f>
        <v>0</v>
      </c>
      <c r="M295" s="33">
        <f>INDEX(Input!$A$1:$BK$400,MATCH('2018-19 (visible)'!$A295,Input!$A$1:$A$400,0),MATCH('2018-19 (visible)'!M$1,Input!$A$1:$BK$1,0))</f>
        <v>0</v>
      </c>
      <c r="N295" s="33">
        <f>INDEX(Input!$A$1:$BK$400,MATCH('2018-19 (visible)'!$A295,Input!$A$1:$A$400,0),MATCH('2018-19 (visible)'!N$1,Input!$A$1:$BK$1,0))</f>
        <v>0</v>
      </c>
      <c r="O295" s="75">
        <f>INDEX(Input!$A$1:$BK$400,MATCH('2018-19 (visible)'!$A295,Input!$A$1:$A$400,0),MATCH('2018-19 (visible)'!O$1,Input!$A$1:$BK$1,0))</f>
        <v>0</v>
      </c>
    </row>
    <row r="296" spans="1:15" ht="15" customHeight="1" x14ac:dyDescent="0.3">
      <c r="A296" s="61" t="s">
        <v>572</v>
      </c>
      <c r="B296" s="105"/>
      <c r="C296" s="61" t="str">
        <f>INDEX(Input!$B:$B,MATCH('2018-19 (visible)'!$A296,Input!$A$1:$A$400,0))</f>
        <v>South Norfolk</v>
      </c>
      <c r="D296" s="23">
        <f>INDEX(Input!$A$1:$BK$400,MATCH('2018-19 (visible)'!$A296,Input!$A$1:$A$400,0),MATCH('2018-19 (visible)'!D$1,Input!$A$1:$BK$1,0))</f>
        <v>14687558.369630544</v>
      </c>
      <c r="E296" s="33">
        <f>INDEX(Input!$A$1:$BK$400,MATCH('2018-19 (visible)'!$A296,Input!$A$1:$A$400,0),MATCH('2018-19 (visible)'!E$1,Input!$A$1:$BK$1,0))</f>
        <v>193884.31322477711</v>
      </c>
      <c r="F296" s="33">
        <f>INDEX(Input!$A$1:$BK$400,MATCH('2018-19 (visible)'!$A296,Input!$A$1:$A$400,0),MATCH('2018-19 (visible)'!F$1,Input!$A$1:$BK$1,0))</f>
        <v>0</v>
      </c>
      <c r="G296" s="33">
        <f>INDEX(Input!$A$1:$BK$400,MATCH('2018-19 (visible)'!$A296,Input!$A$1:$A$400,0),MATCH('2018-19 (visible)'!G$1,Input!$A$1:$BK$1,0))</f>
        <v>0</v>
      </c>
      <c r="H296" s="33">
        <f>INDEX(Input!$A$1:$BK$400,MATCH('2018-19 (visible)'!$A296,Input!$A$1:$A$400,0),MATCH('2018-19 (visible)'!H$1,Input!$A$1:$BK$1,0))</f>
        <v>0</v>
      </c>
      <c r="I296" s="33">
        <f>INDEX(Input!$A$1:$BK$400,MATCH('2018-19 (visible)'!$A296,Input!$A$1:$A$400,0),MATCH('2018-19 (visible)'!I$1,Input!$A$1:$BK$1,0))</f>
        <v>0</v>
      </c>
      <c r="J296" s="33">
        <f>INDEX(Input!$A$1:$BK$400,MATCH('2018-19 (visible)'!$A296,Input!$A$1:$A$400,0),MATCH('2018-19 (visible)'!J$1,Input!$A$1:$BK$1,0))</f>
        <v>0</v>
      </c>
      <c r="K296" s="33">
        <f>INDEX(Input!$A$1:$BK$400,MATCH('2018-19 (visible)'!$A296,Input!$A$1:$A$400,0),MATCH('2018-19 (visible)'!K$1,Input!$A$1:$BK$1,0))</f>
        <v>0</v>
      </c>
      <c r="L296" s="33">
        <f>INDEX(Input!$A$1:$BK$400,MATCH('2018-19 (visible)'!$A296,Input!$A$1:$A$400,0),MATCH('2018-19 (visible)'!L$1,Input!$A$1:$BK$1,0))</f>
        <v>0</v>
      </c>
      <c r="M296" s="33">
        <f>INDEX(Input!$A$1:$BK$400,MATCH('2018-19 (visible)'!$A296,Input!$A$1:$A$400,0),MATCH('2018-19 (visible)'!M$1,Input!$A$1:$BK$1,0))</f>
        <v>0</v>
      </c>
      <c r="N296" s="33">
        <f>INDEX(Input!$A$1:$BK$400,MATCH('2018-19 (visible)'!$A296,Input!$A$1:$A$400,0),MATCH('2018-19 (visible)'!N$1,Input!$A$1:$BK$1,0))</f>
        <v>0</v>
      </c>
      <c r="O296" s="75">
        <f>INDEX(Input!$A$1:$BK$400,MATCH('2018-19 (visible)'!$A296,Input!$A$1:$A$400,0),MATCH('2018-19 (visible)'!O$1,Input!$A$1:$BK$1,0))</f>
        <v>0</v>
      </c>
    </row>
    <row r="297" spans="1:15" ht="15" customHeight="1" x14ac:dyDescent="0.3">
      <c r="A297" s="61" t="s">
        <v>574</v>
      </c>
      <c r="B297" s="105"/>
      <c r="C297" s="61" t="str">
        <f>INDEX(Input!$B:$B,MATCH('2018-19 (visible)'!$A297,Input!$A$1:$A$400,0))</f>
        <v>South Northamptonshire</v>
      </c>
      <c r="D297" s="23">
        <f>INDEX(Input!$A$1:$BK$400,MATCH('2018-19 (visible)'!$A297,Input!$A$1:$A$400,0),MATCH('2018-19 (visible)'!D$1,Input!$A$1:$BK$1,0))</f>
        <v>11008102.410802525</v>
      </c>
      <c r="E297" s="33">
        <f>INDEX(Input!$A$1:$BK$400,MATCH('2018-19 (visible)'!$A297,Input!$A$1:$A$400,0),MATCH('2018-19 (visible)'!E$1,Input!$A$1:$BK$1,0))</f>
        <v>64673.525370025774</v>
      </c>
      <c r="F297" s="33">
        <f>INDEX(Input!$A$1:$BK$400,MATCH('2018-19 (visible)'!$A297,Input!$A$1:$A$400,0),MATCH('2018-19 (visible)'!F$1,Input!$A$1:$BK$1,0))</f>
        <v>0</v>
      </c>
      <c r="G297" s="33">
        <f>INDEX(Input!$A$1:$BK$400,MATCH('2018-19 (visible)'!$A297,Input!$A$1:$A$400,0),MATCH('2018-19 (visible)'!G$1,Input!$A$1:$BK$1,0))</f>
        <v>0</v>
      </c>
      <c r="H297" s="33">
        <f>INDEX(Input!$A$1:$BK$400,MATCH('2018-19 (visible)'!$A297,Input!$A$1:$A$400,0),MATCH('2018-19 (visible)'!H$1,Input!$A$1:$BK$1,0))</f>
        <v>0</v>
      </c>
      <c r="I297" s="33">
        <f>INDEX(Input!$A$1:$BK$400,MATCH('2018-19 (visible)'!$A297,Input!$A$1:$A$400,0),MATCH('2018-19 (visible)'!I$1,Input!$A$1:$BK$1,0))</f>
        <v>0</v>
      </c>
      <c r="J297" s="33">
        <f>INDEX(Input!$A$1:$BK$400,MATCH('2018-19 (visible)'!$A297,Input!$A$1:$A$400,0),MATCH('2018-19 (visible)'!J$1,Input!$A$1:$BK$1,0))</f>
        <v>0</v>
      </c>
      <c r="K297" s="33">
        <f>INDEX(Input!$A$1:$BK$400,MATCH('2018-19 (visible)'!$A297,Input!$A$1:$A$400,0),MATCH('2018-19 (visible)'!K$1,Input!$A$1:$BK$1,0))</f>
        <v>0</v>
      </c>
      <c r="L297" s="33">
        <f>INDEX(Input!$A$1:$BK$400,MATCH('2018-19 (visible)'!$A297,Input!$A$1:$A$400,0),MATCH('2018-19 (visible)'!L$1,Input!$A$1:$BK$1,0))</f>
        <v>0</v>
      </c>
      <c r="M297" s="33">
        <f>INDEX(Input!$A$1:$BK$400,MATCH('2018-19 (visible)'!$A297,Input!$A$1:$A$400,0),MATCH('2018-19 (visible)'!M$1,Input!$A$1:$BK$1,0))</f>
        <v>0</v>
      </c>
      <c r="N297" s="33">
        <f>INDEX(Input!$A$1:$BK$400,MATCH('2018-19 (visible)'!$A297,Input!$A$1:$A$400,0),MATCH('2018-19 (visible)'!N$1,Input!$A$1:$BK$1,0))</f>
        <v>0</v>
      </c>
      <c r="O297" s="75">
        <f>INDEX(Input!$A$1:$BK$400,MATCH('2018-19 (visible)'!$A297,Input!$A$1:$A$400,0),MATCH('2018-19 (visible)'!O$1,Input!$A$1:$BK$1,0))</f>
        <v>0</v>
      </c>
    </row>
    <row r="298" spans="1:15" ht="15" customHeight="1" x14ac:dyDescent="0.3">
      <c r="A298" s="61" t="s">
        <v>576</v>
      </c>
      <c r="B298" s="105"/>
      <c r="C298" s="61" t="str">
        <f>INDEX(Input!$B:$B,MATCH('2018-19 (visible)'!$A298,Input!$A$1:$A$400,0))</f>
        <v>South Oxfordshire</v>
      </c>
      <c r="D298" s="23">
        <f>INDEX(Input!$A$1:$BK$400,MATCH('2018-19 (visible)'!$A298,Input!$A$1:$A$400,0),MATCH('2018-19 (visible)'!D$1,Input!$A$1:$BK$1,0))</f>
        <v>11807931.402366536</v>
      </c>
      <c r="E298" s="33">
        <f>INDEX(Input!$A$1:$BK$400,MATCH('2018-19 (visible)'!$A298,Input!$A$1:$A$400,0),MATCH('2018-19 (visible)'!E$1,Input!$A$1:$BK$1,0))</f>
        <v>49370.610835172673</v>
      </c>
      <c r="F298" s="33">
        <f>INDEX(Input!$A$1:$BK$400,MATCH('2018-19 (visible)'!$A298,Input!$A$1:$A$400,0),MATCH('2018-19 (visible)'!F$1,Input!$A$1:$BK$1,0))</f>
        <v>0</v>
      </c>
      <c r="G298" s="33">
        <f>INDEX(Input!$A$1:$BK$400,MATCH('2018-19 (visible)'!$A298,Input!$A$1:$A$400,0),MATCH('2018-19 (visible)'!G$1,Input!$A$1:$BK$1,0))</f>
        <v>0</v>
      </c>
      <c r="H298" s="33">
        <f>INDEX(Input!$A$1:$BK$400,MATCH('2018-19 (visible)'!$A298,Input!$A$1:$A$400,0),MATCH('2018-19 (visible)'!H$1,Input!$A$1:$BK$1,0))</f>
        <v>0</v>
      </c>
      <c r="I298" s="33">
        <f>INDEX(Input!$A$1:$BK$400,MATCH('2018-19 (visible)'!$A298,Input!$A$1:$A$400,0),MATCH('2018-19 (visible)'!I$1,Input!$A$1:$BK$1,0))</f>
        <v>0</v>
      </c>
      <c r="J298" s="33">
        <f>INDEX(Input!$A$1:$BK$400,MATCH('2018-19 (visible)'!$A298,Input!$A$1:$A$400,0),MATCH('2018-19 (visible)'!J$1,Input!$A$1:$BK$1,0))</f>
        <v>0</v>
      </c>
      <c r="K298" s="33">
        <f>INDEX(Input!$A$1:$BK$400,MATCH('2018-19 (visible)'!$A298,Input!$A$1:$A$400,0),MATCH('2018-19 (visible)'!K$1,Input!$A$1:$BK$1,0))</f>
        <v>0</v>
      </c>
      <c r="L298" s="33">
        <f>INDEX(Input!$A$1:$BK$400,MATCH('2018-19 (visible)'!$A298,Input!$A$1:$A$400,0),MATCH('2018-19 (visible)'!L$1,Input!$A$1:$BK$1,0))</f>
        <v>0</v>
      </c>
      <c r="M298" s="33">
        <f>INDEX(Input!$A$1:$BK$400,MATCH('2018-19 (visible)'!$A298,Input!$A$1:$A$400,0),MATCH('2018-19 (visible)'!M$1,Input!$A$1:$BK$1,0))</f>
        <v>0</v>
      </c>
      <c r="N298" s="33">
        <f>INDEX(Input!$A$1:$BK$400,MATCH('2018-19 (visible)'!$A298,Input!$A$1:$A$400,0),MATCH('2018-19 (visible)'!N$1,Input!$A$1:$BK$1,0))</f>
        <v>0</v>
      </c>
      <c r="O298" s="75">
        <f>INDEX(Input!$A$1:$BK$400,MATCH('2018-19 (visible)'!$A298,Input!$A$1:$A$400,0),MATCH('2018-19 (visible)'!O$1,Input!$A$1:$BK$1,0))</f>
        <v>0</v>
      </c>
    </row>
    <row r="299" spans="1:15" ht="15" customHeight="1" x14ac:dyDescent="0.3">
      <c r="A299" s="61" t="s">
        <v>578</v>
      </c>
      <c r="B299" s="105"/>
      <c r="C299" s="61" t="str">
        <f>INDEX(Input!$B:$B,MATCH('2018-19 (visible)'!$A299,Input!$A$1:$A$400,0))</f>
        <v>South Ribble</v>
      </c>
      <c r="D299" s="23">
        <f>INDEX(Input!$A$1:$BK$400,MATCH('2018-19 (visible)'!$A299,Input!$A$1:$A$400,0),MATCH('2018-19 (visible)'!D$1,Input!$A$1:$BK$1,0))</f>
        <v>11327635.341626782</v>
      </c>
      <c r="E299" s="33">
        <f>INDEX(Input!$A$1:$BK$400,MATCH('2018-19 (visible)'!$A299,Input!$A$1:$A$400,0),MATCH('2018-19 (visible)'!E$1,Input!$A$1:$BK$1,0))</f>
        <v>56426.658537096155</v>
      </c>
      <c r="F299" s="33">
        <f>INDEX(Input!$A$1:$BK$400,MATCH('2018-19 (visible)'!$A299,Input!$A$1:$A$400,0),MATCH('2018-19 (visible)'!F$1,Input!$A$1:$BK$1,0))</f>
        <v>0</v>
      </c>
      <c r="G299" s="33">
        <f>INDEX(Input!$A$1:$BK$400,MATCH('2018-19 (visible)'!$A299,Input!$A$1:$A$400,0),MATCH('2018-19 (visible)'!G$1,Input!$A$1:$BK$1,0))</f>
        <v>0</v>
      </c>
      <c r="H299" s="33">
        <f>INDEX(Input!$A$1:$BK$400,MATCH('2018-19 (visible)'!$A299,Input!$A$1:$A$400,0),MATCH('2018-19 (visible)'!H$1,Input!$A$1:$BK$1,0))</f>
        <v>0</v>
      </c>
      <c r="I299" s="33">
        <f>INDEX(Input!$A$1:$BK$400,MATCH('2018-19 (visible)'!$A299,Input!$A$1:$A$400,0),MATCH('2018-19 (visible)'!I$1,Input!$A$1:$BK$1,0))</f>
        <v>0</v>
      </c>
      <c r="J299" s="33">
        <f>INDEX(Input!$A$1:$BK$400,MATCH('2018-19 (visible)'!$A299,Input!$A$1:$A$400,0),MATCH('2018-19 (visible)'!J$1,Input!$A$1:$BK$1,0))</f>
        <v>0</v>
      </c>
      <c r="K299" s="33">
        <f>INDEX(Input!$A$1:$BK$400,MATCH('2018-19 (visible)'!$A299,Input!$A$1:$A$400,0),MATCH('2018-19 (visible)'!K$1,Input!$A$1:$BK$1,0))</f>
        <v>0</v>
      </c>
      <c r="L299" s="33">
        <f>INDEX(Input!$A$1:$BK$400,MATCH('2018-19 (visible)'!$A299,Input!$A$1:$A$400,0),MATCH('2018-19 (visible)'!L$1,Input!$A$1:$BK$1,0))</f>
        <v>0</v>
      </c>
      <c r="M299" s="33">
        <f>INDEX(Input!$A$1:$BK$400,MATCH('2018-19 (visible)'!$A299,Input!$A$1:$A$400,0),MATCH('2018-19 (visible)'!M$1,Input!$A$1:$BK$1,0))</f>
        <v>0</v>
      </c>
      <c r="N299" s="33">
        <f>INDEX(Input!$A$1:$BK$400,MATCH('2018-19 (visible)'!$A299,Input!$A$1:$A$400,0),MATCH('2018-19 (visible)'!N$1,Input!$A$1:$BK$1,0))</f>
        <v>0</v>
      </c>
      <c r="O299" s="75">
        <f>INDEX(Input!$A$1:$BK$400,MATCH('2018-19 (visible)'!$A299,Input!$A$1:$A$400,0),MATCH('2018-19 (visible)'!O$1,Input!$A$1:$BK$1,0))</f>
        <v>0</v>
      </c>
    </row>
    <row r="300" spans="1:15" ht="15" customHeight="1" x14ac:dyDescent="0.3">
      <c r="A300" s="61" t="s">
        <v>580</v>
      </c>
      <c r="B300" s="105"/>
      <c r="C300" s="61" t="str">
        <f>INDEX(Input!$B:$B,MATCH('2018-19 (visible)'!$A300,Input!$A$1:$A$400,0))</f>
        <v>South Somerset</v>
      </c>
      <c r="D300" s="23">
        <f>INDEX(Input!$A$1:$BK$400,MATCH('2018-19 (visible)'!$A300,Input!$A$1:$A$400,0),MATCH('2018-19 (visible)'!D$1,Input!$A$1:$BK$1,0))</f>
        <v>15797722.3020168</v>
      </c>
      <c r="E300" s="33">
        <f>INDEX(Input!$A$1:$BK$400,MATCH('2018-19 (visible)'!$A300,Input!$A$1:$A$400,0),MATCH('2018-19 (visible)'!E$1,Input!$A$1:$BK$1,0))</f>
        <v>54756.944478614263</v>
      </c>
      <c r="F300" s="33">
        <f>INDEX(Input!$A$1:$BK$400,MATCH('2018-19 (visible)'!$A300,Input!$A$1:$A$400,0),MATCH('2018-19 (visible)'!F$1,Input!$A$1:$BK$1,0))</f>
        <v>0</v>
      </c>
      <c r="G300" s="33">
        <f>INDEX(Input!$A$1:$BK$400,MATCH('2018-19 (visible)'!$A300,Input!$A$1:$A$400,0),MATCH('2018-19 (visible)'!G$1,Input!$A$1:$BK$1,0))</f>
        <v>0</v>
      </c>
      <c r="H300" s="33">
        <f>INDEX(Input!$A$1:$BK$400,MATCH('2018-19 (visible)'!$A300,Input!$A$1:$A$400,0),MATCH('2018-19 (visible)'!H$1,Input!$A$1:$BK$1,0))</f>
        <v>0</v>
      </c>
      <c r="I300" s="33">
        <f>INDEX(Input!$A$1:$BK$400,MATCH('2018-19 (visible)'!$A300,Input!$A$1:$A$400,0),MATCH('2018-19 (visible)'!I$1,Input!$A$1:$BK$1,0))</f>
        <v>0</v>
      </c>
      <c r="J300" s="33">
        <f>INDEX(Input!$A$1:$BK$400,MATCH('2018-19 (visible)'!$A300,Input!$A$1:$A$400,0),MATCH('2018-19 (visible)'!J$1,Input!$A$1:$BK$1,0))</f>
        <v>0</v>
      </c>
      <c r="K300" s="33">
        <f>INDEX(Input!$A$1:$BK$400,MATCH('2018-19 (visible)'!$A300,Input!$A$1:$A$400,0),MATCH('2018-19 (visible)'!K$1,Input!$A$1:$BK$1,0))</f>
        <v>0</v>
      </c>
      <c r="L300" s="33">
        <f>INDEX(Input!$A$1:$BK$400,MATCH('2018-19 (visible)'!$A300,Input!$A$1:$A$400,0),MATCH('2018-19 (visible)'!L$1,Input!$A$1:$BK$1,0))</f>
        <v>0</v>
      </c>
      <c r="M300" s="33">
        <f>INDEX(Input!$A$1:$BK$400,MATCH('2018-19 (visible)'!$A300,Input!$A$1:$A$400,0),MATCH('2018-19 (visible)'!M$1,Input!$A$1:$BK$1,0))</f>
        <v>0</v>
      </c>
      <c r="N300" s="33">
        <f>INDEX(Input!$A$1:$BK$400,MATCH('2018-19 (visible)'!$A300,Input!$A$1:$A$400,0),MATCH('2018-19 (visible)'!N$1,Input!$A$1:$BK$1,0))</f>
        <v>0</v>
      </c>
      <c r="O300" s="75">
        <f>INDEX(Input!$A$1:$BK$400,MATCH('2018-19 (visible)'!$A300,Input!$A$1:$A$400,0),MATCH('2018-19 (visible)'!O$1,Input!$A$1:$BK$1,0))</f>
        <v>0</v>
      </c>
    </row>
    <row r="301" spans="1:15" ht="15" customHeight="1" x14ac:dyDescent="0.3">
      <c r="A301" s="61" t="s">
        <v>582</v>
      </c>
      <c r="B301" s="105"/>
      <c r="C301" s="61" t="str">
        <f>INDEX(Input!$B:$B,MATCH('2018-19 (visible)'!$A301,Input!$A$1:$A$400,0))</f>
        <v>South Staffordshire</v>
      </c>
      <c r="D301" s="23">
        <f>INDEX(Input!$A$1:$BK$400,MATCH('2018-19 (visible)'!$A301,Input!$A$1:$A$400,0),MATCH('2018-19 (visible)'!D$1,Input!$A$1:$BK$1,0))</f>
        <v>7624148.7311854037</v>
      </c>
      <c r="E301" s="33">
        <f>INDEX(Input!$A$1:$BK$400,MATCH('2018-19 (visible)'!$A301,Input!$A$1:$A$400,0),MATCH('2018-19 (visible)'!E$1,Input!$A$1:$BK$1,0))</f>
        <v>49370.610835172673</v>
      </c>
      <c r="F301" s="33">
        <f>INDEX(Input!$A$1:$BK$400,MATCH('2018-19 (visible)'!$A301,Input!$A$1:$A$400,0),MATCH('2018-19 (visible)'!F$1,Input!$A$1:$BK$1,0))</f>
        <v>0</v>
      </c>
      <c r="G301" s="33">
        <f>INDEX(Input!$A$1:$BK$400,MATCH('2018-19 (visible)'!$A301,Input!$A$1:$A$400,0),MATCH('2018-19 (visible)'!G$1,Input!$A$1:$BK$1,0))</f>
        <v>0</v>
      </c>
      <c r="H301" s="33">
        <f>INDEX(Input!$A$1:$BK$400,MATCH('2018-19 (visible)'!$A301,Input!$A$1:$A$400,0),MATCH('2018-19 (visible)'!H$1,Input!$A$1:$BK$1,0))</f>
        <v>0</v>
      </c>
      <c r="I301" s="33">
        <f>INDEX(Input!$A$1:$BK$400,MATCH('2018-19 (visible)'!$A301,Input!$A$1:$A$400,0),MATCH('2018-19 (visible)'!I$1,Input!$A$1:$BK$1,0))</f>
        <v>0</v>
      </c>
      <c r="J301" s="33">
        <f>INDEX(Input!$A$1:$BK$400,MATCH('2018-19 (visible)'!$A301,Input!$A$1:$A$400,0),MATCH('2018-19 (visible)'!J$1,Input!$A$1:$BK$1,0))</f>
        <v>0</v>
      </c>
      <c r="K301" s="33">
        <f>INDEX(Input!$A$1:$BK$400,MATCH('2018-19 (visible)'!$A301,Input!$A$1:$A$400,0),MATCH('2018-19 (visible)'!K$1,Input!$A$1:$BK$1,0))</f>
        <v>0</v>
      </c>
      <c r="L301" s="33">
        <f>INDEX(Input!$A$1:$BK$400,MATCH('2018-19 (visible)'!$A301,Input!$A$1:$A$400,0),MATCH('2018-19 (visible)'!L$1,Input!$A$1:$BK$1,0))</f>
        <v>0</v>
      </c>
      <c r="M301" s="33">
        <f>INDEX(Input!$A$1:$BK$400,MATCH('2018-19 (visible)'!$A301,Input!$A$1:$A$400,0),MATCH('2018-19 (visible)'!M$1,Input!$A$1:$BK$1,0))</f>
        <v>0</v>
      </c>
      <c r="N301" s="33">
        <f>INDEX(Input!$A$1:$BK$400,MATCH('2018-19 (visible)'!$A301,Input!$A$1:$A$400,0),MATCH('2018-19 (visible)'!N$1,Input!$A$1:$BK$1,0))</f>
        <v>0</v>
      </c>
      <c r="O301" s="75">
        <f>INDEX(Input!$A$1:$BK$400,MATCH('2018-19 (visible)'!$A301,Input!$A$1:$A$400,0),MATCH('2018-19 (visible)'!O$1,Input!$A$1:$BK$1,0))</f>
        <v>0</v>
      </c>
    </row>
    <row r="302" spans="1:15" ht="15" customHeight="1" x14ac:dyDescent="0.3">
      <c r="A302" s="61" t="s">
        <v>584</v>
      </c>
      <c r="B302" s="105"/>
      <c r="C302" s="61" t="str">
        <f>INDEX(Input!$B:$B,MATCH('2018-19 (visible)'!$A302,Input!$A$1:$A$400,0))</f>
        <v>South Tyneside</v>
      </c>
      <c r="D302" s="23">
        <f>INDEX(Input!$A$1:$BK$400,MATCH('2018-19 (visible)'!$A302,Input!$A$1:$A$400,0),MATCH('2018-19 (visible)'!D$1,Input!$A$1:$BK$1,0))</f>
        <v>136574056.1404039</v>
      </c>
      <c r="E302" s="33">
        <f>INDEX(Input!$A$1:$BK$400,MATCH('2018-19 (visible)'!$A302,Input!$A$1:$A$400,0),MATCH('2018-19 (visible)'!E$1,Input!$A$1:$BK$1,0))</f>
        <v>89416.100696251902</v>
      </c>
      <c r="F302" s="33">
        <f>INDEX(Input!$A$1:$BK$400,MATCH('2018-19 (visible)'!$A302,Input!$A$1:$A$400,0),MATCH('2018-19 (visible)'!F$1,Input!$A$1:$BK$1,0))</f>
        <v>7265066.229253836</v>
      </c>
      <c r="G302" s="33">
        <f>INDEX(Input!$A$1:$BK$400,MATCH('2018-19 (visible)'!$A302,Input!$A$1:$A$400,0),MATCH('2018-19 (visible)'!G$1,Input!$A$1:$BK$1,0))</f>
        <v>1356347.8047324358</v>
      </c>
      <c r="H302" s="33">
        <f>INDEX(Input!$A$1:$BK$400,MATCH('2018-19 (visible)'!$A302,Input!$A$1:$A$400,0),MATCH('2018-19 (visible)'!H$1,Input!$A$1:$BK$1,0))</f>
        <v>373319.25965258374</v>
      </c>
      <c r="I302" s="33">
        <f>INDEX(Input!$A$1:$BK$400,MATCH('2018-19 (visible)'!$A302,Input!$A$1:$A$400,0),MATCH('2018-19 (visible)'!I$1,Input!$A$1:$BK$1,0))</f>
        <v>983028.54507985222</v>
      </c>
      <c r="J302" s="33">
        <f>INDEX(Input!$A$1:$BK$400,MATCH('2018-19 (visible)'!$A302,Input!$A$1:$A$400,0),MATCH('2018-19 (visible)'!J$1,Input!$A$1:$BK$1,0))</f>
        <v>478735.04330587777</v>
      </c>
      <c r="K302" s="33">
        <f>INDEX(Input!$A$1:$BK$400,MATCH('2018-19 (visible)'!$A302,Input!$A$1:$A$400,0),MATCH('2018-19 (visible)'!K$1,Input!$A$1:$BK$1,0))</f>
        <v>4581649.3480403824</v>
      </c>
      <c r="L302" s="33">
        <f>INDEX(Input!$A$1:$BK$400,MATCH('2018-19 (visible)'!$A302,Input!$A$1:$A$400,0),MATCH('2018-19 (visible)'!L$1,Input!$A$1:$BK$1,0))</f>
        <v>132357.55336513769</v>
      </c>
      <c r="M302" s="33">
        <f>INDEX(Input!$A$1:$BK$400,MATCH('2018-19 (visible)'!$A302,Input!$A$1:$A$400,0),MATCH('2018-19 (visible)'!M$1,Input!$A$1:$BK$1,0))</f>
        <v>119640.32757499565</v>
      </c>
      <c r="N302" s="33">
        <f>INDEX(Input!$A$1:$BK$400,MATCH('2018-19 (visible)'!$A302,Input!$A$1:$A$400,0),MATCH('2018-19 (visible)'!N$1,Input!$A$1:$BK$1,0))</f>
        <v>12717.225790142042</v>
      </c>
      <c r="O302" s="75">
        <f>INDEX(Input!$A$1:$BK$400,MATCH('2018-19 (visible)'!$A302,Input!$A$1:$A$400,0),MATCH('2018-19 (visible)'!O$1,Input!$A$1:$BK$1,0))</f>
        <v>8753.6945825278381</v>
      </c>
    </row>
    <row r="303" spans="1:15" ht="15" customHeight="1" x14ac:dyDescent="0.3">
      <c r="A303" s="61" t="s">
        <v>586</v>
      </c>
      <c r="B303" s="105"/>
      <c r="C303" s="61" t="str">
        <f>INDEX(Input!$B:$B,MATCH('2018-19 (visible)'!$A303,Input!$A$1:$A$400,0))</f>
        <v>South Yorkshire Fire</v>
      </c>
      <c r="D303" s="23">
        <f>INDEX(Input!$A$1:$BK$400,MATCH('2018-19 (visible)'!$A303,Input!$A$1:$A$400,0),MATCH('2018-19 (visible)'!D$1,Input!$A$1:$BK$1,0))</f>
        <v>49299754.525683157</v>
      </c>
      <c r="E303" s="33">
        <f>INDEX(Input!$A$1:$BK$400,MATCH('2018-19 (visible)'!$A303,Input!$A$1:$A$400,0),MATCH('2018-19 (visible)'!E$1,Input!$A$1:$BK$1,0))</f>
        <v>0</v>
      </c>
      <c r="F303" s="33">
        <f>INDEX(Input!$A$1:$BK$400,MATCH('2018-19 (visible)'!$A303,Input!$A$1:$A$400,0),MATCH('2018-19 (visible)'!F$1,Input!$A$1:$BK$1,0))</f>
        <v>0</v>
      </c>
      <c r="G303" s="33">
        <f>INDEX(Input!$A$1:$BK$400,MATCH('2018-19 (visible)'!$A303,Input!$A$1:$A$400,0),MATCH('2018-19 (visible)'!G$1,Input!$A$1:$BK$1,0))</f>
        <v>0</v>
      </c>
      <c r="H303" s="33">
        <f>INDEX(Input!$A$1:$BK$400,MATCH('2018-19 (visible)'!$A303,Input!$A$1:$A$400,0),MATCH('2018-19 (visible)'!H$1,Input!$A$1:$BK$1,0))</f>
        <v>0</v>
      </c>
      <c r="I303" s="33">
        <f>INDEX(Input!$A$1:$BK$400,MATCH('2018-19 (visible)'!$A303,Input!$A$1:$A$400,0),MATCH('2018-19 (visible)'!I$1,Input!$A$1:$BK$1,0))</f>
        <v>0</v>
      </c>
      <c r="J303" s="33">
        <f>INDEX(Input!$A$1:$BK$400,MATCH('2018-19 (visible)'!$A303,Input!$A$1:$A$400,0),MATCH('2018-19 (visible)'!J$1,Input!$A$1:$BK$1,0))</f>
        <v>0</v>
      </c>
      <c r="K303" s="33">
        <f>INDEX(Input!$A$1:$BK$400,MATCH('2018-19 (visible)'!$A303,Input!$A$1:$A$400,0),MATCH('2018-19 (visible)'!K$1,Input!$A$1:$BK$1,0))</f>
        <v>0</v>
      </c>
      <c r="L303" s="33">
        <f>INDEX(Input!$A$1:$BK$400,MATCH('2018-19 (visible)'!$A303,Input!$A$1:$A$400,0),MATCH('2018-19 (visible)'!L$1,Input!$A$1:$BK$1,0))</f>
        <v>0</v>
      </c>
      <c r="M303" s="33">
        <f>INDEX(Input!$A$1:$BK$400,MATCH('2018-19 (visible)'!$A303,Input!$A$1:$A$400,0),MATCH('2018-19 (visible)'!M$1,Input!$A$1:$BK$1,0))</f>
        <v>0</v>
      </c>
      <c r="N303" s="33">
        <f>INDEX(Input!$A$1:$BK$400,MATCH('2018-19 (visible)'!$A303,Input!$A$1:$A$400,0),MATCH('2018-19 (visible)'!N$1,Input!$A$1:$BK$1,0))</f>
        <v>0</v>
      </c>
      <c r="O303" s="75">
        <f>INDEX(Input!$A$1:$BK$400,MATCH('2018-19 (visible)'!$A303,Input!$A$1:$A$400,0),MATCH('2018-19 (visible)'!O$1,Input!$A$1:$BK$1,0))</f>
        <v>0</v>
      </c>
    </row>
    <row r="304" spans="1:15" ht="15" customHeight="1" x14ac:dyDescent="0.3">
      <c r="A304" s="61" t="s">
        <v>588</v>
      </c>
      <c r="B304" s="105"/>
      <c r="C304" s="61" t="str">
        <f>INDEX(Input!$B:$B,MATCH('2018-19 (visible)'!$A304,Input!$A$1:$A$400,0))</f>
        <v>Southampton</v>
      </c>
      <c r="D304" s="23">
        <f>INDEX(Input!$A$1:$BK$400,MATCH('2018-19 (visible)'!$A304,Input!$A$1:$A$400,0),MATCH('2018-19 (visible)'!D$1,Input!$A$1:$BK$1,0))</f>
        <v>182077906.29378727</v>
      </c>
      <c r="E304" s="33">
        <f>INDEX(Input!$A$1:$BK$400,MATCH('2018-19 (visible)'!$A304,Input!$A$1:$A$400,0),MATCH('2018-19 (visible)'!E$1,Input!$A$1:$BK$1,0))</f>
        <v>539983.15671824885</v>
      </c>
      <c r="F304" s="33">
        <f>INDEX(Input!$A$1:$BK$400,MATCH('2018-19 (visible)'!$A304,Input!$A$1:$A$400,0),MATCH('2018-19 (visible)'!F$1,Input!$A$1:$BK$1,0))</f>
        <v>5842213.0908872709</v>
      </c>
      <c r="G304" s="33">
        <f>INDEX(Input!$A$1:$BK$400,MATCH('2018-19 (visible)'!$A304,Input!$A$1:$A$400,0),MATCH('2018-19 (visible)'!G$1,Input!$A$1:$BK$1,0))</f>
        <v>1639382.1527945953</v>
      </c>
      <c r="H304" s="33">
        <f>INDEX(Input!$A$1:$BK$400,MATCH('2018-19 (visible)'!$A304,Input!$A$1:$A$400,0),MATCH('2018-19 (visible)'!H$1,Input!$A$1:$BK$1,0))</f>
        <v>447857.28468607611</v>
      </c>
      <c r="I304" s="33">
        <f>INDEX(Input!$A$1:$BK$400,MATCH('2018-19 (visible)'!$A304,Input!$A$1:$A$400,0),MATCH('2018-19 (visible)'!I$1,Input!$A$1:$BK$1,0))</f>
        <v>1191524.8681085191</v>
      </c>
      <c r="J304" s="33">
        <f>INDEX(Input!$A$1:$BK$400,MATCH('2018-19 (visible)'!$A304,Input!$A$1:$A$400,0),MATCH('2018-19 (visible)'!J$1,Input!$A$1:$BK$1,0))</f>
        <v>485425.58367886493</v>
      </c>
      <c r="K304" s="33">
        <f>INDEX(Input!$A$1:$BK$400,MATCH('2018-19 (visible)'!$A304,Input!$A$1:$A$400,0),MATCH('2018-19 (visible)'!K$1,Input!$A$1:$BK$1,0))</f>
        <v>5048669.880671761</v>
      </c>
      <c r="L304" s="33">
        <f>INDEX(Input!$A$1:$BK$400,MATCH('2018-19 (visible)'!$A304,Input!$A$1:$A$400,0),MATCH('2018-19 (visible)'!L$1,Input!$A$1:$BK$1,0))</f>
        <v>149084.0091186291</v>
      </c>
      <c r="M304" s="33">
        <f>INDEX(Input!$A$1:$BK$400,MATCH('2018-19 (visible)'!$A304,Input!$A$1:$A$400,0),MATCH('2018-19 (visible)'!M$1,Input!$A$1:$BK$1,0))</f>
        <v>124629.67225205348</v>
      </c>
      <c r="N304" s="33">
        <f>INDEX(Input!$A$1:$BK$400,MATCH('2018-19 (visible)'!$A304,Input!$A$1:$A$400,0),MATCH('2018-19 (visible)'!N$1,Input!$A$1:$BK$1,0))</f>
        <v>24454.336866575613</v>
      </c>
      <c r="O304" s="75">
        <f>INDEX(Input!$A$1:$BK$400,MATCH('2018-19 (visible)'!$A304,Input!$A$1:$A$400,0),MATCH('2018-19 (visible)'!O$1,Input!$A$1:$BK$1,0))</f>
        <v>8753.6945825278381</v>
      </c>
    </row>
    <row r="305" spans="1:15" ht="15" customHeight="1" x14ac:dyDescent="0.3">
      <c r="A305" s="61" t="s">
        <v>590</v>
      </c>
      <c r="B305" s="105"/>
      <c r="C305" s="61" t="str">
        <f>INDEX(Input!$B:$B,MATCH('2018-19 (visible)'!$A305,Input!$A$1:$A$400,0))</f>
        <v>Southend-on-Sea</v>
      </c>
      <c r="D305" s="23">
        <f>INDEX(Input!$A$1:$BK$400,MATCH('2018-19 (visible)'!$A305,Input!$A$1:$A$400,0),MATCH('2018-19 (visible)'!D$1,Input!$A$1:$BK$1,0))</f>
        <v>129469480.1559065</v>
      </c>
      <c r="E305" s="33">
        <f>INDEX(Input!$A$1:$BK$400,MATCH('2018-19 (visible)'!$A305,Input!$A$1:$A$400,0),MATCH('2018-19 (visible)'!E$1,Input!$A$1:$BK$1,0))</f>
        <v>228248.23319115507</v>
      </c>
      <c r="F305" s="33">
        <f>INDEX(Input!$A$1:$BK$400,MATCH('2018-19 (visible)'!$A305,Input!$A$1:$A$400,0),MATCH('2018-19 (visible)'!F$1,Input!$A$1:$BK$1,0))</f>
        <v>5346975.3653414622</v>
      </c>
      <c r="G305" s="33">
        <f>INDEX(Input!$A$1:$BK$400,MATCH('2018-19 (visible)'!$A305,Input!$A$1:$A$400,0),MATCH('2018-19 (visible)'!G$1,Input!$A$1:$BK$1,0))</f>
        <v>1355998.8030090448</v>
      </c>
      <c r="H305" s="33">
        <f>INDEX(Input!$A$1:$BK$400,MATCH('2018-19 (visible)'!$A305,Input!$A$1:$A$400,0),MATCH('2018-19 (visible)'!H$1,Input!$A$1:$BK$1,0))</f>
        <v>470988.16442105488</v>
      </c>
      <c r="I305" s="33">
        <f>INDEX(Input!$A$1:$BK$400,MATCH('2018-19 (visible)'!$A305,Input!$A$1:$A$400,0),MATCH('2018-19 (visible)'!I$1,Input!$A$1:$BK$1,0))</f>
        <v>885010.63858799008</v>
      </c>
      <c r="J305" s="33">
        <f>INDEX(Input!$A$1:$BK$400,MATCH('2018-19 (visible)'!$A305,Input!$A$1:$A$400,0),MATCH('2018-19 (visible)'!J$1,Input!$A$1:$BK$1,0))</f>
        <v>453468.95470624592</v>
      </c>
      <c r="K305" s="33">
        <f>INDEX(Input!$A$1:$BK$400,MATCH('2018-19 (visible)'!$A305,Input!$A$1:$A$400,0),MATCH('2018-19 (visible)'!K$1,Input!$A$1:$BK$1,0))</f>
        <v>3711344.9540919475</v>
      </c>
      <c r="L305" s="33">
        <f>INDEX(Input!$A$1:$BK$400,MATCH('2018-19 (visible)'!$A305,Input!$A$1:$A$400,0),MATCH('2018-19 (visible)'!L$1,Input!$A$1:$BK$1,0))</f>
        <v>157634.50326198761</v>
      </c>
      <c r="M305" s="33">
        <f>INDEX(Input!$A$1:$BK$400,MATCH('2018-19 (visible)'!$A305,Input!$A$1:$A$400,0),MATCH('2018-19 (visible)'!M$1,Input!$A$1:$BK$1,0))</f>
        <v>127124.34459058246</v>
      </c>
      <c r="N305" s="33">
        <f>INDEX(Input!$A$1:$BK$400,MATCH('2018-19 (visible)'!$A305,Input!$A$1:$A$400,0),MATCH('2018-19 (visible)'!N$1,Input!$A$1:$BK$1,0))</f>
        <v>30510.158671405155</v>
      </c>
      <c r="O305" s="75">
        <f>INDEX(Input!$A$1:$BK$400,MATCH('2018-19 (visible)'!$A305,Input!$A$1:$A$400,0),MATCH('2018-19 (visible)'!O$1,Input!$A$1:$BK$1,0))</f>
        <v>8753.6945825278381</v>
      </c>
    </row>
    <row r="306" spans="1:15" ht="15" customHeight="1" x14ac:dyDescent="0.3">
      <c r="A306" s="61" t="s">
        <v>592</v>
      </c>
      <c r="B306" s="105"/>
      <c r="C306" s="61" t="str">
        <f>INDEX(Input!$B:$B,MATCH('2018-19 (visible)'!$A306,Input!$A$1:$A$400,0))</f>
        <v>Southwark</v>
      </c>
      <c r="D306" s="23">
        <f>INDEX(Input!$A$1:$BK$400,MATCH('2018-19 (visible)'!$A306,Input!$A$1:$A$400,0),MATCH('2018-19 (visible)'!D$1,Input!$A$1:$BK$1,0))</f>
        <v>291975475.68520498</v>
      </c>
      <c r="E306" s="33">
        <f>INDEX(Input!$A$1:$BK$400,MATCH('2018-19 (visible)'!$A306,Input!$A$1:$A$400,0),MATCH('2018-19 (visible)'!E$1,Input!$A$1:$BK$1,0))</f>
        <v>1521854.0160712311</v>
      </c>
      <c r="F306" s="33">
        <f>INDEX(Input!$A$1:$BK$400,MATCH('2018-19 (visible)'!$A306,Input!$A$1:$A$400,0),MATCH('2018-19 (visible)'!F$1,Input!$A$1:$BK$1,0))</f>
        <v>11587896.205217518</v>
      </c>
      <c r="G306" s="33">
        <f>INDEX(Input!$A$1:$BK$400,MATCH('2018-19 (visible)'!$A306,Input!$A$1:$A$400,0),MATCH('2018-19 (visible)'!G$1,Input!$A$1:$BK$1,0))</f>
        <v>2040253.1613142758</v>
      </c>
      <c r="H306" s="33">
        <f>INDEX(Input!$A$1:$BK$400,MATCH('2018-19 (visible)'!$A306,Input!$A$1:$A$400,0),MATCH('2018-19 (visible)'!H$1,Input!$A$1:$BK$1,0))</f>
        <v>353313.18058304448</v>
      </c>
      <c r="I306" s="33">
        <f>INDEX(Input!$A$1:$BK$400,MATCH('2018-19 (visible)'!$A306,Input!$A$1:$A$400,0),MATCH('2018-19 (visible)'!I$1,Input!$A$1:$BK$1,0))</f>
        <v>1686939.9807312314</v>
      </c>
      <c r="J306" s="33">
        <f>INDEX(Input!$A$1:$BK$400,MATCH('2018-19 (visible)'!$A306,Input!$A$1:$A$400,0),MATCH('2018-19 (visible)'!J$1,Input!$A$1:$BK$1,0))</f>
        <v>1224952.4093897818</v>
      </c>
      <c r="K306" s="33">
        <f>INDEX(Input!$A$1:$BK$400,MATCH('2018-19 (visible)'!$A306,Input!$A$1:$A$400,0),MATCH('2018-19 (visible)'!K$1,Input!$A$1:$BK$1,0))</f>
        <v>9409116.3010722231</v>
      </c>
      <c r="L306" s="33">
        <f>INDEX(Input!$A$1:$BK$400,MATCH('2018-19 (visible)'!$A306,Input!$A$1:$A$400,0),MATCH('2018-19 (visible)'!L$1,Input!$A$1:$BK$1,0))</f>
        <v>369665.16496925917</v>
      </c>
      <c r="M306" s="33">
        <f>INDEX(Input!$A$1:$BK$400,MATCH('2018-19 (visible)'!$A306,Input!$A$1:$A$400,0),MATCH('2018-19 (visible)'!M$1,Input!$A$1:$BK$1,0))</f>
        <v>190010.87646134995</v>
      </c>
      <c r="N306" s="33">
        <f>INDEX(Input!$A$1:$BK$400,MATCH('2018-19 (visible)'!$A306,Input!$A$1:$A$400,0),MATCH('2018-19 (visible)'!N$1,Input!$A$1:$BK$1,0))</f>
        <v>179654.28850790922</v>
      </c>
      <c r="O306" s="75">
        <f>INDEX(Input!$A$1:$BK$400,MATCH('2018-19 (visible)'!$A306,Input!$A$1:$A$400,0),MATCH('2018-19 (visible)'!O$1,Input!$A$1:$BK$1,0))</f>
        <v>13130.541868577024</v>
      </c>
    </row>
    <row r="307" spans="1:15" ht="15" customHeight="1" x14ac:dyDescent="0.3">
      <c r="A307" s="61" t="s">
        <v>594</v>
      </c>
      <c r="B307" s="105"/>
      <c r="C307" s="61" t="str">
        <f>INDEX(Input!$B:$B,MATCH('2018-19 (visible)'!$A307,Input!$A$1:$A$400,0))</f>
        <v>Spelthorne</v>
      </c>
      <c r="D307" s="23">
        <f>INDEX(Input!$A$1:$BK$400,MATCH('2018-19 (visible)'!$A307,Input!$A$1:$A$400,0),MATCH('2018-19 (visible)'!D$1,Input!$A$1:$BK$1,0))</f>
        <v>10610327.074366951</v>
      </c>
      <c r="E307" s="33">
        <f>INDEX(Input!$A$1:$BK$400,MATCH('2018-19 (visible)'!$A307,Input!$A$1:$A$400,0),MATCH('2018-19 (visible)'!E$1,Input!$A$1:$BK$1,0))</f>
        <v>49370.610835172673</v>
      </c>
      <c r="F307" s="33">
        <f>INDEX(Input!$A$1:$BK$400,MATCH('2018-19 (visible)'!$A307,Input!$A$1:$A$400,0),MATCH('2018-19 (visible)'!F$1,Input!$A$1:$BK$1,0))</f>
        <v>0</v>
      </c>
      <c r="G307" s="33">
        <f>INDEX(Input!$A$1:$BK$400,MATCH('2018-19 (visible)'!$A307,Input!$A$1:$A$400,0),MATCH('2018-19 (visible)'!G$1,Input!$A$1:$BK$1,0))</f>
        <v>0</v>
      </c>
      <c r="H307" s="33">
        <f>INDEX(Input!$A$1:$BK$400,MATCH('2018-19 (visible)'!$A307,Input!$A$1:$A$400,0),MATCH('2018-19 (visible)'!H$1,Input!$A$1:$BK$1,0))</f>
        <v>0</v>
      </c>
      <c r="I307" s="33">
        <f>INDEX(Input!$A$1:$BK$400,MATCH('2018-19 (visible)'!$A307,Input!$A$1:$A$400,0),MATCH('2018-19 (visible)'!I$1,Input!$A$1:$BK$1,0))</f>
        <v>0</v>
      </c>
      <c r="J307" s="33">
        <f>INDEX(Input!$A$1:$BK$400,MATCH('2018-19 (visible)'!$A307,Input!$A$1:$A$400,0),MATCH('2018-19 (visible)'!J$1,Input!$A$1:$BK$1,0))</f>
        <v>0</v>
      </c>
      <c r="K307" s="33">
        <f>INDEX(Input!$A$1:$BK$400,MATCH('2018-19 (visible)'!$A307,Input!$A$1:$A$400,0),MATCH('2018-19 (visible)'!K$1,Input!$A$1:$BK$1,0))</f>
        <v>0</v>
      </c>
      <c r="L307" s="33">
        <f>INDEX(Input!$A$1:$BK$400,MATCH('2018-19 (visible)'!$A307,Input!$A$1:$A$400,0),MATCH('2018-19 (visible)'!L$1,Input!$A$1:$BK$1,0))</f>
        <v>0</v>
      </c>
      <c r="M307" s="33">
        <f>INDEX(Input!$A$1:$BK$400,MATCH('2018-19 (visible)'!$A307,Input!$A$1:$A$400,0),MATCH('2018-19 (visible)'!M$1,Input!$A$1:$BK$1,0))</f>
        <v>0</v>
      </c>
      <c r="N307" s="33">
        <f>INDEX(Input!$A$1:$BK$400,MATCH('2018-19 (visible)'!$A307,Input!$A$1:$A$400,0),MATCH('2018-19 (visible)'!N$1,Input!$A$1:$BK$1,0))</f>
        <v>0</v>
      </c>
      <c r="O307" s="75">
        <f>INDEX(Input!$A$1:$BK$400,MATCH('2018-19 (visible)'!$A307,Input!$A$1:$A$400,0),MATCH('2018-19 (visible)'!O$1,Input!$A$1:$BK$1,0))</f>
        <v>0</v>
      </c>
    </row>
    <row r="308" spans="1:15" ht="15" customHeight="1" x14ac:dyDescent="0.3">
      <c r="A308" s="61" t="s">
        <v>596</v>
      </c>
      <c r="B308" s="105"/>
      <c r="C308" s="61" t="str">
        <f>INDEX(Input!$B:$B,MATCH('2018-19 (visible)'!$A308,Input!$A$1:$A$400,0))</f>
        <v>St Albans</v>
      </c>
      <c r="D308" s="23">
        <f>INDEX(Input!$A$1:$BK$400,MATCH('2018-19 (visible)'!$A308,Input!$A$1:$A$400,0),MATCH('2018-19 (visible)'!D$1,Input!$A$1:$BK$1,0))</f>
        <v>14470296.446477536</v>
      </c>
      <c r="E308" s="33">
        <f>INDEX(Input!$A$1:$BK$400,MATCH('2018-19 (visible)'!$A308,Input!$A$1:$A$400,0),MATCH('2018-19 (visible)'!E$1,Input!$A$1:$BK$1,0))</f>
        <v>77044.813034152714</v>
      </c>
      <c r="F308" s="33">
        <f>INDEX(Input!$A$1:$BK$400,MATCH('2018-19 (visible)'!$A308,Input!$A$1:$A$400,0),MATCH('2018-19 (visible)'!F$1,Input!$A$1:$BK$1,0))</f>
        <v>0</v>
      </c>
      <c r="G308" s="33">
        <f>INDEX(Input!$A$1:$BK$400,MATCH('2018-19 (visible)'!$A308,Input!$A$1:$A$400,0),MATCH('2018-19 (visible)'!G$1,Input!$A$1:$BK$1,0))</f>
        <v>0</v>
      </c>
      <c r="H308" s="33">
        <f>INDEX(Input!$A$1:$BK$400,MATCH('2018-19 (visible)'!$A308,Input!$A$1:$A$400,0),MATCH('2018-19 (visible)'!H$1,Input!$A$1:$BK$1,0))</f>
        <v>0</v>
      </c>
      <c r="I308" s="33">
        <f>INDEX(Input!$A$1:$BK$400,MATCH('2018-19 (visible)'!$A308,Input!$A$1:$A$400,0),MATCH('2018-19 (visible)'!I$1,Input!$A$1:$BK$1,0))</f>
        <v>0</v>
      </c>
      <c r="J308" s="33">
        <f>INDEX(Input!$A$1:$BK$400,MATCH('2018-19 (visible)'!$A308,Input!$A$1:$A$400,0),MATCH('2018-19 (visible)'!J$1,Input!$A$1:$BK$1,0))</f>
        <v>0</v>
      </c>
      <c r="K308" s="33">
        <f>INDEX(Input!$A$1:$BK$400,MATCH('2018-19 (visible)'!$A308,Input!$A$1:$A$400,0),MATCH('2018-19 (visible)'!K$1,Input!$A$1:$BK$1,0))</f>
        <v>0</v>
      </c>
      <c r="L308" s="33">
        <f>INDEX(Input!$A$1:$BK$400,MATCH('2018-19 (visible)'!$A308,Input!$A$1:$A$400,0),MATCH('2018-19 (visible)'!L$1,Input!$A$1:$BK$1,0))</f>
        <v>0</v>
      </c>
      <c r="M308" s="33">
        <f>INDEX(Input!$A$1:$BK$400,MATCH('2018-19 (visible)'!$A308,Input!$A$1:$A$400,0),MATCH('2018-19 (visible)'!M$1,Input!$A$1:$BK$1,0))</f>
        <v>0</v>
      </c>
      <c r="N308" s="33">
        <f>INDEX(Input!$A$1:$BK$400,MATCH('2018-19 (visible)'!$A308,Input!$A$1:$A$400,0),MATCH('2018-19 (visible)'!N$1,Input!$A$1:$BK$1,0))</f>
        <v>0</v>
      </c>
      <c r="O308" s="75">
        <f>INDEX(Input!$A$1:$BK$400,MATCH('2018-19 (visible)'!$A308,Input!$A$1:$A$400,0),MATCH('2018-19 (visible)'!O$1,Input!$A$1:$BK$1,0))</f>
        <v>0</v>
      </c>
    </row>
    <row r="309" spans="1:15" ht="15" customHeight="1" x14ac:dyDescent="0.3">
      <c r="A309" s="61" t="s">
        <v>598</v>
      </c>
      <c r="B309" s="105"/>
      <c r="C309" s="61" t="str">
        <f>INDEX(Input!$B:$B,MATCH('2018-19 (visible)'!$A309,Input!$A$1:$A$400,0))</f>
        <v>St Edmundsbury</v>
      </c>
      <c r="D309" s="23">
        <f>INDEX(Input!$A$1:$BK$400,MATCH('2018-19 (visible)'!$A309,Input!$A$1:$A$400,0),MATCH('2018-19 (visible)'!D$1,Input!$A$1:$BK$1,0))</f>
        <v>10693655.367399346</v>
      </c>
      <c r="E309" s="33">
        <f>INDEX(Input!$A$1:$BK$400,MATCH('2018-19 (visible)'!$A309,Input!$A$1:$A$400,0),MATCH('2018-19 (visible)'!E$1,Input!$A$1:$BK$1,0))</f>
        <v>49370.610835172673</v>
      </c>
      <c r="F309" s="33">
        <f>INDEX(Input!$A$1:$BK$400,MATCH('2018-19 (visible)'!$A309,Input!$A$1:$A$400,0),MATCH('2018-19 (visible)'!F$1,Input!$A$1:$BK$1,0))</f>
        <v>0</v>
      </c>
      <c r="G309" s="33">
        <f>INDEX(Input!$A$1:$BK$400,MATCH('2018-19 (visible)'!$A309,Input!$A$1:$A$400,0),MATCH('2018-19 (visible)'!G$1,Input!$A$1:$BK$1,0))</f>
        <v>0</v>
      </c>
      <c r="H309" s="33">
        <f>INDEX(Input!$A$1:$BK$400,MATCH('2018-19 (visible)'!$A309,Input!$A$1:$A$400,0),MATCH('2018-19 (visible)'!H$1,Input!$A$1:$BK$1,0))</f>
        <v>0</v>
      </c>
      <c r="I309" s="33">
        <f>INDEX(Input!$A$1:$BK$400,MATCH('2018-19 (visible)'!$A309,Input!$A$1:$A$400,0),MATCH('2018-19 (visible)'!I$1,Input!$A$1:$BK$1,0))</f>
        <v>0</v>
      </c>
      <c r="J309" s="33">
        <f>INDEX(Input!$A$1:$BK$400,MATCH('2018-19 (visible)'!$A309,Input!$A$1:$A$400,0),MATCH('2018-19 (visible)'!J$1,Input!$A$1:$BK$1,0))</f>
        <v>0</v>
      </c>
      <c r="K309" s="33">
        <f>INDEX(Input!$A$1:$BK$400,MATCH('2018-19 (visible)'!$A309,Input!$A$1:$A$400,0),MATCH('2018-19 (visible)'!K$1,Input!$A$1:$BK$1,0))</f>
        <v>0</v>
      </c>
      <c r="L309" s="33">
        <f>INDEX(Input!$A$1:$BK$400,MATCH('2018-19 (visible)'!$A309,Input!$A$1:$A$400,0),MATCH('2018-19 (visible)'!L$1,Input!$A$1:$BK$1,0))</f>
        <v>0</v>
      </c>
      <c r="M309" s="33">
        <f>INDEX(Input!$A$1:$BK$400,MATCH('2018-19 (visible)'!$A309,Input!$A$1:$A$400,0),MATCH('2018-19 (visible)'!M$1,Input!$A$1:$BK$1,0))</f>
        <v>0</v>
      </c>
      <c r="N309" s="33">
        <f>INDEX(Input!$A$1:$BK$400,MATCH('2018-19 (visible)'!$A309,Input!$A$1:$A$400,0),MATCH('2018-19 (visible)'!N$1,Input!$A$1:$BK$1,0))</f>
        <v>0</v>
      </c>
      <c r="O309" s="75">
        <f>INDEX(Input!$A$1:$BK$400,MATCH('2018-19 (visible)'!$A309,Input!$A$1:$A$400,0),MATCH('2018-19 (visible)'!O$1,Input!$A$1:$BK$1,0))</f>
        <v>0</v>
      </c>
    </row>
    <row r="310" spans="1:15" ht="15" customHeight="1" x14ac:dyDescent="0.3">
      <c r="A310" s="61" t="s">
        <v>599</v>
      </c>
      <c r="B310" s="105"/>
      <c r="C310" s="61" t="str">
        <f>INDEX(Input!$B:$B,MATCH('2018-19 (visible)'!$A310,Input!$A$1:$A$400,0))</f>
        <v>St. Helens</v>
      </c>
      <c r="D310" s="23">
        <f>INDEX(Input!$A$1:$BK$400,MATCH('2018-19 (visible)'!$A310,Input!$A$1:$A$400,0),MATCH('2018-19 (visible)'!D$1,Input!$A$1:$BK$1,0))</f>
        <v>143440523.04624492</v>
      </c>
      <c r="E310" s="33">
        <f>INDEX(Input!$A$1:$BK$400,MATCH('2018-19 (visible)'!$A310,Input!$A$1:$A$400,0),MATCH('2018-19 (visible)'!E$1,Input!$A$1:$BK$1,0))</f>
        <v>49553.282095642375</v>
      </c>
      <c r="F310" s="33">
        <f>INDEX(Input!$A$1:$BK$400,MATCH('2018-19 (visible)'!$A310,Input!$A$1:$A$400,0),MATCH('2018-19 (visible)'!F$1,Input!$A$1:$BK$1,0))</f>
        <v>3341012.47843308</v>
      </c>
      <c r="G310" s="33">
        <f>INDEX(Input!$A$1:$BK$400,MATCH('2018-19 (visible)'!$A310,Input!$A$1:$A$400,0),MATCH('2018-19 (visible)'!G$1,Input!$A$1:$BK$1,0))</f>
        <v>1512536.8069870551</v>
      </c>
      <c r="H310" s="33">
        <f>INDEX(Input!$A$1:$BK$400,MATCH('2018-19 (visible)'!$A310,Input!$A$1:$A$400,0),MATCH('2018-19 (visible)'!H$1,Input!$A$1:$BK$1,0))</f>
        <v>478391.67592132807</v>
      </c>
      <c r="I310" s="33">
        <f>INDEX(Input!$A$1:$BK$400,MATCH('2018-19 (visible)'!$A310,Input!$A$1:$A$400,0),MATCH('2018-19 (visible)'!I$1,Input!$A$1:$BK$1,0))</f>
        <v>1034145.131065727</v>
      </c>
      <c r="J310" s="33">
        <f>INDEX(Input!$A$1:$BK$400,MATCH('2018-19 (visible)'!$A310,Input!$A$1:$A$400,0),MATCH('2018-19 (visible)'!J$1,Input!$A$1:$BK$1,0))</f>
        <v>568524.26355118875</v>
      </c>
      <c r="K310" s="33">
        <f>INDEX(Input!$A$1:$BK$400,MATCH('2018-19 (visible)'!$A310,Input!$A$1:$A$400,0),MATCH('2018-19 (visible)'!K$1,Input!$A$1:$BK$1,0))</f>
        <v>4798646.8856668156</v>
      </c>
      <c r="L310" s="33">
        <f>INDEX(Input!$A$1:$BK$400,MATCH('2018-19 (visible)'!$A310,Input!$A$1:$A$400,0),MATCH('2018-19 (visible)'!L$1,Input!$A$1:$BK$1,0))</f>
        <v>147008.63183557923</v>
      </c>
      <c r="M310" s="33">
        <f>INDEX(Input!$A$1:$BK$400,MATCH('2018-19 (visible)'!$A310,Input!$A$1:$A$400,0),MATCH('2018-19 (visible)'!M$1,Input!$A$1:$BK$1,0))</f>
        <v>124006.00416821014</v>
      </c>
      <c r="N310" s="33">
        <f>INDEX(Input!$A$1:$BK$400,MATCH('2018-19 (visible)'!$A310,Input!$A$1:$A$400,0),MATCH('2018-19 (visible)'!N$1,Input!$A$1:$BK$1,0))</f>
        <v>23002.627667369088</v>
      </c>
      <c r="O310" s="75">
        <f>INDEX(Input!$A$1:$BK$400,MATCH('2018-19 (visible)'!$A310,Input!$A$1:$A$400,0),MATCH('2018-19 (visible)'!O$1,Input!$A$1:$BK$1,0))</f>
        <v>8753.6945825278381</v>
      </c>
    </row>
    <row r="311" spans="1:15" ht="15" customHeight="1" x14ac:dyDescent="0.3">
      <c r="A311" s="61" t="s">
        <v>601</v>
      </c>
      <c r="B311" s="105"/>
      <c r="C311" s="61" t="str">
        <f>INDEX(Input!$B:$B,MATCH('2018-19 (visible)'!$A311,Input!$A$1:$A$400,0))</f>
        <v>Stafford</v>
      </c>
      <c r="D311" s="23">
        <f>INDEX(Input!$A$1:$BK$400,MATCH('2018-19 (visible)'!$A311,Input!$A$1:$A$400,0),MATCH('2018-19 (visible)'!D$1,Input!$A$1:$BK$1,0))</f>
        <v>12810583.721584409</v>
      </c>
      <c r="E311" s="33">
        <f>INDEX(Input!$A$1:$BK$400,MATCH('2018-19 (visible)'!$A311,Input!$A$1:$A$400,0),MATCH('2018-19 (visible)'!E$1,Input!$A$1:$BK$1,0))</f>
        <v>49553.282095642375</v>
      </c>
      <c r="F311" s="33">
        <f>INDEX(Input!$A$1:$BK$400,MATCH('2018-19 (visible)'!$A311,Input!$A$1:$A$400,0),MATCH('2018-19 (visible)'!F$1,Input!$A$1:$BK$1,0))</f>
        <v>0</v>
      </c>
      <c r="G311" s="33">
        <f>INDEX(Input!$A$1:$BK$400,MATCH('2018-19 (visible)'!$A311,Input!$A$1:$A$400,0),MATCH('2018-19 (visible)'!G$1,Input!$A$1:$BK$1,0))</f>
        <v>0</v>
      </c>
      <c r="H311" s="33">
        <f>INDEX(Input!$A$1:$BK$400,MATCH('2018-19 (visible)'!$A311,Input!$A$1:$A$400,0),MATCH('2018-19 (visible)'!H$1,Input!$A$1:$BK$1,0))</f>
        <v>0</v>
      </c>
      <c r="I311" s="33">
        <f>INDEX(Input!$A$1:$BK$400,MATCH('2018-19 (visible)'!$A311,Input!$A$1:$A$400,0),MATCH('2018-19 (visible)'!I$1,Input!$A$1:$BK$1,0))</f>
        <v>0</v>
      </c>
      <c r="J311" s="33">
        <f>INDEX(Input!$A$1:$BK$400,MATCH('2018-19 (visible)'!$A311,Input!$A$1:$A$400,0),MATCH('2018-19 (visible)'!J$1,Input!$A$1:$BK$1,0))</f>
        <v>0</v>
      </c>
      <c r="K311" s="33">
        <f>INDEX(Input!$A$1:$BK$400,MATCH('2018-19 (visible)'!$A311,Input!$A$1:$A$400,0),MATCH('2018-19 (visible)'!K$1,Input!$A$1:$BK$1,0))</f>
        <v>0</v>
      </c>
      <c r="L311" s="33">
        <f>INDEX(Input!$A$1:$BK$400,MATCH('2018-19 (visible)'!$A311,Input!$A$1:$A$400,0),MATCH('2018-19 (visible)'!L$1,Input!$A$1:$BK$1,0))</f>
        <v>0</v>
      </c>
      <c r="M311" s="33">
        <f>INDEX(Input!$A$1:$BK$400,MATCH('2018-19 (visible)'!$A311,Input!$A$1:$A$400,0),MATCH('2018-19 (visible)'!M$1,Input!$A$1:$BK$1,0))</f>
        <v>0</v>
      </c>
      <c r="N311" s="33">
        <f>INDEX(Input!$A$1:$BK$400,MATCH('2018-19 (visible)'!$A311,Input!$A$1:$A$400,0),MATCH('2018-19 (visible)'!N$1,Input!$A$1:$BK$1,0))</f>
        <v>0</v>
      </c>
      <c r="O311" s="75">
        <f>INDEX(Input!$A$1:$BK$400,MATCH('2018-19 (visible)'!$A311,Input!$A$1:$A$400,0),MATCH('2018-19 (visible)'!O$1,Input!$A$1:$BK$1,0))</f>
        <v>0</v>
      </c>
    </row>
    <row r="312" spans="1:15" ht="15" customHeight="1" x14ac:dyDescent="0.3">
      <c r="A312" s="61" t="s">
        <v>603</v>
      </c>
      <c r="B312" s="105"/>
      <c r="C312" s="61" t="str">
        <f>INDEX(Input!$B:$B,MATCH('2018-19 (visible)'!$A312,Input!$A$1:$A$400,0))</f>
        <v>Staffordshire</v>
      </c>
      <c r="D312" s="23">
        <f>INDEX(Input!$A$1:$BK$400,MATCH('2018-19 (visible)'!$A312,Input!$A$1:$A$400,0),MATCH('2018-19 (visible)'!D$1,Input!$A$1:$BK$1,0))</f>
        <v>492451827.63705009</v>
      </c>
      <c r="E312" s="33">
        <f>INDEX(Input!$A$1:$BK$400,MATCH('2018-19 (visible)'!$A312,Input!$A$1:$A$400,0),MATCH('2018-19 (visible)'!E$1,Input!$A$1:$BK$1,0))</f>
        <v>0</v>
      </c>
      <c r="F312" s="33">
        <f>INDEX(Input!$A$1:$BK$400,MATCH('2018-19 (visible)'!$A312,Input!$A$1:$A$400,0),MATCH('2018-19 (visible)'!F$1,Input!$A$1:$BK$1,0))</f>
        <v>22131719.390671507</v>
      </c>
      <c r="G312" s="33">
        <f>INDEX(Input!$A$1:$BK$400,MATCH('2018-19 (visible)'!$A312,Input!$A$1:$A$400,0),MATCH('2018-19 (visible)'!G$1,Input!$A$1:$BK$1,0))</f>
        <v>5815351.2605355764</v>
      </c>
      <c r="H312" s="33">
        <f>INDEX(Input!$A$1:$BK$400,MATCH('2018-19 (visible)'!$A312,Input!$A$1:$A$400,0),MATCH('2018-19 (visible)'!H$1,Input!$A$1:$BK$1,0))</f>
        <v>2011135.2252262994</v>
      </c>
      <c r="I312" s="33">
        <f>INDEX(Input!$A$1:$BK$400,MATCH('2018-19 (visible)'!$A312,Input!$A$1:$A$400,0),MATCH('2018-19 (visible)'!I$1,Input!$A$1:$BK$1,0))</f>
        <v>3804216.035309277</v>
      </c>
      <c r="J312" s="33">
        <f>INDEX(Input!$A$1:$BK$400,MATCH('2018-19 (visible)'!$A312,Input!$A$1:$A$400,0),MATCH('2018-19 (visible)'!J$1,Input!$A$1:$BK$1,0))</f>
        <v>1326202.7376204191</v>
      </c>
      <c r="K312" s="33">
        <f>INDEX(Input!$A$1:$BK$400,MATCH('2018-19 (visible)'!$A312,Input!$A$1:$A$400,0),MATCH('2018-19 (visible)'!K$1,Input!$A$1:$BK$1,0))</f>
        <v>14550386.838276617</v>
      </c>
      <c r="L312" s="33">
        <f>INDEX(Input!$A$1:$BK$400,MATCH('2018-19 (visible)'!$A312,Input!$A$1:$A$400,0),MATCH('2018-19 (visible)'!L$1,Input!$A$1:$BK$1,0))</f>
        <v>304759.31031124853</v>
      </c>
      <c r="M312" s="33">
        <f>INDEX(Input!$A$1:$BK$400,MATCH('2018-19 (visible)'!$A312,Input!$A$1:$A$400,0),MATCH('2018-19 (visible)'!M$1,Input!$A$1:$BK$1,0))</f>
        <v>170781.11051732715</v>
      </c>
      <c r="N312" s="33">
        <f>INDEX(Input!$A$1:$BK$400,MATCH('2018-19 (visible)'!$A312,Input!$A$1:$A$400,0),MATCH('2018-19 (visible)'!N$1,Input!$A$1:$BK$1,0))</f>
        <v>133978.19979392138</v>
      </c>
      <c r="O312" s="75">
        <f>INDEX(Input!$A$1:$BK$400,MATCH('2018-19 (visible)'!$A312,Input!$A$1:$A$400,0),MATCH('2018-19 (visible)'!O$1,Input!$A$1:$BK$1,0))</f>
        <v>17507.389161263145</v>
      </c>
    </row>
    <row r="313" spans="1:15" ht="15" customHeight="1" x14ac:dyDescent="0.3">
      <c r="A313" s="61" t="s">
        <v>605</v>
      </c>
      <c r="B313" s="105"/>
      <c r="C313" s="61" t="str">
        <f>INDEX(Input!$B:$B,MATCH('2018-19 (visible)'!$A313,Input!$A$1:$A$400,0))</f>
        <v>Staffordshire Fire</v>
      </c>
      <c r="D313" s="23">
        <f>INDEX(Input!$A$1:$BK$400,MATCH('2018-19 (visible)'!$A313,Input!$A$1:$A$400,0),MATCH('2018-19 (visible)'!D$1,Input!$A$1:$BK$1,0))</f>
        <v>39829371.443953656</v>
      </c>
      <c r="E313" s="33">
        <f>INDEX(Input!$A$1:$BK$400,MATCH('2018-19 (visible)'!$A313,Input!$A$1:$A$400,0),MATCH('2018-19 (visible)'!E$1,Input!$A$1:$BK$1,0))</f>
        <v>0</v>
      </c>
      <c r="F313" s="33">
        <f>INDEX(Input!$A$1:$BK$400,MATCH('2018-19 (visible)'!$A313,Input!$A$1:$A$400,0),MATCH('2018-19 (visible)'!F$1,Input!$A$1:$BK$1,0))</f>
        <v>0</v>
      </c>
      <c r="G313" s="33">
        <f>INDEX(Input!$A$1:$BK$400,MATCH('2018-19 (visible)'!$A313,Input!$A$1:$A$400,0),MATCH('2018-19 (visible)'!G$1,Input!$A$1:$BK$1,0))</f>
        <v>0</v>
      </c>
      <c r="H313" s="33">
        <f>INDEX(Input!$A$1:$BK$400,MATCH('2018-19 (visible)'!$A313,Input!$A$1:$A$400,0),MATCH('2018-19 (visible)'!H$1,Input!$A$1:$BK$1,0))</f>
        <v>0</v>
      </c>
      <c r="I313" s="33">
        <f>INDEX(Input!$A$1:$BK$400,MATCH('2018-19 (visible)'!$A313,Input!$A$1:$A$400,0),MATCH('2018-19 (visible)'!I$1,Input!$A$1:$BK$1,0))</f>
        <v>0</v>
      </c>
      <c r="J313" s="33">
        <f>INDEX(Input!$A$1:$BK$400,MATCH('2018-19 (visible)'!$A313,Input!$A$1:$A$400,0),MATCH('2018-19 (visible)'!J$1,Input!$A$1:$BK$1,0))</f>
        <v>0</v>
      </c>
      <c r="K313" s="33">
        <f>INDEX(Input!$A$1:$BK$400,MATCH('2018-19 (visible)'!$A313,Input!$A$1:$A$400,0),MATCH('2018-19 (visible)'!K$1,Input!$A$1:$BK$1,0))</f>
        <v>0</v>
      </c>
      <c r="L313" s="33">
        <f>INDEX(Input!$A$1:$BK$400,MATCH('2018-19 (visible)'!$A313,Input!$A$1:$A$400,0),MATCH('2018-19 (visible)'!L$1,Input!$A$1:$BK$1,0))</f>
        <v>0</v>
      </c>
      <c r="M313" s="33">
        <f>INDEX(Input!$A$1:$BK$400,MATCH('2018-19 (visible)'!$A313,Input!$A$1:$A$400,0),MATCH('2018-19 (visible)'!M$1,Input!$A$1:$BK$1,0))</f>
        <v>0</v>
      </c>
      <c r="N313" s="33">
        <f>INDEX(Input!$A$1:$BK$400,MATCH('2018-19 (visible)'!$A313,Input!$A$1:$A$400,0),MATCH('2018-19 (visible)'!N$1,Input!$A$1:$BK$1,0))</f>
        <v>0</v>
      </c>
      <c r="O313" s="75">
        <f>INDEX(Input!$A$1:$BK$400,MATCH('2018-19 (visible)'!$A313,Input!$A$1:$A$400,0),MATCH('2018-19 (visible)'!O$1,Input!$A$1:$BK$1,0))</f>
        <v>0</v>
      </c>
    </row>
    <row r="314" spans="1:15" ht="15" customHeight="1" x14ac:dyDescent="0.3">
      <c r="A314" s="61" t="s">
        <v>607</v>
      </c>
      <c r="B314" s="105"/>
      <c r="C314" s="61" t="str">
        <f>INDEX(Input!$B:$B,MATCH('2018-19 (visible)'!$A314,Input!$A$1:$A$400,0))</f>
        <v>Staffordshire Moorlands</v>
      </c>
      <c r="D314" s="23">
        <f>INDEX(Input!$A$1:$BK$400,MATCH('2018-19 (visible)'!$A314,Input!$A$1:$A$400,0),MATCH('2018-19 (visible)'!D$1,Input!$A$1:$BK$1,0))</f>
        <v>8869360.1479751095</v>
      </c>
      <c r="E314" s="33">
        <f>INDEX(Input!$A$1:$BK$400,MATCH('2018-19 (visible)'!$A314,Input!$A$1:$A$400,0),MATCH('2018-19 (visible)'!E$1,Input!$A$1:$BK$1,0))</f>
        <v>56426.658537096155</v>
      </c>
      <c r="F314" s="33">
        <f>INDEX(Input!$A$1:$BK$400,MATCH('2018-19 (visible)'!$A314,Input!$A$1:$A$400,0),MATCH('2018-19 (visible)'!F$1,Input!$A$1:$BK$1,0))</f>
        <v>0</v>
      </c>
      <c r="G314" s="33">
        <f>INDEX(Input!$A$1:$BK$400,MATCH('2018-19 (visible)'!$A314,Input!$A$1:$A$400,0),MATCH('2018-19 (visible)'!G$1,Input!$A$1:$BK$1,0))</f>
        <v>0</v>
      </c>
      <c r="H314" s="33">
        <f>INDEX(Input!$A$1:$BK$400,MATCH('2018-19 (visible)'!$A314,Input!$A$1:$A$400,0),MATCH('2018-19 (visible)'!H$1,Input!$A$1:$BK$1,0))</f>
        <v>0</v>
      </c>
      <c r="I314" s="33">
        <f>INDEX(Input!$A$1:$BK$400,MATCH('2018-19 (visible)'!$A314,Input!$A$1:$A$400,0),MATCH('2018-19 (visible)'!I$1,Input!$A$1:$BK$1,0))</f>
        <v>0</v>
      </c>
      <c r="J314" s="33">
        <f>INDEX(Input!$A$1:$BK$400,MATCH('2018-19 (visible)'!$A314,Input!$A$1:$A$400,0),MATCH('2018-19 (visible)'!J$1,Input!$A$1:$BK$1,0))</f>
        <v>0</v>
      </c>
      <c r="K314" s="33">
        <f>INDEX(Input!$A$1:$BK$400,MATCH('2018-19 (visible)'!$A314,Input!$A$1:$A$400,0),MATCH('2018-19 (visible)'!K$1,Input!$A$1:$BK$1,0))</f>
        <v>0</v>
      </c>
      <c r="L314" s="33">
        <f>INDEX(Input!$A$1:$BK$400,MATCH('2018-19 (visible)'!$A314,Input!$A$1:$A$400,0),MATCH('2018-19 (visible)'!L$1,Input!$A$1:$BK$1,0))</f>
        <v>0</v>
      </c>
      <c r="M314" s="33">
        <f>INDEX(Input!$A$1:$BK$400,MATCH('2018-19 (visible)'!$A314,Input!$A$1:$A$400,0),MATCH('2018-19 (visible)'!M$1,Input!$A$1:$BK$1,0))</f>
        <v>0</v>
      </c>
      <c r="N314" s="33">
        <f>INDEX(Input!$A$1:$BK$400,MATCH('2018-19 (visible)'!$A314,Input!$A$1:$A$400,0),MATCH('2018-19 (visible)'!N$1,Input!$A$1:$BK$1,0))</f>
        <v>0</v>
      </c>
      <c r="O314" s="75">
        <f>INDEX(Input!$A$1:$BK$400,MATCH('2018-19 (visible)'!$A314,Input!$A$1:$A$400,0),MATCH('2018-19 (visible)'!O$1,Input!$A$1:$BK$1,0))</f>
        <v>0</v>
      </c>
    </row>
    <row r="315" spans="1:15" ht="15" customHeight="1" x14ac:dyDescent="0.3">
      <c r="A315" s="61" t="s">
        <v>609</v>
      </c>
      <c r="B315" s="105"/>
      <c r="C315" s="61" t="str">
        <f>INDEX(Input!$B:$B,MATCH('2018-19 (visible)'!$A315,Input!$A$1:$A$400,0))</f>
        <v>Stevenage</v>
      </c>
      <c r="D315" s="23">
        <f>INDEX(Input!$A$1:$BK$400,MATCH('2018-19 (visible)'!$A315,Input!$A$1:$A$400,0),MATCH('2018-19 (visible)'!D$1,Input!$A$1:$BK$1,0))</f>
        <v>9511262.1853421424</v>
      </c>
      <c r="E315" s="33">
        <f>INDEX(Input!$A$1:$BK$400,MATCH('2018-19 (visible)'!$A315,Input!$A$1:$A$400,0),MATCH('2018-19 (visible)'!E$1,Input!$A$1:$BK$1,0))</f>
        <v>70172.424005337467</v>
      </c>
      <c r="F315" s="33">
        <f>INDEX(Input!$A$1:$BK$400,MATCH('2018-19 (visible)'!$A315,Input!$A$1:$A$400,0),MATCH('2018-19 (visible)'!F$1,Input!$A$1:$BK$1,0))</f>
        <v>0</v>
      </c>
      <c r="G315" s="33">
        <f>INDEX(Input!$A$1:$BK$400,MATCH('2018-19 (visible)'!$A315,Input!$A$1:$A$400,0),MATCH('2018-19 (visible)'!G$1,Input!$A$1:$BK$1,0))</f>
        <v>0</v>
      </c>
      <c r="H315" s="33">
        <f>INDEX(Input!$A$1:$BK$400,MATCH('2018-19 (visible)'!$A315,Input!$A$1:$A$400,0),MATCH('2018-19 (visible)'!H$1,Input!$A$1:$BK$1,0))</f>
        <v>0</v>
      </c>
      <c r="I315" s="33">
        <f>INDEX(Input!$A$1:$BK$400,MATCH('2018-19 (visible)'!$A315,Input!$A$1:$A$400,0),MATCH('2018-19 (visible)'!I$1,Input!$A$1:$BK$1,0))</f>
        <v>0</v>
      </c>
      <c r="J315" s="33">
        <f>INDEX(Input!$A$1:$BK$400,MATCH('2018-19 (visible)'!$A315,Input!$A$1:$A$400,0),MATCH('2018-19 (visible)'!J$1,Input!$A$1:$BK$1,0))</f>
        <v>0</v>
      </c>
      <c r="K315" s="33">
        <f>INDEX(Input!$A$1:$BK$400,MATCH('2018-19 (visible)'!$A315,Input!$A$1:$A$400,0),MATCH('2018-19 (visible)'!K$1,Input!$A$1:$BK$1,0))</f>
        <v>0</v>
      </c>
      <c r="L315" s="33">
        <f>INDEX(Input!$A$1:$BK$400,MATCH('2018-19 (visible)'!$A315,Input!$A$1:$A$400,0),MATCH('2018-19 (visible)'!L$1,Input!$A$1:$BK$1,0))</f>
        <v>0</v>
      </c>
      <c r="M315" s="33">
        <f>INDEX(Input!$A$1:$BK$400,MATCH('2018-19 (visible)'!$A315,Input!$A$1:$A$400,0),MATCH('2018-19 (visible)'!M$1,Input!$A$1:$BK$1,0))</f>
        <v>0</v>
      </c>
      <c r="N315" s="33">
        <f>INDEX(Input!$A$1:$BK$400,MATCH('2018-19 (visible)'!$A315,Input!$A$1:$A$400,0),MATCH('2018-19 (visible)'!N$1,Input!$A$1:$BK$1,0))</f>
        <v>0</v>
      </c>
      <c r="O315" s="75">
        <f>INDEX(Input!$A$1:$BK$400,MATCH('2018-19 (visible)'!$A315,Input!$A$1:$A$400,0),MATCH('2018-19 (visible)'!O$1,Input!$A$1:$BK$1,0))</f>
        <v>0</v>
      </c>
    </row>
    <row r="316" spans="1:15" ht="15" customHeight="1" x14ac:dyDescent="0.3">
      <c r="A316" s="61" t="s">
        <v>611</v>
      </c>
      <c r="B316" s="105"/>
      <c r="C316" s="61" t="str">
        <f>INDEX(Input!$B:$B,MATCH('2018-19 (visible)'!$A316,Input!$A$1:$A$400,0))</f>
        <v>Stockport</v>
      </c>
      <c r="D316" s="23">
        <f>INDEX(Input!$A$1:$BK$400,MATCH('2018-19 (visible)'!$A316,Input!$A$1:$A$400,0),MATCH('2018-19 (visible)'!D$1,Input!$A$1:$BK$1,0))</f>
        <v>216936983.83060738</v>
      </c>
      <c r="E316" s="33">
        <f>INDEX(Input!$A$1:$BK$400,MATCH('2018-19 (visible)'!$A316,Input!$A$1:$A$400,0),MATCH('2018-19 (visible)'!E$1,Input!$A$1:$BK$1,0))</f>
        <v>108955.01364045378</v>
      </c>
      <c r="F316" s="33">
        <f>INDEX(Input!$A$1:$BK$400,MATCH('2018-19 (visible)'!$A316,Input!$A$1:$A$400,0),MATCH('2018-19 (visible)'!F$1,Input!$A$1:$BK$1,0))</f>
        <v>6316619.0868436825</v>
      </c>
      <c r="G316" s="33">
        <f>INDEX(Input!$A$1:$BK$400,MATCH('2018-19 (visible)'!$A316,Input!$A$1:$A$400,0),MATCH('2018-19 (visible)'!G$1,Input!$A$1:$BK$1,0))</f>
        <v>2166354.5996483401</v>
      </c>
      <c r="H316" s="33">
        <f>INDEX(Input!$A$1:$BK$400,MATCH('2018-19 (visible)'!$A316,Input!$A$1:$A$400,0),MATCH('2018-19 (visible)'!H$1,Input!$A$1:$BK$1,0))</f>
        <v>788125.61516292044</v>
      </c>
      <c r="I316" s="33">
        <f>INDEX(Input!$A$1:$BK$400,MATCH('2018-19 (visible)'!$A316,Input!$A$1:$A$400,0),MATCH('2018-19 (visible)'!I$1,Input!$A$1:$BK$1,0))</f>
        <v>1378228.9844854197</v>
      </c>
      <c r="J316" s="33">
        <f>INDEX(Input!$A$1:$BK$400,MATCH('2018-19 (visible)'!$A316,Input!$A$1:$A$400,0),MATCH('2018-19 (visible)'!J$1,Input!$A$1:$BK$1,0))</f>
        <v>666857.7390466301</v>
      </c>
      <c r="K316" s="33">
        <f>INDEX(Input!$A$1:$BK$400,MATCH('2018-19 (visible)'!$A316,Input!$A$1:$A$400,0),MATCH('2018-19 (visible)'!K$1,Input!$A$1:$BK$1,0))</f>
        <v>5106725.5949621554</v>
      </c>
      <c r="L316" s="33">
        <f>INDEX(Input!$A$1:$BK$400,MATCH('2018-19 (visible)'!$A316,Input!$A$1:$A$400,0),MATCH('2018-19 (visible)'!L$1,Input!$A$1:$BK$1,0))</f>
        <v>155698.94138071025</v>
      </c>
      <c r="M316" s="33">
        <f>INDEX(Input!$A$1:$BK$400,MATCH('2018-19 (visible)'!$A316,Input!$A$1:$A$400,0),MATCH('2018-19 (visible)'!M$1,Input!$A$1:$BK$1,0))</f>
        <v>126604.6211870196</v>
      </c>
      <c r="N316" s="33">
        <f>INDEX(Input!$A$1:$BK$400,MATCH('2018-19 (visible)'!$A316,Input!$A$1:$A$400,0),MATCH('2018-19 (visible)'!N$1,Input!$A$1:$BK$1,0))</f>
        <v>29094.320193690652</v>
      </c>
      <c r="O316" s="75">
        <f>INDEX(Input!$A$1:$BK$400,MATCH('2018-19 (visible)'!$A316,Input!$A$1:$A$400,0),MATCH('2018-19 (visible)'!O$1,Input!$A$1:$BK$1,0))</f>
        <v>8753.6945825278381</v>
      </c>
    </row>
    <row r="317" spans="1:15" ht="15" customHeight="1" x14ac:dyDescent="0.3">
      <c r="A317" s="61" t="s">
        <v>613</v>
      </c>
      <c r="B317" s="105"/>
      <c r="C317" s="61" t="str">
        <f>INDEX(Input!$B:$B,MATCH('2018-19 (visible)'!$A317,Input!$A$1:$A$400,0))</f>
        <v>Stockton-on-Tees</v>
      </c>
      <c r="D317" s="23">
        <f>INDEX(Input!$A$1:$BK$400,MATCH('2018-19 (visible)'!$A317,Input!$A$1:$A$400,0),MATCH('2018-19 (visible)'!D$1,Input!$A$1:$BK$1,0))</f>
        <v>143242008.2718364</v>
      </c>
      <c r="E317" s="33">
        <f>INDEX(Input!$A$1:$BK$400,MATCH('2018-19 (visible)'!$A317,Input!$A$1:$A$400,0),MATCH('2018-19 (visible)'!E$1,Input!$A$1:$BK$1,0))</f>
        <v>102573.36848427547</v>
      </c>
      <c r="F317" s="33">
        <f>INDEX(Input!$A$1:$BK$400,MATCH('2018-19 (visible)'!$A317,Input!$A$1:$A$400,0),MATCH('2018-19 (visible)'!F$1,Input!$A$1:$BK$1,0))</f>
        <v>1394691.250616584</v>
      </c>
      <c r="G317" s="33">
        <f>INDEX(Input!$A$1:$BK$400,MATCH('2018-19 (visible)'!$A317,Input!$A$1:$A$400,0),MATCH('2018-19 (visible)'!G$1,Input!$A$1:$BK$1,0))</f>
        <v>1293621.6730619795</v>
      </c>
      <c r="H317" s="33">
        <f>INDEX(Input!$A$1:$BK$400,MATCH('2018-19 (visible)'!$A317,Input!$A$1:$A$400,0),MATCH('2018-19 (visible)'!H$1,Input!$A$1:$BK$1,0))</f>
        <v>385802.56002087891</v>
      </c>
      <c r="I317" s="33">
        <f>INDEX(Input!$A$1:$BK$400,MATCH('2018-19 (visible)'!$A317,Input!$A$1:$A$400,0),MATCH('2018-19 (visible)'!I$1,Input!$A$1:$BK$1,0))</f>
        <v>907819.11304110067</v>
      </c>
      <c r="J317" s="33">
        <f>INDEX(Input!$A$1:$BK$400,MATCH('2018-19 (visible)'!$A317,Input!$A$1:$A$400,0),MATCH('2018-19 (visible)'!J$1,Input!$A$1:$BK$1,0))</f>
        <v>667999.93460659205</v>
      </c>
      <c r="K317" s="33">
        <f>INDEX(Input!$A$1:$BK$400,MATCH('2018-19 (visible)'!$A317,Input!$A$1:$A$400,0),MATCH('2018-19 (visible)'!K$1,Input!$A$1:$BK$1,0))</f>
        <v>4497749.9512903709</v>
      </c>
      <c r="L317" s="33">
        <f>INDEX(Input!$A$1:$BK$400,MATCH('2018-19 (visible)'!$A317,Input!$A$1:$A$400,0),MATCH('2018-19 (visible)'!L$1,Input!$A$1:$BK$1,0))</f>
        <v>136126.89267104163</v>
      </c>
      <c r="M317" s="33">
        <f>INDEX(Input!$A$1:$BK$400,MATCH('2018-19 (visible)'!$A317,Input!$A$1:$A$400,0),MATCH('2018-19 (visible)'!M$1,Input!$A$1:$BK$1,0))</f>
        <v>120783.71906343952</v>
      </c>
      <c r="N317" s="33">
        <f>INDEX(Input!$A$1:$BK$400,MATCH('2018-19 (visible)'!$A317,Input!$A$1:$A$400,0),MATCH('2018-19 (visible)'!N$1,Input!$A$1:$BK$1,0))</f>
        <v>15343.173607602101</v>
      </c>
      <c r="O317" s="75">
        <f>INDEX(Input!$A$1:$BK$400,MATCH('2018-19 (visible)'!$A317,Input!$A$1:$A$400,0),MATCH('2018-19 (visible)'!O$1,Input!$A$1:$BK$1,0))</f>
        <v>8753.6945825278381</v>
      </c>
    </row>
    <row r="318" spans="1:15" ht="15" customHeight="1" x14ac:dyDescent="0.3">
      <c r="A318" s="61" t="s">
        <v>615</v>
      </c>
      <c r="B318" s="105"/>
      <c r="C318" s="61" t="str">
        <f>INDEX(Input!$B:$B,MATCH('2018-19 (visible)'!$A318,Input!$A$1:$A$400,0))</f>
        <v>Stoke-on-Trent</v>
      </c>
      <c r="D318" s="23">
        <f>INDEX(Input!$A$1:$BK$400,MATCH('2018-19 (visible)'!$A318,Input!$A$1:$A$400,0),MATCH('2018-19 (visible)'!D$1,Input!$A$1:$BK$1,0))</f>
        <v>197311601.87701392</v>
      </c>
      <c r="E318" s="33">
        <f>INDEX(Input!$A$1:$BK$400,MATCH('2018-19 (visible)'!$A318,Input!$A$1:$A$400,0),MATCH('2018-19 (visible)'!E$1,Input!$A$1:$BK$1,0))</f>
        <v>618628.56495397468</v>
      </c>
      <c r="F318" s="33">
        <f>INDEX(Input!$A$1:$BK$400,MATCH('2018-19 (visible)'!$A318,Input!$A$1:$A$400,0),MATCH('2018-19 (visible)'!F$1,Input!$A$1:$BK$1,0))</f>
        <v>13136073.542365277</v>
      </c>
      <c r="G318" s="33">
        <f>INDEX(Input!$A$1:$BK$400,MATCH('2018-19 (visible)'!$A318,Input!$A$1:$A$400,0),MATCH('2018-19 (visible)'!G$1,Input!$A$1:$BK$1,0))</f>
        <v>1993434.3371566529</v>
      </c>
      <c r="H318" s="33">
        <f>INDEX(Input!$A$1:$BK$400,MATCH('2018-19 (visible)'!$A318,Input!$A$1:$A$400,0),MATCH('2018-19 (visible)'!H$1,Input!$A$1:$BK$1,0))</f>
        <v>562922.30460950511</v>
      </c>
      <c r="I318" s="33">
        <f>INDEX(Input!$A$1:$BK$400,MATCH('2018-19 (visible)'!$A318,Input!$A$1:$A$400,0),MATCH('2018-19 (visible)'!I$1,Input!$A$1:$BK$1,0))</f>
        <v>1430512.0325471477</v>
      </c>
      <c r="J318" s="33">
        <f>INDEX(Input!$A$1:$BK$400,MATCH('2018-19 (visible)'!$A318,Input!$A$1:$A$400,0),MATCH('2018-19 (visible)'!J$1,Input!$A$1:$BK$1,0))</f>
        <v>958371.34441351856</v>
      </c>
      <c r="K318" s="33">
        <f>INDEX(Input!$A$1:$BK$400,MATCH('2018-19 (visible)'!$A318,Input!$A$1:$A$400,0),MATCH('2018-19 (visible)'!K$1,Input!$A$1:$BK$1,0))</f>
        <v>6635769.143737996</v>
      </c>
      <c r="L318" s="33">
        <f>INDEX(Input!$A$1:$BK$400,MATCH('2018-19 (visible)'!$A318,Input!$A$1:$A$400,0),MATCH('2018-19 (visible)'!L$1,Input!$A$1:$BK$1,0))</f>
        <v>151885.29118355145</v>
      </c>
      <c r="M318" s="33">
        <f>INDEX(Input!$A$1:$BK$400,MATCH('2018-19 (visible)'!$A318,Input!$A$1:$A$400,0),MATCH('2018-19 (visible)'!M$1,Input!$A$1:$BK$1,0))</f>
        <v>125461.22969857571</v>
      </c>
      <c r="N318" s="33">
        <f>INDEX(Input!$A$1:$BK$400,MATCH('2018-19 (visible)'!$A318,Input!$A$1:$A$400,0),MATCH('2018-19 (visible)'!N$1,Input!$A$1:$BK$1,0))</f>
        <v>26424.061484975744</v>
      </c>
      <c r="O318" s="75">
        <f>INDEX(Input!$A$1:$BK$400,MATCH('2018-19 (visible)'!$A318,Input!$A$1:$A$400,0),MATCH('2018-19 (visible)'!O$1,Input!$A$1:$BK$1,0))</f>
        <v>8753.6945825278381</v>
      </c>
    </row>
    <row r="319" spans="1:15" ht="15" customHeight="1" x14ac:dyDescent="0.3">
      <c r="A319" s="61" t="s">
        <v>617</v>
      </c>
      <c r="B319" s="105"/>
      <c r="C319" s="61" t="str">
        <f>INDEX(Input!$B:$B,MATCH('2018-19 (visible)'!$A319,Input!$A$1:$A$400,0))</f>
        <v>Stratford-on-Avon</v>
      </c>
      <c r="D319" s="23">
        <f>INDEX(Input!$A$1:$BK$400,MATCH('2018-19 (visible)'!$A319,Input!$A$1:$A$400,0),MATCH('2018-19 (visible)'!D$1,Input!$A$1:$BK$1,0))</f>
        <v>14107972.112235177</v>
      </c>
      <c r="E319" s="33">
        <f>INDEX(Input!$A$1:$BK$400,MATCH('2018-19 (visible)'!$A319,Input!$A$1:$A$400,0),MATCH('2018-19 (visible)'!E$1,Input!$A$1:$BK$1,0))</f>
        <v>97663.954942900134</v>
      </c>
      <c r="F319" s="33">
        <f>INDEX(Input!$A$1:$BK$400,MATCH('2018-19 (visible)'!$A319,Input!$A$1:$A$400,0),MATCH('2018-19 (visible)'!F$1,Input!$A$1:$BK$1,0))</f>
        <v>0</v>
      </c>
      <c r="G319" s="33">
        <f>INDEX(Input!$A$1:$BK$400,MATCH('2018-19 (visible)'!$A319,Input!$A$1:$A$400,0),MATCH('2018-19 (visible)'!G$1,Input!$A$1:$BK$1,0))</f>
        <v>0</v>
      </c>
      <c r="H319" s="33">
        <f>INDEX(Input!$A$1:$BK$400,MATCH('2018-19 (visible)'!$A319,Input!$A$1:$A$400,0),MATCH('2018-19 (visible)'!H$1,Input!$A$1:$BK$1,0))</f>
        <v>0</v>
      </c>
      <c r="I319" s="33">
        <f>INDEX(Input!$A$1:$BK$400,MATCH('2018-19 (visible)'!$A319,Input!$A$1:$A$400,0),MATCH('2018-19 (visible)'!I$1,Input!$A$1:$BK$1,0))</f>
        <v>0</v>
      </c>
      <c r="J319" s="33">
        <f>INDEX(Input!$A$1:$BK$400,MATCH('2018-19 (visible)'!$A319,Input!$A$1:$A$400,0),MATCH('2018-19 (visible)'!J$1,Input!$A$1:$BK$1,0))</f>
        <v>0</v>
      </c>
      <c r="K319" s="33">
        <f>INDEX(Input!$A$1:$BK$400,MATCH('2018-19 (visible)'!$A319,Input!$A$1:$A$400,0),MATCH('2018-19 (visible)'!K$1,Input!$A$1:$BK$1,0))</f>
        <v>0</v>
      </c>
      <c r="L319" s="33">
        <f>INDEX(Input!$A$1:$BK$400,MATCH('2018-19 (visible)'!$A319,Input!$A$1:$A$400,0),MATCH('2018-19 (visible)'!L$1,Input!$A$1:$BK$1,0))</f>
        <v>0</v>
      </c>
      <c r="M319" s="33">
        <f>INDEX(Input!$A$1:$BK$400,MATCH('2018-19 (visible)'!$A319,Input!$A$1:$A$400,0),MATCH('2018-19 (visible)'!M$1,Input!$A$1:$BK$1,0))</f>
        <v>0</v>
      </c>
      <c r="N319" s="33">
        <f>INDEX(Input!$A$1:$BK$400,MATCH('2018-19 (visible)'!$A319,Input!$A$1:$A$400,0),MATCH('2018-19 (visible)'!N$1,Input!$A$1:$BK$1,0))</f>
        <v>0</v>
      </c>
      <c r="O319" s="75">
        <f>INDEX(Input!$A$1:$BK$400,MATCH('2018-19 (visible)'!$A319,Input!$A$1:$A$400,0),MATCH('2018-19 (visible)'!O$1,Input!$A$1:$BK$1,0))</f>
        <v>0</v>
      </c>
    </row>
    <row r="320" spans="1:15" ht="15" customHeight="1" x14ac:dyDescent="0.3">
      <c r="A320" s="61" t="s">
        <v>619</v>
      </c>
      <c r="B320" s="105"/>
      <c r="C320" s="61" t="str">
        <f>INDEX(Input!$B:$B,MATCH('2018-19 (visible)'!$A320,Input!$A$1:$A$400,0))</f>
        <v>Stroud</v>
      </c>
      <c r="D320" s="23">
        <f>INDEX(Input!$A$1:$BK$400,MATCH('2018-19 (visible)'!$A320,Input!$A$1:$A$400,0),MATCH('2018-19 (visible)'!D$1,Input!$A$1:$BK$1,0))</f>
        <v>13377780.922476321</v>
      </c>
      <c r="E320" s="33">
        <f>INDEX(Input!$A$1:$BK$400,MATCH('2018-19 (visible)'!$A320,Input!$A$1:$A$400,0),MATCH('2018-19 (visible)'!E$1,Input!$A$1:$BK$1,0))</f>
        <v>70172.424005337467</v>
      </c>
      <c r="F320" s="33">
        <f>INDEX(Input!$A$1:$BK$400,MATCH('2018-19 (visible)'!$A320,Input!$A$1:$A$400,0),MATCH('2018-19 (visible)'!F$1,Input!$A$1:$BK$1,0))</f>
        <v>0</v>
      </c>
      <c r="G320" s="33">
        <f>INDEX(Input!$A$1:$BK$400,MATCH('2018-19 (visible)'!$A320,Input!$A$1:$A$400,0),MATCH('2018-19 (visible)'!G$1,Input!$A$1:$BK$1,0))</f>
        <v>0</v>
      </c>
      <c r="H320" s="33">
        <f>INDEX(Input!$A$1:$BK$400,MATCH('2018-19 (visible)'!$A320,Input!$A$1:$A$400,0),MATCH('2018-19 (visible)'!H$1,Input!$A$1:$BK$1,0))</f>
        <v>0</v>
      </c>
      <c r="I320" s="33">
        <f>INDEX(Input!$A$1:$BK$400,MATCH('2018-19 (visible)'!$A320,Input!$A$1:$A$400,0),MATCH('2018-19 (visible)'!I$1,Input!$A$1:$BK$1,0))</f>
        <v>0</v>
      </c>
      <c r="J320" s="33">
        <f>INDEX(Input!$A$1:$BK$400,MATCH('2018-19 (visible)'!$A320,Input!$A$1:$A$400,0),MATCH('2018-19 (visible)'!J$1,Input!$A$1:$BK$1,0))</f>
        <v>0</v>
      </c>
      <c r="K320" s="33">
        <f>INDEX(Input!$A$1:$BK$400,MATCH('2018-19 (visible)'!$A320,Input!$A$1:$A$400,0),MATCH('2018-19 (visible)'!K$1,Input!$A$1:$BK$1,0))</f>
        <v>0</v>
      </c>
      <c r="L320" s="33">
        <f>INDEX(Input!$A$1:$BK$400,MATCH('2018-19 (visible)'!$A320,Input!$A$1:$A$400,0),MATCH('2018-19 (visible)'!L$1,Input!$A$1:$BK$1,0))</f>
        <v>0</v>
      </c>
      <c r="M320" s="33">
        <f>INDEX(Input!$A$1:$BK$400,MATCH('2018-19 (visible)'!$A320,Input!$A$1:$A$400,0),MATCH('2018-19 (visible)'!M$1,Input!$A$1:$BK$1,0))</f>
        <v>0</v>
      </c>
      <c r="N320" s="33">
        <f>INDEX(Input!$A$1:$BK$400,MATCH('2018-19 (visible)'!$A320,Input!$A$1:$A$400,0),MATCH('2018-19 (visible)'!N$1,Input!$A$1:$BK$1,0))</f>
        <v>0</v>
      </c>
      <c r="O320" s="75">
        <f>INDEX(Input!$A$1:$BK$400,MATCH('2018-19 (visible)'!$A320,Input!$A$1:$A$400,0),MATCH('2018-19 (visible)'!O$1,Input!$A$1:$BK$1,0))</f>
        <v>0</v>
      </c>
    </row>
    <row r="321" spans="1:15" ht="15" customHeight="1" x14ac:dyDescent="0.3">
      <c r="A321" s="61" t="s">
        <v>621</v>
      </c>
      <c r="B321" s="105"/>
      <c r="C321" s="61" t="str">
        <f>INDEX(Input!$B:$B,MATCH('2018-19 (visible)'!$A321,Input!$A$1:$A$400,0))</f>
        <v>Suffolk</v>
      </c>
      <c r="D321" s="23">
        <f>INDEX(Input!$A$1:$BK$400,MATCH('2018-19 (visible)'!$A321,Input!$A$1:$A$400,0),MATCH('2018-19 (visible)'!D$1,Input!$A$1:$BK$1,0))</f>
        <v>468554889.22284317</v>
      </c>
      <c r="E321" s="33">
        <f>INDEX(Input!$A$1:$BK$400,MATCH('2018-19 (visible)'!$A321,Input!$A$1:$A$400,0),MATCH('2018-19 (visible)'!E$1,Input!$A$1:$BK$1,0))</f>
        <v>0</v>
      </c>
      <c r="F321" s="33">
        <f>INDEX(Input!$A$1:$BK$400,MATCH('2018-19 (visible)'!$A321,Input!$A$1:$A$400,0),MATCH('2018-19 (visible)'!F$1,Input!$A$1:$BK$1,0))</f>
        <v>15464274.504638135</v>
      </c>
      <c r="G321" s="33">
        <f>INDEX(Input!$A$1:$BK$400,MATCH('2018-19 (visible)'!$A321,Input!$A$1:$A$400,0),MATCH('2018-19 (visible)'!G$1,Input!$A$1:$BK$1,0))</f>
        <v>5293935.8436866533</v>
      </c>
      <c r="H321" s="33">
        <f>INDEX(Input!$A$1:$BK$400,MATCH('2018-19 (visible)'!$A321,Input!$A$1:$A$400,0),MATCH('2018-19 (visible)'!H$1,Input!$A$1:$BK$1,0))</f>
        <v>1791054.4409545872</v>
      </c>
      <c r="I321" s="33">
        <f>INDEX(Input!$A$1:$BK$400,MATCH('2018-19 (visible)'!$A321,Input!$A$1:$A$400,0),MATCH('2018-19 (visible)'!I$1,Input!$A$1:$BK$1,0))</f>
        <v>3502881.4027320663</v>
      </c>
      <c r="J321" s="33">
        <f>INDEX(Input!$A$1:$BK$400,MATCH('2018-19 (visible)'!$A321,Input!$A$1:$A$400,0),MATCH('2018-19 (visible)'!J$1,Input!$A$1:$BK$1,0))</f>
        <v>1315034.5195974032</v>
      </c>
      <c r="K321" s="33">
        <f>INDEX(Input!$A$1:$BK$400,MATCH('2018-19 (visible)'!$A321,Input!$A$1:$A$400,0),MATCH('2018-19 (visible)'!K$1,Input!$A$1:$BK$1,0))</f>
        <v>12622363.384521525</v>
      </c>
      <c r="L321" s="33">
        <f>INDEX(Input!$A$1:$BK$400,MATCH('2018-19 (visible)'!$A321,Input!$A$1:$A$400,0),MATCH('2018-19 (visible)'!L$1,Input!$A$1:$BK$1,0))</f>
        <v>334363.20332007261</v>
      </c>
      <c r="M321" s="33">
        <f>INDEX(Input!$A$1:$BK$400,MATCH('2018-19 (visible)'!$A321,Input!$A$1:$A$400,0),MATCH('2018-19 (visible)'!M$1,Input!$A$1:$BK$1,0))</f>
        <v>179512.46370267609</v>
      </c>
      <c r="N321" s="33">
        <f>INDEX(Input!$A$1:$BK$400,MATCH('2018-19 (visible)'!$A321,Input!$A$1:$A$400,0),MATCH('2018-19 (visible)'!N$1,Input!$A$1:$BK$1,0))</f>
        <v>154850.73961739655</v>
      </c>
      <c r="O321" s="75">
        <f>INDEX(Input!$A$1:$BK$400,MATCH('2018-19 (visible)'!$A321,Input!$A$1:$A$400,0),MATCH('2018-19 (visible)'!O$1,Input!$A$1:$BK$1,0))</f>
        <v>17507.389161263145</v>
      </c>
    </row>
    <row r="322" spans="1:15" ht="15" customHeight="1" x14ac:dyDescent="0.3">
      <c r="A322" s="61" t="s">
        <v>623</v>
      </c>
      <c r="B322" s="105"/>
      <c r="C322" s="61" t="str">
        <f>INDEX(Input!$B:$B,MATCH('2018-19 (visible)'!$A322,Input!$A$1:$A$400,0))</f>
        <v>Suffolk Coastal</v>
      </c>
      <c r="D322" s="23">
        <f>INDEX(Input!$A$1:$BK$400,MATCH('2018-19 (visible)'!$A322,Input!$A$1:$A$400,0),MATCH('2018-19 (visible)'!D$1,Input!$A$1:$BK$1,0))</f>
        <v>13110604.991872409</v>
      </c>
      <c r="E322" s="33">
        <f>INDEX(Input!$A$1:$BK$400,MATCH('2018-19 (visible)'!$A322,Input!$A$1:$A$400,0),MATCH('2018-19 (visible)'!E$1,Input!$A$1:$BK$1,0))</f>
        <v>70172.424005337467</v>
      </c>
      <c r="F322" s="33">
        <f>INDEX(Input!$A$1:$BK$400,MATCH('2018-19 (visible)'!$A322,Input!$A$1:$A$400,0),MATCH('2018-19 (visible)'!F$1,Input!$A$1:$BK$1,0))</f>
        <v>0</v>
      </c>
      <c r="G322" s="33">
        <f>INDEX(Input!$A$1:$BK$400,MATCH('2018-19 (visible)'!$A322,Input!$A$1:$A$400,0),MATCH('2018-19 (visible)'!G$1,Input!$A$1:$BK$1,0))</f>
        <v>0</v>
      </c>
      <c r="H322" s="33">
        <f>INDEX(Input!$A$1:$BK$400,MATCH('2018-19 (visible)'!$A322,Input!$A$1:$A$400,0),MATCH('2018-19 (visible)'!H$1,Input!$A$1:$BK$1,0))</f>
        <v>0</v>
      </c>
      <c r="I322" s="33">
        <f>INDEX(Input!$A$1:$BK$400,MATCH('2018-19 (visible)'!$A322,Input!$A$1:$A$400,0),MATCH('2018-19 (visible)'!I$1,Input!$A$1:$BK$1,0))</f>
        <v>0</v>
      </c>
      <c r="J322" s="33">
        <f>INDEX(Input!$A$1:$BK$400,MATCH('2018-19 (visible)'!$A322,Input!$A$1:$A$400,0),MATCH('2018-19 (visible)'!J$1,Input!$A$1:$BK$1,0))</f>
        <v>0</v>
      </c>
      <c r="K322" s="33">
        <f>INDEX(Input!$A$1:$BK$400,MATCH('2018-19 (visible)'!$A322,Input!$A$1:$A$400,0),MATCH('2018-19 (visible)'!K$1,Input!$A$1:$BK$1,0))</f>
        <v>0</v>
      </c>
      <c r="L322" s="33">
        <f>INDEX(Input!$A$1:$BK$400,MATCH('2018-19 (visible)'!$A322,Input!$A$1:$A$400,0),MATCH('2018-19 (visible)'!L$1,Input!$A$1:$BK$1,0))</f>
        <v>0</v>
      </c>
      <c r="M322" s="33">
        <f>INDEX(Input!$A$1:$BK$400,MATCH('2018-19 (visible)'!$A322,Input!$A$1:$A$400,0),MATCH('2018-19 (visible)'!M$1,Input!$A$1:$BK$1,0))</f>
        <v>0</v>
      </c>
      <c r="N322" s="33">
        <f>INDEX(Input!$A$1:$BK$400,MATCH('2018-19 (visible)'!$A322,Input!$A$1:$A$400,0),MATCH('2018-19 (visible)'!N$1,Input!$A$1:$BK$1,0))</f>
        <v>0</v>
      </c>
      <c r="O322" s="75">
        <f>INDEX(Input!$A$1:$BK$400,MATCH('2018-19 (visible)'!$A322,Input!$A$1:$A$400,0),MATCH('2018-19 (visible)'!O$1,Input!$A$1:$BK$1,0))</f>
        <v>0</v>
      </c>
    </row>
    <row r="323" spans="1:15" ht="15" customHeight="1" x14ac:dyDescent="0.3">
      <c r="A323" s="61" t="s">
        <v>625</v>
      </c>
      <c r="B323" s="105"/>
      <c r="C323" s="61" t="str">
        <f>INDEX(Input!$B:$B,MATCH('2018-19 (visible)'!$A323,Input!$A$1:$A$400,0))</f>
        <v>Sunderland</v>
      </c>
      <c r="D323" s="23">
        <f>INDEX(Input!$A$1:$BK$400,MATCH('2018-19 (visible)'!$A323,Input!$A$1:$A$400,0),MATCH('2018-19 (visible)'!D$1,Input!$A$1:$BK$1,0))</f>
        <v>234578108.41564345</v>
      </c>
      <c r="E323" s="33">
        <f>INDEX(Input!$A$1:$BK$400,MATCH('2018-19 (visible)'!$A323,Input!$A$1:$A$400,0),MATCH('2018-19 (visible)'!E$1,Input!$A$1:$BK$1,0))</f>
        <v>138901.25134965178</v>
      </c>
      <c r="F323" s="33">
        <f>INDEX(Input!$A$1:$BK$400,MATCH('2018-19 (visible)'!$A323,Input!$A$1:$A$400,0),MATCH('2018-19 (visible)'!F$1,Input!$A$1:$BK$1,0))</f>
        <v>15857768.436560795</v>
      </c>
      <c r="G323" s="33">
        <f>INDEX(Input!$A$1:$BK$400,MATCH('2018-19 (visible)'!$A323,Input!$A$1:$A$400,0),MATCH('2018-19 (visible)'!G$1,Input!$A$1:$BK$1,0))</f>
        <v>2330054.9605888482</v>
      </c>
      <c r="H323" s="33">
        <f>INDEX(Input!$A$1:$BK$400,MATCH('2018-19 (visible)'!$A323,Input!$A$1:$A$400,0),MATCH('2018-19 (visible)'!H$1,Input!$A$1:$BK$1,0))</f>
        <v>646194.66432743846</v>
      </c>
      <c r="I323" s="33">
        <f>INDEX(Input!$A$1:$BK$400,MATCH('2018-19 (visible)'!$A323,Input!$A$1:$A$400,0),MATCH('2018-19 (visible)'!I$1,Input!$A$1:$BK$1,0))</f>
        <v>1683860.2962614098</v>
      </c>
      <c r="J323" s="33">
        <f>INDEX(Input!$A$1:$BK$400,MATCH('2018-19 (visible)'!$A323,Input!$A$1:$A$400,0),MATCH('2018-19 (visible)'!J$1,Input!$A$1:$BK$1,0))</f>
        <v>1080596.8103563632</v>
      </c>
      <c r="K323" s="33">
        <f>INDEX(Input!$A$1:$BK$400,MATCH('2018-19 (visible)'!$A323,Input!$A$1:$A$400,0),MATCH('2018-19 (visible)'!K$1,Input!$A$1:$BK$1,0))</f>
        <v>7534413.8995804079</v>
      </c>
      <c r="L323" s="33">
        <f>INDEX(Input!$A$1:$BK$400,MATCH('2018-19 (visible)'!$A323,Input!$A$1:$A$400,0),MATCH('2018-19 (visible)'!L$1,Input!$A$1:$BK$1,0))</f>
        <v>151575.61736422189</v>
      </c>
      <c r="M323" s="33">
        <f>INDEX(Input!$A$1:$BK$400,MATCH('2018-19 (visible)'!$A323,Input!$A$1:$A$400,0),MATCH('2018-19 (visible)'!M$1,Input!$A$1:$BK$1,0))</f>
        <v>125357.28501721509</v>
      </c>
      <c r="N323" s="33">
        <f>INDEX(Input!$A$1:$BK$400,MATCH('2018-19 (visible)'!$A323,Input!$A$1:$A$400,0),MATCH('2018-19 (visible)'!N$1,Input!$A$1:$BK$1,0))</f>
        <v>26218.332347006795</v>
      </c>
      <c r="O323" s="75">
        <f>INDEX(Input!$A$1:$BK$400,MATCH('2018-19 (visible)'!$A323,Input!$A$1:$A$400,0),MATCH('2018-19 (visible)'!O$1,Input!$A$1:$BK$1,0))</f>
        <v>8753.6945825278381</v>
      </c>
    </row>
    <row r="324" spans="1:15" ht="15" customHeight="1" x14ac:dyDescent="0.3">
      <c r="A324" s="61" t="s">
        <v>627</v>
      </c>
      <c r="B324" s="105"/>
      <c r="C324" s="61" t="str">
        <f>INDEX(Input!$B:$B,MATCH('2018-19 (visible)'!$A324,Input!$A$1:$A$400,0))</f>
        <v>Surrey</v>
      </c>
      <c r="D324" s="23">
        <f>INDEX(Input!$A$1:$BK$400,MATCH('2018-19 (visible)'!$A324,Input!$A$1:$A$400,0),MATCH('2018-19 (visible)'!D$1,Input!$A$1:$BK$1,0))</f>
        <v>837356448.55558586</v>
      </c>
      <c r="E324" s="33">
        <f>INDEX(Input!$A$1:$BK$400,MATCH('2018-19 (visible)'!$A324,Input!$A$1:$A$400,0),MATCH('2018-19 (visible)'!E$1,Input!$A$1:$BK$1,0))</f>
        <v>0</v>
      </c>
      <c r="F324" s="33">
        <f>INDEX(Input!$A$1:$BK$400,MATCH('2018-19 (visible)'!$A324,Input!$A$1:$A$400,0),MATCH('2018-19 (visible)'!F$1,Input!$A$1:$BK$1,0))</f>
        <v>72929564.59268637</v>
      </c>
      <c r="G324" s="33">
        <f>INDEX(Input!$A$1:$BK$400,MATCH('2018-19 (visible)'!$A324,Input!$A$1:$A$400,0),MATCH('2018-19 (visible)'!G$1,Input!$A$1:$BK$1,0))</f>
        <v>6930897.8897253964</v>
      </c>
      <c r="H324" s="33">
        <f>INDEX(Input!$A$1:$BK$400,MATCH('2018-19 (visible)'!$A324,Input!$A$1:$A$400,0),MATCH('2018-19 (visible)'!H$1,Input!$A$1:$BK$1,0))</f>
        <v>2640490.3546699784</v>
      </c>
      <c r="I324" s="33">
        <f>INDEX(Input!$A$1:$BK$400,MATCH('2018-19 (visible)'!$A324,Input!$A$1:$A$400,0),MATCH('2018-19 (visible)'!I$1,Input!$A$1:$BK$1,0))</f>
        <v>4290407.5350554185</v>
      </c>
      <c r="J324" s="33">
        <f>INDEX(Input!$A$1:$BK$400,MATCH('2018-19 (visible)'!$A324,Input!$A$1:$A$400,0),MATCH('2018-19 (visible)'!J$1,Input!$A$1:$BK$1,0))</f>
        <v>862053.46385151055</v>
      </c>
      <c r="K324" s="33">
        <f>INDEX(Input!$A$1:$BK$400,MATCH('2018-19 (visible)'!$A324,Input!$A$1:$A$400,0),MATCH('2018-19 (visible)'!K$1,Input!$A$1:$BK$1,0))</f>
        <v>16084125.049426874</v>
      </c>
      <c r="L324" s="33">
        <f>INDEX(Input!$A$1:$BK$400,MATCH('2018-19 (visible)'!$A324,Input!$A$1:$A$400,0),MATCH('2018-19 (visible)'!L$1,Input!$A$1:$BK$1,0))</f>
        <v>489378.56364924286</v>
      </c>
      <c r="M324" s="33">
        <f>INDEX(Input!$A$1:$BK$400,MATCH('2018-19 (visible)'!$A324,Input!$A$1:$A$400,0),MATCH('2018-19 (visible)'!M$1,Input!$A$1:$BK$1,0))</f>
        <v>225559.95728762684</v>
      </c>
      <c r="N324" s="33">
        <f>INDEX(Input!$A$1:$BK$400,MATCH('2018-19 (visible)'!$A324,Input!$A$1:$A$400,0),MATCH('2018-19 (visible)'!N$1,Input!$A$1:$BK$1,0))</f>
        <v>263818.606361616</v>
      </c>
      <c r="O324" s="75">
        <f>INDEX(Input!$A$1:$BK$400,MATCH('2018-19 (visible)'!$A324,Input!$A$1:$A$400,0),MATCH('2018-19 (visible)'!O$1,Input!$A$1:$BK$1,0))</f>
        <v>17507.389161263145</v>
      </c>
    </row>
    <row r="325" spans="1:15" ht="15" customHeight="1" x14ac:dyDescent="0.3">
      <c r="A325" s="61" t="s">
        <v>629</v>
      </c>
      <c r="B325" s="105"/>
      <c r="C325" s="61" t="str">
        <f>INDEX(Input!$B:$B,MATCH('2018-19 (visible)'!$A325,Input!$A$1:$A$400,0))</f>
        <v>Surrey Heath</v>
      </c>
      <c r="D325" s="23">
        <f>INDEX(Input!$A$1:$BK$400,MATCH('2018-19 (visible)'!$A325,Input!$A$1:$A$400,0),MATCH('2018-19 (visible)'!D$1,Input!$A$1:$BK$1,0))</f>
        <v>10561694.866913773</v>
      </c>
      <c r="E325" s="33">
        <f>INDEX(Input!$A$1:$BK$400,MATCH('2018-19 (visible)'!$A325,Input!$A$1:$A$400,0),MATCH('2018-19 (visible)'!E$1,Input!$A$1:$BK$1,0))</f>
        <v>49370.610835172673</v>
      </c>
      <c r="F325" s="33">
        <f>INDEX(Input!$A$1:$BK$400,MATCH('2018-19 (visible)'!$A325,Input!$A$1:$A$400,0),MATCH('2018-19 (visible)'!F$1,Input!$A$1:$BK$1,0))</f>
        <v>0</v>
      </c>
      <c r="G325" s="33">
        <f>INDEX(Input!$A$1:$BK$400,MATCH('2018-19 (visible)'!$A325,Input!$A$1:$A$400,0),MATCH('2018-19 (visible)'!G$1,Input!$A$1:$BK$1,0))</f>
        <v>0</v>
      </c>
      <c r="H325" s="33">
        <f>INDEX(Input!$A$1:$BK$400,MATCH('2018-19 (visible)'!$A325,Input!$A$1:$A$400,0),MATCH('2018-19 (visible)'!H$1,Input!$A$1:$BK$1,0))</f>
        <v>0</v>
      </c>
      <c r="I325" s="33">
        <f>INDEX(Input!$A$1:$BK$400,MATCH('2018-19 (visible)'!$A325,Input!$A$1:$A$400,0),MATCH('2018-19 (visible)'!I$1,Input!$A$1:$BK$1,0))</f>
        <v>0</v>
      </c>
      <c r="J325" s="33">
        <f>INDEX(Input!$A$1:$BK$400,MATCH('2018-19 (visible)'!$A325,Input!$A$1:$A$400,0),MATCH('2018-19 (visible)'!J$1,Input!$A$1:$BK$1,0))</f>
        <v>0</v>
      </c>
      <c r="K325" s="33">
        <f>INDEX(Input!$A$1:$BK$400,MATCH('2018-19 (visible)'!$A325,Input!$A$1:$A$400,0),MATCH('2018-19 (visible)'!K$1,Input!$A$1:$BK$1,0))</f>
        <v>0</v>
      </c>
      <c r="L325" s="33">
        <f>INDEX(Input!$A$1:$BK$400,MATCH('2018-19 (visible)'!$A325,Input!$A$1:$A$400,0),MATCH('2018-19 (visible)'!L$1,Input!$A$1:$BK$1,0))</f>
        <v>0</v>
      </c>
      <c r="M325" s="33">
        <f>INDEX(Input!$A$1:$BK$400,MATCH('2018-19 (visible)'!$A325,Input!$A$1:$A$400,0),MATCH('2018-19 (visible)'!M$1,Input!$A$1:$BK$1,0))</f>
        <v>0</v>
      </c>
      <c r="N325" s="33">
        <f>INDEX(Input!$A$1:$BK$400,MATCH('2018-19 (visible)'!$A325,Input!$A$1:$A$400,0),MATCH('2018-19 (visible)'!N$1,Input!$A$1:$BK$1,0))</f>
        <v>0</v>
      </c>
      <c r="O325" s="75">
        <f>INDEX(Input!$A$1:$BK$400,MATCH('2018-19 (visible)'!$A325,Input!$A$1:$A$400,0),MATCH('2018-19 (visible)'!O$1,Input!$A$1:$BK$1,0))</f>
        <v>0</v>
      </c>
    </row>
    <row r="326" spans="1:15" ht="15" customHeight="1" x14ac:dyDescent="0.3">
      <c r="A326" s="61" t="s">
        <v>631</v>
      </c>
      <c r="B326" s="105"/>
      <c r="C326" s="61" t="str">
        <f>INDEX(Input!$B:$B,MATCH('2018-19 (visible)'!$A326,Input!$A$1:$A$400,0))</f>
        <v>Sutton</v>
      </c>
      <c r="D326" s="23">
        <f>INDEX(Input!$A$1:$BK$400,MATCH('2018-19 (visible)'!$A326,Input!$A$1:$A$400,0),MATCH('2018-19 (visible)'!D$1,Input!$A$1:$BK$1,0))</f>
        <v>149566402.98112392</v>
      </c>
      <c r="E326" s="33">
        <f>INDEX(Input!$A$1:$BK$400,MATCH('2018-19 (visible)'!$A326,Input!$A$1:$A$400,0),MATCH('2018-19 (visible)'!E$1,Input!$A$1:$BK$1,0))</f>
        <v>394964.88668543677</v>
      </c>
      <c r="F326" s="33">
        <f>INDEX(Input!$A$1:$BK$400,MATCH('2018-19 (visible)'!$A326,Input!$A$1:$A$400,0),MATCH('2018-19 (visible)'!F$1,Input!$A$1:$BK$1,0))</f>
        <v>19758840.948560376</v>
      </c>
      <c r="G326" s="33">
        <f>INDEX(Input!$A$1:$BK$400,MATCH('2018-19 (visible)'!$A326,Input!$A$1:$A$400,0),MATCH('2018-19 (visible)'!G$1,Input!$A$1:$BK$1,0))</f>
        <v>1239509.4004376438</v>
      </c>
      <c r="H326" s="33">
        <f>INDEX(Input!$A$1:$BK$400,MATCH('2018-19 (visible)'!$A326,Input!$A$1:$A$400,0),MATCH('2018-19 (visible)'!H$1,Input!$A$1:$BK$1,0))</f>
        <v>447634.65257759701</v>
      </c>
      <c r="I326" s="33">
        <f>INDEX(Input!$A$1:$BK$400,MATCH('2018-19 (visible)'!$A326,Input!$A$1:$A$400,0),MATCH('2018-19 (visible)'!I$1,Input!$A$1:$BK$1,0))</f>
        <v>791874.74786004669</v>
      </c>
      <c r="J326" s="33">
        <f>INDEX(Input!$A$1:$BK$400,MATCH('2018-19 (visible)'!$A326,Input!$A$1:$A$400,0),MATCH('2018-19 (visible)'!J$1,Input!$A$1:$BK$1,0))</f>
        <v>379438.5697081351</v>
      </c>
      <c r="K326" s="33">
        <f>INDEX(Input!$A$1:$BK$400,MATCH('2018-19 (visible)'!$A326,Input!$A$1:$A$400,0),MATCH('2018-19 (visible)'!K$1,Input!$A$1:$BK$1,0))</f>
        <v>4090783.6963306116</v>
      </c>
      <c r="L326" s="33">
        <f>INDEX(Input!$A$1:$BK$400,MATCH('2018-19 (visible)'!$A326,Input!$A$1:$A$400,0),MATCH('2018-19 (visible)'!L$1,Input!$A$1:$BK$1,0))</f>
        <v>167084.47826804241</v>
      </c>
      <c r="M326" s="33">
        <f>INDEX(Input!$A$1:$BK$400,MATCH('2018-19 (visible)'!$A326,Input!$A$1:$A$400,0),MATCH('2018-19 (visible)'!M$1,Input!$A$1:$BK$1,0))</f>
        <v>129930.85097207077</v>
      </c>
      <c r="N326" s="33">
        <f>INDEX(Input!$A$1:$BK$400,MATCH('2018-19 (visible)'!$A326,Input!$A$1:$A$400,0),MATCH('2018-19 (visible)'!N$1,Input!$A$1:$BK$1,0))</f>
        <v>37153.627295971644</v>
      </c>
      <c r="O326" s="75">
        <f>INDEX(Input!$A$1:$BK$400,MATCH('2018-19 (visible)'!$A326,Input!$A$1:$A$400,0),MATCH('2018-19 (visible)'!O$1,Input!$A$1:$BK$1,0))</f>
        <v>8753.6945825278381</v>
      </c>
    </row>
    <row r="327" spans="1:15" ht="15" customHeight="1" x14ac:dyDescent="0.3">
      <c r="A327" s="61" t="s">
        <v>633</v>
      </c>
      <c r="B327" s="105"/>
      <c r="C327" s="61" t="str">
        <f>INDEX(Input!$B:$B,MATCH('2018-19 (visible)'!$A327,Input!$A$1:$A$400,0))</f>
        <v>Swale</v>
      </c>
      <c r="D327" s="23">
        <f>INDEX(Input!$A$1:$BK$400,MATCH('2018-19 (visible)'!$A327,Input!$A$1:$A$400,0),MATCH('2018-19 (visible)'!D$1,Input!$A$1:$BK$1,0))</f>
        <v>14886352.474835679</v>
      </c>
      <c r="E327" s="33">
        <f>INDEX(Input!$A$1:$BK$400,MATCH('2018-19 (visible)'!$A327,Input!$A$1:$A$400,0),MATCH('2018-19 (visible)'!E$1,Input!$A$1:$BK$1,0))</f>
        <v>90790.578502394012</v>
      </c>
      <c r="F327" s="33">
        <f>INDEX(Input!$A$1:$BK$400,MATCH('2018-19 (visible)'!$A327,Input!$A$1:$A$400,0),MATCH('2018-19 (visible)'!F$1,Input!$A$1:$BK$1,0))</f>
        <v>0</v>
      </c>
      <c r="G327" s="33">
        <f>INDEX(Input!$A$1:$BK$400,MATCH('2018-19 (visible)'!$A327,Input!$A$1:$A$400,0),MATCH('2018-19 (visible)'!G$1,Input!$A$1:$BK$1,0))</f>
        <v>0</v>
      </c>
      <c r="H327" s="33">
        <f>INDEX(Input!$A$1:$BK$400,MATCH('2018-19 (visible)'!$A327,Input!$A$1:$A$400,0),MATCH('2018-19 (visible)'!H$1,Input!$A$1:$BK$1,0))</f>
        <v>0</v>
      </c>
      <c r="I327" s="33">
        <f>INDEX(Input!$A$1:$BK$400,MATCH('2018-19 (visible)'!$A327,Input!$A$1:$A$400,0),MATCH('2018-19 (visible)'!I$1,Input!$A$1:$BK$1,0))</f>
        <v>0</v>
      </c>
      <c r="J327" s="33">
        <f>INDEX(Input!$A$1:$BK$400,MATCH('2018-19 (visible)'!$A327,Input!$A$1:$A$400,0),MATCH('2018-19 (visible)'!J$1,Input!$A$1:$BK$1,0))</f>
        <v>0</v>
      </c>
      <c r="K327" s="33">
        <f>INDEX(Input!$A$1:$BK$400,MATCH('2018-19 (visible)'!$A327,Input!$A$1:$A$400,0),MATCH('2018-19 (visible)'!K$1,Input!$A$1:$BK$1,0))</f>
        <v>0</v>
      </c>
      <c r="L327" s="33">
        <f>INDEX(Input!$A$1:$BK$400,MATCH('2018-19 (visible)'!$A327,Input!$A$1:$A$400,0),MATCH('2018-19 (visible)'!L$1,Input!$A$1:$BK$1,0))</f>
        <v>0</v>
      </c>
      <c r="M327" s="33">
        <f>INDEX(Input!$A$1:$BK$400,MATCH('2018-19 (visible)'!$A327,Input!$A$1:$A$400,0),MATCH('2018-19 (visible)'!M$1,Input!$A$1:$BK$1,0))</f>
        <v>0</v>
      </c>
      <c r="N327" s="33">
        <f>INDEX(Input!$A$1:$BK$400,MATCH('2018-19 (visible)'!$A327,Input!$A$1:$A$400,0),MATCH('2018-19 (visible)'!N$1,Input!$A$1:$BK$1,0))</f>
        <v>0</v>
      </c>
      <c r="O327" s="75">
        <f>INDEX(Input!$A$1:$BK$400,MATCH('2018-19 (visible)'!$A327,Input!$A$1:$A$400,0),MATCH('2018-19 (visible)'!O$1,Input!$A$1:$BK$1,0))</f>
        <v>0</v>
      </c>
    </row>
    <row r="328" spans="1:15" ht="15" customHeight="1" x14ac:dyDescent="0.3">
      <c r="A328" s="61" t="s">
        <v>635</v>
      </c>
      <c r="B328" s="105"/>
      <c r="C328" s="61" t="str">
        <f>INDEX(Input!$B:$B,MATCH('2018-19 (visible)'!$A328,Input!$A$1:$A$400,0))</f>
        <v>Swindon</v>
      </c>
      <c r="D328" s="23">
        <f>INDEX(Input!$A$1:$BK$400,MATCH('2018-19 (visible)'!$A328,Input!$A$1:$A$400,0),MATCH('2018-19 (visible)'!D$1,Input!$A$1:$BK$1,0))</f>
        <v>145372177.66358289</v>
      </c>
      <c r="E328" s="33">
        <f>INDEX(Input!$A$1:$BK$400,MATCH('2018-19 (visible)'!$A328,Input!$A$1:$A$400,0),MATCH('2018-19 (visible)'!E$1,Input!$A$1:$BK$1,0))</f>
        <v>104242.09513106648</v>
      </c>
      <c r="F328" s="33">
        <f>INDEX(Input!$A$1:$BK$400,MATCH('2018-19 (visible)'!$A328,Input!$A$1:$A$400,0),MATCH('2018-19 (visible)'!F$1,Input!$A$1:$BK$1,0))</f>
        <v>8754334.8161334246</v>
      </c>
      <c r="G328" s="33">
        <f>INDEX(Input!$A$1:$BK$400,MATCH('2018-19 (visible)'!$A328,Input!$A$1:$A$400,0),MATCH('2018-19 (visible)'!G$1,Input!$A$1:$BK$1,0))</f>
        <v>1200057.2989773354</v>
      </c>
      <c r="H328" s="33">
        <f>INDEX(Input!$A$1:$BK$400,MATCH('2018-19 (visible)'!$A328,Input!$A$1:$A$400,0),MATCH('2018-19 (visible)'!H$1,Input!$A$1:$BK$1,0))</f>
        <v>373847.01701688033</v>
      </c>
      <c r="I328" s="33">
        <f>INDEX(Input!$A$1:$BK$400,MATCH('2018-19 (visible)'!$A328,Input!$A$1:$A$400,0),MATCH('2018-19 (visible)'!I$1,Input!$A$1:$BK$1,0))</f>
        <v>826210.28196045524</v>
      </c>
      <c r="J328" s="33">
        <f>INDEX(Input!$A$1:$BK$400,MATCH('2018-19 (visible)'!$A328,Input!$A$1:$A$400,0),MATCH('2018-19 (visible)'!J$1,Input!$A$1:$BK$1,0))</f>
        <v>392327.98684128455</v>
      </c>
      <c r="K328" s="33">
        <f>INDEX(Input!$A$1:$BK$400,MATCH('2018-19 (visible)'!$A328,Input!$A$1:$A$400,0),MATCH('2018-19 (visible)'!K$1,Input!$A$1:$BK$1,0))</f>
        <v>4151101.5813765069</v>
      </c>
      <c r="L328" s="33">
        <f>INDEX(Input!$A$1:$BK$400,MATCH('2018-19 (visible)'!$A328,Input!$A$1:$A$400,0),MATCH('2018-19 (visible)'!L$1,Input!$A$1:$BK$1,0))</f>
        <v>146991.75149605356</v>
      </c>
      <c r="M328" s="33">
        <f>INDEX(Input!$A$1:$BK$400,MATCH('2018-19 (visible)'!$A328,Input!$A$1:$A$400,0),MATCH('2018-19 (visible)'!M$1,Input!$A$1:$BK$1,0))</f>
        <v>124006.00416821014</v>
      </c>
      <c r="N328" s="33">
        <f>INDEX(Input!$A$1:$BK$400,MATCH('2018-19 (visible)'!$A328,Input!$A$1:$A$400,0),MATCH('2018-19 (visible)'!N$1,Input!$A$1:$BK$1,0))</f>
        <v>22985.74732784343</v>
      </c>
      <c r="O328" s="75">
        <f>INDEX(Input!$A$1:$BK$400,MATCH('2018-19 (visible)'!$A328,Input!$A$1:$A$400,0),MATCH('2018-19 (visible)'!O$1,Input!$A$1:$BK$1,0))</f>
        <v>13130.541868577024</v>
      </c>
    </row>
    <row r="329" spans="1:15" ht="15" customHeight="1" x14ac:dyDescent="0.3">
      <c r="A329" s="61" t="s">
        <v>637</v>
      </c>
      <c r="B329" s="105"/>
      <c r="C329" s="61" t="str">
        <f>INDEX(Input!$B:$B,MATCH('2018-19 (visible)'!$A329,Input!$A$1:$A$400,0))</f>
        <v>Tameside</v>
      </c>
      <c r="D329" s="23">
        <f>INDEX(Input!$A$1:$BK$400,MATCH('2018-19 (visible)'!$A329,Input!$A$1:$A$400,0),MATCH('2018-19 (visible)'!D$1,Input!$A$1:$BK$1,0))</f>
        <v>173206954.63974342</v>
      </c>
      <c r="E329" s="33">
        <f>INDEX(Input!$A$1:$BK$400,MATCH('2018-19 (visible)'!$A329,Input!$A$1:$A$400,0),MATCH('2018-19 (visible)'!E$1,Input!$A$1:$BK$1,0))</f>
        <v>86667.145084915333</v>
      </c>
      <c r="F329" s="33">
        <f>INDEX(Input!$A$1:$BK$400,MATCH('2018-19 (visible)'!$A329,Input!$A$1:$A$400,0),MATCH('2018-19 (visible)'!F$1,Input!$A$1:$BK$1,0))</f>
        <v>6119237.6465286324</v>
      </c>
      <c r="G329" s="33">
        <f>INDEX(Input!$A$1:$BK$400,MATCH('2018-19 (visible)'!$A329,Input!$A$1:$A$400,0),MATCH('2018-19 (visible)'!G$1,Input!$A$1:$BK$1,0))</f>
        <v>1757097.8460226126</v>
      </c>
      <c r="H329" s="33">
        <f>INDEX(Input!$A$1:$BK$400,MATCH('2018-19 (visible)'!$A329,Input!$A$1:$A$400,0),MATCH('2018-19 (visible)'!H$1,Input!$A$1:$BK$1,0))</f>
        <v>517614.68274731544</v>
      </c>
      <c r="I329" s="33">
        <f>INDEX(Input!$A$1:$BK$400,MATCH('2018-19 (visible)'!$A329,Input!$A$1:$A$400,0),MATCH('2018-19 (visible)'!I$1,Input!$A$1:$BK$1,0))</f>
        <v>1239483.1632752973</v>
      </c>
      <c r="J329" s="33">
        <f>INDEX(Input!$A$1:$BK$400,MATCH('2018-19 (visible)'!$A329,Input!$A$1:$A$400,0),MATCH('2018-19 (visible)'!J$1,Input!$A$1:$BK$1,0))</f>
        <v>809361.12906389427</v>
      </c>
      <c r="K329" s="33">
        <f>INDEX(Input!$A$1:$BK$400,MATCH('2018-19 (visible)'!$A329,Input!$A$1:$A$400,0),MATCH('2018-19 (visible)'!K$1,Input!$A$1:$BK$1,0))</f>
        <v>5629446.4437857475</v>
      </c>
      <c r="L329" s="33">
        <f>INDEX(Input!$A$1:$BK$400,MATCH('2018-19 (visible)'!$A329,Input!$A$1:$A$400,0),MATCH('2018-19 (visible)'!L$1,Input!$A$1:$BK$1,0))</f>
        <v>146974.87115652792</v>
      </c>
      <c r="M329" s="33">
        <f>INDEX(Input!$A$1:$BK$400,MATCH('2018-19 (visible)'!$A329,Input!$A$1:$A$400,0),MATCH('2018-19 (visible)'!M$1,Input!$A$1:$BK$1,0))</f>
        <v>124006.00416821014</v>
      </c>
      <c r="N329" s="33">
        <f>INDEX(Input!$A$1:$BK$400,MATCH('2018-19 (visible)'!$A329,Input!$A$1:$A$400,0),MATCH('2018-19 (visible)'!N$1,Input!$A$1:$BK$1,0))</f>
        <v>22968.866988317772</v>
      </c>
      <c r="O329" s="75">
        <f>INDEX(Input!$A$1:$BK$400,MATCH('2018-19 (visible)'!$A329,Input!$A$1:$A$400,0),MATCH('2018-19 (visible)'!O$1,Input!$A$1:$BK$1,0))</f>
        <v>8753.6945825278381</v>
      </c>
    </row>
    <row r="330" spans="1:15" ht="15" customHeight="1" x14ac:dyDescent="0.3">
      <c r="A330" s="61" t="s">
        <v>639</v>
      </c>
      <c r="B330" s="105"/>
      <c r="C330" s="61" t="str">
        <f>INDEX(Input!$B:$B,MATCH('2018-19 (visible)'!$A330,Input!$A$1:$A$400,0))</f>
        <v>Tamworth</v>
      </c>
      <c r="D330" s="23">
        <f>INDEX(Input!$A$1:$BK$400,MATCH('2018-19 (visible)'!$A330,Input!$A$1:$A$400,0),MATCH('2018-19 (visible)'!D$1,Input!$A$1:$BK$1,0))</f>
        <v>6625387.9001872437</v>
      </c>
      <c r="E330" s="33">
        <f>INDEX(Input!$A$1:$BK$400,MATCH('2018-19 (visible)'!$A330,Input!$A$1:$A$400,0),MATCH('2018-19 (visible)'!E$1,Input!$A$1:$BK$1,0))</f>
        <v>160305.38597168506</v>
      </c>
      <c r="F330" s="33">
        <f>INDEX(Input!$A$1:$BK$400,MATCH('2018-19 (visible)'!$A330,Input!$A$1:$A$400,0),MATCH('2018-19 (visible)'!F$1,Input!$A$1:$BK$1,0))</f>
        <v>0</v>
      </c>
      <c r="G330" s="33">
        <f>INDEX(Input!$A$1:$BK$400,MATCH('2018-19 (visible)'!$A330,Input!$A$1:$A$400,0),MATCH('2018-19 (visible)'!G$1,Input!$A$1:$BK$1,0))</f>
        <v>0</v>
      </c>
      <c r="H330" s="33">
        <f>INDEX(Input!$A$1:$BK$400,MATCH('2018-19 (visible)'!$A330,Input!$A$1:$A$400,0),MATCH('2018-19 (visible)'!H$1,Input!$A$1:$BK$1,0))</f>
        <v>0</v>
      </c>
      <c r="I330" s="33">
        <f>INDEX(Input!$A$1:$BK$400,MATCH('2018-19 (visible)'!$A330,Input!$A$1:$A$400,0),MATCH('2018-19 (visible)'!I$1,Input!$A$1:$BK$1,0))</f>
        <v>0</v>
      </c>
      <c r="J330" s="33">
        <f>INDEX(Input!$A$1:$BK$400,MATCH('2018-19 (visible)'!$A330,Input!$A$1:$A$400,0),MATCH('2018-19 (visible)'!J$1,Input!$A$1:$BK$1,0))</f>
        <v>0</v>
      </c>
      <c r="K330" s="33">
        <f>INDEX(Input!$A$1:$BK$400,MATCH('2018-19 (visible)'!$A330,Input!$A$1:$A$400,0),MATCH('2018-19 (visible)'!K$1,Input!$A$1:$BK$1,0))</f>
        <v>0</v>
      </c>
      <c r="L330" s="33">
        <f>INDEX(Input!$A$1:$BK$400,MATCH('2018-19 (visible)'!$A330,Input!$A$1:$A$400,0),MATCH('2018-19 (visible)'!L$1,Input!$A$1:$BK$1,0))</f>
        <v>0</v>
      </c>
      <c r="M330" s="33">
        <f>INDEX(Input!$A$1:$BK$400,MATCH('2018-19 (visible)'!$A330,Input!$A$1:$A$400,0),MATCH('2018-19 (visible)'!M$1,Input!$A$1:$BK$1,0))</f>
        <v>0</v>
      </c>
      <c r="N330" s="33">
        <f>INDEX(Input!$A$1:$BK$400,MATCH('2018-19 (visible)'!$A330,Input!$A$1:$A$400,0),MATCH('2018-19 (visible)'!N$1,Input!$A$1:$BK$1,0))</f>
        <v>0</v>
      </c>
      <c r="O330" s="75">
        <f>INDEX(Input!$A$1:$BK$400,MATCH('2018-19 (visible)'!$A330,Input!$A$1:$A$400,0),MATCH('2018-19 (visible)'!O$1,Input!$A$1:$BK$1,0))</f>
        <v>0</v>
      </c>
    </row>
    <row r="331" spans="1:15" ht="15" customHeight="1" x14ac:dyDescent="0.3">
      <c r="A331" s="61" t="s">
        <v>641</v>
      </c>
      <c r="B331" s="105"/>
      <c r="C331" s="61" t="str">
        <f>INDEX(Input!$B:$B,MATCH('2018-19 (visible)'!$A331,Input!$A$1:$A$400,0))</f>
        <v>Tandridge</v>
      </c>
      <c r="D331" s="23">
        <f>INDEX(Input!$A$1:$BK$400,MATCH('2018-19 (visible)'!$A331,Input!$A$1:$A$400,0),MATCH('2018-19 (visible)'!D$1,Input!$A$1:$BK$1,0))</f>
        <v>10425618.426705511</v>
      </c>
      <c r="E331" s="33">
        <f>INDEX(Input!$A$1:$BK$400,MATCH('2018-19 (visible)'!$A331,Input!$A$1:$A$400,0),MATCH('2018-19 (visible)'!E$1,Input!$A$1:$BK$1,0))</f>
        <v>49370.610835172673</v>
      </c>
      <c r="F331" s="33">
        <f>INDEX(Input!$A$1:$BK$400,MATCH('2018-19 (visible)'!$A331,Input!$A$1:$A$400,0),MATCH('2018-19 (visible)'!F$1,Input!$A$1:$BK$1,0))</f>
        <v>0</v>
      </c>
      <c r="G331" s="33">
        <f>INDEX(Input!$A$1:$BK$400,MATCH('2018-19 (visible)'!$A331,Input!$A$1:$A$400,0),MATCH('2018-19 (visible)'!G$1,Input!$A$1:$BK$1,0))</f>
        <v>0</v>
      </c>
      <c r="H331" s="33">
        <f>INDEX(Input!$A$1:$BK$400,MATCH('2018-19 (visible)'!$A331,Input!$A$1:$A$400,0),MATCH('2018-19 (visible)'!H$1,Input!$A$1:$BK$1,0))</f>
        <v>0</v>
      </c>
      <c r="I331" s="33">
        <f>INDEX(Input!$A$1:$BK$400,MATCH('2018-19 (visible)'!$A331,Input!$A$1:$A$400,0),MATCH('2018-19 (visible)'!I$1,Input!$A$1:$BK$1,0))</f>
        <v>0</v>
      </c>
      <c r="J331" s="33">
        <f>INDEX(Input!$A$1:$BK$400,MATCH('2018-19 (visible)'!$A331,Input!$A$1:$A$400,0),MATCH('2018-19 (visible)'!J$1,Input!$A$1:$BK$1,0))</f>
        <v>0</v>
      </c>
      <c r="K331" s="33">
        <f>INDEX(Input!$A$1:$BK$400,MATCH('2018-19 (visible)'!$A331,Input!$A$1:$A$400,0),MATCH('2018-19 (visible)'!K$1,Input!$A$1:$BK$1,0))</f>
        <v>0</v>
      </c>
      <c r="L331" s="33">
        <f>INDEX(Input!$A$1:$BK$400,MATCH('2018-19 (visible)'!$A331,Input!$A$1:$A$400,0),MATCH('2018-19 (visible)'!L$1,Input!$A$1:$BK$1,0))</f>
        <v>0</v>
      </c>
      <c r="M331" s="33">
        <f>INDEX(Input!$A$1:$BK$400,MATCH('2018-19 (visible)'!$A331,Input!$A$1:$A$400,0),MATCH('2018-19 (visible)'!M$1,Input!$A$1:$BK$1,0))</f>
        <v>0</v>
      </c>
      <c r="N331" s="33">
        <f>INDEX(Input!$A$1:$BK$400,MATCH('2018-19 (visible)'!$A331,Input!$A$1:$A$400,0),MATCH('2018-19 (visible)'!N$1,Input!$A$1:$BK$1,0))</f>
        <v>0</v>
      </c>
      <c r="O331" s="75">
        <f>INDEX(Input!$A$1:$BK$400,MATCH('2018-19 (visible)'!$A331,Input!$A$1:$A$400,0),MATCH('2018-19 (visible)'!O$1,Input!$A$1:$BK$1,0))</f>
        <v>0</v>
      </c>
    </row>
    <row r="332" spans="1:15" ht="15" customHeight="1" x14ac:dyDescent="0.3">
      <c r="A332" s="61" t="s">
        <v>643</v>
      </c>
      <c r="B332" s="105"/>
      <c r="C332" s="61" t="str">
        <f>INDEX(Input!$B:$B,MATCH('2018-19 (visible)'!$A332,Input!$A$1:$A$400,0))</f>
        <v>Taunton Deane</v>
      </c>
      <c r="D332" s="23">
        <f>INDEX(Input!$A$1:$BK$400,MATCH('2018-19 (visible)'!$A332,Input!$A$1:$A$400,0),MATCH('2018-19 (visible)'!D$1,Input!$A$1:$BK$1,0))</f>
        <v>12997057.193655051</v>
      </c>
      <c r="E332" s="33">
        <f>INDEX(Input!$A$1:$BK$400,MATCH('2018-19 (visible)'!$A332,Input!$A$1:$A$400,0),MATCH('2018-19 (visible)'!E$1,Input!$A$1:$BK$1,0))</f>
        <v>120736.81621064435</v>
      </c>
      <c r="F332" s="33">
        <f>INDEX(Input!$A$1:$BK$400,MATCH('2018-19 (visible)'!$A332,Input!$A$1:$A$400,0),MATCH('2018-19 (visible)'!F$1,Input!$A$1:$BK$1,0))</f>
        <v>0</v>
      </c>
      <c r="G332" s="33">
        <f>INDEX(Input!$A$1:$BK$400,MATCH('2018-19 (visible)'!$A332,Input!$A$1:$A$400,0),MATCH('2018-19 (visible)'!G$1,Input!$A$1:$BK$1,0))</f>
        <v>0</v>
      </c>
      <c r="H332" s="33">
        <f>INDEX(Input!$A$1:$BK$400,MATCH('2018-19 (visible)'!$A332,Input!$A$1:$A$400,0),MATCH('2018-19 (visible)'!H$1,Input!$A$1:$BK$1,0))</f>
        <v>0</v>
      </c>
      <c r="I332" s="33">
        <f>INDEX(Input!$A$1:$BK$400,MATCH('2018-19 (visible)'!$A332,Input!$A$1:$A$400,0),MATCH('2018-19 (visible)'!I$1,Input!$A$1:$BK$1,0))</f>
        <v>0</v>
      </c>
      <c r="J332" s="33">
        <f>INDEX(Input!$A$1:$BK$400,MATCH('2018-19 (visible)'!$A332,Input!$A$1:$A$400,0),MATCH('2018-19 (visible)'!J$1,Input!$A$1:$BK$1,0))</f>
        <v>0</v>
      </c>
      <c r="K332" s="33">
        <f>INDEX(Input!$A$1:$BK$400,MATCH('2018-19 (visible)'!$A332,Input!$A$1:$A$400,0),MATCH('2018-19 (visible)'!K$1,Input!$A$1:$BK$1,0))</f>
        <v>0</v>
      </c>
      <c r="L332" s="33">
        <f>INDEX(Input!$A$1:$BK$400,MATCH('2018-19 (visible)'!$A332,Input!$A$1:$A$400,0),MATCH('2018-19 (visible)'!L$1,Input!$A$1:$BK$1,0))</f>
        <v>0</v>
      </c>
      <c r="M332" s="33">
        <f>INDEX(Input!$A$1:$BK$400,MATCH('2018-19 (visible)'!$A332,Input!$A$1:$A$400,0),MATCH('2018-19 (visible)'!M$1,Input!$A$1:$BK$1,0))</f>
        <v>0</v>
      </c>
      <c r="N332" s="33">
        <f>INDEX(Input!$A$1:$BK$400,MATCH('2018-19 (visible)'!$A332,Input!$A$1:$A$400,0),MATCH('2018-19 (visible)'!N$1,Input!$A$1:$BK$1,0))</f>
        <v>0</v>
      </c>
      <c r="O332" s="75">
        <f>INDEX(Input!$A$1:$BK$400,MATCH('2018-19 (visible)'!$A332,Input!$A$1:$A$400,0),MATCH('2018-19 (visible)'!O$1,Input!$A$1:$BK$1,0))</f>
        <v>0</v>
      </c>
    </row>
    <row r="333" spans="1:15" ht="15" customHeight="1" x14ac:dyDescent="0.3">
      <c r="A333" s="61" t="s">
        <v>645</v>
      </c>
      <c r="B333" s="105"/>
      <c r="C333" s="61" t="str">
        <f>INDEX(Input!$B:$B,MATCH('2018-19 (visible)'!$A333,Input!$A$1:$A$400,0))</f>
        <v>Teignbridge</v>
      </c>
      <c r="D333" s="23">
        <f>INDEX(Input!$A$1:$BK$400,MATCH('2018-19 (visible)'!$A333,Input!$A$1:$A$400,0),MATCH('2018-19 (visible)'!D$1,Input!$A$1:$BK$1,0))</f>
        <v>14710303.448025048</v>
      </c>
      <c r="E333" s="33">
        <f>INDEX(Input!$A$1:$BK$400,MATCH('2018-19 (visible)'!$A333,Input!$A$1:$A$400,0),MATCH('2018-19 (visible)'!E$1,Input!$A$1:$BK$1,0))</f>
        <v>111409.72041114142</v>
      </c>
      <c r="F333" s="33">
        <f>INDEX(Input!$A$1:$BK$400,MATCH('2018-19 (visible)'!$A333,Input!$A$1:$A$400,0),MATCH('2018-19 (visible)'!F$1,Input!$A$1:$BK$1,0))</f>
        <v>0</v>
      </c>
      <c r="G333" s="33">
        <f>INDEX(Input!$A$1:$BK$400,MATCH('2018-19 (visible)'!$A333,Input!$A$1:$A$400,0),MATCH('2018-19 (visible)'!G$1,Input!$A$1:$BK$1,0))</f>
        <v>0</v>
      </c>
      <c r="H333" s="33">
        <f>INDEX(Input!$A$1:$BK$400,MATCH('2018-19 (visible)'!$A333,Input!$A$1:$A$400,0),MATCH('2018-19 (visible)'!H$1,Input!$A$1:$BK$1,0))</f>
        <v>0</v>
      </c>
      <c r="I333" s="33">
        <f>INDEX(Input!$A$1:$BK$400,MATCH('2018-19 (visible)'!$A333,Input!$A$1:$A$400,0),MATCH('2018-19 (visible)'!I$1,Input!$A$1:$BK$1,0))</f>
        <v>0</v>
      </c>
      <c r="J333" s="33">
        <f>INDEX(Input!$A$1:$BK$400,MATCH('2018-19 (visible)'!$A333,Input!$A$1:$A$400,0),MATCH('2018-19 (visible)'!J$1,Input!$A$1:$BK$1,0))</f>
        <v>0</v>
      </c>
      <c r="K333" s="33">
        <f>INDEX(Input!$A$1:$BK$400,MATCH('2018-19 (visible)'!$A333,Input!$A$1:$A$400,0),MATCH('2018-19 (visible)'!K$1,Input!$A$1:$BK$1,0))</f>
        <v>0</v>
      </c>
      <c r="L333" s="33">
        <f>INDEX(Input!$A$1:$BK$400,MATCH('2018-19 (visible)'!$A333,Input!$A$1:$A$400,0),MATCH('2018-19 (visible)'!L$1,Input!$A$1:$BK$1,0))</f>
        <v>0</v>
      </c>
      <c r="M333" s="33">
        <f>INDEX(Input!$A$1:$BK$400,MATCH('2018-19 (visible)'!$A333,Input!$A$1:$A$400,0),MATCH('2018-19 (visible)'!M$1,Input!$A$1:$BK$1,0))</f>
        <v>0</v>
      </c>
      <c r="N333" s="33">
        <f>INDEX(Input!$A$1:$BK$400,MATCH('2018-19 (visible)'!$A333,Input!$A$1:$A$400,0),MATCH('2018-19 (visible)'!N$1,Input!$A$1:$BK$1,0))</f>
        <v>0</v>
      </c>
      <c r="O333" s="75">
        <f>INDEX(Input!$A$1:$BK$400,MATCH('2018-19 (visible)'!$A333,Input!$A$1:$A$400,0),MATCH('2018-19 (visible)'!O$1,Input!$A$1:$BK$1,0))</f>
        <v>0</v>
      </c>
    </row>
    <row r="334" spans="1:15" ht="15" customHeight="1" x14ac:dyDescent="0.3">
      <c r="A334" s="61" t="s">
        <v>646</v>
      </c>
      <c r="B334" s="105"/>
      <c r="C334" s="61" t="str">
        <f>INDEX(Input!$B:$B,MATCH('2018-19 (visible)'!$A334,Input!$A$1:$A$400,0))</f>
        <v>Telford And Wrekin</v>
      </c>
      <c r="D334" s="23">
        <f>INDEX(Input!$A$1:$BK$400,MATCH('2018-19 (visible)'!$A334,Input!$A$1:$A$400,0),MATCH('2018-19 (visible)'!D$1,Input!$A$1:$BK$1,0))</f>
        <v>127784440.46462084</v>
      </c>
      <c r="E334" s="33">
        <f>INDEX(Input!$A$1:$BK$400,MATCH('2018-19 (visible)'!$A334,Input!$A$1:$A$400,0),MATCH('2018-19 (visible)'!E$1,Input!$A$1:$BK$1,0))</f>
        <v>86372.896244266434</v>
      </c>
      <c r="F334" s="33">
        <f>INDEX(Input!$A$1:$BK$400,MATCH('2018-19 (visible)'!$A334,Input!$A$1:$A$400,0),MATCH('2018-19 (visible)'!F$1,Input!$A$1:$BK$1,0))</f>
        <v>7493950.9795847591</v>
      </c>
      <c r="G334" s="33">
        <f>INDEX(Input!$A$1:$BK$400,MATCH('2018-19 (visible)'!$A334,Input!$A$1:$A$400,0),MATCH('2018-19 (visible)'!G$1,Input!$A$1:$BK$1,0))</f>
        <v>1143146.4219400138</v>
      </c>
      <c r="H334" s="33">
        <f>INDEX(Input!$A$1:$BK$400,MATCH('2018-19 (visible)'!$A334,Input!$A$1:$A$400,0),MATCH('2018-19 (visible)'!H$1,Input!$A$1:$BK$1,0))</f>
        <v>311524.93504283979</v>
      </c>
      <c r="I334" s="33">
        <f>INDEX(Input!$A$1:$BK$400,MATCH('2018-19 (visible)'!$A334,Input!$A$1:$A$400,0),MATCH('2018-19 (visible)'!I$1,Input!$A$1:$BK$1,0))</f>
        <v>831621.48689717404</v>
      </c>
      <c r="J334" s="33">
        <f>INDEX(Input!$A$1:$BK$400,MATCH('2018-19 (visible)'!$A334,Input!$A$1:$A$400,0),MATCH('2018-19 (visible)'!J$1,Input!$A$1:$BK$1,0))</f>
        <v>437449.60550799314</v>
      </c>
      <c r="K334" s="33">
        <f>INDEX(Input!$A$1:$BK$400,MATCH('2018-19 (visible)'!$A334,Input!$A$1:$A$400,0),MATCH('2018-19 (visible)'!K$1,Input!$A$1:$BK$1,0))</f>
        <v>3819629.2392087295</v>
      </c>
      <c r="L334" s="33">
        <f>INDEX(Input!$A$1:$BK$400,MATCH('2018-19 (visible)'!$A334,Input!$A$1:$A$400,0),MATCH('2018-19 (visible)'!L$1,Input!$A$1:$BK$1,0))</f>
        <v>139497.38377550052</v>
      </c>
      <c r="M334" s="33">
        <f>INDEX(Input!$A$1:$BK$400,MATCH('2018-19 (visible)'!$A334,Input!$A$1:$A$400,0),MATCH('2018-19 (visible)'!M$1,Input!$A$1:$BK$1,0))</f>
        <v>121719.22119132236</v>
      </c>
      <c r="N334" s="33">
        <f>INDEX(Input!$A$1:$BK$400,MATCH('2018-19 (visible)'!$A334,Input!$A$1:$A$400,0),MATCH('2018-19 (visible)'!N$1,Input!$A$1:$BK$1,0))</f>
        <v>17778.162584178164</v>
      </c>
      <c r="O334" s="75">
        <f>INDEX(Input!$A$1:$BK$400,MATCH('2018-19 (visible)'!$A334,Input!$A$1:$A$400,0),MATCH('2018-19 (visible)'!O$1,Input!$A$1:$BK$1,0))</f>
        <v>8753.6945825278381</v>
      </c>
    </row>
    <row r="335" spans="1:15" ht="15" customHeight="1" x14ac:dyDescent="0.3">
      <c r="A335" s="61" t="s">
        <v>648</v>
      </c>
      <c r="B335" s="105"/>
      <c r="C335" s="61" t="str">
        <f>INDEX(Input!$B:$B,MATCH('2018-19 (visible)'!$A335,Input!$A$1:$A$400,0))</f>
        <v>Tendring</v>
      </c>
      <c r="D335" s="23">
        <f>INDEX(Input!$A$1:$BK$400,MATCH('2018-19 (visible)'!$A335,Input!$A$1:$A$400,0),MATCH('2018-19 (visible)'!D$1,Input!$A$1:$BK$1,0))</f>
        <v>14982173.266734689</v>
      </c>
      <c r="E335" s="33">
        <f>INDEX(Input!$A$1:$BK$400,MATCH('2018-19 (visible)'!$A335,Input!$A$1:$A$400,0),MATCH('2018-19 (visible)'!E$1,Input!$A$1:$BK$1,0))</f>
        <v>83918.189473578765</v>
      </c>
      <c r="F335" s="33">
        <f>INDEX(Input!$A$1:$BK$400,MATCH('2018-19 (visible)'!$A335,Input!$A$1:$A$400,0),MATCH('2018-19 (visible)'!F$1,Input!$A$1:$BK$1,0))</f>
        <v>0</v>
      </c>
      <c r="G335" s="33">
        <f>INDEX(Input!$A$1:$BK$400,MATCH('2018-19 (visible)'!$A335,Input!$A$1:$A$400,0),MATCH('2018-19 (visible)'!G$1,Input!$A$1:$BK$1,0))</f>
        <v>0</v>
      </c>
      <c r="H335" s="33">
        <f>INDEX(Input!$A$1:$BK$400,MATCH('2018-19 (visible)'!$A335,Input!$A$1:$A$400,0),MATCH('2018-19 (visible)'!H$1,Input!$A$1:$BK$1,0))</f>
        <v>0</v>
      </c>
      <c r="I335" s="33">
        <f>INDEX(Input!$A$1:$BK$400,MATCH('2018-19 (visible)'!$A335,Input!$A$1:$A$400,0),MATCH('2018-19 (visible)'!I$1,Input!$A$1:$BK$1,0))</f>
        <v>0</v>
      </c>
      <c r="J335" s="33">
        <f>INDEX(Input!$A$1:$BK$400,MATCH('2018-19 (visible)'!$A335,Input!$A$1:$A$400,0),MATCH('2018-19 (visible)'!J$1,Input!$A$1:$BK$1,0))</f>
        <v>0</v>
      </c>
      <c r="K335" s="33">
        <f>INDEX(Input!$A$1:$BK$400,MATCH('2018-19 (visible)'!$A335,Input!$A$1:$A$400,0),MATCH('2018-19 (visible)'!K$1,Input!$A$1:$BK$1,0))</f>
        <v>0</v>
      </c>
      <c r="L335" s="33">
        <f>INDEX(Input!$A$1:$BK$400,MATCH('2018-19 (visible)'!$A335,Input!$A$1:$A$400,0),MATCH('2018-19 (visible)'!L$1,Input!$A$1:$BK$1,0))</f>
        <v>0</v>
      </c>
      <c r="M335" s="33">
        <f>INDEX(Input!$A$1:$BK$400,MATCH('2018-19 (visible)'!$A335,Input!$A$1:$A$400,0),MATCH('2018-19 (visible)'!M$1,Input!$A$1:$BK$1,0))</f>
        <v>0</v>
      </c>
      <c r="N335" s="33">
        <f>INDEX(Input!$A$1:$BK$400,MATCH('2018-19 (visible)'!$A335,Input!$A$1:$A$400,0),MATCH('2018-19 (visible)'!N$1,Input!$A$1:$BK$1,0))</f>
        <v>0</v>
      </c>
      <c r="O335" s="75">
        <f>INDEX(Input!$A$1:$BK$400,MATCH('2018-19 (visible)'!$A335,Input!$A$1:$A$400,0),MATCH('2018-19 (visible)'!O$1,Input!$A$1:$BK$1,0))</f>
        <v>0</v>
      </c>
    </row>
    <row r="336" spans="1:15" ht="15" customHeight="1" x14ac:dyDescent="0.3">
      <c r="A336" s="61" t="s">
        <v>650</v>
      </c>
      <c r="B336" s="105"/>
      <c r="C336" s="61" t="str">
        <f>INDEX(Input!$B:$B,MATCH('2018-19 (visible)'!$A336,Input!$A$1:$A$400,0))</f>
        <v>Test Valley</v>
      </c>
      <c r="D336" s="23">
        <f>INDEX(Input!$A$1:$BK$400,MATCH('2018-19 (visible)'!$A336,Input!$A$1:$A$400,0),MATCH('2018-19 (visible)'!D$1,Input!$A$1:$BK$1,0))</f>
        <v>13331243.552767348</v>
      </c>
      <c r="E336" s="33">
        <f>INDEX(Input!$A$1:$BK$400,MATCH('2018-19 (visible)'!$A336,Input!$A$1:$A$400,0),MATCH('2018-19 (visible)'!E$1,Input!$A$1:$BK$1,0))</f>
        <v>86667.145084915333</v>
      </c>
      <c r="F336" s="33">
        <f>INDEX(Input!$A$1:$BK$400,MATCH('2018-19 (visible)'!$A336,Input!$A$1:$A$400,0),MATCH('2018-19 (visible)'!F$1,Input!$A$1:$BK$1,0))</f>
        <v>0</v>
      </c>
      <c r="G336" s="33">
        <f>INDEX(Input!$A$1:$BK$400,MATCH('2018-19 (visible)'!$A336,Input!$A$1:$A$400,0),MATCH('2018-19 (visible)'!G$1,Input!$A$1:$BK$1,0))</f>
        <v>0</v>
      </c>
      <c r="H336" s="33">
        <f>INDEX(Input!$A$1:$BK$400,MATCH('2018-19 (visible)'!$A336,Input!$A$1:$A$400,0),MATCH('2018-19 (visible)'!H$1,Input!$A$1:$BK$1,0))</f>
        <v>0</v>
      </c>
      <c r="I336" s="33">
        <f>INDEX(Input!$A$1:$BK$400,MATCH('2018-19 (visible)'!$A336,Input!$A$1:$A$400,0),MATCH('2018-19 (visible)'!I$1,Input!$A$1:$BK$1,0))</f>
        <v>0</v>
      </c>
      <c r="J336" s="33">
        <f>INDEX(Input!$A$1:$BK$400,MATCH('2018-19 (visible)'!$A336,Input!$A$1:$A$400,0),MATCH('2018-19 (visible)'!J$1,Input!$A$1:$BK$1,0))</f>
        <v>0</v>
      </c>
      <c r="K336" s="33">
        <f>INDEX(Input!$A$1:$BK$400,MATCH('2018-19 (visible)'!$A336,Input!$A$1:$A$400,0),MATCH('2018-19 (visible)'!K$1,Input!$A$1:$BK$1,0))</f>
        <v>0</v>
      </c>
      <c r="L336" s="33">
        <f>INDEX(Input!$A$1:$BK$400,MATCH('2018-19 (visible)'!$A336,Input!$A$1:$A$400,0),MATCH('2018-19 (visible)'!L$1,Input!$A$1:$BK$1,0))</f>
        <v>0</v>
      </c>
      <c r="M336" s="33">
        <f>INDEX(Input!$A$1:$BK$400,MATCH('2018-19 (visible)'!$A336,Input!$A$1:$A$400,0),MATCH('2018-19 (visible)'!M$1,Input!$A$1:$BK$1,0))</f>
        <v>0</v>
      </c>
      <c r="N336" s="33">
        <f>INDEX(Input!$A$1:$BK$400,MATCH('2018-19 (visible)'!$A336,Input!$A$1:$A$400,0),MATCH('2018-19 (visible)'!N$1,Input!$A$1:$BK$1,0))</f>
        <v>0</v>
      </c>
      <c r="O336" s="75">
        <f>INDEX(Input!$A$1:$BK$400,MATCH('2018-19 (visible)'!$A336,Input!$A$1:$A$400,0),MATCH('2018-19 (visible)'!O$1,Input!$A$1:$BK$1,0))</f>
        <v>0</v>
      </c>
    </row>
    <row r="337" spans="1:15" ht="15" customHeight="1" x14ac:dyDescent="0.3">
      <c r="A337" s="61" t="s">
        <v>652</v>
      </c>
      <c r="B337" s="105"/>
      <c r="C337" s="61" t="str">
        <f>INDEX(Input!$B:$B,MATCH('2018-19 (visible)'!$A337,Input!$A$1:$A$400,0))</f>
        <v>Tewkesbury</v>
      </c>
      <c r="D337" s="23">
        <f>INDEX(Input!$A$1:$BK$400,MATCH('2018-19 (visible)'!$A337,Input!$A$1:$A$400,0),MATCH('2018-19 (visible)'!D$1,Input!$A$1:$BK$1,0))</f>
        <v>9164833.5725509003</v>
      </c>
      <c r="E337" s="33">
        <f>INDEX(Input!$A$1:$BK$400,MATCH('2018-19 (visible)'!$A337,Input!$A$1:$A$400,0),MATCH('2018-19 (visible)'!E$1,Input!$A$1:$BK$1,0))</f>
        <v>49370.610835172673</v>
      </c>
      <c r="F337" s="33">
        <f>INDEX(Input!$A$1:$BK$400,MATCH('2018-19 (visible)'!$A337,Input!$A$1:$A$400,0),MATCH('2018-19 (visible)'!F$1,Input!$A$1:$BK$1,0))</f>
        <v>0</v>
      </c>
      <c r="G337" s="33">
        <f>INDEX(Input!$A$1:$BK$400,MATCH('2018-19 (visible)'!$A337,Input!$A$1:$A$400,0),MATCH('2018-19 (visible)'!G$1,Input!$A$1:$BK$1,0))</f>
        <v>0</v>
      </c>
      <c r="H337" s="33">
        <f>INDEX(Input!$A$1:$BK$400,MATCH('2018-19 (visible)'!$A337,Input!$A$1:$A$400,0),MATCH('2018-19 (visible)'!H$1,Input!$A$1:$BK$1,0))</f>
        <v>0</v>
      </c>
      <c r="I337" s="33">
        <f>INDEX(Input!$A$1:$BK$400,MATCH('2018-19 (visible)'!$A337,Input!$A$1:$A$400,0),MATCH('2018-19 (visible)'!I$1,Input!$A$1:$BK$1,0))</f>
        <v>0</v>
      </c>
      <c r="J337" s="33">
        <f>INDEX(Input!$A$1:$BK$400,MATCH('2018-19 (visible)'!$A337,Input!$A$1:$A$400,0),MATCH('2018-19 (visible)'!J$1,Input!$A$1:$BK$1,0))</f>
        <v>0</v>
      </c>
      <c r="K337" s="33">
        <f>INDEX(Input!$A$1:$BK$400,MATCH('2018-19 (visible)'!$A337,Input!$A$1:$A$400,0),MATCH('2018-19 (visible)'!K$1,Input!$A$1:$BK$1,0))</f>
        <v>0</v>
      </c>
      <c r="L337" s="33">
        <f>INDEX(Input!$A$1:$BK$400,MATCH('2018-19 (visible)'!$A337,Input!$A$1:$A$400,0),MATCH('2018-19 (visible)'!L$1,Input!$A$1:$BK$1,0))</f>
        <v>0</v>
      </c>
      <c r="M337" s="33">
        <f>INDEX(Input!$A$1:$BK$400,MATCH('2018-19 (visible)'!$A337,Input!$A$1:$A$400,0),MATCH('2018-19 (visible)'!M$1,Input!$A$1:$BK$1,0))</f>
        <v>0</v>
      </c>
      <c r="N337" s="33">
        <f>INDEX(Input!$A$1:$BK$400,MATCH('2018-19 (visible)'!$A337,Input!$A$1:$A$400,0),MATCH('2018-19 (visible)'!N$1,Input!$A$1:$BK$1,0))</f>
        <v>0</v>
      </c>
      <c r="O337" s="75">
        <f>INDEX(Input!$A$1:$BK$400,MATCH('2018-19 (visible)'!$A337,Input!$A$1:$A$400,0),MATCH('2018-19 (visible)'!O$1,Input!$A$1:$BK$1,0))</f>
        <v>0</v>
      </c>
    </row>
    <row r="338" spans="1:15" ht="15" customHeight="1" x14ac:dyDescent="0.3">
      <c r="A338" s="61" t="s">
        <v>654</v>
      </c>
      <c r="B338" s="105"/>
      <c r="C338" s="61" t="str">
        <f>INDEX(Input!$B:$B,MATCH('2018-19 (visible)'!$A338,Input!$A$1:$A$400,0))</f>
        <v>Thanet</v>
      </c>
      <c r="D338" s="23">
        <f>INDEX(Input!$A$1:$BK$400,MATCH('2018-19 (visible)'!$A338,Input!$A$1:$A$400,0),MATCH('2018-19 (visible)'!D$1,Input!$A$1:$BK$1,0))</f>
        <v>16508221.644871775</v>
      </c>
      <c r="E338" s="33">
        <f>INDEX(Input!$A$1:$BK$400,MATCH('2018-19 (visible)'!$A338,Input!$A$1:$A$400,0),MATCH('2018-19 (visible)'!E$1,Input!$A$1:$BK$1,0))</f>
        <v>125155.48588046282</v>
      </c>
      <c r="F338" s="33">
        <f>INDEX(Input!$A$1:$BK$400,MATCH('2018-19 (visible)'!$A338,Input!$A$1:$A$400,0),MATCH('2018-19 (visible)'!F$1,Input!$A$1:$BK$1,0))</f>
        <v>0</v>
      </c>
      <c r="G338" s="33">
        <f>INDEX(Input!$A$1:$BK$400,MATCH('2018-19 (visible)'!$A338,Input!$A$1:$A$400,0),MATCH('2018-19 (visible)'!G$1,Input!$A$1:$BK$1,0))</f>
        <v>0</v>
      </c>
      <c r="H338" s="33">
        <f>INDEX(Input!$A$1:$BK$400,MATCH('2018-19 (visible)'!$A338,Input!$A$1:$A$400,0),MATCH('2018-19 (visible)'!H$1,Input!$A$1:$BK$1,0))</f>
        <v>0</v>
      </c>
      <c r="I338" s="33">
        <f>INDEX(Input!$A$1:$BK$400,MATCH('2018-19 (visible)'!$A338,Input!$A$1:$A$400,0),MATCH('2018-19 (visible)'!I$1,Input!$A$1:$BK$1,0))</f>
        <v>0</v>
      </c>
      <c r="J338" s="33">
        <f>INDEX(Input!$A$1:$BK$400,MATCH('2018-19 (visible)'!$A338,Input!$A$1:$A$400,0),MATCH('2018-19 (visible)'!J$1,Input!$A$1:$BK$1,0))</f>
        <v>0</v>
      </c>
      <c r="K338" s="33">
        <f>INDEX(Input!$A$1:$BK$400,MATCH('2018-19 (visible)'!$A338,Input!$A$1:$A$400,0),MATCH('2018-19 (visible)'!K$1,Input!$A$1:$BK$1,0))</f>
        <v>0</v>
      </c>
      <c r="L338" s="33">
        <f>INDEX(Input!$A$1:$BK$400,MATCH('2018-19 (visible)'!$A338,Input!$A$1:$A$400,0),MATCH('2018-19 (visible)'!L$1,Input!$A$1:$BK$1,0))</f>
        <v>0</v>
      </c>
      <c r="M338" s="33">
        <f>INDEX(Input!$A$1:$BK$400,MATCH('2018-19 (visible)'!$A338,Input!$A$1:$A$400,0),MATCH('2018-19 (visible)'!M$1,Input!$A$1:$BK$1,0))</f>
        <v>0</v>
      </c>
      <c r="N338" s="33">
        <f>INDEX(Input!$A$1:$BK$400,MATCH('2018-19 (visible)'!$A338,Input!$A$1:$A$400,0),MATCH('2018-19 (visible)'!N$1,Input!$A$1:$BK$1,0))</f>
        <v>0</v>
      </c>
      <c r="O338" s="75">
        <f>INDEX(Input!$A$1:$BK$400,MATCH('2018-19 (visible)'!$A338,Input!$A$1:$A$400,0),MATCH('2018-19 (visible)'!O$1,Input!$A$1:$BK$1,0))</f>
        <v>0</v>
      </c>
    </row>
    <row r="339" spans="1:15" ht="15" customHeight="1" x14ac:dyDescent="0.3">
      <c r="A339" s="61" t="s">
        <v>656</v>
      </c>
      <c r="B339" s="105"/>
      <c r="C339" s="61" t="str">
        <f>INDEX(Input!$B:$B,MATCH('2018-19 (visible)'!$A339,Input!$A$1:$A$400,0))</f>
        <v>Three Rivers</v>
      </c>
      <c r="D339" s="23">
        <f>INDEX(Input!$A$1:$BK$400,MATCH('2018-19 (visible)'!$A339,Input!$A$1:$A$400,0),MATCH('2018-19 (visible)'!D$1,Input!$A$1:$BK$1,0))</f>
        <v>9543267.3955004029</v>
      </c>
      <c r="E339" s="33">
        <f>INDEX(Input!$A$1:$BK$400,MATCH('2018-19 (visible)'!$A339,Input!$A$1:$A$400,0),MATCH('2018-19 (visible)'!E$1,Input!$A$1:$BK$1,0))</f>
        <v>56426.658537096155</v>
      </c>
      <c r="F339" s="33">
        <f>INDEX(Input!$A$1:$BK$400,MATCH('2018-19 (visible)'!$A339,Input!$A$1:$A$400,0),MATCH('2018-19 (visible)'!F$1,Input!$A$1:$BK$1,0))</f>
        <v>0</v>
      </c>
      <c r="G339" s="33">
        <f>INDEX(Input!$A$1:$BK$400,MATCH('2018-19 (visible)'!$A339,Input!$A$1:$A$400,0),MATCH('2018-19 (visible)'!G$1,Input!$A$1:$BK$1,0))</f>
        <v>0</v>
      </c>
      <c r="H339" s="33">
        <f>INDEX(Input!$A$1:$BK$400,MATCH('2018-19 (visible)'!$A339,Input!$A$1:$A$400,0),MATCH('2018-19 (visible)'!H$1,Input!$A$1:$BK$1,0))</f>
        <v>0</v>
      </c>
      <c r="I339" s="33">
        <f>INDEX(Input!$A$1:$BK$400,MATCH('2018-19 (visible)'!$A339,Input!$A$1:$A$400,0),MATCH('2018-19 (visible)'!I$1,Input!$A$1:$BK$1,0))</f>
        <v>0</v>
      </c>
      <c r="J339" s="33">
        <f>INDEX(Input!$A$1:$BK$400,MATCH('2018-19 (visible)'!$A339,Input!$A$1:$A$400,0),MATCH('2018-19 (visible)'!J$1,Input!$A$1:$BK$1,0))</f>
        <v>0</v>
      </c>
      <c r="K339" s="33">
        <f>INDEX(Input!$A$1:$BK$400,MATCH('2018-19 (visible)'!$A339,Input!$A$1:$A$400,0),MATCH('2018-19 (visible)'!K$1,Input!$A$1:$BK$1,0))</f>
        <v>0</v>
      </c>
      <c r="L339" s="33">
        <f>INDEX(Input!$A$1:$BK$400,MATCH('2018-19 (visible)'!$A339,Input!$A$1:$A$400,0),MATCH('2018-19 (visible)'!L$1,Input!$A$1:$BK$1,0))</f>
        <v>0</v>
      </c>
      <c r="M339" s="33">
        <f>INDEX(Input!$A$1:$BK$400,MATCH('2018-19 (visible)'!$A339,Input!$A$1:$A$400,0),MATCH('2018-19 (visible)'!M$1,Input!$A$1:$BK$1,0))</f>
        <v>0</v>
      </c>
      <c r="N339" s="33">
        <f>INDEX(Input!$A$1:$BK$400,MATCH('2018-19 (visible)'!$A339,Input!$A$1:$A$400,0),MATCH('2018-19 (visible)'!N$1,Input!$A$1:$BK$1,0))</f>
        <v>0</v>
      </c>
      <c r="O339" s="75">
        <f>INDEX(Input!$A$1:$BK$400,MATCH('2018-19 (visible)'!$A339,Input!$A$1:$A$400,0),MATCH('2018-19 (visible)'!O$1,Input!$A$1:$BK$1,0))</f>
        <v>0</v>
      </c>
    </row>
    <row r="340" spans="1:15" ht="15" customHeight="1" x14ac:dyDescent="0.3">
      <c r="A340" s="61" t="s">
        <v>658</v>
      </c>
      <c r="B340" s="105"/>
      <c r="C340" s="61" t="str">
        <f>INDEX(Input!$B:$B,MATCH('2018-19 (visible)'!$A340,Input!$A$1:$A$400,0))</f>
        <v>Thurrock</v>
      </c>
      <c r="D340" s="23">
        <f>INDEX(Input!$A$1:$BK$400,MATCH('2018-19 (visible)'!$A340,Input!$A$1:$A$400,0),MATCH('2018-19 (visible)'!D$1,Input!$A$1:$BK$1,0))</f>
        <v>116923273.42775065</v>
      </c>
      <c r="E340" s="33">
        <f>INDEX(Input!$A$1:$BK$400,MATCH('2018-19 (visible)'!$A340,Input!$A$1:$A$400,0),MATCH('2018-19 (visible)'!E$1,Input!$A$1:$BK$1,0))</f>
        <v>85881.164961018687</v>
      </c>
      <c r="F340" s="33">
        <f>INDEX(Input!$A$1:$BK$400,MATCH('2018-19 (visible)'!$A340,Input!$A$1:$A$400,0),MATCH('2018-19 (visible)'!F$1,Input!$A$1:$BK$1,0))</f>
        <v>4962692.5459021069</v>
      </c>
      <c r="G340" s="33">
        <f>INDEX(Input!$A$1:$BK$400,MATCH('2018-19 (visible)'!$A340,Input!$A$1:$A$400,0),MATCH('2018-19 (visible)'!G$1,Input!$A$1:$BK$1,0))</f>
        <v>992203.8004666674</v>
      </c>
      <c r="H340" s="33">
        <f>INDEX(Input!$A$1:$BK$400,MATCH('2018-19 (visible)'!$A340,Input!$A$1:$A$400,0),MATCH('2018-19 (visible)'!H$1,Input!$A$1:$BK$1,0))</f>
        <v>289559.89219735231</v>
      </c>
      <c r="I340" s="33">
        <f>INDEX(Input!$A$1:$BK$400,MATCH('2018-19 (visible)'!$A340,Input!$A$1:$A$400,0),MATCH('2018-19 (visible)'!I$1,Input!$A$1:$BK$1,0))</f>
        <v>702643.90826931503</v>
      </c>
      <c r="J340" s="33">
        <f>INDEX(Input!$A$1:$BK$400,MATCH('2018-19 (visible)'!$A340,Input!$A$1:$A$400,0),MATCH('2018-19 (visible)'!J$1,Input!$A$1:$BK$1,0))</f>
        <v>331424.94501254469</v>
      </c>
      <c r="K340" s="33">
        <f>INDEX(Input!$A$1:$BK$400,MATCH('2018-19 (visible)'!$A340,Input!$A$1:$A$400,0),MATCH('2018-19 (visible)'!K$1,Input!$A$1:$BK$1,0))</f>
        <v>3780649.6342814993</v>
      </c>
      <c r="L340" s="33">
        <f>INDEX(Input!$A$1:$BK$400,MATCH('2018-19 (visible)'!$A340,Input!$A$1:$A$400,0),MATCH('2018-19 (visible)'!L$1,Input!$A$1:$BK$1,0))</f>
        <v>181777.75758621804</v>
      </c>
      <c r="M340" s="33">
        <f>INDEX(Input!$A$1:$BK$400,MATCH('2018-19 (visible)'!$A340,Input!$A$1:$A$400,0),MATCH('2018-19 (visible)'!M$1,Input!$A$1:$BK$1,0))</f>
        <v>134296.5275642052</v>
      </c>
      <c r="N340" s="33">
        <f>INDEX(Input!$A$1:$BK$400,MATCH('2018-19 (visible)'!$A340,Input!$A$1:$A$400,0),MATCH('2018-19 (visible)'!N$1,Input!$A$1:$BK$1,0))</f>
        <v>47481.230022012831</v>
      </c>
      <c r="O340" s="75">
        <f>INDEX(Input!$A$1:$BK$400,MATCH('2018-19 (visible)'!$A340,Input!$A$1:$A$400,0),MATCH('2018-19 (visible)'!O$1,Input!$A$1:$BK$1,0))</f>
        <v>17507.389161263145</v>
      </c>
    </row>
    <row r="341" spans="1:15" ht="15" customHeight="1" x14ac:dyDescent="0.3">
      <c r="A341" s="61" t="s">
        <v>659</v>
      </c>
      <c r="B341" s="105"/>
      <c r="C341" s="61" t="str">
        <f>INDEX(Input!$B:$B,MATCH('2018-19 (visible)'!$A341,Input!$A$1:$A$400,0))</f>
        <v>Tonbridge And Malling</v>
      </c>
      <c r="D341" s="23">
        <f>INDEX(Input!$A$1:$BK$400,MATCH('2018-19 (visible)'!$A341,Input!$A$1:$A$400,0),MATCH('2018-19 (visible)'!D$1,Input!$A$1:$BK$1,0))</f>
        <v>15754619.758818783</v>
      </c>
      <c r="E341" s="33">
        <f>INDEX(Input!$A$1:$BK$400,MATCH('2018-19 (visible)'!$A341,Input!$A$1:$A$400,0),MATCH('2018-19 (visible)'!E$1,Input!$A$1:$BK$1,0))</f>
        <v>56426.658537096155</v>
      </c>
      <c r="F341" s="33">
        <f>INDEX(Input!$A$1:$BK$400,MATCH('2018-19 (visible)'!$A341,Input!$A$1:$A$400,0),MATCH('2018-19 (visible)'!F$1,Input!$A$1:$BK$1,0))</f>
        <v>0</v>
      </c>
      <c r="G341" s="33">
        <f>INDEX(Input!$A$1:$BK$400,MATCH('2018-19 (visible)'!$A341,Input!$A$1:$A$400,0),MATCH('2018-19 (visible)'!G$1,Input!$A$1:$BK$1,0))</f>
        <v>0</v>
      </c>
      <c r="H341" s="33">
        <f>INDEX(Input!$A$1:$BK$400,MATCH('2018-19 (visible)'!$A341,Input!$A$1:$A$400,0),MATCH('2018-19 (visible)'!H$1,Input!$A$1:$BK$1,0))</f>
        <v>0</v>
      </c>
      <c r="I341" s="33">
        <f>INDEX(Input!$A$1:$BK$400,MATCH('2018-19 (visible)'!$A341,Input!$A$1:$A$400,0),MATCH('2018-19 (visible)'!I$1,Input!$A$1:$BK$1,0))</f>
        <v>0</v>
      </c>
      <c r="J341" s="33">
        <f>INDEX(Input!$A$1:$BK$400,MATCH('2018-19 (visible)'!$A341,Input!$A$1:$A$400,0),MATCH('2018-19 (visible)'!J$1,Input!$A$1:$BK$1,0))</f>
        <v>0</v>
      </c>
      <c r="K341" s="33">
        <f>INDEX(Input!$A$1:$BK$400,MATCH('2018-19 (visible)'!$A341,Input!$A$1:$A$400,0),MATCH('2018-19 (visible)'!K$1,Input!$A$1:$BK$1,0))</f>
        <v>0</v>
      </c>
      <c r="L341" s="33">
        <f>INDEX(Input!$A$1:$BK$400,MATCH('2018-19 (visible)'!$A341,Input!$A$1:$A$400,0),MATCH('2018-19 (visible)'!L$1,Input!$A$1:$BK$1,0))</f>
        <v>0</v>
      </c>
      <c r="M341" s="33">
        <f>INDEX(Input!$A$1:$BK$400,MATCH('2018-19 (visible)'!$A341,Input!$A$1:$A$400,0),MATCH('2018-19 (visible)'!M$1,Input!$A$1:$BK$1,0))</f>
        <v>0</v>
      </c>
      <c r="N341" s="33">
        <f>INDEX(Input!$A$1:$BK$400,MATCH('2018-19 (visible)'!$A341,Input!$A$1:$A$400,0),MATCH('2018-19 (visible)'!N$1,Input!$A$1:$BK$1,0))</f>
        <v>0</v>
      </c>
      <c r="O341" s="75">
        <f>INDEX(Input!$A$1:$BK$400,MATCH('2018-19 (visible)'!$A341,Input!$A$1:$A$400,0),MATCH('2018-19 (visible)'!O$1,Input!$A$1:$BK$1,0))</f>
        <v>0</v>
      </c>
    </row>
    <row r="342" spans="1:15" ht="15" customHeight="1" x14ac:dyDescent="0.3">
      <c r="A342" s="61" t="s">
        <v>661</v>
      </c>
      <c r="B342" s="105"/>
      <c r="C342" s="61" t="str">
        <f>INDEX(Input!$B:$B,MATCH('2018-19 (visible)'!$A342,Input!$A$1:$A$400,0))</f>
        <v>Torbay</v>
      </c>
      <c r="D342" s="23">
        <f>INDEX(Input!$A$1:$BK$400,MATCH('2018-19 (visible)'!$A342,Input!$A$1:$A$400,0),MATCH('2018-19 (visible)'!D$1,Input!$A$1:$BK$1,0))</f>
        <v>116727549.67758068</v>
      </c>
      <c r="E342" s="33">
        <f>INDEX(Input!$A$1:$BK$400,MATCH('2018-19 (visible)'!$A342,Input!$A$1:$A$400,0),MATCH('2018-19 (visible)'!E$1,Input!$A$1:$BK$1,0))</f>
        <v>65753.754335518985</v>
      </c>
      <c r="F342" s="33">
        <f>INDEX(Input!$A$1:$BK$400,MATCH('2018-19 (visible)'!$A342,Input!$A$1:$A$400,0),MATCH('2018-19 (visible)'!F$1,Input!$A$1:$BK$1,0))</f>
        <v>37071.277185867097</v>
      </c>
      <c r="G342" s="33">
        <f>INDEX(Input!$A$1:$BK$400,MATCH('2018-19 (visible)'!$A342,Input!$A$1:$A$400,0),MATCH('2018-19 (visible)'!G$1,Input!$A$1:$BK$1,0))</f>
        <v>1355099.0629572838</v>
      </c>
      <c r="H342" s="33">
        <f>INDEX(Input!$A$1:$BK$400,MATCH('2018-19 (visible)'!$A342,Input!$A$1:$A$400,0),MATCH('2018-19 (visible)'!H$1,Input!$A$1:$BK$1,0))</f>
        <v>465169.91280035424</v>
      </c>
      <c r="I342" s="33">
        <f>INDEX(Input!$A$1:$BK$400,MATCH('2018-19 (visible)'!$A342,Input!$A$1:$A$400,0),MATCH('2018-19 (visible)'!I$1,Input!$A$1:$BK$1,0))</f>
        <v>889929.15015692962</v>
      </c>
      <c r="J342" s="33">
        <f>INDEX(Input!$A$1:$BK$400,MATCH('2018-19 (visible)'!$A342,Input!$A$1:$A$400,0),MATCH('2018-19 (visible)'!J$1,Input!$A$1:$BK$1,0))</f>
        <v>496998.12537735834</v>
      </c>
      <c r="K342" s="33">
        <f>INDEX(Input!$A$1:$BK$400,MATCH('2018-19 (visible)'!$A342,Input!$A$1:$A$400,0),MATCH('2018-19 (visible)'!K$1,Input!$A$1:$BK$1,0))</f>
        <v>2891914.0801922577</v>
      </c>
      <c r="L342" s="33">
        <f>INDEX(Input!$A$1:$BK$400,MATCH('2018-19 (visible)'!$A342,Input!$A$1:$A$400,0),MATCH('2018-19 (visible)'!L$1,Input!$A$1:$BK$1,0))</f>
        <v>148295.30548510762</v>
      </c>
      <c r="M342" s="33">
        <f>INDEX(Input!$A$1:$BK$400,MATCH('2018-19 (visible)'!$A342,Input!$A$1:$A$400,0),MATCH('2018-19 (visible)'!M$1,Input!$A$1:$BK$1,0))</f>
        <v>124317.83821013183</v>
      </c>
      <c r="N342" s="33">
        <f>INDEX(Input!$A$1:$BK$400,MATCH('2018-19 (visible)'!$A342,Input!$A$1:$A$400,0),MATCH('2018-19 (visible)'!N$1,Input!$A$1:$BK$1,0))</f>
        <v>23977.467274975796</v>
      </c>
      <c r="O342" s="75">
        <f>INDEX(Input!$A$1:$BK$400,MATCH('2018-19 (visible)'!$A342,Input!$A$1:$A$400,0),MATCH('2018-19 (visible)'!O$1,Input!$A$1:$BK$1,0))</f>
        <v>8753.6945825278381</v>
      </c>
    </row>
    <row r="343" spans="1:15" ht="15" customHeight="1" x14ac:dyDescent="0.3">
      <c r="A343" s="61" t="s">
        <v>663</v>
      </c>
      <c r="B343" s="105"/>
      <c r="C343" s="61" t="str">
        <f>INDEX(Input!$B:$B,MATCH('2018-19 (visible)'!$A343,Input!$A$1:$A$400,0))</f>
        <v>Torridge</v>
      </c>
      <c r="D343" s="23">
        <f>INDEX(Input!$A$1:$BK$400,MATCH('2018-19 (visible)'!$A343,Input!$A$1:$A$400,0),MATCH('2018-19 (visible)'!D$1,Input!$A$1:$BK$1,0))</f>
        <v>8364794.8395173699</v>
      </c>
      <c r="E343" s="33">
        <f>INDEX(Input!$A$1:$BK$400,MATCH('2018-19 (visible)'!$A343,Input!$A$1:$A$400,0),MATCH('2018-19 (visible)'!E$1,Input!$A$1:$BK$1,0))</f>
        <v>104536.3439717154</v>
      </c>
      <c r="F343" s="33">
        <f>INDEX(Input!$A$1:$BK$400,MATCH('2018-19 (visible)'!$A343,Input!$A$1:$A$400,0),MATCH('2018-19 (visible)'!F$1,Input!$A$1:$BK$1,0))</f>
        <v>0</v>
      </c>
      <c r="G343" s="33">
        <f>INDEX(Input!$A$1:$BK$400,MATCH('2018-19 (visible)'!$A343,Input!$A$1:$A$400,0),MATCH('2018-19 (visible)'!G$1,Input!$A$1:$BK$1,0))</f>
        <v>0</v>
      </c>
      <c r="H343" s="33">
        <f>INDEX(Input!$A$1:$BK$400,MATCH('2018-19 (visible)'!$A343,Input!$A$1:$A$400,0),MATCH('2018-19 (visible)'!H$1,Input!$A$1:$BK$1,0))</f>
        <v>0</v>
      </c>
      <c r="I343" s="33">
        <f>INDEX(Input!$A$1:$BK$400,MATCH('2018-19 (visible)'!$A343,Input!$A$1:$A$400,0),MATCH('2018-19 (visible)'!I$1,Input!$A$1:$BK$1,0))</f>
        <v>0</v>
      </c>
      <c r="J343" s="33">
        <f>INDEX(Input!$A$1:$BK$400,MATCH('2018-19 (visible)'!$A343,Input!$A$1:$A$400,0),MATCH('2018-19 (visible)'!J$1,Input!$A$1:$BK$1,0))</f>
        <v>0</v>
      </c>
      <c r="K343" s="33">
        <f>INDEX(Input!$A$1:$BK$400,MATCH('2018-19 (visible)'!$A343,Input!$A$1:$A$400,0),MATCH('2018-19 (visible)'!K$1,Input!$A$1:$BK$1,0))</f>
        <v>0</v>
      </c>
      <c r="L343" s="33">
        <f>INDEX(Input!$A$1:$BK$400,MATCH('2018-19 (visible)'!$A343,Input!$A$1:$A$400,0),MATCH('2018-19 (visible)'!L$1,Input!$A$1:$BK$1,0))</f>
        <v>0</v>
      </c>
      <c r="M343" s="33">
        <f>INDEX(Input!$A$1:$BK$400,MATCH('2018-19 (visible)'!$A343,Input!$A$1:$A$400,0),MATCH('2018-19 (visible)'!M$1,Input!$A$1:$BK$1,0))</f>
        <v>0</v>
      </c>
      <c r="N343" s="33">
        <f>INDEX(Input!$A$1:$BK$400,MATCH('2018-19 (visible)'!$A343,Input!$A$1:$A$400,0),MATCH('2018-19 (visible)'!N$1,Input!$A$1:$BK$1,0))</f>
        <v>0</v>
      </c>
      <c r="O343" s="75">
        <f>INDEX(Input!$A$1:$BK$400,MATCH('2018-19 (visible)'!$A343,Input!$A$1:$A$400,0),MATCH('2018-19 (visible)'!O$1,Input!$A$1:$BK$1,0))</f>
        <v>0</v>
      </c>
    </row>
    <row r="344" spans="1:15" ht="15" customHeight="1" x14ac:dyDescent="0.3">
      <c r="A344" s="61" t="s">
        <v>665</v>
      </c>
      <c r="B344" s="105"/>
      <c r="C344" s="61" t="str">
        <f>INDEX(Input!$B:$B,MATCH('2018-19 (visible)'!$A344,Input!$A$1:$A$400,0))</f>
        <v>Tower Hamlets</v>
      </c>
      <c r="D344" s="23">
        <f>INDEX(Input!$A$1:$BK$400,MATCH('2018-19 (visible)'!$A344,Input!$A$1:$A$400,0),MATCH('2018-19 (visible)'!D$1,Input!$A$1:$BK$1,0))</f>
        <v>282343436.31766999</v>
      </c>
      <c r="E344" s="33">
        <f>INDEX(Input!$A$1:$BK$400,MATCH('2018-19 (visible)'!$A344,Input!$A$1:$A$400,0),MATCH('2018-19 (visible)'!E$1,Input!$A$1:$BK$1,0))</f>
        <v>1718221.6710204759</v>
      </c>
      <c r="F344" s="33">
        <f>INDEX(Input!$A$1:$BK$400,MATCH('2018-19 (visible)'!$A344,Input!$A$1:$A$400,0),MATCH('2018-19 (visible)'!F$1,Input!$A$1:$BK$1,0))</f>
        <v>2020726.9874005932</v>
      </c>
      <c r="G344" s="33">
        <f>INDEX(Input!$A$1:$BK$400,MATCH('2018-19 (visible)'!$A344,Input!$A$1:$A$400,0),MATCH('2018-19 (visible)'!G$1,Input!$A$1:$BK$1,0))</f>
        <v>1809384.6794186356</v>
      </c>
      <c r="H344" s="33">
        <f>INDEX(Input!$A$1:$BK$400,MATCH('2018-19 (visible)'!$A344,Input!$A$1:$A$400,0),MATCH('2018-19 (visible)'!H$1,Input!$A$1:$BK$1,0))</f>
        <v>235952.26704092426</v>
      </c>
      <c r="I344" s="33">
        <f>INDEX(Input!$A$1:$BK$400,MATCH('2018-19 (visible)'!$A344,Input!$A$1:$A$400,0),MATCH('2018-19 (visible)'!I$1,Input!$A$1:$BK$1,0))</f>
        <v>1573432.4123777114</v>
      </c>
      <c r="J344" s="33">
        <f>INDEX(Input!$A$1:$BK$400,MATCH('2018-19 (visible)'!$A344,Input!$A$1:$A$400,0),MATCH('2018-19 (visible)'!J$1,Input!$A$1:$BK$1,0))</f>
        <v>1298420.355308597</v>
      </c>
      <c r="K344" s="33">
        <f>INDEX(Input!$A$1:$BK$400,MATCH('2018-19 (visible)'!$A344,Input!$A$1:$A$400,0),MATCH('2018-19 (visible)'!K$1,Input!$A$1:$BK$1,0))</f>
        <v>9812806.0670186132</v>
      </c>
      <c r="L344" s="33">
        <f>INDEX(Input!$A$1:$BK$400,MATCH('2018-19 (visible)'!$A344,Input!$A$1:$A$400,0),MATCH('2018-19 (visible)'!L$1,Input!$A$1:$BK$1,0))</f>
        <v>242264.88228712147</v>
      </c>
      <c r="M344" s="33">
        <f>INDEX(Input!$A$1:$BK$400,MATCH('2018-19 (visible)'!$A344,Input!$A$1:$A$400,0),MATCH('2018-19 (visible)'!M$1,Input!$A$1:$BK$1,0))</f>
        <v>152278.95733950363</v>
      </c>
      <c r="N344" s="33">
        <f>INDEX(Input!$A$1:$BK$400,MATCH('2018-19 (visible)'!$A344,Input!$A$1:$A$400,0),MATCH('2018-19 (visible)'!N$1,Input!$A$1:$BK$1,0))</f>
        <v>89985.924947617837</v>
      </c>
      <c r="O344" s="75">
        <f>INDEX(Input!$A$1:$BK$400,MATCH('2018-19 (visible)'!$A344,Input!$A$1:$A$400,0),MATCH('2018-19 (visible)'!O$1,Input!$A$1:$BK$1,0))</f>
        <v>13130.541868577024</v>
      </c>
    </row>
    <row r="345" spans="1:15" ht="15" customHeight="1" x14ac:dyDescent="0.3">
      <c r="A345" s="61" t="s">
        <v>667</v>
      </c>
      <c r="B345" s="105"/>
      <c r="C345" s="61" t="str">
        <f>INDEX(Input!$B:$B,MATCH('2018-19 (visible)'!$A345,Input!$A$1:$A$400,0))</f>
        <v>Trafford</v>
      </c>
      <c r="D345" s="23">
        <f>INDEX(Input!$A$1:$BK$400,MATCH('2018-19 (visible)'!$A345,Input!$A$1:$A$400,0),MATCH('2018-19 (visible)'!D$1,Input!$A$1:$BK$1,0))</f>
        <v>149532164.42110407</v>
      </c>
      <c r="E345" s="33">
        <f>INDEX(Input!$A$1:$BK$400,MATCH('2018-19 (visible)'!$A345,Input!$A$1:$A$400,0),MATCH('2018-19 (visible)'!E$1,Input!$A$1:$BK$1,0))</f>
        <v>93245.285273081681</v>
      </c>
      <c r="F345" s="33">
        <f>INDEX(Input!$A$1:$BK$400,MATCH('2018-19 (visible)'!$A345,Input!$A$1:$A$400,0),MATCH('2018-19 (visible)'!F$1,Input!$A$1:$BK$1,0))</f>
        <v>5589926.615358822</v>
      </c>
      <c r="G345" s="33">
        <f>INDEX(Input!$A$1:$BK$400,MATCH('2018-19 (visible)'!$A345,Input!$A$1:$A$400,0),MATCH('2018-19 (visible)'!G$1,Input!$A$1:$BK$1,0))</f>
        <v>1545745.4445503945</v>
      </c>
      <c r="H345" s="33">
        <f>INDEX(Input!$A$1:$BK$400,MATCH('2018-19 (visible)'!$A345,Input!$A$1:$A$400,0),MATCH('2018-19 (visible)'!H$1,Input!$A$1:$BK$1,0))</f>
        <v>530019.46554163797</v>
      </c>
      <c r="I345" s="33">
        <f>INDEX(Input!$A$1:$BK$400,MATCH('2018-19 (visible)'!$A345,Input!$A$1:$A$400,0),MATCH('2018-19 (visible)'!I$1,Input!$A$1:$BK$1,0))</f>
        <v>1015725.9790087565</v>
      </c>
      <c r="J345" s="33">
        <f>INDEX(Input!$A$1:$BK$400,MATCH('2018-19 (visible)'!$A345,Input!$A$1:$A$400,0),MATCH('2018-19 (visible)'!J$1,Input!$A$1:$BK$1,0))</f>
        <v>417153.61110170907</v>
      </c>
      <c r="K345" s="33">
        <f>INDEX(Input!$A$1:$BK$400,MATCH('2018-19 (visible)'!$A345,Input!$A$1:$A$400,0),MATCH('2018-19 (visible)'!K$1,Input!$A$1:$BK$1,0))</f>
        <v>4416904.6642010631</v>
      </c>
      <c r="L345" s="33">
        <f>INDEX(Input!$A$1:$BK$400,MATCH('2018-19 (visible)'!$A345,Input!$A$1:$A$400,0),MATCH('2018-19 (visible)'!L$1,Input!$A$1:$BK$1,0))</f>
        <v>139136.01391533593</v>
      </c>
      <c r="M345" s="33">
        <f>INDEX(Input!$A$1:$BK$400,MATCH('2018-19 (visible)'!$A345,Input!$A$1:$A$400,0),MATCH('2018-19 (visible)'!M$1,Input!$A$1:$BK$1,0))</f>
        <v>121615.27650892404</v>
      </c>
      <c r="N345" s="33">
        <f>INDEX(Input!$A$1:$BK$400,MATCH('2018-19 (visible)'!$A345,Input!$A$1:$A$400,0),MATCH('2018-19 (visible)'!N$1,Input!$A$1:$BK$1,0))</f>
        <v>17520.737406411892</v>
      </c>
      <c r="O345" s="75">
        <f>INDEX(Input!$A$1:$BK$400,MATCH('2018-19 (visible)'!$A345,Input!$A$1:$A$400,0),MATCH('2018-19 (visible)'!O$1,Input!$A$1:$BK$1,0))</f>
        <v>8753.6945825278381</v>
      </c>
    </row>
    <row r="346" spans="1:15" ht="15" customHeight="1" x14ac:dyDescent="0.3">
      <c r="A346" s="61" t="s">
        <v>669</v>
      </c>
      <c r="B346" s="105"/>
      <c r="C346" s="61" t="str">
        <f>INDEX(Input!$B:$B,MATCH('2018-19 (visible)'!$A346,Input!$A$1:$A$400,0))</f>
        <v>Tunbridge Wells</v>
      </c>
      <c r="D346" s="23">
        <f>INDEX(Input!$A$1:$BK$400,MATCH('2018-19 (visible)'!$A346,Input!$A$1:$A$400,0),MATCH('2018-19 (visible)'!D$1,Input!$A$1:$BK$1,0))</f>
        <v>11247429.634430828</v>
      </c>
      <c r="E346" s="33">
        <f>INDEX(Input!$A$1:$BK$400,MATCH('2018-19 (visible)'!$A346,Input!$A$1:$A$400,0),MATCH('2018-19 (visible)'!E$1,Input!$A$1:$BK$1,0))</f>
        <v>86667.145084915333</v>
      </c>
      <c r="F346" s="33">
        <f>INDEX(Input!$A$1:$BK$400,MATCH('2018-19 (visible)'!$A346,Input!$A$1:$A$400,0),MATCH('2018-19 (visible)'!F$1,Input!$A$1:$BK$1,0))</f>
        <v>0</v>
      </c>
      <c r="G346" s="33">
        <f>INDEX(Input!$A$1:$BK$400,MATCH('2018-19 (visible)'!$A346,Input!$A$1:$A$400,0),MATCH('2018-19 (visible)'!G$1,Input!$A$1:$BK$1,0))</f>
        <v>0</v>
      </c>
      <c r="H346" s="33">
        <f>INDEX(Input!$A$1:$BK$400,MATCH('2018-19 (visible)'!$A346,Input!$A$1:$A$400,0),MATCH('2018-19 (visible)'!H$1,Input!$A$1:$BK$1,0))</f>
        <v>0</v>
      </c>
      <c r="I346" s="33">
        <f>INDEX(Input!$A$1:$BK$400,MATCH('2018-19 (visible)'!$A346,Input!$A$1:$A$400,0),MATCH('2018-19 (visible)'!I$1,Input!$A$1:$BK$1,0))</f>
        <v>0</v>
      </c>
      <c r="J346" s="33">
        <f>INDEX(Input!$A$1:$BK$400,MATCH('2018-19 (visible)'!$A346,Input!$A$1:$A$400,0),MATCH('2018-19 (visible)'!J$1,Input!$A$1:$BK$1,0))</f>
        <v>0</v>
      </c>
      <c r="K346" s="33">
        <f>INDEX(Input!$A$1:$BK$400,MATCH('2018-19 (visible)'!$A346,Input!$A$1:$A$400,0),MATCH('2018-19 (visible)'!K$1,Input!$A$1:$BK$1,0))</f>
        <v>0</v>
      </c>
      <c r="L346" s="33">
        <f>INDEX(Input!$A$1:$BK$400,MATCH('2018-19 (visible)'!$A346,Input!$A$1:$A$400,0),MATCH('2018-19 (visible)'!L$1,Input!$A$1:$BK$1,0))</f>
        <v>0</v>
      </c>
      <c r="M346" s="33">
        <f>INDEX(Input!$A$1:$BK$400,MATCH('2018-19 (visible)'!$A346,Input!$A$1:$A$400,0),MATCH('2018-19 (visible)'!M$1,Input!$A$1:$BK$1,0))</f>
        <v>0</v>
      </c>
      <c r="N346" s="33">
        <f>INDEX(Input!$A$1:$BK$400,MATCH('2018-19 (visible)'!$A346,Input!$A$1:$A$400,0),MATCH('2018-19 (visible)'!N$1,Input!$A$1:$BK$1,0))</f>
        <v>0</v>
      </c>
      <c r="O346" s="75">
        <f>INDEX(Input!$A$1:$BK$400,MATCH('2018-19 (visible)'!$A346,Input!$A$1:$A$400,0),MATCH('2018-19 (visible)'!O$1,Input!$A$1:$BK$1,0))</f>
        <v>0</v>
      </c>
    </row>
    <row r="347" spans="1:15" ht="15" customHeight="1" x14ac:dyDescent="0.3">
      <c r="A347" s="61" t="s">
        <v>671</v>
      </c>
      <c r="B347" s="105"/>
      <c r="C347" s="61" t="str">
        <f>INDEX(Input!$B:$B,MATCH('2018-19 (visible)'!$A347,Input!$A$1:$A$400,0))</f>
        <v>Tyne and Wear Fire</v>
      </c>
      <c r="D347" s="23">
        <f>INDEX(Input!$A$1:$BK$400,MATCH('2018-19 (visible)'!$A347,Input!$A$1:$A$400,0),MATCH('2018-19 (visible)'!D$1,Input!$A$1:$BK$1,0))</f>
        <v>47663218.839701533</v>
      </c>
      <c r="E347" s="33">
        <f>INDEX(Input!$A$1:$BK$400,MATCH('2018-19 (visible)'!$A347,Input!$A$1:$A$400,0),MATCH('2018-19 (visible)'!E$1,Input!$A$1:$BK$1,0))</f>
        <v>0</v>
      </c>
      <c r="F347" s="33">
        <f>INDEX(Input!$A$1:$BK$400,MATCH('2018-19 (visible)'!$A347,Input!$A$1:$A$400,0),MATCH('2018-19 (visible)'!F$1,Input!$A$1:$BK$1,0))</f>
        <v>0</v>
      </c>
      <c r="G347" s="33">
        <f>INDEX(Input!$A$1:$BK$400,MATCH('2018-19 (visible)'!$A347,Input!$A$1:$A$400,0),MATCH('2018-19 (visible)'!G$1,Input!$A$1:$BK$1,0))</f>
        <v>0</v>
      </c>
      <c r="H347" s="33">
        <f>INDEX(Input!$A$1:$BK$400,MATCH('2018-19 (visible)'!$A347,Input!$A$1:$A$400,0),MATCH('2018-19 (visible)'!H$1,Input!$A$1:$BK$1,0))</f>
        <v>0</v>
      </c>
      <c r="I347" s="33">
        <f>INDEX(Input!$A$1:$BK$400,MATCH('2018-19 (visible)'!$A347,Input!$A$1:$A$400,0),MATCH('2018-19 (visible)'!I$1,Input!$A$1:$BK$1,0))</f>
        <v>0</v>
      </c>
      <c r="J347" s="33">
        <f>INDEX(Input!$A$1:$BK$400,MATCH('2018-19 (visible)'!$A347,Input!$A$1:$A$400,0),MATCH('2018-19 (visible)'!J$1,Input!$A$1:$BK$1,0))</f>
        <v>0</v>
      </c>
      <c r="K347" s="33">
        <f>INDEX(Input!$A$1:$BK$400,MATCH('2018-19 (visible)'!$A347,Input!$A$1:$A$400,0),MATCH('2018-19 (visible)'!K$1,Input!$A$1:$BK$1,0))</f>
        <v>0</v>
      </c>
      <c r="L347" s="33">
        <f>INDEX(Input!$A$1:$BK$400,MATCH('2018-19 (visible)'!$A347,Input!$A$1:$A$400,0),MATCH('2018-19 (visible)'!L$1,Input!$A$1:$BK$1,0))</f>
        <v>0</v>
      </c>
      <c r="M347" s="33">
        <f>INDEX(Input!$A$1:$BK$400,MATCH('2018-19 (visible)'!$A347,Input!$A$1:$A$400,0),MATCH('2018-19 (visible)'!M$1,Input!$A$1:$BK$1,0))</f>
        <v>0</v>
      </c>
      <c r="N347" s="33">
        <f>INDEX(Input!$A$1:$BK$400,MATCH('2018-19 (visible)'!$A347,Input!$A$1:$A$400,0),MATCH('2018-19 (visible)'!N$1,Input!$A$1:$BK$1,0))</f>
        <v>0</v>
      </c>
      <c r="O347" s="75">
        <f>INDEX(Input!$A$1:$BK$400,MATCH('2018-19 (visible)'!$A347,Input!$A$1:$A$400,0),MATCH('2018-19 (visible)'!O$1,Input!$A$1:$BK$1,0))</f>
        <v>0</v>
      </c>
    </row>
    <row r="348" spans="1:15" ht="15" customHeight="1" x14ac:dyDescent="0.3">
      <c r="A348" s="61" t="s">
        <v>673</v>
      </c>
      <c r="B348" s="105"/>
      <c r="C348" s="61" t="str">
        <f>INDEX(Input!$B:$B,MATCH('2018-19 (visible)'!$A348,Input!$A$1:$A$400,0))</f>
        <v>Uttlesford</v>
      </c>
      <c r="D348" s="23">
        <f>INDEX(Input!$A$1:$BK$400,MATCH('2018-19 (visible)'!$A348,Input!$A$1:$A$400,0),MATCH('2018-19 (visible)'!D$1,Input!$A$1:$BK$1,0))</f>
        <v>10001402.336883925</v>
      </c>
      <c r="E348" s="33">
        <f>INDEX(Input!$A$1:$BK$400,MATCH('2018-19 (visible)'!$A348,Input!$A$1:$A$400,0),MATCH('2018-19 (visible)'!E$1,Input!$A$1:$BK$1,0))</f>
        <v>83918.189473578765</v>
      </c>
      <c r="F348" s="33">
        <f>INDEX(Input!$A$1:$BK$400,MATCH('2018-19 (visible)'!$A348,Input!$A$1:$A$400,0),MATCH('2018-19 (visible)'!F$1,Input!$A$1:$BK$1,0))</f>
        <v>0</v>
      </c>
      <c r="G348" s="33">
        <f>INDEX(Input!$A$1:$BK$400,MATCH('2018-19 (visible)'!$A348,Input!$A$1:$A$400,0),MATCH('2018-19 (visible)'!G$1,Input!$A$1:$BK$1,0))</f>
        <v>0</v>
      </c>
      <c r="H348" s="33">
        <f>INDEX(Input!$A$1:$BK$400,MATCH('2018-19 (visible)'!$A348,Input!$A$1:$A$400,0),MATCH('2018-19 (visible)'!H$1,Input!$A$1:$BK$1,0))</f>
        <v>0</v>
      </c>
      <c r="I348" s="33">
        <f>INDEX(Input!$A$1:$BK$400,MATCH('2018-19 (visible)'!$A348,Input!$A$1:$A$400,0),MATCH('2018-19 (visible)'!I$1,Input!$A$1:$BK$1,0))</f>
        <v>0</v>
      </c>
      <c r="J348" s="33">
        <f>INDEX(Input!$A$1:$BK$400,MATCH('2018-19 (visible)'!$A348,Input!$A$1:$A$400,0),MATCH('2018-19 (visible)'!J$1,Input!$A$1:$BK$1,0))</f>
        <v>0</v>
      </c>
      <c r="K348" s="33">
        <f>INDEX(Input!$A$1:$BK$400,MATCH('2018-19 (visible)'!$A348,Input!$A$1:$A$400,0),MATCH('2018-19 (visible)'!K$1,Input!$A$1:$BK$1,0))</f>
        <v>0</v>
      </c>
      <c r="L348" s="33">
        <f>INDEX(Input!$A$1:$BK$400,MATCH('2018-19 (visible)'!$A348,Input!$A$1:$A$400,0),MATCH('2018-19 (visible)'!L$1,Input!$A$1:$BK$1,0))</f>
        <v>0</v>
      </c>
      <c r="M348" s="33">
        <f>INDEX(Input!$A$1:$BK$400,MATCH('2018-19 (visible)'!$A348,Input!$A$1:$A$400,0),MATCH('2018-19 (visible)'!M$1,Input!$A$1:$BK$1,0))</f>
        <v>0</v>
      </c>
      <c r="N348" s="33">
        <f>INDEX(Input!$A$1:$BK$400,MATCH('2018-19 (visible)'!$A348,Input!$A$1:$A$400,0),MATCH('2018-19 (visible)'!N$1,Input!$A$1:$BK$1,0))</f>
        <v>0</v>
      </c>
      <c r="O348" s="75">
        <f>INDEX(Input!$A$1:$BK$400,MATCH('2018-19 (visible)'!$A348,Input!$A$1:$A$400,0),MATCH('2018-19 (visible)'!O$1,Input!$A$1:$BK$1,0))</f>
        <v>0</v>
      </c>
    </row>
    <row r="349" spans="1:15" ht="15" customHeight="1" x14ac:dyDescent="0.3">
      <c r="A349" s="61" t="s">
        <v>675</v>
      </c>
      <c r="B349" s="105"/>
      <c r="C349" s="61" t="str">
        <f>INDEX(Input!$B:$B,MATCH('2018-19 (visible)'!$A349,Input!$A$1:$A$400,0))</f>
        <v>Vale of White Horse</v>
      </c>
      <c r="D349" s="23">
        <f>INDEX(Input!$A$1:$BK$400,MATCH('2018-19 (visible)'!$A349,Input!$A$1:$A$400,0),MATCH('2018-19 (visible)'!D$1,Input!$A$1:$BK$1,0))</f>
        <v>13000150.74350727</v>
      </c>
      <c r="E349" s="33">
        <f>INDEX(Input!$A$1:$BK$400,MATCH('2018-19 (visible)'!$A349,Input!$A$1:$A$400,0),MATCH('2018-19 (visible)'!E$1,Input!$A$1:$BK$1,0))</f>
        <v>83918.189473578765</v>
      </c>
      <c r="F349" s="33">
        <f>INDEX(Input!$A$1:$BK$400,MATCH('2018-19 (visible)'!$A349,Input!$A$1:$A$400,0),MATCH('2018-19 (visible)'!F$1,Input!$A$1:$BK$1,0))</f>
        <v>0</v>
      </c>
      <c r="G349" s="33">
        <f>INDEX(Input!$A$1:$BK$400,MATCH('2018-19 (visible)'!$A349,Input!$A$1:$A$400,0),MATCH('2018-19 (visible)'!G$1,Input!$A$1:$BK$1,0))</f>
        <v>0</v>
      </c>
      <c r="H349" s="33">
        <f>INDEX(Input!$A$1:$BK$400,MATCH('2018-19 (visible)'!$A349,Input!$A$1:$A$400,0),MATCH('2018-19 (visible)'!H$1,Input!$A$1:$BK$1,0))</f>
        <v>0</v>
      </c>
      <c r="I349" s="33">
        <f>INDEX(Input!$A$1:$BK$400,MATCH('2018-19 (visible)'!$A349,Input!$A$1:$A$400,0),MATCH('2018-19 (visible)'!I$1,Input!$A$1:$BK$1,0))</f>
        <v>0</v>
      </c>
      <c r="J349" s="33">
        <f>INDEX(Input!$A$1:$BK$400,MATCH('2018-19 (visible)'!$A349,Input!$A$1:$A$400,0),MATCH('2018-19 (visible)'!J$1,Input!$A$1:$BK$1,0))</f>
        <v>0</v>
      </c>
      <c r="K349" s="33">
        <f>INDEX(Input!$A$1:$BK$400,MATCH('2018-19 (visible)'!$A349,Input!$A$1:$A$400,0),MATCH('2018-19 (visible)'!K$1,Input!$A$1:$BK$1,0))</f>
        <v>0</v>
      </c>
      <c r="L349" s="33">
        <f>INDEX(Input!$A$1:$BK$400,MATCH('2018-19 (visible)'!$A349,Input!$A$1:$A$400,0),MATCH('2018-19 (visible)'!L$1,Input!$A$1:$BK$1,0))</f>
        <v>0</v>
      </c>
      <c r="M349" s="33">
        <f>INDEX(Input!$A$1:$BK$400,MATCH('2018-19 (visible)'!$A349,Input!$A$1:$A$400,0),MATCH('2018-19 (visible)'!M$1,Input!$A$1:$BK$1,0))</f>
        <v>0</v>
      </c>
      <c r="N349" s="33">
        <f>INDEX(Input!$A$1:$BK$400,MATCH('2018-19 (visible)'!$A349,Input!$A$1:$A$400,0),MATCH('2018-19 (visible)'!N$1,Input!$A$1:$BK$1,0))</f>
        <v>0</v>
      </c>
      <c r="O349" s="75">
        <f>INDEX(Input!$A$1:$BK$400,MATCH('2018-19 (visible)'!$A349,Input!$A$1:$A$400,0),MATCH('2018-19 (visible)'!O$1,Input!$A$1:$BK$1,0))</f>
        <v>0</v>
      </c>
    </row>
    <row r="350" spans="1:15" ht="15" customHeight="1" x14ac:dyDescent="0.3">
      <c r="A350" s="61" t="s">
        <v>677</v>
      </c>
      <c r="B350" s="105"/>
      <c r="C350" s="61" t="str">
        <f>INDEX(Input!$B:$B,MATCH('2018-19 (visible)'!$A350,Input!$A$1:$A$400,0))</f>
        <v>Wakefield</v>
      </c>
      <c r="D350" s="23">
        <f>INDEX(Input!$A$1:$BK$400,MATCH('2018-19 (visible)'!$A350,Input!$A$1:$A$400,0),MATCH('2018-19 (visible)'!D$1,Input!$A$1:$BK$1,0))</f>
        <v>248172329.59554589</v>
      </c>
      <c r="E350" s="33">
        <f>INDEX(Input!$A$1:$BK$400,MATCH('2018-19 (visible)'!$A350,Input!$A$1:$A$400,0),MATCH('2018-19 (visible)'!E$1,Input!$A$1:$BK$1,0))</f>
        <v>104339.84893972735</v>
      </c>
      <c r="F350" s="33">
        <f>INDEX(Input!$A$1:$BK$400,MATCH('2018-19 (visible)'!$A350,Input!$A$1:$A$400,0),MATCH('2018-19 (visible)'!F$1,Input!$A$1:$BK$1,0))</f>
        <v>9680917.7369647473</v>
      </c>
      <c r="G350" s="33">
        <f>INDEX(Input!$A$1:$BK$400,MATCH('2018-19 (visible)'!$A350,Input!$A$1:$A$400,0),MATCH('2018-19 (visible)'!G$1,Input!$A$1:$BK$1,0))</f>
        <v>2404719.0033609224</v>
      </c>
      <c r="H350" s="33">
        <f>INDEX(Input!$A$1:$BK$400,MATCH('2018-19 (visible)'!$A350,Input!$A$1:$A$400,0),MATCH('2018-19 (visible)'!H$1,Input!$A$1:$BK$1,0))</f>
        <v>633760.06473287311</v>
      </c>
      <c r="I350" s="33">
        <f>INDEX(Input!$A$1:$BK$400,MATCH('2018-19 (visible)'!$A350,Input!$A$1:$A$400,0),MATCH('2018-19 (visible)'!I$1,Input!$A$1:$BK$1,0))</f>
        <v>1770958.9386280493</v>
      </c>
      <c r="J350" s="33">
        <f>INDEX(Input!$A$1:$BK$400,MATCH('2018-19 (visible)'!$A350,Input!$A$1:$A$400,0),MATCH('2018-19 (visible)'!J$1,Input!$A$1:$BK$1,0))</f>
        <v>847571.59872276452</v>
      </c>
      <c r="K350" s="33">
        <f>INDEX(Input!$A$1:$BK$400,MATCH('2018-19 (visible)'!$A350,Input!$A$1:$A$400,0),MATCH('2018-19 (visible)'!K$1,Input!$A$1:$BK$1,0))</f>
        <v>7020074.0283491015</v>
      </c>
      <c r="L350" s="33">
        <f>INDEX(Input!$A$1:$BK$400,MATCH('2018-19 (visible)'!$A350,Input!$A$1:$A$400,0),MATCH('2018-19 (visible)'!L$1,Input!$A$1:$BK$1,0))</f>
        <v>178265.34103754588</v>
      </c>
      <c r="M350" s="33">
        <f>INDEX(Input!$A$1:$BK$400,MATCH('2018-19 (visible)'!$A350,Input!$A$1:$A$400,0),MATCH('2018-19 (visible)'!M$1,Input!$A$1:$BK$1,0))</f>
        <v>133257.08075604183</v>
      </c>
      <c r="N350" s="33">
        <f>INDEX(Input!$A$1:$BK$400,MATCH('2018-19 (visible)'!$A350,Input!$A$1:$A$400,0),MATCH('2018-19 (visible)'!N$1,Input!$A$1:$BK$1,0))</f>
        <v>45008.260281504037</v>
      </c>
      <c r="O350" s="75">
        <f>INDEX(Input!$A$1:$BK$400,MATCH('2018-19 (visible)'!$A350,Input!$A$1:$A$400,0),MATCH('2018-19 (visible)'!O$1,Input!$A$1:$BK$1,0))</f>
        <v>13130.541868577024</v>
      </c>
    </row>
    <row r="351" spans="1:15" ht="15" customHeight="1" x14ac:dyDescent="0.3">
      <c r="A351" s="61" t="s">
        <v>679</v>
      </c>
      <c r="B351" s="105"/>
      <c r="C351" s="61" t="str">
        <f>INDEX(Input!$B:$B,MATCH('2018-19 (visible)'!$A351,Input!$A$1:$A$400,0))</f>
        <v>Walsall</v>
      </c>
      <c r="D351" s="23">
        <f>INDEX(Input!$A$1:$BK$400,MATCH('2018-19 (visible)'!$A351,Input!$A$1:$A$400,0),MATCH('2018-19 (visible)'!D$1,Input!$A$1:$BK$1,0))</f>
        <v>230237152.44463208</v>
      </c>
      <c r="E351" s="33">
        <f>INDEX(Input!$A$1:$BK$400,MATCH('2018-19 (visible)'!$A351,Input!$A$1:$A$400,0),MATCH('2018-19 (visible)'!E$1,Input!$A$1:$BK$1,0))</f>
        <v>119362.3384054499</v>
      </c>
      <c r="F351" s="33">
        <f>INDEX(Input!$A$1:$BK$400,MATCH('2018-19 (visible)'!$A351,Input!$A$1:$A$400,0),MATCH('2018-19 (visible)'!F$1,Input!$A$1:$BK$1,0))</f>
        <v>7279768.2732337769</v>
      </c>
      <c r="G351" s="33">
        <f>INDEX(Input!$A$1:$BK$400,MATCH('2018-19 (visible)'!$A351,Input!$A$1:$A$400,0),MATCH('2018-19 (visible)'!G$1,Input!$A$1:$BK$1,0))</f>
        <v>2205336.5411049677</v>
      </c>
      <c r="H351" s="33">
        <f>INDEX(Input!$A$1:$BK$400,MATCH('2018-19 (visible)'!$A351,Input!$A$1:$A$400,0),MATCH('2018-19 (visible)'!H$1,Input!$A$1:$BK$1,0))</f>
        <v>667498.76810087822</v>
      </c>
      <c r="I351" s="33">
        <f>INDEX(Input!$A$1:$BK$400,MATCH('2018-19 (visible)'!$A351,Input!$A$1:$A$400,0),MATCH('2018-19 (visible)'!I$1,Input!$A$1:$BK$1,0))</f>
        <v>1537837.7730040892</v>
      </c>
      <c r="J351" s="33">
        <f>INDEX(Input!$A$1:$BK$400,MATCH('2018-19 (visible)'!$A351,Input!$A$1:$A$400,0),MATCH('2018-19 (visible)'!J$1,Input!$A$1:$BK$1,0))</f>
        <v>987299.68693777453</v>
      </c>
      <c r="K351" s="33">
        <f>INDEX(Input!$A$1:$BK$400,MATCH('2018-19 (visible)'!$A351,Input!$A$1:$A$400,0),MATCH('2018-19 (visible)'!K$1,Input!$A$1:$BK$1,0))</f>
        <v>7101176.540923601</v>
      </c>
      <c r="L351" s="33">
        <f>INDEX(Input!$A$1:$BK$400,MATCH('2018-19 (visible)'!$A351,Input!$A$1:$A$400,0),MATCH('2018-19 (visible)'!L$1,Input!$A$1:$BK$1,0))</f>
        <v>155372.38722293515</v>
      </c>
      <c r="M351" s="33">
        <f>INDEX(Input!$A$1:$BK$400,MATCH('2018-19 (visible)'!$A351,Input!$A$1:$A$400,0),MATCH('2018-19 (visible)'!M$1,Input!$A$1:$BK$1,0))</f>
        <v>126500.67650673911</v>
      </c>
      <c r="N351" s="33">
        <f>INDEX(Input!$A$1:$BK$400,MATCH('2018-19 (visible)'!$A351,Input!$A$1:$A$400,0),MATCH('2018-19 (visible)'!N$1,Input!$A$1:$BK$1,0))</f>
        <v>28871.710716196048</v>
      </c>
      <c r="O351" s="75">
        <f>INDEX(Input!$A$1:$BK$400,MATCH('2018-19 (visible)'!$A351,Input!$A$1:$A$400,0),MATCH('2018-19 (visible)'!O$1,Input!$A$1:$BK$1,0))</f>
        <v>8753.6945825278381</v>
      </c>
    </row>
    <row r="352" spans="1:15" ht="15" customHeight="1" x14ac:dyDescent="0.3">
      <c r="A352" s="61" t="s">
        <v>681</v>
      </c>
      <c r="B352" s="105"/>
      <c r="C352" s="61" t="str">
        <f>INDEX(Input!$B:$B,MATCH('2018-19 (visible)'!$A352,Input!$A$1:$A$400,0))</f>
        <v>Waltham Forest</v>
      </c>
      <c r="D352" s="23">
        <f>INDEX(Input!$A$1:$BK$400,MATCH('2018-19 (visible)'!$A352,Input!$A$1:$A$400,0),MATCH('2018-19 (visible)'!D$1,Input!$A$1:$BK$1,0))</f>
        <v>206417824.86988062</v>
      </c>
      <c r="E352" s="33">
        <f>INDEX(Input!$A$1:$BK$400,MATCH('2018-19 (visible)'!$A352,Input!$A$1:$A$400,0),MATCH('2018-19 (visible)'!E$1,Input!$A$1:$BK$1,0))</f>
        <v>490920.6184932157</v>
      </c>
      <c r="F352" s="33">
        <f>INDEX(Input!$A$1:$BK$400,MATCH('2018-19 (visible)'!$A352,Input!$A$1:$A$400,0),MATCH('2018-19 (visible)'!F$1,Input!$A$1:$BK$1,0))</f>
        <v>8098275.4961948004</v>
      </c>
      <c r="G352" s="33">
        <f>INDEX(Input!$A$1:$BK$400,MATCH('2018-19 (visible)'!$A352,Input!$A$1:$A$400,0),MATCH('2018-19 (visible)'!G$1,Input!$A$1:$BK$1,0))</f>
        <v>1576320.5216093538</v>
      </c>
      <c r="H352" s="33">
        <f>INDEX(Input!$A$1:$BK$400,MATCH('2018-19 (visible)'!$A352,Input!$A$1:$A$400,0),MATCH('2018-19 (visible)'!H$1,Input!$A$1:$BK$1,0))</f>
        <v>407020.19507361494</v>
      </c>
      <c r="I352" s="33">
        <f>INDEX(Input!$A$1:$BK$400,MATCH('2018-19 (visible)'!$A352,Input!$A$1:$A$400,0),MATCH('2018-19 (visible)'!I$1,Input!$A$1:$BK$1,0))</f>
        <v>1169300.3265357388</v>
      </c>
      <c r="J352" s="33">
        <f>INDEX(Input!$A$1:$BK$400,MATCH('2018-19 (visible)'!$A352,Input!$A$1:$A$400,0),MATCH('2018-19 (visible)'!J$1,Input!$A$1:$BK$1,0))</f>
        <v>695705.51800798823</v>
      </c>
      <c r="K352" s="33">
        <f>INDEX(Input!$A$1:$BK$400,MATCH('2018-19 (visible)'!$A352,Input!$A$1:$A$400,0),MATCH('2018-19 (visible)'!K$1,Input!$A$1:$BK$1,0))</f>
        <v>7415601.4291916527</v>
      </c>
      <c r="L352" s="33">
        <f>INDEX(Input!$A$1:$BK$400,MATCH('2018-19 (visible)'!$A352,Input!$A$1:$A$400,0),MATCH('2018-19 (visible)'!L$1,Input!$A$1:$BK$1,0))</f>
        <v>174687.51317429187</v>
      </c>
      <c r="M352" s="33">
        <f>INDEX(Input!$A$1:$BK$400,MATCH('2018-19 (visible)'!$A352,Input!$A$1:$A$400,0),MATCH('2018-19 (visible)'!M$1,Input!$A$1:$BK$1,0))</f>
        <v>132217.63394895854</v>
      </c>
      <c r="N352" s="33">
        <f>INDEX(Input!$A$1:$BK$400,MATCH('2018-19 (visible)'!$A352,Input!$A$1:$A$400,0),MATCH('2018-19 (visible)'!N$1,Input!$A$1:$BK$1,0))</f>
        <v>42469.879225333338</v>
      </c>
      <c r="O352" s="75">
        <f>INDEX(Input!$A$1:$BK$400,MATCH('2018-19 (visible)'!$A352,Input!$A$1:$A$400,0),MATCH('2018-19 (visible)'!O$1,Input!$A$1:$BK$1,0))</f>
        <v>8753.6945825278381</v>
      </c>
    </row>
    <row r="353" spans="1:15" ht="15" customHeight="1" x14ac:dyDescent="0.3">
      <c r="A353" s="61" t="s">
        <v>683</v>
      </c>
      <c r="B353" s="105"/>
      <c r="C353" s="61" t="str">
        <f>INDEX(Input!$B:$B,MATCH('2018-19 (visible)'!$A353,Input!$A$1:$A$400,0))</f>
        <v>Wandsworth</v>
      </c>
      <c r="D353" s="23">
        <f>INDEX(Input!$A$1:$BK$400,MATCH('2018-19 (visible)'!$A353,Input!$A$1:$A$400,0),MATCH('2018-19 (visible)'!D$1,Input!$A$1:$BK$1,0))</f>
        <v>185821773.13331956</v>
      </c>
      <c r="E353" s="33">
        <f>INDEX(Input!$A$1:$BK$400,MATCH('2018-19 (visible)'!$A353,Input!$A$1:$A$400,0),MATCH('2018-19 (visible)'!E$1,Input!$A$1:$BK$1,0))</f>
        <v>716743.76727915369</v>
      </c>
      <c r="F353" s="33">
        <f>INDEX(Input!$A$1:$BK$400,MATCH('2018-19 (visible)'!$A353,Input!$A$1:$A$400,0),MATCH('2018-19 (visible)'!F$1,Input!$A$1:$BK$1,0))</f>
        <v>10606300.185244869</v>
      </c>
      <c r="G353" s="33">
        <f>INDEX(Input!$A$1:$BK$400,MATCH('2018-19 (visible)'!$A353,Input!$A$1:$A$400,0),MATCH('2018-19 (visible)'!G$1,Input!$A$1:$BK$1,0))</f>
        <v>1868847.0613350477</v>
      </c>
      <c r="H353" s="33">
        <f>INDEX(Input!$A$1:$BK$400,MATCH('2018-19 (visible)'!$A353,Input!$A$1:$A$400,0),MATCH('2018-19 (visible)'!H$1,Input!$A$1:$BK$1,0))</f>
        <v>475323.52717634977</v>
      </c>
      <c r="I353" s="33">
        <f>INDEX(Input!$A$1:$BK$400,MATCH('2018-19 (visible)'!$A353,Input!$A$1:$A$400,0),MATCH('2018-19 (visible)'!I$1,Input!$A$1:$BK$1,0))</f>
        <v>1393523.5341586978</v>
      </c>
      <c r="J353" s="33">
        <f>INDEX(Input!$A$1:$BK$400,MATCH('2018-19 (visible)'!$A353,Input!$A$1:$A$400,0),MATCH('2018-19 (visible)'!J$1,Input!$A$1:$BK$1,0))</f>
        <v>836678.95326068893</v>
      </c>
      <c r="K353" s="33">
        <f>INDEX(Input!$A$1:$BK$400,MATCH('2018-19 (visible)'!$A353,Input!$A$1:$A$400,0),MATCH('2018-19 (visible)'!K$1,Input!$A$1:$BK$1,0))</f>
        <v>6850879.1470301896</v>
      </c>
      <c r="L353" s="33">
        <f>INDEX(Input!$A$1:$BK$400,MATCH('2018-19 (visible)'!$A353,Input!$A$1:$A$400,0),MATCH('2018-19 (visible)'!L$1,Input!$A$1:$BK$1,0))</f>
        <v>271258.92284831201</v>
      </c>
      <c r="M353" s="33">
        <f>INDEX(Input!$A$1:$BK$400,MATCH('2018-19 (visible)'!$A353,Input!$A$1:$A$400,0),MATCH('2018-19 (visible)'!M$1,Input!$A$1:$BK$1,0))</f>
        <v>160802.42116217368</v>
      </c>
      <c r="N353" s="33">
        <f>INDEX(Input!$A$1:$BK$400,MATCH('2018-19 (visible)'!$A353,Input!$A$1:$A$400,0),MATCH('2018-19 (visible)'!N$1,Input!$A$1:$BK$1,0))</f>
        <v>110456.50168613833</v>
      </c>
      <c r="O353" s="75">
        <f>INDEX(Input!$A$1:$BK$400,MATCH('2018-19 (visible)'!$A353,Input!$A$1:$A$400,0),MATCH('2018-19 (visible)'!O$1,Input!$A$1:$BK$1,0))</f>
        <v>13130.541868577024</v>
      </c>
    </row>
    <row r="354" spans="1:15" ht="15" customHeight="1" x14ac:dyDescent="0.3">
      <c r="A354" s="61" t="s">
        <v>685</v>
      </c>
      <c r="B354" s="105"/>
      <c r="C354" s="61" t="str">
        <f>INDEX(Input!$B:$B,MATCH('2018-19 (visible)'!$A354,Input!$A$1:$A$400,0))</f>
        <v>Warrington</v>
      </c>
      <c r="D354" s="23">
        <f>INDEX(Input!$A$1:$BK$400,MATCH('2018-19 (visible)'!$A354,Input!$A$1:$A$400,0),MATCH('2018-19 (visible)'!D$1,Input!$A$1:$BK$1,0))</f>
        <v>139162400.49223289</v>
      </c>
      <c r="E354" s="33">
        <f>INDEX(Input!$A$1:$BK$400,MATCH('2018-19 (visible)'!$A354,Input!$A$1:$A$400,0),MATCH('2018-19 (visible)'!E$1,Input!$A$1:$BK$1,0))</f>
        <v>111409.72041114142</v>
      </c>
      <c r="F354" s="33">
        <f>INDEX(Input!$A$1:$BK$400,MATCH('2018-19 (visible)'!$A354,Input!$A$1:$A$400,0),MATCH('2018-19 (visible)'!F$1,Input!$A$1:$BK$1,0))</f>
        <v>5386982.5575747639</v>
      </c>
      <c r="G354" s="33">
        <f>INDEX(Input!$A$1:$BK$400,MATCH('2018-19 (visible)'!$A354,Input!$A$1:$A$400,0),MATCH('2018-19 (visible)'!G$1,Input!$A$1:$BK$1,0))</f>
        <v>1335702.2223548011</v>
      </c>
      <c r="H354" s="33">
        <f>INDEX(Input!$A$1:$BK$400,MATCH('2018-19 (visible)'!$A354,Input!$A$1:$A$400,0),MATCH('2018-19 (visible)'!H$1,Input!$A$1:$BK$1,0))</f>
        <v>450975.12809812563</v>
      </c>
      <c r="I354" s="33">
        <f>INDEX(Input!$A$1:$BK$400,MATCH('2018-19 (visible)'!$A354,Input!$A$1:$A$400,0),MATCH('2018-19 (visible)'!I$1,Input!$A$1:$BK$1,0))</f>
        <v>884727.09425667557</v>
      </c>
      <c r="J354" s="33">
        <f>INDEX(Input!$A$1:$BK$400,MATCH('2018-19 (visible)'!$A354,Input!$A$1:$A$400,0),MATCH('2018-19 (visible)'!J$1,Input!$A$1:$BK$1,0))</f>
        <v>496587.7782579257</v>
      </c>
      <c r="K354" s="33">
        <f>INDEX(Input!$A$1:$BK$400,MATCH('2018-19 (visible)'!$A354,Input!$A$1:$A$400,0),MATCH('2018-19 (visible)'!K$1,Input!$A$1:$BK$1,0))</f>
        <v>4001017.032025557</v>
      </c>
      <c r="L354" s="33">
        <f>INDEX(Input!$A$1:$BK$400,MATCH('2018-19 (visible)'!$A354,Input!$A$1:$A$400,0),MATCH('2018-19 (visible)'!L$1,Input!$A$1:$BK$1,0))</f>
        <v>163801.55392487289</v>
      </c>
      <c r="M354" s="33">
        <f>INDEX(Input!$A$1:$BK$400,MATCH('2018-19 (visible)'!$A354,Input!$A$1:$A$400,0),MATCH('2018-19 (visible)'!M$1,Input!$A$1:$BK$1,0))</f>
        <v>128995.34884418795</v>
      </c>
      <c r="N354" s="33">
        <f>INDEX(Input!$A$1:$BK$400,MATCH('2018-19 (visible)'!$A354,Input!$A$1:$A$400,0),MATCH('2018-19 (visible)'!N$1,Input!$A$1:$BK$1,0))</f>
        <v>34806.205080684929</v>
      </c>
      <c r="O354" s="75">
        <f>INDEX(Input!$A$1:$BK$400,MATCH('2018-19 (visible)'!$A354,Input!$A$1:$A$400,0),MATCH('2018-19 (visible)'!O$1,Input!$A$1:$BK$1,0))</f>
        <v>8753.6945825278381</v>
      </c>
    </row>
    <row r="355" spans="1:15" ht="15" customHeight="1" x14ac:dyDescent="0.3">
      <c r="A355" s="61" t="s">
        <v>687</v>
      </c>
      <c r="B355" s="105"/>
      <c r="C355" s="61" t="str">
        <f>INDEX(Input!$B:$B,MATCH('2018-19 (visible)'!$A355,Input!$A$1:$A$400,0))</f>
        <v>Warwick</v>
      </c>
      <c r="D355" s="23">
        <f>INDEX(Input!$A$1:$BK$400,MATCH('2018-19 (visible)'!$A355,Input!$A$1:$A$400,0),MATCH('2018-19 (visible)'!D$1,Input!$A$1:$BK$1,0))</f>
        <v>14821983.185941581</v>
      </c>
      <c r="E355" s="33">
        <f>INDEX(Input!$A$1:$BK$400,MATCH('2018-19 (visible)'!$A355,Input!$A$1:$A$400,0),MATCH('2018-19 (visible)'!E$1,Input!$A$1:$BK$1,0))</f>
        <v>65753.754335518985</v>
      </c>
      <c r="F355" s="33">
        <f>INDEX(Input!$A$1:$BK$400,MATCH('2018-19 (visible)'!$A355,Input!$A$1:$A$400,0),MATCH('2018-19 (visible)'!F$1,Input!$A$1:$BK$1,0))</f>
        <v>0</v>
      </c>
      <c r="G355" s="33">
        <f>INDEX(Input!$A$1:$BK$400,MATCH('2018-19 (visible)'!$A355,Input!$A$1:$A$400,0),MATCH('2018-19 (visible)'!G$1,Input!$A$1:$BK$1,0))</f>
        <v>0</v>
      </c>
      <c r="H355" s="33">
        <f>INDEX(Input!$A$1:$BK$400,MATCH('2018-19 (visible)'!$A355,Input!$A$1:$A$400,0),MATCH('2018-19 (visible)'!H$1,Input!$A$1:$BK$1,0))</f>
        <v>0</v>
      </c>
      <c r="I355" s="33">
        <f>INDEX(Input!$A$1:$BK$400,MATCH('2018-19 (visible)'!$A355,Input!$A$1:$A$400,0),MATCH('2018-19 (visible)'!I$1,Input!$A$1:$BK$1,0))</f>
        <v>0</v>
      </c>
      <c r="J355" s="33">
        <f>INDEX(Input!$A$1:$BK$400,MATCH('2018-19 (visible)'!$A355,Input!$A$1:$A$400,0),MATCH('2018-19 (visible)'!J$1,Input!$A$1:$BK$1,0))</f>
        <v>0</v>
      </c>
      <c r="K355" s="33">
        <f>INDEX(Input!$A$1:$BK$400,MATCH('2018-19 (visible)'!$A355,Input!$A$1:$A$400,0),MATCH('2018-19 (visible)'!K$1,Input!$A$1:$BK$1,0))</f>
        <v>0</v>
      </c>
      <c r="L355" s="33">
        <f>INDEX(Input!$A$1:$BK$400,MATCH('2018-19 (visible)'!$A355,Input!$A$1:$A$400,0),MATCH('2018-19 (visible)'!L$1,Input!$A$1:$BK$1,0))</f>
        <v>0</v>
      </c>
      <c r="M355" s="33">
        <f>INDEX(Input!$A$1:$BK$400,MATCH('2018-19 (visible)'!$A355,Input!$A$1:$A$400,0),MATCH('2018-19 (visible)'!M$1,Input!$A$1:$BK$1,0))</f>
        <v>0</v>
      </c>
      <c r="N355" s="33">
        <f>INDEX(Input!$A$1:$BK$400,MATCH('2018-19 (visible)'!$A355,Input!$A$1:$A$400,0),MATCH('2018-19 (visible)'!N$1,Input!$A$1:$BK$1,0))</f>
        <v>0</v>
      </c>
      <c r="O355" s="75">
        <f>INDEX(Input!$A$1:$BK$400,MATCH('2018-19 (visible)'!$A355,Input!$A$1:$A$400,0),MATCH('2018-19 (visible)'!O$1,Input!$A$1:$BK$1,0))</f>
        <v>0</v>
      </c>
    </row>
    <row r="356" spans="1:15" ht="15" customHeight="1" x14ac:dyDescent="0.3">
      <c r="A356" s="61" t="s">
        <v>689</v>
      </c>
      <c r="B356" s="105"/>
      <c r="C356" s="61" t="str">
        <f>INDEX(Input!$B:$B,MATCH('2018-19 (visible)'!$A356,Input!$A$1:$A$400,0))</f>
        <v>Warwickshire</v>
      </c>
      <c r="D356" s="23">
        <f>INDEX(Input!$A$1:$BK$400,MATCH('2018-19 (visible)'!$A356,Input!$A$1:$A$400,0),MATCH('2018-19 (visible)'!D$1,Input!$A$1:$BK$1,0))</f>
        <v>364997575.17419326</v>
      </c>
      <c r="E356" s="33">
        <f>INDEX(Input!$A$1:$BK$400,MATCH('2018-19 (visible)'!$A356,Input!$A$1:$A$400,0),MATCH('2018-19 (visible)'!E$1,Input!$A$1:$BK$1,0))</f>
        <v>0</v>
      </c>
      <c r="F356" s="33">
        <f>INDEX(Input!$A$1:$BK$400,MATCH('2018-19 (visible)'!$A356,Input!$A$1:$A$400,0),MATCH('2018-19 (visible)'!F$1,Input!$A$1:$BK$1,0))</f>
        <v>13199133.65939426</v>
      </c>
      <c r="G356" s="33">
        <f>INDEX(Input!$A$1:$BK$400,MATCH('2018-19 (visible)'!$A356,Input!$A$1:$A$400,0),MATCH('2018-19 (visible)'!G$1,Input!$A$1:$BK$1,0))</f>
        <v>3673547.864195331</v>
      </c>
      <c r="H356" s="33">
        <f>INDEX(Input!$A$1:$BK$400,MATCH('2018-19 (visible)'!$A356,Input!$A$1:$A$400,0),MATCH('2018-19 (visible)'!H$1,Input!$A$1:$BK$1,0))</f>
        <v>1273509.3307411715</v>
      </c>
      <c r="I356" s="33">
        <f>INDEX(Input!$A$1:$BK$400,MATCH('2018-19 (visible)'!$A356,Input!$A$1:$A$400,0),MATCH('2018-19 (visible)'!I$1,Input!$A$1:$BK$1,0))</f>
        <v>2400038.5334541597</v>
      </c>
      <c r="J356" s="33">
        <f>INDEX(Input!$A$1:$BK$400,MATCH('2018-19 (visible)'!$A356,Input!$A$1:$A$400,0),MATCH('2018-19 (visible)'!J$1,Input!$A$1:$BK$1,0))</f>
        <v>847649.90349417937</v>
      </c>
      <c r="K356" s="33">
        <f>INDEX(Input!$A$1:$BK$400,MATCH('2018-19 (visible)'!$A356,Input!$A$1:$A$400,0),MATCH('2018-19 (visible)'!K$1,Input!$A$1:$BK$1,0))</f>
        <v>9214783.7561721895</v>
      </c>
      <c r="L356" s="33">
        <f>INDEX(Input!$A$1:$BK$400,MATCH('2018-19 (visible)'!$A356,Input!$A$1:$A$400,0),MATCH('2018-19 (visible)'!L$1,Input!$A$1:$BK$1,0))</f>
        <v>228431.49544368542</v>
      </c>
      <c r="M356" s="33">
        <f>INDEX(Input!$A$1:$BK$400,MATCH('2018-19 (visible)'!$A356,Input!$A$1:$A$400,0),MATCH('2018-19 (visible)'!M$1,Input!$A$1:$BK$1,0))</f>
        <v>148121.17010793026</v>
      </c>
      <c r="N356" s="33">
        <f>INDEX(Input!$A$1:$BK$400,MATCH('2018-19 (visible)'!$A356,Input!$A$1:$A$400,0),MATCH('2018-19 (visible)'!N$1,Input!$A$1:$BK$1,0))</f>
        <v>80310.325335755158</v>
      </c>
      <c r="O356" s="75">
        <f>INDEX(Input!$A$1:$BK$400,MATCH('2018-19 (visible)'!$A356,Input!$A$1:$A$400,0),MATCH('2018-19 (visible)'!O$1,Input!$A$1:$BK$1,0))</f>
        <v>17507.389161263145</v>
      </c>
    </row>
    <row r="357" spans="1:15" ht="15" customHeight="1" x14ac:dyDescent="0.3">
      <c r="A357" s="61" t="s">
        <v>691</v>
      </c>
      <c r="B357" s="105"/>
      <c r="C357" s="61" t="str">
        <f>INDEX(Input!$B:$B,MATCH('2018-19 (visible)'!$A357,Input!$A$1:$A$400,0))</f>
        <v>Watford</v>
      </c>
      <c r="D357" s="23">
        <f>INDEX(Input!$A$1:$BK$400,MATCH('2018-19 (visible)'!$A357,Input!$A$1:$A$400,0),MATCH('2018-19 (visible)'!D$1,Input!$A$1:$BK$1,0))</f>
        <v>12424912.330029193</v>
      </c>
      <c r="E357" s="33">
        <f>INDEX(Input!$A$1:$BK$400,MATCH('2018-19 (visible)'!$A357,Input!$A$1:$A$400,0),MATCH('2018-19 (visible)'!E$1,Input!$A$1:$BK$1,0))</f>
        <v>276358.90603841282</v>
      </c>
      <c r="F357" s="33">
        <f>INDEX(Input!$A$1:$BK$400,MATCH('2018-19 (visible)'!$A357,Input!$A$1:$A$400,0),MATCH('2018-19 (visible)'!F$1,Input!$A$1:$BK$1,0))</f>
        <v>0</v>
      </c>
      <c r="G357" s="33">
        <f>INDEX(Input!$A$1:$BK$400,MATCH('2018-19 (visible)'!$A357,Input!$A$1:$A$400,0),MATCH('2018-19 (visible)'!G$1,Input!$A$1:$BK$1,0))</f>
        <v>0</v>
      </c>
      <c r="H357" s="33">
        <f>INDEX(Input!$A$1:$BK$400,MATCH('2018-19 (visible)'!$A357,Input!$A$1:$A$400,0),MATCH('2018-19 (visible)'!H$1,Input!$A$1:$BK$1,0))</f>
        <v>0</v>
      </c>
      <c r="I357" s="33">
        <f>INDEX(Input!$A$1:$BK$400,MATCH('2018-19 (visible)'!$A357,Input!$A$1:$A$400,0),MATCH('2018-19 (visible)'!I$1,Input!$A$1:$BK$1,0))</f>
        <v>0</v>
      </c>
      <c r="J357" s="33">
        <f>INDEX(Input!$A$1:$BK$400,MATCH('2018-19 (visible)'!$A357,Input!$A$1:$A$400,0),MATCH('2018-19 (visible)'!J$1,Input!$A$1:$BK$1,0))</f>
        <v>0</v>
      </c>
      <c r="K357" s="33">
        <f>INDEX(Input!$A$1:$BK$400,MATCH('2018-19 (visible)'!$A357,Input!$A$1:$A$400,0),MATCH('2018-19 (visible)'!K$1,Input!$A$1:$BK$1,0))</f>
        <v>0</v>
      </c>
      <c r="L357" s="33">
        <f>INDEX(Input!$A$1:$BK$400,MATCH('2018-19 (visible)'!$A357,Input!$A$1:$A$400,0),MATCH('2018-19 (visible)'!L$1,Input!$A$1:$BK$1,0))</f>
        <v>0</v>
      </c>
      <c r="M357" s="33">
        <f>INDEX(Input!$A$1:$BK$400,MATCH('2018-19 (visible)'!$A357,Input!$A$1:$A$400,0),MATCH('2018-19 (visible)'!M$1,Input!$A$1:$BK$1,0))</f>
        <v>0</v>
      </c>
      <c r="N357" s="33">
        <f>INDEX(Input!$A$1:$BK$400,MATCH('2018-19 (visible)'!$A357,Input!$A$1:$A$400,0),MATCH('2018-19 (visible)'!N$1,Input!$A$1:$BK$1,0))</f>
        <v>0</v>
      </c>
      <c r="O357" s="75">
        <f>INDEX(Input!$A$1:$BK$400,MATCH('2018-19 (visible)'!$A357,Input!$A$1:$A$400,0),MATCH('2018-19 (visible)'!O$1,Input!$A$1:$BK$1,0))</f>
        <v>0</v>
      </c>
    </row>
    <row r="358" spans="1:15" ht="15" customHeight="1" x14ac:dyDescent="0.3">
      <c r="A358" s="61" t="s">
        <v>693</v>
      </c>
      <c r="B358" s="105"/>
      <c r="C358" s="61" t="str">
        <f>INDEX(Input!$B:$B,MATCH('2018-19 (visible)'!$A358,Input!$A$1:$A$400,0))</f>
        <v>Waveney</v>
      </c>
      <c r="D358" s="23">
        <f>INDEX(Input!$A$1:$BK$400,MATCH('2018-19 (visible)'!$A358,Input!$A$1:$A$400,0),MATCH('2018-19 (visible)'!D$1,Input!$A$1:$BK$1,0))</f>
        <v>11323215.945188051</v>
      </c>
      <c r="E358" s="33">
        <f>INDEX(Input!$A$1:$BK$400,MATCH('2018-19 (visible)'!$A358,Input!$A$1:$A$400,0),MATCH('2018-19 (visible)'!E$1,Input!$A$1:$BK$1,0))</f>
        <v>97663.954942900134</v>
      </c>
      <c r="F358" s="33">
        <f>INDEX(Input!$A$1:$BK$400,MATCH('2018-19 (visible)'!$A358,Input!$A$1:$A$400,0),MATCH('2018-19 (visible)'!F$1,Input!$A$1:$BK$1,0))</f>
        <v>0</v>
      </c>
      <c r="G358" s="33">
        <f>INDEX(Input!$A$1:$BK$400,MATCH('2018-19 (visible)'!$A358,Input!$A$1:$A$400,0),MATCH('2018-19 (visible)'!G$1,Input!$A$1:$BK$1,0))</f>
        <v>0</v>
      </c>
      <c r="H358" s="33">
        <f>INDEX(Input!$A$1:$BK$400,MATCH('2018-19 (visible)'!$A358,Input!$A$1:$A$400,0),MATCH('2018-19 (visible)'!H$1,Input!$A$1:$BK$1,0))</f>
        <v>0</v>
      </c>
      <c r="I358" s="33">
        <f>INDEX(Input!$A$1:$BK$400,MATCH('2018-19 (visible)'!$A358,Input!$A$1:$A$400,0),MATCH('2018-19 (visible)'!I$1,Input!$A$1:$BK$1,0))</f>
        <v>0</v>
      </c>
      <c r="J358" s="33">
        <f>INDEX(Input!$A$1:$BK$400,MATCH('2018-19 (visible)'!$A358,Input!$A$1:$A$400,0),MATCH('2018-19 (visible)'!J$1,Input!$A$1:$BK$1,0))</f>
        <v>0</v>
      </c>
      <c r="K358" s="33">
        <f>INDEX(Input!$A$1:$BK$400,MATCH('2018-19 (visible)'!$A358,Input!$A$1:$A$400,0),MATCH('2018-19 (visible)'!K$1,Input!$A$1:$BK$1,0))</f>
        <v>0</v>
      </c>
      <c r="L358" s="33">
        <f>INDEX(Input!$A$1:$BK$400,MATCH('2018-19 (visible)'!$A358,Input!$A$1:$A$400,0),MATCH('2018-19 (visible)'!L$1,Input!$A$1:$BK$1,0))</f>
        <v>0</v>
      </c>
      <c r="M358" s="33">
        <f>INDEX(Input!$A$1:$BK$400,MATCH('2018-19 (visible)'!$A358,Input!$A$1:$A$400,0),MATCH('2018-19 (visible)'!M$1,Input!$A$1:$BK$1,0))</f>
        <v>0</v>
      </c>
      <c r="N358" s="33">
        <f>INDEX(Input!$A$1:$BK$400,MATCH('2018-19 (visible)'!$A358,Input!$A$1:$A$400,0),MATCH('2018-19 (visible)'!N$1,Input!$A$1:$BK$1,0))</f>
        <v>0</v>
      </c>
      <c r="O358" s="75">
        <f>INDEX(Input!$A$1:$BK$400,MATCH('2018-19 (visible)'!$A358,Input!$A$1:$A$400,0),MATCH('2018-19 (visible)'!O$1,Input!$A$1:$BK$1,0))</f>
        <v>0</v>
      </c>
    </row>
    <row r="359" spans="1:15" ht="15" customHeight="1" x14ac:dyDescent="0.3">
      <c r="A359" s="61" t="s">
        <v>695</v>
      </c>
      <c r="B359" s="105"/>
      <c r="C359" s="61" t="str">
        <f>INDEX(Input!$B:$B,MATCH('2018-19 (visible)'!$A359,Input!$A$1:$A$400,0))</f>
        <v>Waverley</v>
      </c>
      <c r="D359" s="23">
        <f>INDEX(Input!$A$1:$BK$400,MATCH('2018-19 (visible)'!$A359,Input!$A$1:$A$400,0),MATCH('2018-19 (visible)'!D$1,Input!$A$1:$BK$1,0))</f>
        <v>12795154.730209887</v>
      </c>
      <c r="E359" s="33">
        <f>INDEX(Input!$A$1:$BK$400,MATCH('2018-19 (visible)'!$A359,Input!$A$1:$A$400,0),MATCH('2018-19 (visible)'!E$1,Input!$A$1:$BK$1,0))</f>
        <v>49370.610835172673</v>
      </c>
      <c r="F359" s="33">
        <f>INDEX(Input!$A$1:$BK$400,MATCH('2018-19 (visible)'!$A359,Input!$A$1:$A$400,0),MATCH('2018-19 (visible)'!F$1,Input!$A$1:$BK$1,0))</f>
        <v>0</v>
      </c>
      <c r="G359" s="33">
        <f>INDEX(Input!$A$1:$BK$400,MATCH('2018-19 (visible)'!$A359,Input!$A$1:$A$400,0),MATCH('2018-19 (visible)'!G$1,Input!$A$1:$BK$1,0))</f>
        <v>0</v>
      </c>
      <c r="H359" s="33">
        <f>INDEX(Input!$A$1:$BK$400,MATCH('2018-19 (visible)'!$A359,Input!$A$1:$A$400,0),MATCH('2018-19 (visible)'!H$1,Input!$A$1:$BK$1,0))</f>
        <v>0</v>
      </c>
      <c r="I359" s="33">
        <f>INDEX(Input!$A$1:$BK$400,MATCH('2018-19 (visible)'!$A359,Input!$A$1:$A$400,0),MATCH('2018-19 (visible)'!I$1,Input!$A$1:$BK$1,0))</f>
        <v>0</v>
      </c>
      <c r="J359" s="33">
        <f>INDEX(Input!$A$1:$BK$400,MATCH('2018-19 (visible)'!$A359,Input!$A$1:$A$400,0),MATCH('2018-19 (visible)'!J$1,Input!$A$1:$BK$1,0))</f>
        <v>0</v>
      </c>
      <c r="K359" s="33">
        <f>INDEX(Input!$A$1:$BK$400,MATCH('2018-19 (visible)'!$A359,Input!$A$1:$A$400,0),MATCH('2018-19 (visible)'!K$1,Input!$A$1:$BK$1,0))</f>
        <v>0</v>
      </c>
      <c r="L359" s="33">
        <f>INDEX(Input!$A$1:$BK$400,MATCH('2018-19 (visible)'!$A359,Input!$A$1:$A$400,0),MATCH('2018-19 (visible)'!L$1,Input!$A$1:$BK$1,0))</f>
        <v>0</v>
      </c>
      <c r="M359" s="33">
        <f>INDEX(Input!$A$1:$BK$400,MATCH('2018-19 (visible)'!$A359,Input!$A$1:$A$400,0),MATCH('2018-19 (visible)'!M$1,Input!$A$1:$BK$1,0))</f>
        <v>0</v>
      </c>
      <c r="N359" s="33">
        <f>INDEX(Input!$A$1:$BK$400,MATCH('2018-19 (visible)'!$A359,Input!$A$1:$A$400,0),MATCH('2018-19 (visible)'!N$1,Input!$A$1:$BK$1,0))</f>
        <v>0</v>
      </c>
      <c r="O359" s="75">
        <f>INDEX(Input!$A$1:$BK$400,MATCH('2018-19 (visible)'!$A359,Input!$A$1:$A$400,0),MATCH('2018-19 (visible)'!O$1,Input!$A$1:$BK$1,0))</f>
        <v>0</v>
      </c>
    </row>
    <row r="360" spans="1:15" ht="15" customHeight="1" x14ac:dyDescent="0.3">
      <c r="A360" s="61" t="s">
        <v>697</v>
      </c>
      <c r="B360" s="105"/>
      <c r="C360" s="61" t="str">
        <f>INDEX(Input!$B:$B,MATCH('2018-19 (visible)'!$A360,Input!$A$1:$A$400,0))</f>
        <v>Wealden</v>
      </c>
      <c r="D360" s="23">
        <f>INDEX(Input!$A$1:$BK$400,MATCH('2018-19 (visible)'!$A360,Input!$A$1:$A$400,0),MATCH('2018-19 (visible)'!D$1,Input!$A$1:$BK$1,0))</f>
        <v>17667149.623003691</v>
      </c>
      <c r="E360" s="33">
        <f>INDEX(Input!$A$1:$BK$400,MATCH('2018-19 (visible)'!$A360,Input!$A$1:$A$400,0),MATCH('2018-19 (visible)'!E$1,Input!$A$1:$BK$1,0))</f>
        <v>104536.3439717154</v>
      </c>
      <c r="F360" s="33">
        <f>INDEX(Input!$A$1:$BK$400,MATCH('2018-19 (visible)'!$A360,Input!$A$1:$A$400,0),MATCH('2018-19 (visible)'!F$1,Input!$A$1:$BK$1,0))</f>
        <v>0</v>
      </c>
      <c r="G360" s="33">
        <f>INDEX(Input!$A$1:$BK$400,MATCH('2018-19 (visible)'!$A360,Input!$A$1:$A$400,0),MATCH('2018-19 (visible)'!G$1,Input!$A$1:$BK$1,0))</f>
        <v>0</v>
      </c>
      <c r="H360" s="33">
        <f>INDEX(Input!$A$1:$BK$400,MATCH('2018-19 (visible)'!$A360,Input!$A$1:$A$400,0),MATCH('2018-19 (visible)'!H$1,Input!$A$1:$BK$1,0))</f>
        <v>0</v>
      </c>
      <c r="I360" s="33">
        <f>INDEX(Input!$A$1:$BK$400,MATCH('2018-19 (visible)'!$A360,Input!$A$1:$A$400,0),MATCH('2018-19 (visible)'!I$1,Input!$A$1:$BK$1,0))</f>
        <v>0</v>
      </c>
      <c r="J360" s="33">
        <f>INDEX(Input!$A$1:$BK$400,MATCH('2018-19 (visible)'!$A360,Input!$A$1:$A$400,0),MATCH('2018-19 (visible)'!J$1,Input!$A$1:$BK$1,0))</f>
        <v>0</v>
      </c>
      <c r="K360" s="33">
        <f>INDEX(Input!$A$1:$BK$400,MATCH('2018-19 (visible)'!$A360,Input!$A$1:$A$400,0),MATCH('2018-19 (visible)'!K$1,Input!$A$1:$BK$1,0))</f>
        <v>0</v>
      </c>
      <c r="L360" s="33">
        <f>INDEX(Input!$A$1:$BK$400,MATCH('2018-19 (visible)'!$A360,Input!$A$1:$A$400,0),MATCH('2018-19 (visible)'!L$1,Input!$A$1:$BK$1,0))</f>
        <v>0</v>
      </c>
      <c r="M360" s="33">
        <f>INDEX(Input!$A$1:$BK$400,MATCH('2018-19 (visible)'!$A360,Input!$A$1:$A$400,0),MATCH('2018-19 (visible)'!M$1,Input!$A$1:$BK$1,0))</f>
        <v>0</v>
      </c>
      <c r="N360" s="33">
        <f>INDEX(Input!$A$1:$BK$400,MATCH('2018-19 (visible)'!$A360,Input!$A$1:$A$400,0),MATCH('2018-19 (visible)'!N$1,Input!$A$1:$BK$1,0))</f>
        <v>0</v>
      </c>
      <c r="O360" s="75">
        <f>INDEX(Input!$A$1:$BK$400,MATCH('2018-19 (visible)'!$A360,Input!$A$1:$A$400,0),MATCH('2018-19 (visible)'!O$1,Input!$A$1:$BK$1,0))</f>
        <v>0</v>
      </c>
    </row>
    <row r="361" spans="1:15" ht="15" customHeight="1" x14ac:dyDescent="0.3">
      <c r="A361" s="61" t="s">
        <v>699</v>
      </c>
      <c r="B361" s="105"/>
      <c r="C361" s="61" t="str">
        <f>INDEX(Input!$B:$B,MATCH('2018-19 (visible)'!$A361,Input!$A$1:$A$400,0))</f>
        <v>Wellingborough</v>
      </c>
      <c r="D361" s="23">
        <f>INDEX(Input!$A$1:$BK$400,MATCH('2018-19 (visible)'!$A361,Input!$A$1:$A$400,0),MATCH('2018-19 (visible)'!D$1,Input!$A$1:$BK$1,0))</f>
        <v>7586637.3115905104</v>
      </c>
      <c r="E361" s="33">
        <f>INDEX(Input!$A$1:$BK$400,MATCH('2018-19 (visible)'!$A361,Input!$A$1:$A$400,0),MATCH('2018-19 (visible)'!E$1,Input!$A$1:$BK$1,0))</f>
        <v>56426.658537096155</v>
      </c>
      <c r="F361" s="33">
        <f>INDEX(Input!$A$1:$BK$400,MATCH('2018-19 (visible)'!$A361,Input!$A$1:$A$400,0),MATCH('2018-19 (visible)'!F$1,Input!$A$1:$BK$1,0))</f>
        <v>0</v>
      </c>
      <c r="G361" s="33">
        <f>INDEX(Input!$A$1:$BK$400,MATCH('2018-19 (visible)'!$A361,Input!$A$1:$A$400,0),MATCH('2018-19 (visible)'!G$1,Input!$A$1:$BK$1,0))</f>
        <v>0</v>
      </c>
      <c r="H361" s="33">
        <f>INDEX(Input!$A$1:$BK$400,MATCH('2018-19 (visible)'!$A361,Input!$A$1:$A$400,0),MATCH('2018-19 (visible)'!H$1,Input!$A$1:$BK$1,0))</f>
        <v>0</v>
      </c>
      <c r="I361" s="33">
        <f>INDEX(Input!$A$1:$BK$400,MATCH('2018-19 (visible)'!$A361,Input!$A$1:$A$400,0),MATCH('2018-19 (visible)'!I$1,Input!$A$1:$BK$1,0))</f>
        <v>0</v>
      </c>
      <c r="J361" s="33">
        <f>INDEX(Input!$A$1:$BK$400,MATCH('2018-19 (visible)'!$A361,Input!$A$1:$A$400,0),MATCH('2018-19 (visible)'!J$1,Input!$A$1:$BK$1,0))</f>
        <v>0</v>
      </c>
      <c r="K361" s="33">
        <f>INDEX(Input!$A$1:$BK$400,MATCH('2018-19 (visible)'!$A361,Input!$A$1:$A$400,0),MATCH('2018-19 (visible)'!K$1,Input!$A$1:$BK$1,0))</f>
        <v>0</v>
      </c>
      <c r="L361" s="33">
        <f>INDEX(Input!$A$1:$BK$400,MATCH('2018-19 (visible)'!$A361,Input!$A$1:$A$400,0),MATCH('2018-19 (visible)'!L$1,Input!$A$1:$BK$1,0))</f>
        <v>0</v>
      </c>
      <c r="M361" s="33">
        <f>INDEX(Input!$A$1:$BK$400,MATCH('2018-19 (visible)'!$A361,Input!$A$1:$A$400,0),MATCH('2018-19 (visible)'!M$1,Input!$A$1:$BK$1,0))</f>
        <v>0</v>
      </c>
      <c r="N361" s="33">
        <f>INDEX(Input!$A$1:$BK$400,MATCH('2018-19 (visible)'!$A361,Input!$A$1:$A$400,0),MATCH('2018-19 (visible)'!N$1,Input!$A$1:$BK$1,0))</f>
        <v>0</v>
      </c>
      <c r="O361" s="75">
        <f>INDEX(Input!$A$1:$BK$400,MATCH('2018-19 (visible)'!$A361,Input!$A$1:$A$400,0),MATCH('2018-19 (visible)'!O$1,Input!$A$1:$BK$1,0))</f>
        <v>0</v>
      </c>
    </row>
    <row r="362" spans="1:15" ht="15" customHeight="1" x14ac:dyDescent="0.3">
      <c r="A362" s="61" t="s">
        <v>701</v>
      </c>
      <c r="B362" s="105"/>
      <c r="C362" s="61" t="str">
        <f>INDEX(Input!$B:$B,MATCH('2018-19 (visible)'!$A362,Input!$A$1:$A$400,0))</f>
        <v>Welwyn Hatfield</v>
      </c>
      <c r="D362" s="23">
        <f>INDEX(Input!$A$1:$BK$400,MATCH('2018-19 (visible)'!$A362,Input!$A$1:$A$400,0),MATCH('2018-19 (visible)'!D$1,Input!$A$1:$BK$1,0))</f>
        <v>13043470.089959871</v>
      </c>
      <c r="E362" s="33">
        <f>INDEX(Input!$A$1:$BK$400,MATCH('2018-19 (visible)'!$A362,Input!$A$1:$A$400,0),MATCH('2018-19 (visible)'!E$1,Input!$A$1:$BK$1,0))</f>
        <v>106500.30686976612</v>
      </c>
      <c r="F362" s="33">
        <f>INDEX(Input!$A$1:$BK$400,MATCH('2018-19 (visible)'!$A362,Input!$A$1:$A$400,0),MATCH('2018-19 (visible)'!F$1,Input!$A$1:$BK$1,0))</f>
        <v>0</v>
      </c>
      <c r="G362" s="33">
        <f>INDEX(Input!$A$1:$BK$400,MATCH('2018-19 (visible)'!$A362,Input!$A$1:$A$400,0),MATCH('2018-19 (visible)'!G$1,Input!$A$1:$BK$1,0))</f>
        <v>0</v>
      </c>
      <c r="H362" s="33">
        <f>INDEX(Input!$A$1:$BK$400,MATCH('2018-19 (visible)'!$A362,Input!$A$1:$A$400,0),MATCH('2018-19 (visible)'!H$1,Input!$A$1:$BK$1,0))</f>
        <v>0</v>
      </c>
      <c r="I362" s="33">
        <f>INDEX(Input!$A$1:$BK$400,MATCH('2018-19 (visible)'!$A362,Input!$A$1:$A$400,0),MATCH('2018-19 (visible)'!I$1,Input!$A$1:$BK$1,0))</f>
        <v>0</v>
      </c>
      <c r="J362" s="33">
        <f>INDEX(Input!$A$1:$BK$400,MATCH('2018-19 (visible)'!$A362,Input!$A$1:$A$400,0),MATCH('2018-19 (visible)'!J$1,Input!$A$1:$BK$1,0))</f>
        <v>0</v>
      </c>
      <c r="K362" s="33">
        <f>INDEX(Input!$A$1:$BK$400,MATCH('2018-19 (visible)'!$A362,Input!$A$1:$A$400,0),MATCH('2018-19 (visible)'!K$1,Input!$A$1:$BK$1,0))</f>
        <v>0</v>
      </c>
      <c r="L362" s="33">
        <f>INDEX(Input!$A$1:$BK$400,MATCH('2018-19 (visible)'!$A362,Input!$A$1:$A$400,0),MATCH('2018-19 (visible)'!L$1,Input!$A$1:$BK$1,0))</f>
        <v>0</v>
      </c>
      <c r="M362" s="33">
        <f>INDEX(Input!$A$1:$BK$400,MATCH('2018-19 (visible)'!$A362,Input!$A$1:$A$400,0),MATCH('2018-19 (visible)'!M$1,Input!$A$1:$BK$1,0))</f>
        <v>0</v>
      </c>
      <c r="N362" s="33">
        <f>INDEX(Input!$A$1:$BK$400,MATCH('2018-19 (visible)'!$A362,Input!$A$1:$A$400,0),MATCH('2018-19 (visible)'!N$1,Input!$A$1:$BK$1,0))</f>
        <v>0</v>
      </c>
      <c r="O362" s="75">
        <f>INDEX(Input!$A$1:$BK$400,MATCH('2018-19 (visible)'!$A362,Input!$A$1:$A$400,0),MATCH('2018-19 (visible)'!O$1,Input!$A$1:$BK$1,0))</f>
        <v>0</v>
      </c>
    </row>
    <row r="363" spans="1:15" ht="15" customHeight="1" x14ac:dyDescent="0.3">
      <c r="A363" s="61" t="s">
        <v>703</v>
      </c>
      <c r="B363" s="105"/>
      <c r="C363" s="61" t="str">
        <f>INDEX(Input!$B:$B,MATCH('2018-19 (visible)'!$A363,Input!$A$1:$A$400,0))</f>
        <v>West Berkshire</v>
      </c>
      <c r="D363" s="23">
        <f>INDEX(Input!$A$1:$BK$400,MATCH('2018-19 (visible)'!$A363,Input!$A$1:$A$400,0),MATCH('2018-19 (visible)'!D$1,Input!$A$1:$BK$1,0))</f>
        <v>116857208.36364625</v>
      </c>
      <c r="E363" s="33">
        <f>INDEX(Input!$A$1:$BK$400,MATCH('2018-19 (visible)'!$A363,Input!$A$1:$A$400,0),MATCH('2018-19 (visible)'!E$1,Input!$A$1:$BK$1,0))</f>
        <v>126529.96368660493</v>
      </c>
      <c r="F363" s="33">
        <f>INDEX(Input!$A$1:$BK$400,MATCH('2018-19 (visible)'!$A363,Input!$A$1:$A$400,0),MATCH('2018-19 (visible)'!F$1,Input!$A$1:$BK$1,0))</f>
        <v>3481500.9352249699</v>
      </c>
      <c r="G363" s="33">
        <f>INDEX(Input!$A$1:$BK$400,MATCH('2018-19 (visible)'!$A363,Input!$A$1:$A$400,0),MATCH('2018-19 (visible)'!G$1,Input!$A$1:$BK$1,0))</f>
        <v>809997.19275379868</v>
      </c>
      <c r="H363" s="33">
        <f>INDEX(Input!$A$1:$BK$400,MATCH('2018-19 (visible)'!$A363,Input!$A$1:$A$400,0),MATCH('2018-19 (visible)'!H$1,Input!$A$1:$BK$1,0))</f>
        <v>272009.72357447364</v>
      </c>
      <c r="I363" s="33">
        <f>INDEX(Input!$A$1:$BK$400,MATCH('2018-19 (visible)'!$A363,Input!$A$1:$A$400,0),MATCH('2018-19 (visible)'!I$1,Input!$A$1:$BK$1,0))</f>
        <v>537987.46917932504</v>
      </c>
      <c r="J363" s="33">
        <f>INDEX(Input!$A$1:$BK$400,MATCH('2018-19 (visible)'!$A363,Input!$A$1:$A$400,0),MATCH('2018-19 (visible)'!J$1,Input!$A$1:$BK$1,0))</f>
        <v>149394.20990175402</v>
      </c>
      <c r="K363" s="33">
        <f>INDEX(Input!$A$1:$BK$400,MATCH('2018-19 (visible)'!$A363,Input!$A$1:$A$400,0),MATCH('2018-19 (visible)'!K$1,Input!$A$1:$BK$1,0))</f>
        <v>2886151.8587784083</v>
      </c>
      <c r="L363" s="33">
        <f>INDEX(Input!$A$1:$BK$400,MATCH('2018-19 (visible)'!$A363,Input!$A$1:$A$400,0),MATCH('2018-19 (visible)'!L$1,Input!$A$1:$BK$1,0))</f>
        <v>173965.82847833855</v>
      </c>
      <c r="M363" s="33">
        <f>INDEX(Input!$A$1:$BK$400,MATCH('2018-19 (visible)'!$A363,Input!$A$1:$A$400,0),MATCH('2018-19 (visible)'!M$1,Input!$A$1:$BK$1,0))</f>
        <v>132009.7445873174</v>
      </c>
      <c r="N363" s="33">
        <f>INDEX(Input!$A$1:$BK$400,MATCH('2018-19 (visible)'!$A363,Input!$A$1:$A$400,0),MATCH('2018-19 (visible)'!N$1,Input!$A$1:$BK$1,0))</f>
        <v>41956.083891021146</v>
      </c>
      <c r="O363" s="75">
        <f>INDEX(Input!$A$1:$BK$400,MATCH('2018-19 (visible)'!$A363,Input!$A$1:$A$400,0),MATCH('2018-19 (visible)'!O$1,Input!$A$1:$BK$1,0))</f>
        <v>8753.6945825278381</v>
      </c>
    </row>
    <row r="364" spans="1:15" ht="15" customHeight="1" x14ac:dyDescent="0.3">
      <c r="A364" s="61" t="s">
        <v>705</v>
      </c>
      <c r="B364" s="105"/>
      <c r="C364" s="61" t="str">
        <f>INDEX(Input!$B:$B,MATCH('2018-19 (visible)'!$A364,Input!$A$1:$A$400,0))</f>
        <v>West Devon</v>
      </c>
      <c r="D364" s="23">
        <f>INDEX(Input!$A$1:$BK$400,MATCH('2018-19 (visible)'!$A364,Input!$A$1:$A$400,0),MATCH('2018-19 (visible)'!D$1,Input!$A$1:$BK$1,0))</f>
        <v>7253563.4067243561</v>
      </c>
      <c r="E364" s="33">
        <f>INDEX(Input!$A$1:$BK$400,MATCH('2018-19 (visible)'!$A364,Input!$A$1:$A$400,0),MATCH('2018-19 (visible)'!E$1,Input!$A$1:$BK$1,0))</f>
        <v>49370.610835172673</v>
      </c>
      <c r="F364" s="33">
        <f>INDEX(Input!$A$1:$BK$400,MATCH('2018-19 (visible)'!$A364,Input!$A$1:$A$400,0),MATCH('2018-19 (visible)'!F$1,Input!$A$1:$BK$1,0))</f>
        <v>0</v>
      </c>
      <c r="G364" s="33">
        <f>INDEX(Input!$A$1:$BK$400,MATCH('2018-19 (visible)'!$A364,Input!$A$1:$A$400,0),MATCH('2018-19 (visible)'!G$1,Input!$A$1:$BK$1,0))</f>
        <v>0</v>
      </c>
      <c r="H364" s="33">
        <f>INDEX(Input!$A$1:$BK$400,MATCH('2018-19 (visible)'!$A364,Input!$A$1:$A$400,0),MATCH('2018-19 (visible)'!H$1,Input!$A$1:$BK$1,0))</f>
        <v>0</v>
      </c>
      <c r="I364" s="33">
        <f>INDEX(Input!$A$1:$BK$400,MATCH('2018-19 (visible)'!$A364,Input!$A$1:$A$400,0),MATCH('2018-19 (visible)'!I$1,Input!$A$1:$BK$1,0))</f>
        <v>0</v>
      </c>
      <c r="J364" s="33">
        <f>INDEX(Input!$A$1:$BK$400,MATCH('2018-19 (visible)'!$A364,Input!$A$1:$A$400,0),MATCH('2018-19 (visible)'!J$1,Input!$A$1:$BK$1,0))</f>
        <v>0</v>
      </c>
      <c r="K364" s="33">
        <f>INDEX(Input!$A$1:$BK$400,MATCH('2018-19 (visible)'!$A364,Input!$A$1:$A$400,0),MATCH('2018-19 (visible)'!K$1,Input!$A$1:$BK$1,0))</f>
        <v>0</v>
      </c>
      <c r="L364" s="33">
        <f>INDEX(Input!$A$1:$BK$400,MATCH('2018-19 (visible)'!$A364,Input!$A$1:$A$400,0),MATCH('2018-19 (visible)'!L$1,Input!$A$1:$BK$1,0))</f>
        <v>0</v>
      </c>
      <c r="M364" s="33">
        <f>INDEX(Input!$A$1:$BK$400,MATCH('2018-19 (visible)'!$A364,Input!$A$1:$A$400,0),MATCH('2018-19 (visible)'!M$1,Input!$A$1:$BK$1,0))</f>
        <v>0</v>
      </c>
      <c r="N364" s="33">
        <f>INDEX(Input!$A$1:$BK$400,MATCH('2018-19 (visible)'!$A364,Input!$A$1:$A$400,0),MATCH('2018-19 (visible)'!N$1,Input!$A$1:$BK$1,0))</f>
        <v>0</v>
      </c>
      <c r="O364" s="75">
        <f>INDEX(Input!$A$1:$BK$400,MATCH('2018-19 (visible)'!$A364,Input!$A$1:$A$400,0),MATCH('2018-19 (visible)'!O$1,Input!$A$1:$BK$1,0))</f>
        <v>0</v>
      </c>
    </row>
    <row r="365" spans="1:15" ht="15" customHeight="1" x14ac:dyDescent="0.3">
      <c r="A365" s="61" t="s">
        <v>707</v>
      </c>
      <c r="B365" s="105"/>
      <c r="C365" s="61" t="str">
        <f>INDEX(Input!$B:$B,MATCH('2018-19 (visible)'!$A365,Input!$A$1:$A$400,0))</f>
        <v>West Dorset</v>
      </c>
      <c r="D365" s="23">
        <f>INDEX(Input!$A$1:$BK$400,MATCH('2018-19 (visible)'!$A365,Input!$A$1:$A$400,0),MATCH('2018-19 (visible)'!D$1,Input!$A$1:$BK$1,0))</f>
        <v>11115635.170314498</v>
      </c>
      <c r="E365" s="33">
        <f>INDEX(Input!$A$1:$BK$400,MATCH('2018-19 (visible)'!$A365,Input!$A$1:$A$400,0),MATCH('2018-19 (visible)'!E$1,Input!$A$1:$BK$1,0))</f>
        <v>96289.47713770569</v>
      </c>
      <c r="F365" s="33">
        <f>INDEX(Input!$A$1:$BK$400,MATCH('2018-19 (visible)'!$A365,Input!$A$1:$A$400,0),MATCH('2018-19 (visible)'!F$1,Input!$A$1:$BK$1,0))</f>
        <v>0</v>
      </c>
      <c r="G365" s="33">
        <f>INDEX(Input!$A$1:$BK$400,MATCH('2018-19 (visible)'!$A365,Input!$A$1:$A$400,0),MATCH('2018-19 (visible)'!G$1,Input!$A$1:$BK$1,0))</f>
        <v>0</v>
      </c>
      <c r="H365" s="33">
        <f>INDEX(Input!$A$1:$BK$400,MATCH('2018-19 (visible)'!$A365,Input!$A$1:$A$400,0),MATCH('2018-19 (visible)'!H$1,Input!$A$1:$BK$1,0))</f>
        <v>0</v>
      </c>
      <c r="I365" s="33">
        <f>INDEX(Input!$A$1:$BK$400,MATCH('2018-19 (visible)'!$A365,Input!$A$1:$A$400,0),MATCH('2018-19 (visible)'!I$1,Input!$A$1:$BK$1,0))</f>
        <v>0</v>
      </c>
      <c r="J365" s="33">
        <f>INDEX(Input!$A$1:$BK$400,MATCH('2018-19 (visible)'!$A365,Input!$A$1:$A$400,0),MATCH('2018-19 (visible)'!J$1,Input!$A$1:$BK$1,0))</f>
        <v>0</v>
      </c>
      <c r="K365" s="33">
        <f>INDEX(Input!$A$1:$BK$400,MATCH('2018-19 (visible)'!$A365,Input!$A$1:$A$400,0),MATCH('2018-19 (visible)'!K$1,Input!$A$1:$BK$1,0))</f>
        <v>0</v>
      </c>
      <c r="L365" s="33">
        <f>INDEX(Input!$A$1:$BK$400,MATCH('2018-19 (visible)'!$A365,Input!$A$1:$A$400,0),MATCH('2018-19 (visible)'!L$1,Input!$A$1:$BK$1,0))</f>
        <v>0</v>
      </c>
      <c r="M365" s="33">
        <f>INDEX(Input!$A$1:$BK$400,MATCH('2018-19 (visible)'!$A365,Input!$A$1:$A$400,0),MATCH('2018-19 (visible)'!M$1,Input!$A$1:$BK$1,0))</f>
        <v>0</v>
      </c>
      <c r="N365" s="33">
        <f>INDEX(Input!$A$1:$BK$400,MATCH('2018-19 (visible)'!$A365,Input!$A$1:$A$400,0),MATCH('2018-19 (visible)'!N$1,Input!$A$1:$BK$1,0))</f>
        <v>0</v>
      </c>
      <c r="O365" s="75">
        <f>INDEX(Input!$A$1:$BK$400,MATCH('2018-19 (visible)'!$A365,Input!$A$1:$A$400,0),MATCH('2018-19 (visible)'!O$1,Input!$A$1:$BK$1,0))</f>
        <v>0</v>
      </c>
    </row>
    <row r="366" spans="1:15" ht="15" customHeight="1" x14ac:dyDescent="0.3">
      <c r="A366" s="61" t="s">
        <v>709</v>
      </c>
      <c r="B366" s="105"/>
      <c r="C366" s="61" t="str">
        <f>INDEX(Input!$B:$B,MATCH('2018-19 (visible)'!$A366,Input!$A$1:$A$400,0))</f>
        <v>West Lancashire</v>
      </c>
      <c r="D366" s="23">
        <f>INDEX(Input!$A$1:$BK$400,MATCH('2018-19 (visible)'!$A366,Input!$A$1:$A$400,0),MATCH('2018-19 (visible)'!D$1,Input!$A$1:$BK$1,0))</f>
        <v>11745027.101121802</v>
      </c>
      <c r="E366" s="33">
        <f>INDEX(Input!$A$1:$BK$400,MATCH('2018-19 (visible)'!$A366,Input!$A$1:$A$400,0),MATCH('2018-19 (visible)'!E$1,Input!$A$1:$BK$1,0))</f>
        <v>49370.610835172673</v>
      </c>
      <c r="F366" s="33">
        <f>INDEX(Input!$A$1:$BK$400,MATCH('2018-19 (visible)'!$A366,Input!$A$1:$A$400,0),MATCH('2018-19 (visible)'!F$1,Input!$A$1:$BK$1,0))</f>
        <v>0</v>
      </c>
      <c r="G366" s="33">
        <f>INDEX(Input!$A$1:$BK$400,MATCH('2018-19 (visible)'!$A366,Input!$A$1:$A$400,0),MATCH('2018-19 (visible)'!G$1,Input!$A$1:$BK$1,0))</f>
        <v>0</v>
      </c>
      <c r="H366" s="33">
        <f>INDEX(Input!$A$1:$BK$400,MATCH('2018-19 (visible)'!$A366,Input!$A$1:$A$400,0),MATCH('2018-19 (visible)'!H$1,Input!$A$1:$BK$1,0))</f>
        <v>0</v>
      </c>
      <c r="I366" s="33">
        <f>INDEX(Input!$A$1:$BK$400,MATCH('2018-19 (visible)'!$A366,Input!$A$1:$A$400,0),MATCH('2018-19 (visible)'!I$1,Input!$A$1:$BK$1,0))</f>
        <v>0</v>
      </c>
      <c r="J366" s="33">
        <f>INDEX(Input!$A$1:$BK$400,MATCH('2018-19 (visible)'!$A366,Input!$A$1:$A$400,0),MATCH('2018-19 (visible)'!J$1,Input!$A$1:$BK$1,0))</f>
        <v>0</v>
      </c>
      <c r="K366" s="33">
        <f>INDEX(Input!$A$1:$BK$400,MATCH('2018-19 (visible)'!$A366,Input!$A$1:$A$400,0),MATCH('2018-19 (visible)'!K$1,Input!$A$1:$BK$1,0))</f>
        <v>0</v>
      </c>
      <c r="L366" s="33">
        <f>INDEX(Input!$A$1:$BK$400,MATCH('2018-19 (visible)'!$A366,Input!$A$1:$A$400,0),MATCH('2018-19 (visible)'!L$1,Input!$A$1:$BK$1,0))</f>
        <v>0</v>
      </c>
      <c r="M366" s="33">
        <f>INDEX(Input!$A$1:$BK$400,MATCH('2018-19 (visible)'!$A366,Input!$A$1:$A$400,0),MATCH('2018-19 (visible)'!M$1,Input!$A$1:$BK$1,0))</f>
        <v>0</v>
      </c>
      <c r="N366" s="33">
        <f>INDEX(Input!$A$1:$BK$400,MATCH('2018-19 (visible)'!$A366,Input!$A$1:$A$400,0),MATCH('2018-19 (visible)'!N$1,Input!$A$1:$BK$1,0))</f>
        <v>0</v>
      </c>
      <c r="O366" s="75">
        <f>INDEX(Input!$A$1:$BK$400,MATCH('2018-19 (visible)'!$A366,Input!$A$1:$A$400,0),MATCH('2018-19 (visible)'!O$1,Input!$A$1:$BK$1,0))</f>
        <v>0</v>
      </c>
    </row>
    <row r="367" spans="1:15" ht="15" customHeight="1" x14ac:dyDescent="0.3">
      <c r="A367" s="61" t="s">
        <v>711</v>
      </c>
      <c r="B367" s="105"/>
      <c r="C367" s="61" t="str">
        <f>INDEX(Input!$B:$B,MATCH('2018-19 (visible)'!$A367,Input!$A$1:$A$400,0))</f>
        <v>West Lindsey</v>
      </c>
      <c r="D367" s="23">
        <f>INDEX(Input!$A$1:$BK$400,MATCH('2018-19 (visible)'!$A367,Input!$A$1:$A$400,0),MATCH('2018-19 (visible)'!D$1,Input!$A$1:$BK$1,0))</f>
        <v>11154929.202853071</v>
      </c>
      <c r="E367" s="33">
        <f>INDEX(Input!$A$1:$BK$400,MATCH('2018-19 (visible)'!$A367,Input!$A$1:$A$400,0),MATCH('2018-19 (visible)'!E$1,Input!$A$1:$BK$1,0))</f>
        <v>63299.04756483133</v>
      </c>
      <c r="F367" s="33">
        <f>INDEX(Input!$A$1:$BK$400,MATCH('2018-19 (visible)'!$A367,Input!$A$1:$A$400,0),MATCH('2018-19 (visible)'!F$1,Input!$A$1:$BK$1,0))</f>
        <v>0</v>
      </c>
      <c r="G367" s="33">
        <f>INDEX(Input!$A$1:$BK$400,MATCH('2018-19 (visible)'!$A367,Input!$A$1:$A$400,0),MATCH('2018-19 (visible)'!G$1,Input!$A$1:$BK$1,0))</f>
        <v>0</v>
      </c>
      <c r="H367" s="33">
        <f>INDEX(Input!$A$1:$BK$400,MATCH('2018-19 (visible)'!$A367,Input!$A$1:$A$400,0),MATCH('2018-19 (visible)'!H$1,Input!$A$1:$BK$1,0))</f>
        <v>0</v>
      </c>
      <c r="I367" s="33">
        <f>INDEX(Input!$A$1:$BK$400,MATCH('2018-19 (visible)'!$A367,Input!$A$1:$A$400,0),MATCH('2018-19 (visible)'!I$1,Input!$A$1:$BK$1,0))</f>
        <v>0</v>
      </c>
      <c r="J367" s="33">
        <f>INDEX(Input!$A$1:$BK$400,MATCH('2018-19 (visible)'!$A367,Input!$A$1:$A$400,0),MATCH('2018-19 (visible)'!J$1,Input!$A$1:$BK$1,0))</f>
        <v>0</v>
      </c>
      <c r="K367" s="33">
        <f>INDEX(Input!$A$1:$BK$400,MATCH('2018-19 (visible)'!$A367,Input!$A$1:$A$400,0),MATCH('2018-19 (visible)'!K$1,Input!$A$1:$BK$1,0))</f>
        <v>0</v>
      </c>
      <c r="L367" s="33">
        <f>INDEX(Input!$A$1:$BK$400,MATCH('2018-19 (visible)'!$A367,Input!$A$1:$A$400,0),MATCH('2018-19 (visible)'!L$1,Input!$A$1:$BK$1,0))</f>
        <v>0</v>
      </c>
      <c r="M367" s="33">
        <f>INDEX(Input!$A$1:$BK$400,MATCH('2018-19 (visible)'!$A367,Input!$A$1:$A$400,0),MATCH('2018-19 (visible)'!M$1,Input!$A$1:$BK$1,0))</f>
        <v>0</v>
      </c>
      <c r="N367" s="33">
        <f>INDEX(Input!$A$1:$BK$400,MATCH('2018-19 (visible)'!$A367,Input!$A$1:$A$400,0),MATCH('2018-19 (visible)'!N$1,Input!$A$1:$BK$1,0))</f>
        <v>0</v>
      </c>
      <c r="O367" s="75">
        <f>INDEX(Input!$A$1:$BK$400,MATCH('2018-19 (visible)'!$A367,Input!$A$1:$A$400,0),MATCH('2018-19 (visible)'!O$1,Input!$A$1:$BK$1,0))</f>
        <v>0</v>
      </c>
    </row>
    <row r="368" spans="1:15" ht="15" customHeight="1" x14ac:dyDescent="0.3">
      <c r="A368" s="61" t="s">
        <v>713</v>
      </c>
      <c r="B368" s="105"/>
      <c r="C368" s="61" t="str">
        <f>INDEX(Input!$B:$B,MATCH('2018-19 (visible)'!$A368,Input!$A$1:$A$400,0))</f>
        <v>West Midlands Fire</v>
      </c>
      <c r="D368" s="23">
        <f>INDEX(Input!$A$1:$BK$400,MATCH('2018-19 (visible)'!$A368,Input!$A$1:$A$400,0),MATCH('2018-19 (visible)'!D$1,Input!$A$1:$BK$1,0))</f>
        <v>95076942.912051171</v>
      </c>
      <c r="E368" s="33">
        <f>INDEX(Input!$A$1:$BK$400,MATCH('2018-19 (visible)'!$A368,Input!$A$1:$A$400,0),MATCH('2018-19 (visible)'!E$1,Input!$A$1:$BK$1,0))</f>
        <v>0</v>
      </c>
      <c r="F368" s="33">
        <f>INDEX(Input!$A$1:$BK$400,MATCH('2018-19 (visible)'!$A368,Input!$A$1:$A$400,0),MATCH('2018-19 (visible)'!F$1,Input!$A$1:$BK$1,0))</f>
        <v>0</v>
      </c>
      <c r="G368" s="33">
        <f>INDEX(Input!$A$1:$BK$400,MATCH('2018-19 (visible)'!$A368,Input!$A$1:$A$400,0),MATCH('2018-19 (visible)'!G$1,Input!$A$1:$BK$1,0))</f>
        <v>0</v>
      </c>
      <c r="H368" s="33">
        <f>INDEX(Input!$A$1:$BK$400,MATCH('2018-19 (visible)'!$A368,Input!$A$1:$A$400,0),MATCH('2018-19 (visible)'!H$1,Input!$A$1:$BK$1,0))</f>
        <v>0</v>
      </c>
      <c r="I368" s="33">
        <f>INDEX(Input!$A$1:$BK$400,MATCH('2018-19 (visible)'!$A368,Input!$A$1:$A$400,0),MATCH('2018-19 (visible)'!I$1,Input!$A$1:$BK$1,0))</f>
        <v>0</v>
      </c>
      <c r="J368" s="33">
        <f>INDEX(Input!$A$1:$BK$400,MATCH('2018-19 (visible)'!$A368,Input!$A$1:$A$400,0),MATCH('2018-19 (visible)'!J$1,Input!$A$1:$BK$1,0))</f>
        <v>0</v>
      </c>
      <c r="K368" s="33">
        <f>INDEX(Input!$A$1:$BK$400,MATCH('2018-19 (visible)'!$A368,Input!$A$1:$A$400,0),MATCH('2018-19 (visible)'!K$1,Input!$A$1:$BK$1,0))</f>
        <v>0</v>
      </c>
      <c r="L368" s="33">
        <f>INDEX(Input!$A$1:$BK$400,MATCH('2018-19 (visible)'!$A368,Input!$A$1:$A$400,0),MATCH('2018-19 (visible)'!L$1,Input!$A$1:$BK$1,0))</f>
        <v>0</v>
      </c>
      <c r="M368" s="33">
        <f>INDEX(Input!$A$1:$BK$400,MATCH('2018-19 (visible)'!$A368,Input!$A$1:$A$400,0),MATCH('2018-19 (visible)'!M$1,Input!$A$1:$BK$1,0))</f>
        <v>0</v>
      </c>
      <c r="N368" s="33">
        <f>INDEX(Input!$A$1:$BK$400,MATCH('2018-19 (visible)'!$A368,Input!$A$1:$A$400,0),MATCH('2018-19 (visible)'!N$1,Input!$A$1:$BK$1,0))</f>
        <v>0</v>
      </c>
      <c r="O368" s="75">
        <f>INDEX(Input!$A$1:$BK$400,MATCH('2018-19 (visible)'!$A368,Input!$A$1:$A$400,0),MATCH('2018-19 (visible)'!O$1,Input!$A$1:$BK$1,0))</f>
        <v>0</v>
      </c>
    </row>
    <row r="369" spans="1:15" ht="15" customHeight="1" x14ac:dyDescent="0.3">
      <c r="A369" s="61" t="s">
        <v>715</v>
      </c>
      <c r="B369" s="105"/>
      <c r="C369" s="61" t="str">
        <f>INDEX(Input!$B:$B,MATCH('2018-19 (visible)'!$A369,Input!$A$1:$A$400,0))</f>
        <v>West Oxfordshire</v>
      </c>
      <c r="D369" s="23">
        <f>INDEX(Input!$A$1:$BK$400,MATCH('2018-19 (visible)'!$A369,Input!$A$1:$A$400,0),MATCH('2018-19 (visible)'!D$1,Input!$A$1:$BK$1,0))</f>
        <v>8261064.0416924041</v>
      </c>
      <c r="E369" s="33">
        <f>INDEX(Input!$A$1:$BK$400,MATCH('2018-19 (visible)'!$A369,Input!$A$1:$A$400,0),MATCH('2018-19 (visible)'!E$1,Input!$A$1:$BK$1,0))</f>
        <v>132027.87490819799</v>
      </c>
      <c r="F369" s="33">
        <f>INDEX(Input!$A$1:$BK$400,MATCH('2018-19 (visible)'!$A369,Input!$A$1:$A$400,0),MATCH('2018-19 (visible)'!F$1,Input!$A$1:$BK$1,0))</f>
        <v>0</v>
      </c>
      <c r="G369" s="33">
        <f>INDEX(Input!$A$1:$BK$400,MATCH('2018-19 (visible)'!$A369,Input!$A$1:$A$400,0),MATCH('2018-19 (visible)'!G$1,Input!$A$1:$BK$1,0))</f>
        <v>0</v>
      </c>
      <c r="H369" s="33">
        <f>INDEX(Input!$A$1:$BK$400,MATCH('2018-19 (visible)'!$A369,Input!$A$1:$A$400,0),MATCH('2018-19 (visible)'!H$1,Input!$A$1:$BK$1,0))</f>
        <v>0</v>
      </c>
      <c r="I369" s="33">
        <f>INDEX(Input!$A$1:$BK$400,MATCH('2018-19 (visible)'!$A369,Input!$A$1:$A$400,0),MATCH('2018-19 (visible)'!I$1,Input!$A$1:$BK$1,0))</f>
        <v>0</v>
      </c>
      <c r="J369" s="33">
        <f>INDEX(Input!$A$1:$BK$400,MATCH('2018-19 (visible)'!$A369,Input!$A$1:$A$400,0),MATCH('2018-19 (visible)'!J$1,Input!$A$1:$BK$1,0))</f>
        <v>0</v>
      </c>
      <c r="K369" s="33">
        <f>INDEX(Input!$A$1:$BK$400,MATCH('2018-19 (visible)'!$A369,Input!$A$1:$A$400,0),MATCH('2018-19 (visible)'!K$1,Input!$A$1:$BK$1,0))</f>
        <v>0</v>
      </c>
      <c r="L369" s="33">
        <f>INDEX(Input!$A$1:$BK$400,MATCH('2018-19 (visible)'!$A369,Input!$A$1:$A$400,0),MATCH('2018-19 (visible)'!L$1,Input!$A$1:$BK$1,0))</f>
        <v>0</v>
      </c>
      <c r="M369" s="33">
        <f>INDEX(Input!$A$1:$BK$400,MATCH('2018-19 (visible)'!$A369,Input!$A$1:$A$400,0),MATCH('2018-19 (visible)'!M$1,Input!$A$1:$BK$1,0))</f>
        <v>0</v>
      </c>
      <c r="N369" s="33">
        <f>INDEX(Input!$A$1:$BK$400,MATCH('2018-19 (visible)'!$A369,Input!$A$1:$A$400,0),MATCH('2018-19 (visible)'!N$1,Input!$A$1:$BK$1,0))</f>
        <v>0</v>
      </c>
      <c r="O369" s="75">
        <f>INDEX(Input!$A$1:$BK$400,MATCH('2018-19 (visible)'!$A369,Input!$A$1:$A$400,0),MATCH('2018-19 (visible)'!O$1,Input!$A$1:$BK$1,0))</f>
        <v>0</v>
      </c>
    </row>
    <row r="370" spans="1:15" ht="15" customHeight="1" x14ac:dyDescent="0.3">
      <c r="A370" s="61" t="s">
        <v>717</v>
      </c>
      <c r="B370" s="105"/>
      <c r="C370" s="61" t="str">
        <f>INDEX(Input!$B:$B,MATCH('2018-19 (visible)'!$A370,Input!$A$1:$A$400,0))</f>
        <v>West Somerset</v>
      </c>
      <c r="D370" s="23">
        <f>INDEX(Input!$A$1:$BK$400,MATCH('2018-19 (visible)'!$A370,Input!$A$1:$A$400,0),MATCH('2018-19 (visible)'!D$1,Input!$A$1:$BK$1,0))</f>
        <v>4180092.6696933056</v>
      </c>
      <c r="E370" s="33">
        <f>INDEX(Input!$A$1:$BK$400,MATCH('2018-19 (visible)'!$A370,Input!$A$1:$A$400,0),MATCH('2018-19 (visible)'!E$1,Input!$A$1:$BK$1,0))</f>
        <v>49370.610835172673</v>
      </c>
      <c r="F370" s="33">
        <f>INDEX(Input!$A$1:$BK$400,MATCH('2018-19 (visible)'!$A370,Input!$A$1:$A$400,0),MATCH('2018-19 (visible)'!F$1,Input!$A$1:$BK$1,0))</f>
        <v>0</v>
      </c>
      <c r="G370" s="33">
        <f>INDEX(Input!$A$1:$BK$400,MATCH('2018-19 (visible)'!$A370,Input!$A$1:$A$400,0),MATCH('2018-19 (visible)'!G$1,Input!$A$1:$BK$1,0))</f>
        <v>0</v>
      </c>
      <c r="H370" s="33">
        <f>INDEX(Input!$A$1:$BK$400,MATCH('2018-19 (visible)'!$A370,Input!$A$1:$A$400,0),MATCH('2018-19 (visible)'!H$1,Input!$A$1:$BK$1,0))</f>
        <v>0</v>
      </c>
      <c r="I370" s="33">
        <f>INDEX(Input!$A$1:$BK$400,MATCH('2018-19 (visible)'!$A370,Input!$A$1:$A$400,0),MATCH('2018-19 (visible)'!I$1,Input!$A$1:$BK$1,0))</f>
        <v>0</v>
      </c>
      <c r="J370" s="33">
        <f>INDEX(Input!$A$1:$BK$400,MATCH('2018-19 (visible)'!$A370,Input!$A$1:$A$400,0),MATCH('2018-19 (visible)'!J$1,Input!$A$1:$BK$1,0))</f>
        <v>0</v>
      </c>
      <c r="K370" s="33">
        <f>INDEX(Input!$A$1:$BK$400,MATCH('2018-19 (visible)'!$A370,Input!$A$1:$A$400,0),MATCH('2018-19 (visible)'!K$1,Input!$A$1:$BK$1,0))</f>
        <v>0</v>
      </c>
      <c r="L370" s="33">
        <f>INDEX(Input!$A$1:$BK$400,MATCH('2018-19 (visible)'!$A370,Input!$A$1:$A$400,0),MATCH('2018-19 (visible)'!L$1,Input!$A$1:$BK$1,0))</f>
        <v>0</v>
      </c>
      <c r="M370" s="33">
        <f>INDEX(Input!$A$1:$BK$400,MATCH('2018-19 (visible)'!$A370,Input!$A$1:$A$400,0),MATCH('2018-19 (visible)'!M$1,Input!$A$1:$BK$1,0))</f>
        <v>0</v>
      </c>
      <c r="N370" s="33">
        <f>INDEX(Input!$A$1:$BK$400,MATCH('2018-19 (visible)'!$A370,Input!$A$1:$A$400,0),MATCH('2018-19 (visible)'!N$1,Input!$A$1:$BK$1,0))</f>
        <v>0</v>
      </c>
      <c r="O370" s="75">
        <f>INDEX(Input!$A$1:$BK$400,MATCH('2018-19 (visible)'!$A370,Input!$A$1:$A$400,0),MATCH('2018-19 (visible)'!O$1,Input!$A$1:$BK$1,0))</f>
        <v>0</v>
      </c>
    </row>
    <row r="371" spans="1:15" ht="15" customHeight="1" x14ac:dyDescent="0.3">
      <c r="A371" s="61" t="s">
        <v>719</v>
      </c>
      <c r="B371" s="105"/>
      <c r="C371" s="61" t="str">
        <f>INDEX(Input!$B:$B,MATCH('2018-19 (visible)'!$A371,Input!$A$1:$A$400,0))</f>
        <v>West Sussex</v>
      </c>
      <c r="D371" s="23">
        <f>INDEX(Input!$A$1:$BK$400,MATCH('2018-19 (visible)'!$A371,Input!$A$1:$A$400,0),MATCH('2018-19 (visible)'!D$1,Input!$A$1:$BK$1,0))</f>
        <v>545993100.39341474</v>
      </c>
      <c r="E371" s="33">
        <f>INDEX(Input!$A$1:$BK$400,MATCH('2018-19 (visible)'!$A371,Input!$A$1:$A$400,0),MATCH('2018-19 (visible)'!E$1,Input!$A$1:$BK$1,0))</f>
        <v>0</v>
      </c>
      <c r="F371" s="33">
        <f>INDEX(Input!$A$1:$BK$400,MATCH('2018-19 (visible)'!$A371,Input!$A$1:$A$400,0),MATCH('2018-19 (visible)'!F$1,Input!$A$1:$BK$1,0))</f>
        <v>21753010.958040811</v>
      </c>
      <c r="G371" s="33">
        <f>INDEX(Input!$A$1:$BK$400,MATCH('2018-19 (visible)'!$A371,Input!$A$1:$A$400,0),MATCH('2018-19 (visible)'!G$1,Input!$A$1:$BK$1,0))</f>
        <v>5818671.4138192069</v>
      </c>
      <c r="H371" s="33">
        <f>INDEX(Input!$A$1:$BK$400,MATCH('2018-19 (visible)'!$A371,Input!$A$1:$A$400,0),MATCH('2018-19 (visible)'!H$1,Input!$A$1:$BK$1,0))</f>
        <v>2270627.8560588695</v>
      </c>
      <c r="I371" s="33">
        <f>INDEX(Input!$A$1:$BK$400,MATCH('2018-19 (visible)'!$A371,Input!$A$1:$A$400,0),MATCH('2018-19 (visible)'!I$1,Input!$A$1:$BK$1,0))</f>
        <v>3548043.5577603378</v>
      </c>
      <c r="J371" s="33">
        <f>INDEX(Input!$A$1:$BK$400,MATCH('2018-19 (visible)'!$A371,Input!$A$1:$A$400,0),MATCH('2018-19 (visible)'!J$1,Input!$A$1:$BK$1,0))</f>
        <v>926411.70371892222</v>
      </c>
      <c r="K371" s="33">
        <f>INDEX(Input!$A$1:$BK$400,MATCH('2018-19 (visible)'!$A371,Input!$A$1:$A$400,0),MATCH('2018-19 (visible)'!K$1,Input!$A$1:$BK$1,0))</f>
        <v>12165452.638237163</v>
      </c>
      <c r="L371" s="33">
        <f>INDEX(Input!$A$1:$BK$400,MATCH('2018-19 (visible)'!$A371,Input!$A$1:$A$400,0),MATCH('2018-19 (visible)'!L$1,Input!$A$1:$BK$1,0))</f>
        <v>348216.63556561538</v>
      </c>
      <c r="M371" s="33">
        <f>INDEX(Input!$A$1:$BK$400,MATCH('2018-19 (visible)'!$A371,Input!$A$1:$A$400,0),MATCH('2018-19 (visible)'!M$1,Input!$A$1:$BK$1,0))</f>
        <v>183670.25093316939</v>
      </c>
      <c r="N371" s="33">
        <f>INDEX(Input!$A$1:$BK$400,MATCH('2018-19 (visible)'!$A371,Input!$A$1:$A$400,0),MATCH('2018-19 (visible)'!N$1,Input!$A$1:$BK$1,0))</f>
        <v>164546.38463244599</v>
      </c>
      <c r="O371" s="75">
        <f>INDEX(Input!$A$1:$BK$400,MATCH('2018-19 (visible)'!$A371,Input!$A$1:$A$400,0),MATCH('2018-19 (visible)'!O$1,Input!$A$1:$BK$1,0))</f>
        <v>17507.389161263145</v>
      </c>
    </row>
    <row r="372" spans="1:15" ht="15" customHeight="1" x14ac:dyDescent="0.3">
      <c r="A372" s="61" t="s">
        <v>721</v>
      </c>
      <c r="B372" s="105"/>
      <c r="C372" s="61" t="str">
        <f>INDEX(Input!$B:$B,MATCH('2018-19 (visible)'!$A372,Input!$A$1:$A$400,0))</f>
        <v>West Yorkshire Fire</v>
      </c>
      <c r="D372" s="23">
        <f>INDEX(Input!$A$1:$BK$400,MATCH('2018-19 (visible)'!$A372,Input!$A$1:$A$400,0),MATCH('2018-19 (visible)'!D$1,Input!$A$1:$BK$1,0))</f>
        <v>79352910.370215803</v>
      </c>
      <c r="E372" s="33">
        <f>INDEX(Input!$A$1:$BK$400,MATCH('2018-19 (visible)'!$A372,Input!$A$1:$A$400,0),MATCH('2018-19 (visible)'!E$1,Input!$A$1:$BK$1,0))</f>
        <v>0</v>
      </c>
      <c r="F372" s="33">
        <f>INDEX(Input!$A$1:$BK$400,MATCH('2018-19 (visible)'!$A372,Input!$A$1:$A$400,0),MATCH('2018-19 (visible)'!F$1,Input!$A$1:$BK$1,0))</f>
        <v>0</v>
      </c>
      <c r="G372" s="33">
        <f>INDEX(Input!$A$1:$BK$400,MATCH('2018-19 (visible)'!$A372,Input!$A$1:$A$400,0),MATCH('2018-19 (visible)'!G$1,Input!$A$1:$BK$1,0))</f>
        <v>0</v>
      </c>
      <c r="H372" s="33">
        <f>INDEX(Input!$A$1:$BK$400,MATCH('2018-19 (visible)'!$A372,Input!$A$1:$A$400,0),MATCH('2018-19 (visible)'!H$1,Input!$A$1:$BK$1,0))</f>
        <v>0</v>
      </c>
      <c r="I372" s="33">
        <f>INDEX(Input!$A$1:$BK$400,MATCH('2018-19 (visible)'!$A372,Input!$A$1:$A$400,0),MATCH('2018-19 (visible)'!I$1,Input!$A$1:$BK$1,0))</f>
        <v>0</v>
      </c>
      <c r="J372" s="33">
        <f>INDEX(Input!$A$1:$BK$400,MATCH('2018-19 (visible)'!$A372,Input!$A$1:$A$400,0),MATCH('2018-19 (visible)'!J$1,Input!$A$1:$BK$1,0))</f>
        <v>0</v>
      </c>
      <c r="K372" s="33">
        <f>INDEX(Input!$A$1:$BK$400,MATCH('2018-19 (visible)'!$A372,Input!$A$1:$A$400,0),MATCH('2018-19 (visible)'!K$1,Input!$A$1:$BK$1,0))</f>
        <v>0</v>
      </c>
      <c r="L372" s="33">
        <f>INDEX(Input!$A$1:$BK$400,MATCH('2018-19 (visible)'!$A372,Input!$A$1:$A$400,0),MATCH('2018-19 (visible)'!L$1,Input!$A$1:$BK$1,0))</f>
        <v>0</v>
      </c>
      <c r="M372" s="33">
        <f>INDEX(Input!$A$1:$BK$400,MATCH('2018-19 (visible)'!$A372,Input!$A$1:$A$400,0),MATCH('2018-19 (visible)'!M$1,Input!$A$1:$BK$1,0))</f>
        <v>0</v>
      </c>
      <c r="N372" s="33">
        <f>INDEX(Input!$A$1:$BK$400,MATCH('2018-19 (visible)'!$A372,Input!$A$1:$A$400,0),MATCH('2018-19 (visible)'!N$1,Input!$A$1:$BK$1,0))</f>
        <v>0</v>
      </c>
      <c r="O372" s="75">
        <f>INDEX(Input!$A$1:$BK$400,MATCH('2018-19 (visible)'!$A372,Input!$A$1:$A$400,0),MATCH('2018-19 (visible)'!O$1,Input!$A$1:$BK$1,0))</f>
        <v>0</v>
      </c>
    </row>
    <row r="373" spans="1:15" ht="15" customHeight="1" x14ac:dyDescent="0.3">
      <c r="A373" s="61" t="s">
        <v>723</v>
      </c>
      <c r="B373" s="105"/>
      <c r="C373" s="61" t="str">
        <f>INDEX(Input!$B:$B,MATCH('2018-19 (visible)'!$A373,Input!$A$1:$A$400,0))</f>
        <v>Westminster</v>
      </c>
      <c r="D373" s="23">
        <f>INDEX(Input!$A$1:$BK$400,MATCH('2018-19 (visible)'!$A373,Input!$A$1:$A$400,0),MATCH('2018-19 (visible)'!D$1,Input!$A$1:$BK$1,0))</f>
        <v>203853425.96631181</v>
      </c>
      <c r="E373" s="33">
        <f>INDEX(Input!$A$1:$BK$400,MATCH('2018-19 (visible)'!$A373,Input!$A$1:$A$400,0),MATCH('2018-19 (visible)'!E$1,Input!$A$1:$BK$1,0))</f>
        <v>8002004.4028410595</v>
      </c>
      <c r="F373" s="33">
        <f>INDEX(Input!$A$1:$BK$400,MATCH('2018-19 (visible)'!$A373,Input!$A$1:$A$400,0),MATCH('2018-19 (visible)'!F$1,Input!$A$1:$BK$1,0))</f>
        <v>8624556.4576063156</v>
      </c>
      <c r="G373" s="33">
        <f>INDEX(Input!$A$1:$BK$400,MATCH('2018-19 (visible)'!$A373,Input!$A$1:$A$400,0),MATCH('2018-19 (visible)'!G$1,Input!$A$1:$BK$1,0))</f>
        <v>1795164.6661456276</v>
      </c>
      <c r="H373" s="33">
        <f>INDEX(Input!$A$1:$BK$400,MATCH('2018-19 (visible)'!$A373,Input!$A$1:$A$400,0),MATCH('2018-19 (visible)'!H$1,Input!$A$1:$BK$1,0))</f>
        <v>374034.86285840959</v>
      </c>
      <c r="I373" s="33">
        <f>INDEX(Input!$A$1:$BK$400,MATCH('2018-19 (visible)'!$A373,Input!$A$1:$A$400,0),MATCH('2018-19 (visible)'!I$1,Input!$A$1:$BK$1,0))</f>
        <v>1421129.8032872181</v>
      </c>
      <c r="J373" s="33">
        <f>INDEX(Input!$A$1:$BK$400,MATCH('2018-19 (visible)'!$A373,Input!$A$1:$A$400,0),MATCH('2018-19 (visible)'!J$1,Input!$A$1:$BK$1,0))</f>
        <v>795666.82923226128</v>
      </c>
      <c r="K373" s="33">
        <f>INDEX(Input!$A$1:$BK$400,MATCH('2018-19 (visible)'!$A373,Input!$A$1:$A$400,0),MATCH('2018-19 (visible)'!K$1,Input!$A$1:$BK$1,0))</f>
        <v>5012964.5302255824</v>
      </c>
      <c r="L373" s="33">
        <f>INDEX(Input!$A$1:$BK$400,MATCH('2018-19 (visible)'!$A373,Input!$A$1:$A$400,0),MATCH('2018-19 (visible)'!L$1,Input!$A$1:$BK$1,0))</f>
        <v>284143.24283273279</v>
      </c>
      <c r="M373" s="33">
        <f>INDEX(Input!$A$1:$BK$400,MATCH('2018-19 (visible)'!$A373,Input!$A$1:$A$400,0),MATCH('2018-19 (visible)'!M$1,Input!$A$1:$BK$1,0))</f>
        <v>164648.37435182536</v>
      </c>
      <c r="N373" s="33">
        <f>INDEX(Input!$A$1:$BK$400,MATCH('2018-19 (visible)'!$A373,Input!$A$1:$A$400,0),MATCH('2018-19 (visible)'!N$1,Input!$A$1:$BK$1,0))</f>
        <v>119494.86848090745</v>
      </c>
      <c r="O373" s="75">
        <f>INDEX(Input!$A$1:$BK$400,MATCH('2018-19 (visible)'!$A373,Input!$A$1:$A$400,0),MATCH('2018-19 (visible)'!O$1,Input!$A$1:$BK$1,0))</f>
        <v>17507.389161263145</v>
      </c>
    </row>
    <row r="374" spans="1:15" ht="15" customHeight="1" x14ac:dyDescent="0.3">
      <c r="A374" s="61" t="s">
        <v>724</v>
      </c>
      <c r="B374" s="105"/>
      <c r="C374" s="61" t="str">
        <f>INDEX(Input!$B:$B,MATCH('2018-19 (visible)'!$A374,Input!$A$1:$A$400,0))</f>
        <v>Weymouth And Portland</v>
      </c>
      <c r="D374" s="23">
        <f>INDEX(Input!$A$1:$BK$400,MATCH('2018-19 (visible)'!$A374,Input!$A$1:$A$400,0),MATCH('2018-19 (visible)'!D$1,Input!$A$1:$BK$1,0))</f>
        <v>8893864.7912503537</v>
      </c>
      <c r="E374" s="33">
        <f>INDEX(Input!$A$1:$BK$400,MATCH('2018-19 (visible)'!$A374,Input!$A$1:$A$400,0),MATCH('2018-19 (visible)'!E$1,Input!$A$1:$BK$1,0))</f>
        <v>141355.95812033943</v>
      </c>
      <c r="F374" s="33">
        <f>INDEX(Input!$A$1:$BK$400,MATCH('2018-19 (visible)'!$A374,Input!$A$1:$A$400,0),MATCH('2018-19 (visible)'!F$1,Input!$A$1:$BK$1,0))</f>
        <v>0</v>
      </c>
      <c r="G374" s="33">
        <f>INDEX(Input!$A$1:$BK$400,MATCH('2018-19 (visible)'!$A374,Input!$A$1:$A$400,0),MATCH('2018-19 (visible)'!G$1,Input!$A$1:$BK$1,0))</f>
        <v>0</v>
      </c>
      <c r="H374" s="33">
        <f>INDEX(Input!$A$1:$BK$400,MATCH('2018-19 (visible)'!$A374,Input!$A$1:$A$400,0),MATCH('2018-19 (visible)'!H$1,Input!$A$1:$BK$1,0))</f>
        <v>0</v>
      </c>
      <c r="I374" s="33">
        <f>INDEX(Input!$A$1:$BK$400,MATCH('2018-19 (visible)'!$A374,Input!$A$1:$A$400,0),MATCH('2018-19 (visible)'!I$1,Input!$A$1:$BK$1,0))</f>
        <v>0</v>
      </c>
      <c r="J374" s="33">
        <f>INDEX(Input!$A$1:$BK$400,MATCH('2018-19 (visible)'!$A374,Input!$A$1:$A$400,0),MATCH('2018-19 (visible)'!J$1,Input!$A$1:$BK$1,0))</f>
        <v>0</v>
      </c>
      <c r="K374" s="33">
        <f>INDEX(Input!$A$1:$BK$400,MATCH('2018-19 (visible)'!$A374,Input!$A$1:$A$400,0),MATCH('2018-19 (visible)'!K$1,Input!$A$1:$BK$1,0))</f>
        <v>0</v>
      </c>
      <c r="L374" s="33">
        <f>INDEX(Input!$A$1:$BK$400,MATCH('2018-19 (visible)'!$A374,Input!$A$1:$A$400,0),MATCH('2018-19 (visible)'!L$1,Input!$A$1:$BK$1,0))</f>
        <v>0</v>
      </c>
      <c r="M374" s="33">
        <f>INDEX(Input!$A$1:$BK$400,MATCH('2018-19 (visible)'!$A374,Input!$A$1:$A$400,0),MATCH('2018-19 (visible)'!M$1,Input!$A$1:$BK$1,0))</f>
        <v>0</v>
      </c>
      <c r="N374" s="33">
        <f>INDEX(Input!$A$1:$BK$400,MATCH('2018-19 (visible)'!$A374,Input!$A$1:$A$400,0),MATCH('2018-19 (visible)'!N$1,Input!$A$1:$BK$1,0))</f>
        <v>0</v>
      </c>
      <c r="O374" s="75">
        <f>INDEX(Input!$A$1:$BK$400,MATCH('2018-19 (visible)'!$A374,Input!$A$1:$A$400,0),MATCH('2018-19 (visible)'!O$1,Input!$A$1:$BK$1,0))</f>
        <v>0</v>
      </c>
    </row>
    <row r="375" spans="1:15" ht="15" customHeight="1" x14ac:dyDescent="0.3">
      <c r="A375" s="61" t="s">
        <v>726</v>
      </c>
      <c r="B375" s="105"/>
      <c r="C375" s="61" t="str">
        <f>INDEX(Input!$B:$B,MATCH('2018-19 (visible)'!$A375,Input!$A$1:$A$400,0))</f>
        <v>Wigan</v>
      </c>
      <c r="D375" s="23">
        <f>INDEX(Input!$A$1:$BK$400,MATCH('2018-19 (visible)'!$A375,Input!$A$1:$A$400,0),MATCH('2018-19 (visible)'!D$1,Input!$A$1:$BK$1,0))</f>
        <v>225879397.25872147</v>
      </c>
      <c r="E375" s="33">
        <f>INDEX(Input!$A$1:$BK$400,MATCH('2018-19 (visible)'!$A375,Input!$A$1:$A$400,0),MATCH('2018-19 (visible)'!E$1,Input!$A$1:$BK$1,0))</f>
        <v>88827.603016034176</v>
      </c>
      <c r="F375" s="33">
        <f>INDEX(Input!$A$1:$BK$400,MATCH('2018-19 (visible)'!$A375,Input!$A$1:$A$400,0),MATCH('2018-19 (visible)'!F$1,Input!$A$1:$BK$1,0))</f>
        <v>7663303.2046936555</v>
      </c>
      <c r="G375" s="33">
        <f>INDEX(Input!$A$1:$BK$400,MATCH('2018-19 (visible)'!$A375,Input!$A$1:$A$400,0),MATCH('2018-19 (visible)'!G$1,Input!$A$1:$BK$1,0))</f>
        <v>2434492.5229547597</v>
      </c>
      <c r="H375" s="33">
        <f>INDEX(Input!$A$1:$BK$400,MATCH('2018-19 (visible)'!$A375,Input!$A$1:$A$400,0),MATCH('2018-19 (visible)'!H$1,Input!$A$1:$BK$1,0))</f>
        <v>724376.30235059396</v>
      </c>
      <c r="I375" s="33">
        <f>INDEX(Input!$A$1:$BK$400,MATCH('2018-19 (visible)'!$A375,Input!$A$1:$A$400,0),MATCH('2018-19 (visible)'!I$1,Input!$A$1:$BK$1,0))</f>
        <v>1710116.2206041657</v>
      </c>
      <c r="J375" s="33">
        <f>INDEX(Input!$A$1:$BK$400,MATCH('2018-19 (visible)'!$A375,Input!$A$1:$A$400,0),MATCH('2018-19 (visible)'!J$1,Input!$A$1:$BK$1,0))</f>
        <v>890923.83072769979</v>
      </c>
      <c r="K375" s="33">
        <f>INDEX(Input!$A$1:$BK$400,MATCH('2018-19 (visible)'!$A375,Input!$A$1:$A$400,0),MATCH('2018-19 (visible)'!K$1,Input!$A$1:$BK$1,0))</f>
        <v>6700919.7720886581</v>
      </c>
      <c r="L375" s="33">
        <f>INDEX(Input!$A$1:$BK$400,MATCH('2018-19 (visible)'!$A375,Input!$A$1:$A$400,0),MATCH('2018-19 (visible)'!L$1,Input!$A$1:$BK$1,0))</f>
        <v>178691.0671911143</v>
      </c>
      <c r="M375" s="33">
        <f>INDEX(Input!$A$1:$BK$400,MATCH('2018-19 (visible)'!$A375,Input!$A$1:$A$400,0),MATCH('2018-19 (visible)'!M$1,Input!$A$1:$BK$1,0))</f>
        <v>133361.02543740242</v>
      </c>
      <c r="N375" s="33">
        <f>INDEX(Input!$A$1:$BK$400,MATCH('2018-19 (visible)'!$A375,Input!$A$1:$A$400,0),MATCH('2018-19 (visible)'!N$1,Input!$A$1:$BK$1,0))</f>
        <v>45330.041753711885</v>
      </c>
      <c r="O375" s="75">
        <f>INDEX(Input!$A$1:$BK$400,MATCH('2018-19 (visible)'!$A375,Input!$A$1:$A$400,0),MATCH('2018-19 (visible)'!O$1,Input!$A$1:$BK$1,0))</f>
        <v>8753.6945825278381</v>
      </c>
    </row>
    <row r="376" spans="1:15" ht="15" customHeight="1" x14ac:dyDescent="0.3">
      <c r="A376" s="61" t="s">
        <v>728</v>
      </c>
      <c r="B376" s="105"/>
      <c r="C376" s="61" t="str">
        <f>INDEX(Input!$B:$B,MATCH('2018-19 (visible)'!$A376,Input!$A$1:$A$400,0))</f>
        <v>Wiltshire</v>
      </c>
      <c r="D376" s="23">
        <f>INDEX(Input!$A$1:$BK$400,MATCH('2018-19 (visible)'!$A376,Input!$A$1:$A$400,0),MATCH('2018-19 (visible)'!D$1,Input!$A$1:$BK$1,0))</f>
        <v>349392415.29784238</v>
      </c>
      <c r="E376" s="33">
        <f>INDEX(Input!$A$1:$BK$400,MATCH('2018-19 (visible)'!$A376,Input!$A$1:$A$400,0),MATCH('2018-19 (visible)'!E$1,Input!$A$1:$BK$1,0))</f>
        <v>386030.7809489622</v>
      </c>
      <c r="F376" s="33">
        <f>INDEX(Input!$A$1:$BK$400,MATCH('2018-19 (visible)'!$A376,Input!$A$1:$A$400,0),MATCH('2018-19 (visible)'!F$1,Input!$A$1:$BK$1,0))</f>
        <v>9262597.9898569416</v>
      </c>
      <c r="G376" s="33">
        <f>INDEX(Input!$A$1:$BK$400,MATCH('2018-19 (visible)'!$A376,Input!$A$1:$A$400,0),MATCH('2018-19 (visible)'!G$1,Input!$A$1:$BK$1,0))</f>
        <v>2996528.2295673145</v>
      </c>
      <c r="H376" s="33">
        <f>INDEX(Input!$A$1:$BK$400,MATCH('2018-19 (visible)'!$A376,Input!$A$1:$A$400,0),MATCH('2018-19 (visible)'!H$1,Input!$A$1:$BK$1,0))</f>
        <v>1038483.3722944554</v>
      </c>
      <c r="I376" s="33">
        <f>INDEX(Input!$A$1:$BK$400,MATCH('2018-19 (visible)'!$A376,Input!$A$1:$A$400,0),MATCH('2018-19 (visible)'!I$1,Input!$A$1:$BK$1,0))</f>
        <v>1958044.857272859</v>
      </c>
      <c r="J376" s="33">
        <f>INDEX(Input!$A$1:$BK$400,MATCH('2018-19 (visible)'!$A376,Input!$A$1:$A$400,0),MATCH('2018-19 (visible)'!J$1,Input!$A$1:$BK$1,0))</f>
        <v>556385.51812092785</v>
      </c>
      <c r="K376" s="33">
        <f>INDEX(Input!$A$1:$BK$400,MATCH('2018-19 (visible)'!$A376,Input!$A$1:$A$400,0),MATCH('2018-19 (visible)'!K$1,Input!$A$1:$BK$1,0))</f>
        <v>7760647.5223344602</v>
      </c>
      <c r="L376" s="33">
        <f>INDEX(Input!$A$1:$BK$400,MATCH('2018-19 (visible)'!$A376,Input!$A$1:$A$400,0),MATCH('2018-19 (visible)'!L$1,Input!$A$1:$BK$1,0))</f>
        <v>265105.08504179458</v>
      </c>
      <c r="M376" s="33">
        <f>INDEX(Input!$A$1:$BK$400,MATCH('2018-19 (visible)'!$A376,Input!$A$1:$A$400,0),MATCH('2018-19 (visible)'!M$1,Input!$A$1:$BK$1,0))</f>
        <v>159035.36158988642</v>
      </c>
      <c r="N376" s="33">
        <f>INDEX(Input!$A$1:$BK$400,MATCH('2018-19 (visible)'!$A376,Input!$A$1:$A$400,0),MATCH('2018-19 (visible)'!N$1,Input!$A$1:$BK$1,0))</f>
        <v>106069.72345190814</v>
      </c>
      <c r="O376" s="75">
        <f>INDEX(Input!$A$1:$BK$400,MATCH('2018-19 (visible)'!$A376,Input!$A$1:$A$400,0),MATCH('2018-19 (visible)'!O$1,Input!$A$1:$BK$1,0))</f>
        <v>17507.389161263145</v>
      </c>
    </row>
    <row r="377" spans="1:15" ht="15" customHeight="1" x14ac:dyDescent="0.3">
      <c r="A377" s="61" t="s">
        <v>730</v>
      </c>
      <c r="B377" s="105"/>
      <c r="C377" s="61" t="str">
        <f>INDEX(Input!$B:$B,MATCH('2018-19 (visible)'!$A377,Input!$A$1:$A$400,0))</f>
        <v>Winchester</v>
      </c>
      <c r="D377" s="23">
        <f>INDEX(Input!$A$1:$BK$400,MATCH('2018-19 (visible)'!$A377,Input!$A$1:$A$400,0),MATCH('2018-19 (visible)'!D$1,Input!$A$1:$BK$1,0))</f>
        <v>12013711.775714522</v>
      </c>
      <c r="E377" s="33">
        <f>INDEX(Input!$A$1:$BK$400,MATCH('2018-19 (visible)'!$A377,Input!$A$1:$A$400,0),MATCH('2018-19 (visible)'!E$1,Input!$A$1:$BK$1,0))</f>
        <v>226285.25770371512</v>
      </c>
      <c r="F377" s="33">
        <f>INDEX(Input!$A$1:$BK$400,MATCH('2018-19 (visible)'!$A377,Input!$A$1:$A$400,0),MATCH('2018-19 (visible)'!F$1,Input!$A$1:$BK$1,0))</f>
        <v>0</v>
      </c>
      <c r="G377" s="33">
        <f>INDEX(Input!$A$1:$BK$400,MATCH('2018-19 (visible)'!$A377,Input!$A$1:$A$400,0),MATCH('2018-19 (visible)'!G$1,Input!$A$1:$BK$1,0))</f>
        <v>0</v>
      </c>
      <c r="H377" s="33">
        <f>INDEX(Input!$A$1:$BK$400,MATCH('2018-19 (visible)'!$A377,Input!$A$1:$A$400,0),MATCH('2018-19 (visible)'!H$1,Input!$A$1:$BK$1,0))</f>
        <v>0</v>
      </c>
      <c r="I377" s="33">
        <f>INDEX(Input!$A$1:$BK$400,MATCH('2018-19 (visible)'!$A377,Input!$A$1:$A$400,0),MATCH('2018-19 (visible)'!I$1,Input!$A$1:$BK$1,0))</f>
        <v>0</v>
      </c>
      <c r="J377" s="33">
        <f>INDEX(Input!$A$1:$BK$400,MATCH('2018-19 (visible)'!$A377,Input!$A$1:$A$400,0),MATCH('2018-19 (visible)'!J$1,Input!$A$1:$BK$1,0))</f>
        <v>0</v>
      </c>
      <c r="K377" s="33">
        <f>INDEX(Input!$A$1:$BK$400,MATCH('2018-19 (visible)'!$A377,Input!$A$1:$A$400,0),MATCH('2018-19 (visible)'!K$1,Input!$A$1:$BK$1,0))</f>
        <v>0</v>
      </c>
      <c r="L377" s="33">
        <f>INDEX(Input!$A$1:$BK$400,MATCH('2018-19 (visible)'!$A377,Input!$A$1:$A$400,0),MATCH('2018-19 (visible)'!L$1,Input!$A$1:$BK$1,0))</f>
        <v>0</v>
      </c>
      <c r="M377" s="33">
        <f>INDEX(Input!$A$1:$BK$400,MATCH('2018-19 (visible)'!$A377,Input!$A$1:$A$400,0),MATCH('2018-19 (visible)'!M$1,Input!$A$1:$BK$1,0))</f>
        <v>0</v>
      </c>
      <c r="N377" s="33">
        <f>INDEX(Input!$A$1:$BK$400,MATCH('2018-19 (visible)'!$A377,Input!$A$1:$A$400,0),MATCH('2018-19 (visible)'!N$1,Input!$A$1:$BK$1,0))</f>
        <v>0</v>
      </c>
      <c r="O377" s="75">
        <f>INDEX(Input!$A$1:$BK$400,MATCH('2018-19 (visible)'!$A377,Input!$A$1:$A$400,0),MATCH('2018-19 (visible)'!O$1,Input!$A$1:$BK$1,0))</f>
        <v>0</v>
      </c>
    </row>
    <row r="378" spans="1:15" ht="15" customHeight="1" x14ac:dyDescent="0.3">
      <c r="A378" s="61" t="s">
        <v>731</v>
      </c>
      <c r="B378" s="105"/>
      <c r="C378" s="61" t="str">
        <f>INDEX(Input!$B:$B,MATCH('2018-19 (visible)'!$A378,Input!$A$1:$A$400,0))</f>
        <v>Windsor And Maidenhead</v>
      </c>
      <c r="D378" s="23">
        <f>INDEX(Input!$A$1:$BK$400,MATCH('2018-19 (visible)'!$A378,Input!$A$1:$A$400,0),MATCH('2018-19 (visible)'!D$1,Input!$A$1:$BK$1,0))</f>
        <v>86363664.302647412</v>
      </c>
      <c r="E378" s="33">
        <f>INDEX(Input!$A$1:$BK$400,MATCH('2018-19 (visible)'!$A378,Input!$A$1:$A$400,0),MATCH('2018-19 (visible)'!E$1,Input!$A$1:$BK$1,0))</f>
        <v>49370.610835172673</v>
      </c>
      <c r="F378" s="33">
        <f>INDEX(Input!$A$1:$BK$400,MATCH('2018-19 (visible)'!$A378,Input!$A$1:$A$400,0),MATCH('2018-19 (visible)'!F$1,Input!$A$1:$BK$1,0))</f>
        <v>4092140.2370436573</v>
      </c>
      <c r="G378" s="33">
        <f>INDEX(Input!$A$1:$BK$400,MATCH('2018-19 (visible)'!$A378,Input!$A$1:$A$400,0),MATCH('2018-19 (visible)'!G$1,Input!$A$1:$BK$1,0))</f>
        <v>813391.3300534864</v>
      </c>
      <c r="H378" s="33">
        <f>INDEX(Input!$A$1:$BK$400,MATCH('2018-19 (visible)'!$A378,Input!$A$1:$A$400,0),MATCH('2018-19 (visible)'!H$1,Input!$A$1:$BK$1,0))</f>
        <v>301655.57416249177</v>
      </c>
      <c r="I378" s="33">
        <f>INDEX(Input!$A$1:$BK$400,MATCH('2018-19 (visible)'!$A378,Input!$A$1:$A$400,0),MATCH('2018-19 (visible)'!I$1,Input!$A$1:$BK$1,0))</f>
        <v>511735.75589099468</v>
      </c>
      <c r="J378" s="33">
        <f>INDEX(Input!$A$1:$BK$400,MATCH('2018-19 (visible)'!$A378,Input!$A$1:$A$400,0),MATCH('2018-19 (visible)'!J$1,Input!$A$1:$BK$1,0))</f>
        <v>90883.981184127479</v>
      </c>
      <c r="K378" s="33">
        <f>INDEX(Input!$A$1:$BK$400,MATCH('2018-19 (visible)'!$A378,Input!$A$1:$A$400,0),MATCH('2018-19 (visible)'!K$1,Input!$A$1:$BK$1,0))</f>
        <v>2571850.109147327</v>
      </c>
      <c r="L378" s="33">
        <f>INDEX(Input!$A$1:$BK$400,MATCH('2018-19 (visible)'!$A378,Input!$A$1:$A$400,0),MATCH('2018-19 (visible)'!L$1,Input!$A$1:$BK$1,0))</f>
        <v>184852.84274897791</v>
      </c>
      <c r="M378" s="33">
        <f>INDEX(Input!$A$1:$BK$400,MATCH('2018-19 (visible)'!$A378,Input!$A$1:$A$400,0),MATCH('2018-19 (visible)'!M$1,Input!$A$1:$BK$1,0))</f>
        <v>135232.02969208802</v>
      </c>
      <c r="N378" s="33">
        <f>INDEX(Input!$A$1:$BK$400,MATCH('2018-19 (visible)'!$A378,Input!$A$1:$A$400,0),MATCH('2018-19 (visible)'!N$1,Input!$A$1:$BK$1,0))</f>
        <v>49620.813056889885</v>
      </c>
      <c r="O378" s="75">
        <f>INDEX(Input!$A$1:$BK$400,MATCH('2018-19 (visible)'!$A378,Input!$A$1:$A$400,0),MATCH('2018-19 (visible)'!O$1,Input!$A$1:$BK$1,0))</f>
        <v>8753.6945825278381</v>
      </c>
    </row>
    <row r="379" spans="1:15" ht="15" customHeight="1" x14ac:dyDescent="0.3">
      <c r="A379" s="61" t="s">
        <v>733</v>
      </c>
      <c r="B379" s="105"/>
      <c r="C379" s="61" t="str">
        <f>INDEX(Input!$B:$B,MATCH('2018-19 (visible)'!$A379,Input!$A$1:$A$400,0))</f>
        <v>Wirral</v>
      </c>
      <c r="D379" s="23">
        <f>INDEX(Input!$A$1:$BK$400,MATCH('2018-19 (visible)'!$A379,Input!$A$1:$A$400,0),MATCH('2018-19 (visible)'!D$1,Input!$A$1:$BK$1,0))</f>
        <v>262271290.27950686</v>
      </c>
      <c r="E379" s="33">
        <f>INDEX(Input!$A$1:$BK$400,MATCH('2018-19 (visible)'!$A379,Input!$A$1:$A$400,0),MATCH('2018-19 (visible)'!E$1,Input!$A$1:$BK$1,0))</f>
        <v>65263.010463962142</v>
      </c>
      <c r="F379" s="33">
        <f>INDEX(Input!$A$1:$BK$400,MATCH('2018-19 (visible)'!$A379,Input!$A$1:$A$400,0),MATCH('2018-19 (visible)'!F$1,Input!$A$1:$BK$1,0))</f>
        <v>7568213.3672240712</v>
      </c>
      <c r="G379" s="33">
        <f>INDEX(Input!$A$1:$BK$400,MATCH('2018-19 (visible)'!$A379,Input!$A$1:$A$400,0),MATCH('2018-19 (visible)'!G$1,Input!$A$1:$BK$1,0))</f>
        <v>2911202.9691861174</v>
      </c>
      <c r="H379" s="33">
        <f>INDEX(Input!$A$1:$BK$400,MATCH('2018-19 (visible)'!$A379,Input!$A$1:$A$400,0),MATCH('2018-19 (visible)'!H$1,Input!$A$1:$BK$1,0))</f>
        <v>977528.88755821541</v>
      </c>
      <c r="I379" s="33">
        <f>INDEX(Input!$A$1:$BK$400,MATCH('2018-19 (visible)'!$A379,Input!$A$1:$A$400,0),MATCH('2018-19 (visible)'!I$1,Input!$A$1:$BK$1,0))</f>
        <v>1933674.0816279019</v>
      </c>
      <c r="J379" s="33">
        <f>INDEX(Input!$A$1:$BK$400,MATCH('2018-19 (visible)'!$A379,Input!$A$1:$A$400,0),MATCH('2018-19 (visible)'!J$1,Input!$A$1:$BK$1,0))</f>
        <v>1209667.1674235414</v>
      </c>
      <c r="K379" s="33">
        <f>INDEX(Input!$A$1:$BK$400,MATCH('2018-19 (visible)'!$A379,Input!$A$1:$A$400,0),MATCH('2018-19 (visible)'!K$1,Input!$A$1:$BK$1,0))</f>
        <v>7253082.1554150861</v>
      </c>
      <c r="L379" s="33">
        <f>INDEX(Input!$A$1:$BK$400,MATCH('2018-19 (visible)'!$A379,Input!$A$1:$A$400,0),MATCH('2018-19 (visible)'!L$1,Input!$A$1:$BK$1,0))</f>
        <v>159361.17094267259</v>
      </c>
      <c r="M379" s="33">
        <f>INDEX(Input!$A$1:$BK$400,MATCH('2018-19 (visible)'!$A379,Input!$A$1:$A$400,0),MATCH('2018-19 (visible)'!M$1,Input!$A$1:$BK$1,0))</f>
        <v>127644.06799518295</v>
      </c>
      <c r="N379" s="33">
        <f>INDEX(Input!$A$1:$BK$400,MATCH('2018-19 (visible)'!$A379,Input!$A$1:$A$400,0),MATCH('2018-19 (visible)'!N$1,Input!$A$1:$BK$1,0))</f>
        <v>31717.10294748965</v>
      </c>
      <c r="O379" s="75">
        <f>INDEX(Input!$A$1:$BK$400,MATCH('2018-19 (visible)'!$A379,Input!$A$1:$A$400,0),MATCH('2018-19 (visible)'!O$1,Input!$A$1:$BK$1,0))</f>
        <v>8753.6945825278381</v>
      </c>
    </row>
    <row r="380" spans="1:15" ht="15" customHeight="1" x14ac:dyDescent="0.3">
      <c r="A380" s="61" t="s">
        <v>735</v>
      </c>
      <c r="B380" s="105"/>
      <c r="C380" s="61" t="str">
        <f>INDEX(Input!$B:$B,MATCH('2018-19 (visible)'!$A380,Input!$A$1:$A$400,0))</f>
        <v>Woking</v>
      </c>
      <c r="D380" s="23">
        <f>INDEX(Input!$A$1:$BK$400,MATCH('2018-19 (visible)'!$A380,Input!$A$1:$A$400,0),MATCH('2018-19 (visible)'!D$1,Input!$A$1:$BK$1,0))</f>
        <v>13065304.045595944</v>
      </c>
      <c r="E380" s="33">
        <f>INDEX(Input!$A$1:$BK$400,MATCH('2018-19 (visible)'!$A380,Input!$A$1:$A$400,0),MATCH('2018-19 (visible)'!E$1,Input!$A$1:$BK$1,0))</f>
        <v>70172.424005337467</v>
      </c>
      <c r="F380" s="33">
        <f>INDEX(Input!$A$1:$BK$400,MATCH('2018-19 (visible)'!$A380,Input!$A$1:$A$400,0),MATCH('2018-19 (visible)'!F$1,Input!$A$1:$BK$1,0))</f>
        <v>0</v>
      </c>
      <c r="G380" s="33">
        <f>INDEX(Input!$A$1:$BK$400,MATCH('2018-19 (visible)'!$A380,Input!$A$1:$A$400,0),MATCH('2018-19 (visible)'!G$1,Input!$A$1:$BK$1,0))</f>
        <v>0</v>
      </c>
      <c r="H380" s="33">
        <f>INDEX(Input!$A$1:$BK$400,MATCH('2018-19 (visible)'!$A380,Input!$A$1:$A$400,0),MATCH('2018-19 (visible)'!H$1,Input!$A$1:$BK$1,0))</f>
        <v>0</v>
      </c>
      <c r="I380" s="33">
        <f>INDEX(Input!$A$1:$BK$400,MATCH('2018-19 (visible)'!$A380,Input!$A$1:$A$400,0),MATCH('2018-19 (visible)'!I$1,Input!$A$1:$BK$1,0))</f>
        <v>0</v>
      </c>
      <c r="J380" s="33">
        <f>INDEX(Input!$A$1:$BK$400,MATCH('2018-19 (visible)'!$A380,Input!$A$1:$A$400,0),MATCH('2018-19 (visible)'!J$1,Input!$A$1:$BK$1,0))</f>
        <v>0</v>
      </c>
      <c r="K380" s="33">
        <f>INDEX(Input!$A$1:$BK$400,MATCH('2018-19 (visible)'!$A380,Input!$A$1:$A$400,0),MATCH('2018-19 (visible)'!K$1,Input!$A$1:$BK$1,0))</f>
        <v>0</v>
      </c>
      <c r="L380" s="33">
        <f>INDEX(Input!$A$1:$BK$400,MATCH('2018-19 (visible)'!$A380,Input!$A$1:$A$400,0),MATCH('2018-19 (visible)'!L$1,Input!$A$1:$BK$1,0))</f>
        <v>0</v>
      </c>
      <c r="M380" s="33">
        <f>INDEX(Input!$A$1:$BK$400,MATCH('2018-19 (visible)'!$A380,Input!$A$1:$A$400,0),MATCH('2018-19 (visible)'!M$1,Input!$A$1:$BK$1,0))</f>
        <v>0</v>
      </c>
      <c r="N380" s="33">
        <f>INDEX(Input!$A$1:$BK$400,MATCH('2018-19 (visible)'!$A380,Input!$A$1:$A$400,0),MATCH('2018-19 (visible)'!N$1,Input!$A$1:$BK$1,0))</f>
        <v>0</v>
      </c>
      <c r="O380" s="75">
        <f>INDEX(Input!$A$1:$BK$400,MATCH('2018-19 (visible)'!$A380,Input!$A$1:$A$400,0),MATCH('2018-19 (visible)'!O$1,Input!$A$1:$BK$1,0))</f>
        <v>0</v>
      </c>
    </row>
    <row r="381" spans="1:15" ht="15" customHeight="1" x14ac:dyDescent="0.3">
      <c r="A381" s="61" t="s">
        <v>737</v>
      </c>
      <c r="B381" s="105"/>
      <c r="C381" s="61" t="str">
        <f>INDEX(Input!$B:$B,MATCH('2018-19 (visible)'!$A381,Input!$A$1:$A$400,0))</f>
        <v>Wokingham</v>
      </c>
      <c r="D381" s="23">
        <f>INDEX(Input!$A$1:$BK$400,MATCH('2018-19 (visible)'!$A381,Input!$A$1:$A$400,0),MATCH('2018-19 (visible)'!D$1,Input!$A$1:$BK$1,0))</f>
        <v>117324815.3134321</v>
      </c>
      <c r="E381" s="33">
        <f>INDEX(Input!$A$1:$BK$400,MATCH('2018-19 (visible)'!$A381,Input!$A$1:$A$400,0),MATCH('2018-19 (visible)'!E$1,Input!$A$1:$BK$1,0))</f>
        <v>49370.610835172673</v>
      </c>
      <c r="F381" s="33">
        <f>INDEX(Input!$A$1:$BK$400,MATCH('2018-19 (visible)'!$A381,Input!$A$1:$A$400,0),MATCH('2018-19 (visible)'!F$1,Input!$A$1:$BK$1,0))</f>
        <v>7473642.4505997328</v>
      </c>
      <c r="G381" s="33">
        <f>INDEX(Input!$A$1:$BK$400,MATCH('2018-19 (visible)'!$A381,Input!$A$1:$A$400,0),MATCH('2018-19 (visible)'!G$1,Input!$A$1:$BK$1,0))</f>
        <v>703996.09880225896</v>
      </c>
      <c r="H381" s="33">
        <f>INDEX(Input!$A$1:$BK$400,MATCH('2018-19 (visible)'!$A381,Input!$A$1:$A$400,0),MATCH('2018-19 (visible)'!H$1,Input!$A$1:$BK$1,0))</f>
        <v>272674.63821988687</v>
      </c>
      <c r="I381" s="33">
        <f>INDEX(Input!$A$1:$BK$400,MATCH('2018-19 (visible)'!$A381,Input!$A$1:$A$400,0),MATCH('2018-19 (visible)'!I$1,Input!$A$1:$BK$1,0))</f>
        <v>431321.46058237215</v>
      </c>
      <c r="J381" s="33">
        <f>INDEX(Input!$A$1:$BK$400,MATCH('2018-19 (visible)'!$A381,Input!$A$1:$A$400,0),MATCH('2018-19 (visible)'!J$1,Input!$A$1:$BK$1,0))</f>
        <v>69396.09780525291</v>
      </c>
      <c r="K381" s="33">
        <f>INDEX(Input!$A$1:$BK$400,MATCH('2018-19 (visible)'!$A381,Input!$A$1:$A$400,0),MATCH('2018-19 (visible)'!K$1,Input!$A$1:$BK$1,0))</f>
        <v>2562219.7584837843</v>
      </c>
      <c r="L381" s="33">
        <f>INDEX(Input!$A$1:$BK$400,MATCH('2018-19 (visible)'!$A381,Input!$A$1:$A$400,0),MATCH('2018-19 (visible)'!L$1,Input!$A$1:$BK$1,0))</f>
        <v>147735.59163655422</v>
      </c>
      <c r="M381" s="33">
        <f>INDEX(Input!$A$1:$BK$400,MATCH('2018-19 (visible)'!$A381,Input!$A$1:$A$400,0),MATCH('2018-19 (visible)'!M$1,Input!$A$1:$BK$1,0))</f>
        <v>124213.89352877118</v>
      </c>
      <c r="N381" s="33">
        <f>INDEX(Input!$A$1:$BK$400,MATCH('2018-19 (visible)'!$A381,Input!$A$1:$A$400,0),MATCH('2018-19 (visible)'!N$1,Input!$A$1:$BK$1,0))</f>
        <v>23521.69810778305</v>
      </c>
      <c r="O381" s="75">
        <f>INDEX(Input!$A$1:$BK$400,MATCH('2018-19 (visible)'!$A381,Input!$A$1:$A$400,0),MATCH('2018-19 (visible)'!O$1,Input!$A$1:$BK$1,0))</f>
        <v>8753.6945825278381</v>
      </c>
    </row>
    <row r="382" spans="1:15" ht="15" customHeight="1" x14ac:dyDescent="0.3">
      <c r="A382" s="61" t="s">
        <v>739</v>
      </c>
      <c r="B382" s="105"/>
      <c r="C382" s="61" t="str">
        <f>INDEX(Input!$B:$B,MATCH('2018-19 (visible)'!$A382,Input!$A$1:$A$400,0))</f>
        <v>Wolverhampton</v>
      </c>
      <c r="D382" s="23">
        <f>INDEX(Input!$A$1:$BK$400,MATCH('2018-19 (visible)'!$A382,Input!$A$1:$A$400,0),MATCH('2018-19 (visible)'!D$1,Input!$A$1:$BK$1,0))</f>
        <v>220980607.93061367</v>
      </c>
      <c r="E382" s="33">
        <f>INDEX(Input!$A$1:$BK$400,MATCH('2018-19 (visible)'!$A382,Input!$A$1:$A$400,0),MATCH('2018-19 (visible)'!E$1,Input!$A$1:$BK$1,0))</f>
        <v>169141.73789855101</v>
      </c>
      <c r="F382" s="33">
        <f>INDEX(Input!$A$1:$BK$400,MATCH('2018-19 (visible)'!$A382,Input!$A$1:$A$400,0),MATCH('2018-19 (visible)'!F$1,Input!$A$1:$BK$1,0))</f>
        <v>12092605.038638603</v>
      </c>
      <c r="G382" s="33">
        <f>INDEX(Input!$A$1:$BK$400,MATCH('2018-19 (visible)'!$A382,Input!$A$1:$A$400,0),MATCH('2018-19 (visible)'!G$1,Input!$A$1:$BK$1,0))</f>
        <v>2097826.8013675683</v>
      </c>
      <c r="H382" s="33">
        <f>INDEX(Input!$A$1:$BK$400,MATCH('2018-19 (visible)'!$A382,Input!$A$1:$A$400,0),MATCH('2018-19 (visible)'!H$1,Input!$A$1:$BK$1,0))</f>
        <v>619435.08000291779</v>
      </c>
      <c r="I382" s="33">
        <f>INDEX(Input!$A$1:$BK$400,MATCH('2018-19 (visible)'!$A382,Input!$A$1:$A$400,0),MATCH('2018-19 (visible)'!I$1,Input!$A$1:$BK$1,0))</f>
        <v>1478391.7213646506</v>
      </c>
      <c r="J382" s="33">
        <f>INDEX(Input!$A$1:$BK$400,MATCH('2018-19 (visible)'!$A382,Input!$A$1:$A$400,0),MATCH('2018-19 (visible)'!J$1,Input!$A$1:$BK$1,0))</f>
        <v>1195032.4574044382</v>
      </c>
      <c r="K382" s="33">
        <f>INDEX(Input!$A$1:$BK$400,MATCH('2018-19 (visible)'!$A382,Input!$A$1:$A$400,0),MATCH('2018-19 (visible)'!K$1,Input!$A$1:$BK$1,0))</f>
        <v>6342570.9789940473</v>
      </c>
      <c r="L382" s="33">
        <f>INDEX(Input!$A$1:$BK$400,MATCH('2018-19 (visible)'!$A382,Input!$A$1:$A$400,0),MATCH('2018-19 (visible)'!L$1,Input!$A$1:$BK$1,0))</f>
        <v>161614.84681299998</v>
      </c>
      <c r="M382" s="33">
        <f>INDEX(Input!$A$1:$BK$400,MATCH('2018-19 (visible)'!$A382,Input!$A$1:$A$400,0),MATCH('2018-19 (visible)'!M$1,Input!$A$1:$BK$1,0))</f>
        <v>128267.73608006403</v>
      </c>
      <c r="N382" s="33">
        <f>INDEX(Input!$A$1:$BK$400,MATCH('2018-19 (visible)'!$A382,Input!$A$1:$A$400,0),MATCH('2018-19 (visible)'!N$1,Input!$A$1:$BK$1,0))</f>
        <v>33347.110732935937</v>
      </c>
      <c r="O382" s="75">
        <f>INDEX(Input!$A$1:$BK$400,MATCH('2018-19 (visible)'!$A382,Input!$A$1:$A$400,0),MATCH('2018-19 (visible)'!O$1,Input!$A$1:$BK$1,0))</f>
        <v>8753.6945825278381</v>
      </c>
    </row>
    <row r="383" spans="1:15" ht="15" customHeight="1" x14ac:dyDescent="0.3">
      <c r="A383" s="61" t="s">
        <v>741</v>
      </c>
      <c r="B383" s="105"/>
      <c r="C383" s="61" t="str">
        <f>INDEX(Input!$B:$B,MATCH('2018-19 (visible)'!$A383,Input!$A$1:$A$400,0))</f>
        <v>Worcester</v>
      </c>
      <c r="D383" s="23">
        <f>INDEX(Input!$A$1:$BK$400,MATCH('2018-19 (visible)'!$A383,Input!$A$1:$A$400,0),MATCH('2018-19 (visible)'!D$1,Input!$A$1:$BK$1,0))</f>
        <v>10178573.144662933</v>
      </c>
      <c r="E383" s="33">
        <f>INDEX(Input!$A$1:$BK$400,MATCH('2018-19 (visible)'!$A383,Input!$A$1:$A$400,0),MATCH('2018-19 (visible)'!E$1,Input!$A$1:$BK$1,0))</f>
        <v>159519.40584670831</v>
      </c>
      <c r="F383" s="33">
        <f>INDEX(Input!$A$1:$BK$400,MATCH('2018-19 (visible)'!$A383,Input!$A$1:$A$400,0),MATCH('2018-19 (visible)'!F$1,Input!$A$1:$BK$1,0))</f>
        <v>0</v>
      </c>
      <c r="G383" s="33">
        <f>INDEX(Input!$A$1:$BK$400,MATCH('2018-19 (visible)'!$A383,Input!$A$1:$A$400,0),MATCH('2018-19 (visible)'!G$1,Input!$A$1:$BK$1,0))</f>
        <v>0</v>
      </c>
      <c r="H383" s="33">
        <f>INDEX(Input!$A$1:$BK$400,MATCH('2018-19 (visible)'!$A383,Input!$A$1:$A$400,0),MATCH('2018-19 (visible)'!H$1,Input!$A$1:$BK$1,0))</f>
        <v>0</v>
      </c>
      <c r="I383" s="33">
        <f>INDEX(Input!$A$1:$BK$400,MATCH('2018-19 (visible)'!$A383,Input!$A$1:$A$400,0),MATCH('2018-19 (visible)'!I$1,Input!$A$1:$BK$1,0))</f>
        <v>0</v>
      </c>
      <c r="J383" s="33">
        <f>INDEX(Input!$A$1:$BK$400,MATCH('2018-19 (visible)'!$A383,Input!$A$1:$A$400,0),MATCH('2018-19 (visible)'!J$1,Input!$A$1:$BK$1,0))</f>
        <v>0</v>
      </c>
      <c r="K383" s="33">
        <f>INDEX(Input!$A$1:$BK$400,MATCH('2018-19 (visible)'!$A383,Input!$A$1:$A$400,0),MATCH('2018-19 (visible)'!K$1,Input!$A$1:$BK$1,0))</f>
        <v>0</v>
      </c>
      <c r="L383" s="33">
        <f>INDEX(Input!$A$1:$BK$400,MATCH('2018-19 (visible)'!$A383,Input!$A$1:$A$400,0),MATCH('2018-19 (visible)'!L$1,Input!$A$1:$BK$1,0))</f>
        <v>0</v>
      </c>
      <c r="M383" s="33">
        <f>INDEX(Input!$A$1:$BK$400,MATCH('2018-19 (visible)'!$A383,Input!$A$1:$A$400,0),MATCH('2018-19 (visible)'!M$1,Input!$A$1:$BK$1,0))</f>
        <v>0</v>
      </c>
      <c r="N383" s="33">
        <f>INDEX(Input!$A$1:$BK$400,MATCH('2018-19 (visible)'!$A383,Input!$A$1:$A$400,0),MATCH('2018-19 (visible)'!N$1,Input!$A$1:$BK$1,0))</f>
        <v>0</v>
      </c>
      <c r="O383" s="75">
        <f>INDEX(Input!$A$1:$BK$400,MATCH('2018-19 (visible)'!$A383,Input!$A$1:$A$400,0),MATCH('2018-19 (visible)'!O$1,Input!$A$1:$BK$1,0))</f>
        <v>0</v>
      </c>
    </row>
    <row r="384" spans="1:15" ht="15" customHeight="1" x14ac:dyDescent="0.3">
      <c r="A384" s="61" t="s">
        <v>743</v>
      </c>
      <c r="B384" s="105"/>
      <c r="C384" s="61" t="str">
        <f>INDEX(Input!$B:$B,MATCH('2018-19 (visible)'!$A384,Input!$A$1:$A$400,0))</f>
        <v>Worcestershire</v>
      </c>
      <c r="D384" s="23">
        <f>INDEX(Input!$A$1:$BK$400,MATCH('2018-19 (visible)'!$A384,Input!$A$1:$A$400,0),MATCH('2018-19 (visible)'!D$1,Input!$A$1:$BK$1,0))</f>
        <v>343337553.08177894</v>
      </c>
      <c r="E384" s="33">
        <f>INDEX(Input!$A$1:$BK$400,MATCH('2018-19 (visible)'!$A384,Input!$A$1:$A$400,0),MATCH('2018-19 (visible)'!E$1,Input!$A$1:$BK$1,0))</f>
        <v>0</v>
      </c>
      <c r="F384" s="33">
        <f>INDEX(Input!$A$1:$BK$400,MATCH('2018-19 (visible)'!$A384,Input!$A$1:$A$400,0),MATCH('2018-19 (visible)'!F$1,Input!$A$1:$BK$1,0))</f>
        <v>10800414.029144932</v>
      </c>
      <c r="G384" s="33">
        <f>INDEX(Input!$A$1:$BK$400,MATCH('2018-19 (visible)'!$A384,Input!$A$1:$A$400,0),MATCH('2018-19 (visible)'!G$1,Input!$A$1:$BK$1,0))</f>
        <v>3953421.4399469336</v>
      </c>
      <c r="H384" s="33">
        <f>INDEX(Input!$A$1:$BK$400,MATCH('2018-19 (visible)'!$A384,Input!$A$1:$A$400,0),MATCH('2018-19 (visible)'!H$1,Input!$A$1:$BK$1,0))</f>
        <v>1392232.8720543853</v>
      </c>
      <c r="I384" s="33">
        <f>INDEX(Input!$A$1:$BK$400,MATCH('2018-19 (visible)'!$A384,Input!$A$1:$A$400,0),MATCH('2018-19 (visible)'!I$1,Input!$A$1:$BK$1,0))</f>
        <v>2561188.5678925486</v>
      </c>
      <c r="J384" s="33">
        <f>INDEX(Input!$A$1:$BK$400,MATCH('2018-19 (visible)'!$A384,Input!$A$1:$A$400,0),MATCH('2018-19 (visible)'!J$1,Input!$A$1:$BK$1,0))</f>
        <v>851462.74351767788</v>
      </c>
      <c r="K384" s="33">
        <f>INDEX(Input!$A$1:$BK$400,MATCH('2018-19 (visible)'!$A384,Input!$A$1:$A$400,0),MATCH('2018-19 (visible)'!K$1,Input!$A$1:$BK$1,0))</f>
        <v>9872086.358297674</v>
      </c>
      <c r="L384" s="33">
        <f>INDEX(Input!$A$1:$BK$400,MATCH('2018-19 (visible)'!$A384,Input!$A$1:$A$400,0),MATCH('2018-19 (visible)'!L$1,Input!$A$1:$BK$1,0))</f>
        <v>231177.91640411166</v>
      </c>
      <c r="M384" s="33">
        <f>INDEX(Input!$A$1:$BK$400,MATCH('2018-19 (visible)'!$A384,Input!$A$1:$A$400,0),MATCH('2018-19 (visible)'!M$1,Input!$A$1:$BK$1,0))</f>
        <v>148952.72755341476</v>
      </c>
      <c r="N384" s="33">
        <f>INDEX(Input!$A$1:$BK$400,MATCH('2018-19 (visible)'!$A384,Input!$A$1:$A$400,0),MATCH('2018-19 (visible)'!N$1,Input!$A$1:$BK$1,0))</f>
        <v>82225.188850696912</v>
      </c>
      <c r="O384" s="75">
        <f>INDEX(Input!$A$1:$BK$400,MATCH('2018-19 (visible)'!$A384,Input!$A$1:$A$400,0),MATCH('2018-19 (visible)'!O$1,Input!$A$1:$BK$1,0))</f>
        <v>17507.389161263145</v>
      </c>
    </row>
    <row r="385" spans="1:16" ht="15" customHeight="1" x14ac:dyDescent="0.3">
      <c r="A385" s="61" t="s">
        <v>745</v>
      </c>
      <c r="B385" s="105"/>
      <c r="C385" s="61" t="str">
        <f>INDEX(Input!$B:$B,MATCH('2018-19 (visible)'!$A385,Input!$A$1:$A$400,0))</f>
        <v>Worthing</v>
      </c>
      <c r="D385" s="23">
        <f>INDEX(Input!$A$1:$BK$400,MATCH('2018-19 (visible)'!$A385,Input!$A$1:$A$400,0),MATCH('2018-19 (visible)'!D$1,Input!$A$1:$BK$1,0))</f>
        <v>12751966.062911091</v>
      </c>
      <c r="E385" s="33">
        <f>INDEX(Input!$A$1:$BK$400,MATCH('2018-19 (visible)'!$A385,Input!$A$1:$A$400,0),MATCH('2018-19 (visible)'!E$1,Input!$A$1:$BK$1,0))</f>
        <v>147148.11818366149</v>
      </c>
      <c r="F385" s="33">
        <f>INDEX(Input!$A$1:$BK$400,MATCH('2018-19 (visible)'!$A385,Input!$A$1:$A$400,0),MATCH('2018-19 (visible)'!F$1,Input!$A$1:$BK$1,0))</f>
        <v>0</v>
      </c>
      <c r="G385" s="33">
        <f>INDEX(Input!$A$1:$BK$400,MATCH('2018-19 (visible)'!$A385,Input!$A$1:$A$400,0),MATCH('2018-19 (visible)'!G$1,Input!$A$1:$BK$1,0))</f>
        <v>0</v>
      </c>
      <c r="H385" s="33">
        <f>INDEX(Input!$A$1:$BK$400,MATCH('2018-19 (visible)'!$A385,Input!$A$1:$A$400,0),MATCH('2018-19 (visible)'!H$1,Input!$A$1:$BK$1,0))</f>
        <v>0</v>
      </c>
      <c r="I385" s="33">
        <f>INDEX(Input!$A$1:$BK$400,MATCH('2018-19 (visible)'!$A385,Input!$A$1:$A$400,0),MATCH('2018-19 (visible)'!I$1,Input!$A$1:$BK$1,0))</f>
        <v>0</v>
      </c>
      <c r="J385" s="33">
        <f>INDEX(Input!$A$1:$BK$400,MATCH('2018-19 (visible)'!$A385,Input!$A$1:$A$400,0),MATCH('2018-19 (visible)'!J$1,Input!$A$1:$BK$1,0))</f>
        <v>0</v>
      </c>
      <c r="K385" s="33">
        <f>INDEX(Input!$A$1:$BK$400,MATCH('2018-19 (visible)'!$A385,Input!$A$1:$A$400,0),MATCH('2018-19 (visible)'!K$1,Input!$A$1:$BK$1,0))</f>
        <v>0</v>
      </c>
      <c r="L385" s="33">
        <f>INDEX(Input!$A$1:$BK$400,MATCH('2018-19 (visible)'!$A385,Input!$A$1:$A$400,0),MATCH('2018-19 (visible)'!L$1,Input!$A$1:$BK$1,0))</f>
        <v>0</v>
      </c>
      <c r="M385" s="33">
        <f>INDEX(Input!$A$1:$BK$400,MATCH('2018-19 (visible)'!$A385,Input!$A$1:$A$400,0),MATCH('2018-19 (visible)'!M$1,Input!$A$1:$BK$1,0))</f>
        <v>0</v>
      </c>
      <c r="N385" s="33">
        <f>INDEX(Input!$A$1:$BK$400,MATCH('2018-19 (visible)'!$A385,Input!$A$1:$A$400,0),MATCH('2018-19 (visible)'!N$1,Input!$A$1:$BK$1,0))</f>
        <v>0</v>
      </c>
      <c r="O385" s="75">
        <f>INDEX(Input!$A$1:$BK$400,MATCH('2018-19 (visible)'!$A385,Input!$A$1:$A$400,0),MATCH('2018-19 (visible)'!O$1,Input!$A$1:$BK$1,0))</f>
        <v>0</v>
      </c>
    </row>
    <row r="386" spans="1:16" ht="15" customHeight="1" x14ac:dyDescent="0.3">
      <c r="A386" s="61" t="s">
        <v>747</v>
      </c>
      <c r="B386" s="105"/>
      <c r="C386" s="61" t="str">
        <f>INDEX(Input!$B:$B,MATCH('2018-19 (visible)'!$A386,Input!$A$1:$A$400,0))</f>
        <v>Wychavon</v>
      </c>
      <c r="D386" s="23">
        <f>INDEX(Input!$A$1:$BK$400,MATCH('2018-19 (visible)'!$A386,Input!$A$1:$A$400,0),MATCH('2018-19 (visible)'!D$1,Input!$A$1:$BK$1,0))</f>
        <v>12982540.982001724</v>
      </c>
      <c r="E386" s="33">
        <f>INDEX(Input!$A$1:$BK$400,MATCH('2018-19 (visible)'!$A386,Input!$A$1:$A$400,0),MATCH('2018-19 (visible)'!E$1,Input!$A$1:$BK$1,0))</f>
        <v>86667.145084915333</v>
      </c>
      <c r="F386" s="33">
        <f>INDEX(Input!$A$1:$BK$400,MATCH('2018-19 (visible)'!$A386,Input!$A$1:$A$400,0),MATCH('2018-19 (visible)'!F$1,Input!$A$1:$BK$1,0))</f>
        <v>0</v>
      </c>
      <c r="G386" s="33">
        <f>INDEX(Input!$A$1:$BK$400,MATCH('2018-19 (visible)'!$A386,Input!$A$1:$A$400,0),MATCH('2018-19 (visible)'!G$1,Input!$A$1:$BK$1,0))</f>
        <v>0</v>
      </c>
      <c r="H386" s="33">
        <f>INDEX(Input!$A$1:$BK$400,MATCH('2018-19 (visible)'!$A386,Input!$A$1:$A$400,0),MATCH('2018-19 (visible)'!H$1,Input!$A$1:$BK$1,0))</f>
        <v>0</v>
      </c>
      <c r="I386" s="33">
        <f>INDEX(Input!$A$1:$BK$400,MATCH('2018-19 (visible)'!$A386,Input!$A$1:$A$400,0),MATCH('2018-19 (visible)'!I$1,Input!$A$1:$BK$1,0))</f>
        <v>0</v>
      </c>
      <c r="J386" s="33">
        <f>INDEX(Input!$A$1:$BK$400,MATCH('2018-19 (visible)'!$A386,Input!$A$1:$A$400,0),MATCH('2018-19 (visible)'!J$1,Input!$A$1:$BK$1,0))</f>
        <v>0</v>
      </c>
      <c r="K386" s="33">
        <f>INDEX(Input!$A$1:$BK$400,MATCH('2018-19 (visible)'!$A386,Input!$A$1:$A$400,0),MATCH('2018-19 (visible)'!K$1,Input!$A$1:$BK$1,0))</f>
        <v>0</v>
      </c>
      <c r="L386" s="33">
        <f>INDEX(Input!$A$1:$BK$400,MATCH('2018-19 (visible)'!$A386,Input!$A$1:$A$400,0),MATCH('2018-19 (visible)'!L$1,Input!$A$1:$BK$1,0))</f>
        <v>0</v>
      </c>
      <c r="M386" s="33">
        <f>INDEX(Input!$A$1:$BK$400,MATCH('2018-19 (visible)'!$A386,Input!$A$1:$A$400,0),MATCH('2018-19 (visible)'!M$1,Input!$A$1:$BK$1,0))</f>
        <v>0</v>
      </c>
      <c r="N386" s="33">
        <f>INDEX(Input!$A$1:$BK$400,MATCH('2018-19 (visible)'!$A386,Input!$A$1:$A$400,0),MATCH('2018-19 (visible)'!N$1,Input!$A$1:$BK$1,0))</f>
        <v>0</v>
      </c>
      <c r="O386" s="75">
        <f>INDEX(Input!$A$1:$BK$400,MATCH('2018-19 (visible)'!$A386,Input!$A$1:$A$400,0),MATCH('2018-19 (visible)'!O$1,Input!$A$1:$BK$1,0))</f>
        <v>0</v>
      </c>
    </row>
    <row r="387" spans="1:16" ht="15" customHeight="1" x14ac:dyDescent="0.3">
      <c r="A387" s="61" t="s">
        <v>749</v>
      </c>
      <c r="B387" s="105"/>
      <c r="C387" s="61" t="str">
        <f>INDEX(Input!$B:$B,MATCH('2018-19 (visible)'!$A387,Input!$A$1:$A$400,0))</f>
        <v>Wycombe</v>
      </c>
      <c r="D387" s="23">
        <f>INDEX(Input!$A$1:$BK$400,MATCH('2018-19 (visible)'!$A387,Input!$A$1:$A$400,0),MATCH('2018-19 (visible)'!D$1,Input!$A$1:$BK$1,0))</f>
        <v>14680900.915599355</v>
      </c>
      <c r="E387" s="33">
        <f>INDEX(Input!$A$1:$BK$400,MATCH('2018-19 (visible)'!$A387,Input!$A$1:$A$400,0),MATCH('2018-19 (visible)'!E$1,Input!$A$1:$BK$1,0))</f>
        <v>79499.519804840354</v>
      </c>
      <c r="F387" s="33">
        <f>INDEX(Input!$A$1:$BK$400,MATCH('2018-19 (visible)'!$A387,Input!$A$1:$A$400,0),MATCH('2018-19 (visible)'!F$1,Input!$A$1:$BK$1,0))</f>
        <v>0</v>
      </c>
      <c r="G387" s="33">
        <f>INDEX(Input!$A$1:$BK$400,MATCH('2018-19 (visible)'!$A387,Input!$A$1:$A$400,0),MATCH('2018-19 (visible)'!G$1,Input!$A$1:$BK$1,0))</f>
        <v>0</v>
      </c>
      <c r="H387" s="33">
        <f>INDEX(Input!$A$1:$BK$400,MATCH('2018-19 (visible)'!$A387,Input!$A$1:$A$400,0),MATCH('2018-19 (visible)'!H$1,Input!$A$1:$BK$1,0))</f>
        <v>0</v>
      </c>
      <c r="I387" s="33">
        <f>INDEX(Input!$A$1:$BK$400,MATCH('2018-19 (visible)'!$A387,Input!$A$1:$A$400,0),MATCH('2018-19 (visible)'!I$1,Input!$A$1:$BK$1,0))</f>
        <v>0</v>
      </c>
      <c r="J387" s="33">
        <f>INDEX(Input!$A$1:$BK$400,MATCH('2018-19 (visible)'!$A387,Input!$A$1:$A$400,0),MATCH('2018-19 (visible)'!J$1,Input!$A$1:$BK$1,0))</f>
        <v>0</v>
      </c>
      <c r="K387" s="33">
        <f>INDEX(Input!$A$1:$BK$400,MATCH('2018-19 (visible)'!$A387,Input!$A$1:$A$400,0),MATCH('2018-19 (visible)'!K$1,Input!$A$1:$BK$1,0))</f>
        <v>0</v>
      </c>
      <c r="L387" s="33">
        <f>INDEX(Input!$A$1:$BK$400,MATCH('2018-19 (visible)'!$A387,Input!$A$1:$A$400,0),MATCH('2018-19 (visible)'!L$1,Input!$A$1:$BK$1,0))</f>
        <v>0</v>
      </c>
      <c r="M387" s="33">
        <f>INDEX(Input!$A$1:$BK$400,MATCH('2018-19 (visible)'!$A387,Input!$A$1:$A$400,0),MATCH('2018-19 (visible)'!M$1,Input!$A$1:$BK$1,0))</f>
        <v>0</v>
      </c>
      <c r="N387" s="33">
        <f>INDEX(Input!$A$1:$BK$400,MATCH('2018-19 (visible)'!$A387,Input!$A$1:$A$400,0),MATCH('2018-19 (visible)'!N$1,Input!$A$1:$BK$1,0))</f>
        <v>0</v>
      </c>
      <c r="O387" s="75">
        <f>INDEX(Input!$A$1:$BK$400,MATCH('2018-19 (visible)'!$A387,Input!$A$1:$A$400,0),MATCH('2018-19 (visible)'!O$1,Input!$A$1:$BK$1,0))</f>
        <v>0</v>
      </c>
    </row>
    <row r="388" spans="1:16" ht="15" customHeight="1" x14ac:dyDescent="0.3">
      <c r="A388" s="61" t="s">
        <v>751</v>
      </c>
      <c r="B388" s="105"/>
      <c r="C388" s="61" t="str">
        <f>INDEX(Input!$B:$B,MATCH('2018-19 (visible)'!$A388,Input!$A$1:$A$400,0))</f>
        <v>Wyre</v>
      </c>
      <c r="D388" s="23">
        <f>INDEX(Input!$A$1:$BK$400,MATCH('2018-19 (visible)'!$A388,Input!$A$1:$A$400,0),MATCH('2018-19 (visible)'!D$1,Input!$A$1:$BK$1,0))</f>
        <v>12534768.5912093</v>
      </c>
      <c r="E388" s="33">
        <f>INDEX(Input!$A$1:$BK$400,MATCH('2018-19 (visible)'!$A388,Input!$A$1:$A$400,0),MATCH('2018-19 (visible)'!E$1,Input!$A$1:$BK$1,0))</f>
        <v>67423.468394000884</v>
      </c>
      <c r="F388" s="33">
        <f>INDEX(Input!$A$1:$BK$400,MATCH('2018-19 (visible)'!$A388,Input!$A$1:$A$400,0),MATCH('2018-19 (visible)'!F$1,Input!$A$1:$BK$1,0))</f>
        <v>0</v>
      </c>
      <c r="G388" s="33">
        <f>INDEX(Input!$A$1:$BK$400,MATCH('2018-19 (visible)'!$A388,Input!$A$1:$A$400,0),MATCH('2018-19 (visible)'!G$1,Input!$A$1:$BK$1,0))</f>
        <v>0</v>
      </c>
      <c r="H388" s="33">
        <f>INDEX(Input!$A$1:$BK$400,MATCH('2018-19 (visible)'!$A388,Input!$A$1:$A$400,0),MATCH('2018-19 (visible)'!H$1,Input!$A$1:$BK$1,0))</f>
        <v>0</v>
      </c>
      <c r="I388" s="33">
        <f>INDEX(Input!$A$1:$BK$400,MATCH('2018-19 (visible)'!$A388,Input!$A$1:$A$400,0),MATCH('2018-19 (visible)'!I$1,Input!$A$1:$BK$1,0))</f>
        <v>0</v>
      </c>
      <c r="J388" s="33">
        <f>INDEX(Input!$A$1:$BK$400,MATCH('2018-19 (visible)'!$A388,Input!$A$1:$A$400,0),MATCH('2018-19 (visible)'!J$1,Input!$A$1:$BK$1,0))</f>
        <v>0</v>
      </c>
      <c r="K388" s="33">
        <f>INDEX(Input!$A$1:$BK$400,MATCH('2018-19 (visible)'!$A388,Input!$A$1:$A$400,0),MATCH('2018-19 (visible)'!K$1,Input!$A$1:$BK$1,0))</f>
        <v>0</v>
      </c>
      <c r="L388" s="33">
        <f>INDEX(Input!$A$1:$BK$400,MATCH('2018-19 (visible)'!$A388,Input!$A$1:$A$400,0),MATCH('2018-19 (visible)'!L$1,Input!$A$1:$BK$1,0))</f>
        <v>0</v>
      </c>
      <c r="M388" s="33">
        <f>INDEX(Input!$A$1:$BK$400,MATCH('2018-19 (visible)'!$A388,Input!$A$1:$A$400,0),MATCH('2018-19 (visible)'!M$1,Input!$A$1:$BK$1,0))</f>
        <v>0</v>
      </c>
      <c r="N388" s="33">
        <f>INDEX(Input!$A$1:$BK$400,MATCH('2018-19 (visible)'!$A388,Input!$A$1:$A$400,0),MATCH('2018-19 (visible)'!N$1,Input!$A$1:$BK$1,0))</f>
        <v>0</v>
      </c>
      <c r="O388" s="75">
        <f>INDEX(Input!$A$1:$BK$400,MATCH('2018-19 (visible)'!$A388,Input!$A$1:$A$400,0),MATCH('2018-19 (visible)'!O$1,Input!$A$1:$BK$1,0))</f>
        <v>0</v>
      </c>
    </row>
    <row r="389" spans="1:16" ht="15" customHeight="1" x14ac:dyDescent="0.3">
      <c r="A389" s="61" t="s">
        <v>753</v>
      </c>
      <c r="B389" s="105"/>
      <c r="C389" s="61" t="str">
        <f>INDEX(Input!$B:$B,MATCH('2018-19 (visible)'!$A389,Input!$A$1:$A$400,0))</f>
        <v>Wyre Forest</v>
      </c>
      <c r="D389" s="23">
        <f>INDEX(Input!$A$1:$BK$400,MATCH('2018-19 (visible)'!$A389,Input!$A$1:$A$400,0),MATCH('2018-19 (visible)'!D$1,Input!$A$1:$BK$1,0))</f>
        <v>11167550.266864561</v>
      </c>
      <c r="E389" s="33">
        <f>INDEX(Input!$A$1:$BK$400,MATCH('2018-19 (visible)'!$A389,Input!$A$1:$A$400,0),MATCH('2018-19 (visible)'!E$1,Input!$A$1:$BK$1,0))</f>
        <v>107285.29958197188</v>
      </c>
      <c r="F389" s="33">
        <f>INDEX(Input!$A$1:$BK$400,MATCH('2018-19 (visible)'!$A389,Input!$A$1:$A$400,0),MATCH('2018-19 (visible)'!F$1,Input!$A$1:$BK$1,0))</f>
        <v>0</v>
      </c>
      <c r="G389" s="33">
        <f>INDEX(Input!$A$1:$BK$400,MATCH('2018-19 (visible)'!$A389,Input!$A$1:$A$400,0),MATCH('2018-19 (visible)'!G$1,Input!$A$1:$BK$1,0))</f>
        <v>0</v>
      </c>
      <c r="H389" s="33">
        <f>INDEX(Input!$A$1:$BK$400,MATCH('2018-19 (visible)'!$A389,Input!$A$1:$A$400,0),MATCH('2018-19 (visible)'!H$1,Input!$A$1:$BK$1,0))</f>
        <v>0</v>
      </c>
      <c r="I389" s="33">
        <f>INDEX(Input!$A$1:$BK$400,MATCH('2018-19 (visible)'!$A389,Input!$A$1:$A$400,0),MATCH('2018-19 (visible)'!I$1,Input!$A$1:$BK$1,0))</f>
        <v>0</v>
      </c>
      <c r="J389" s="33">
        <f>INDEX(Input!$A$1:$BK$400,MATCH('2018-19 (visible)'!$A389,Input!$A$1:$A$400,0),MATCH('2018-19 (visible)'!J$1,Input!$A$1:$BK$1,0))</f>
        <v>0</v>
      </c>
      <c r="K389" s="33">
        <f>INDEX(Input!$A$1:$BK$400,MATCH('2018-19 (visible)'!$A389,Input!$A$1:$A$400,0),MATCH('2018-19 (visible)'!K$1,Input!$A$1:$BK$1,0))</f>
        <v>0</v>
      </c>
      <c r="L389" s="33">
        <f>INDEX(Input!$A$1:$BK$400,MATCH('2018-19 (visible)'!$A389,Input!$A$1:$A$400,0),MATCH('2018-19 (visible)'!L$1,Input!$A$1:$BK$1,0))</f>
        <v>0</v>
      </c>
      <c r="M389" s="33">
        <f>INDEX(Input!$A$1:$BK$400,MATCH('2018-19 (visible)'!$A389,Input!$A$1:$A$400,0),MATCH('2018-19 (visible)'!M$1,Input!$A$1:$BK$1,0))</f>
        <v>0</v>
      </c>
      <c r="N389" s="33">
        <f>INDEX(Input!$A$1:$BK$400,MATCH('2018-19 (visible)'!$A389,Input!$A$1:$A$400,0),MATCH('2018-19 (visible)'!N$1,Input!$A$1:$BK$1,0))</f>
        <v>0</v>
      </c>
      <c r="O389" s="75">
        <f>INDEX(Input!$A$1:$BK$400,MATCH('2018-19 (visible)'!$A389,Input!$A$1:$A$400,0),MATCH('2018-19 (visible)'!O$1,Input!$A$1:$BK$1,0))</f>
        <v>0</v>
      </c>
    </row>
    <row r="390" spans="1:16" ht="15" customHeight="1" thickBot="1" x14ac:dyDescent="0.35">
      <c r="A390" s="69" t="s">
        <v>755</v>
      </c>
      <c r="B390" s="109"/>
      <c r="C390" s="69" t="str">
        <f>INDEX(Input!$B:$B,MATCH('2018-19 (visible)'!$A390,Input!$A$1:$A$400,0))</f>
        <v>York</v>
      </c>
      <c r="D390" s="70">
        <f>INDEX(Input!$A$1:$BK$400,MATCH('2018-19 (visible)'!$A390,Input!$A$1:$A$400,0),MATCH('2018-19 (visible)'!D$1,Input!$A$1:$BK$1,0))</f>
        <v>125173905.47347696</v>
      </c>
      <c r="E390" s="68">
        <f>INDEX(Input!$A$1:$BK$400,MATCH('2018-19 (visible)'!$A390,Input!$A$1:$A$400,0),MATCH('2018-19 (visible)'!E$1,Input!$A$1:$BK$1,0))</f>
        <v>399953.29320455267</v>
      </c>
      <c r="F390" s="68">
        <f>INDEX(Input!$A$1:$BK$400,MATCH('2018-19 (visible)'!$A390,Input!$A$1:$A$400,0),MATCH('2018-19 (visible)'!F$1,Input!$A$1:$BK$1,0))</f>
        <v>4549369.418062632</v>
      </c>
      <c r="G390" s="68">
        <f>INDEX(Input!$A$1:$BK$400,MATCH('2018-19 (visible)'!$A390,Input!$A$1:$A$400,0),MATCH('2018-19 (visible)'!G$1,Input!$A$1:$BK$1,0))</f>
        <v>1246996.3494634668</v>
      </c>
      <c r="H390" s="68">
        <f>INDEX(Input!$A$1:$BK$400,MATCH('2018-19 (visible)'!$A390,Input!$A$1:$A$400,0),MATCH('2018-19 (visible)'!H$1,Input!$A$1:$BK$1,0))</f>
        <v>461011.46305983298</v>
      </c>
      <c r="I390" s="68">
        <f>INDEX(Input!$A$1:$BK$400,MATCH('2018-19 (visible)'!$A390,Input!$A$1:$A$400,0),MATCH('2018-19 (visible)'!I$1,Input!$A$1:$BK$1,0))</f>
        <v>785984.88640363375</v>
      </c>
      <c r="J390" s="68">
        <f>INDEX(Input!$A$1:$BK$400,MATCH('2018-19 (visible)'!$A390,Input!$A$1:$A$400,0),MATCH('2018-19 (visible)'!J$1,Input!$A$1:$BK$1,0))</f>
        <v>283237.39337275457</v>
      </c>
      <c r="K390" s="68">
        <f>INDEX(Input!$A$1:$BK$400,MATCH('2018-19 (visible)'!$A390,Input!$A$1:$A$400,0),MATCH('2018-19 (visible)'!K$1,Input!$A$1:$BK$1,0))</f>
        <v>3195730.9507785137</v>
      </c>
      <c r="L390" s="68">
        <f>INDEX(Input!$A$1:$BK$400,MATCH('2018-19 (visible)'!$A390,Input!$A$1:$A$400,0),MATCH('2018-19 (visible)'!L$1,Input!$A$1:$BK$1,0))</f>
        <v>149595.19198996612</v>
      </c>
      <c r="M390" s="68">
        <f>INDEX(Input!$A$1:$BK$400,MATCH('2018-19 (visible)'!$A390,Input!$A$1:$A$400,0),MATCH('2018-19 (visible)'!M$1,Input!$A$1:$BK$1,0))</f>
        <v>124733.61693233403</v>
      </c>
      <c r="N390" s="68">
        <f>INDEX(Input!$A$1:$BK$400,MATCH('2018-19 (visible)'!$A390,Input!$A$1:$A$400,0),MATCH('2018-19 (visible)'!N$1,Input!$A$1:$BK$1,0))</f>
        <v>24861.575057632093</v>
      </c>
      <c r="O390" s="76">
        <f>INDEX(Input!$A$1:$BK$400,MATCH('2018-19 (visible)'!$A390,Input!$A$1:$A$400,0),MATCH('2018-19 (visible)'!O$1,Input!$A$1:$BK$1,0))</f>
        <v>8753.6945825278381</v>
      </c>
      <c r="P390" s="80"/>
    </row>
    <row r="391" spans="1:16" ht="16.2" x14ac:dyDescent="0.3">
      <c r="B391" s="106"/>
    </row>
    <row r="392" spans="1:16" ht="16.2" x14ac:dyDescent="0.3">
      <c r="B392" s="106"/>
      <c r="C392" s="21" t="s">
        <v>856</v>
      </c>
    </row>
    <row r="393" spans="1:16" ht="16.2" x14ac:dyDescent="0.3">
      <c r="B393" s="106"/>
      <c r="C393" s="85" t="s">
        <v>877</v>
      </c>
    </row>
    <row r="394" spans="1:16" ht="16.2" x14ac:dyDescent="0.3">
      <c r="B394" s="106">
        <v>1</v>
      </c>
      <c r="C394" s="104" t="s">
        <v>895</v>
      </c>
    </row>
  </sheetData>
  <sheetProtection sheet="1" objects="1" scenarios="1"/>
  <pageMargins left="0.7" right="0.7" top="0.75" bottom="0.75" header="0.3" footer="0.3"/>
  <pageSetup paperSize="8"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pageSetUpPr fitToPage="1"/>
  </sheetPr>
  <dimension ref="A1:R395"/>
  <sheetViews>
    <sheetView topLeftCell="C1" workbookViewId="0">
      <selection activeCell="C1" sqref="C1"/>
    </sheetView>
  </sheetViews>
  <sheetFormatPr defaultColWidth="8.90625" defaultRowHeight="14.4" x14ac:dyDescent="0.3"/>
  <cols>
    <col min="1" max="1" width="6.36328125" style="20" hidden="1" customWidth="1"/>
    <col min="2" max="2" width="4.36328125" style="20" hidden="1" customWidth="1"/>
    <col min="3" max="3" width="1.54296875" style="20" customWidth="1"/>
    <col min="4" max="4" width="22.08984375" style="20" bestFit="1" customWidth="1"/>
    <col min="5" max="5" width="20.08984375" style="21" bestFit="1" customWidth="1"/>
    <col min="6" max="6" width="16.54296875" style="20" customWidth="1"/>
    <col min="7" max="7" width="23.08984375" style="20" customWidth="1"/>
    <col min="8" max="8" width="13.453125" style="20" bestFit="1" customWidth="1"/>
    <col min="9" max="9" width="22.90625" style="22" customWidth="1"/>
    <col min="10" max="10" width="15.54296875" style="22" customWidth="1"/>
    <col min="11" max="11" width="20.6328125" style="20" bestFit="1" customWidth="1"/>
    <col min="12" max="12" width="15.453125" style="20" bestFit="1" customWidth="1"/>
    <col min="13" max="13" width="15.453125" style="20" customWidth="1"/>
    <col min="14" max="14" width="21.36328125" style="20" customWidth="1"/>
    <col min="15" max="15" width="23.08984375" style="20" customWidth="1"/>
    <col min="16" max="16" width="17.54296875" style="20" customWidth="1"/>
    <col min="17" max="16384" width="8.90625" style="20"/>
  </cols>
  <sheetData>
    <row r="1" spans="1:18" x14ac:dyDescent="0.3">
      <c r="A1" s="18" t="s">
        <v>809</v>
      </c>
      <c r="B1" s="18" t="s">
        <v>841</v>
      </c>
      <c r="D1" s="21" t="s">
        <v>764</v>
      </c>
      <c r="E1" s="47" t="s">
        <v>813</v>
      </c>
      <c r="F1" s="47" t="s">
        <v>798</v>
      </c>
      <c r="G1" s="47" t="s">
        <v>799</v>
      </c>
      <c r="H1" s="47" t="s">
        <v>800</v>
      </c>
      <c r="I1" s="47" t="s">
        <v>801</v>
      </c>
      <c r="J1" s="47" t="s">
        <v>802</v>
      </c>
      <c r="K1" s="47" t="s">
        <v>803</v>
      </c>
      <c r="L1" s="47" t="s">
        <v>804</v>
      </c>
      <c r="M1" s="47" t="s">
        <v>805</v>
      </c>
      <c r="N1" s="47" t="s">
        <v>806</v>
      </c>
      <c r="O1" s="47" t="s">
        <v>807</v>
      </c>
      <c r="P1" s="47" t="s">
        <v>808</v>
      </c>
      <c r="Q1" s="47"/>
      <c r="R1" s="47"/>
    </row>
    <row r="2" spans="1:18" x14ac:dyDescent="0.3">
      <c r="E2" s="23"/>
    </row>
    <row r="3" spans="1:18" s="18" customFormat="1" ht="15" thickBot="1" x14ac:dyDescent="0.35">
      <c r="A3" s="64"/>
      <c r="B3" s="64"/>
      <c r="C3" s="64"/>
      <c r="D3" s="24"/>
      <c r="E3" s="24"/>
      <c r="F3" s="25"/>
      <c r="G3" s="25"/>
      <c r="H3" s="25"/>
      <c r="I3" s="26"/>
      <c r="J3" s="26"/>
      <c r="K3" s="26"/>
      <c r="L3" s="26"/>
      <c r="M3" s="26"/>
      <c r="N3" s="26"/>
      <c r="O3" s="26"/>
      <c r="P3" s="26"/>
    </row>
    <row r="4" spans="1:18" ht="28.8" x14ac:dyDescent="0.3">
      <c r="D4" s="27"/>
      <c r="E4" s="27" t="s">
        <v>6</v>
      </c>
      <c r="F4" s="28" t="s">
        <v>7</v>
      </c>
      <c r="G4" s="28" t="s">
        <v>8</v>
      </c>
      <c r="H4" s="28" t="s">
        <v>9</v>
      </c>
      <c r="I4" s="29" t="s">
        <v>10</v>
      </c>
      <c r="J4" s="29" t="s">
        <v>11</v>
      </c>
      <c r="K4" s="28" t="s">
        <v>12</v>
      </c>
      <c r="L4" s="28" t="s">
        <v>13</v>
      </c>
      <c r="M4" s="30" t="s">
        <v>14</v>
      </c>
      <c r="N4" s="30" t="s">
        <v>758</v>
      </c>
      <c r="O4" s="28" t="s">
        <v>759</v>
      </c>
      <c r="P4" s="66" t="s">
        <v>17</v>
      </c>
    </row>
    <row r="5" spans="1:18" ht="15" thickBot="1" x14ac:dyDescent="0.35">
      <c r="A5" s="65"/>
      <c r="B5" s="65"/>
      <c r="C5" s="65"/>
      <c r="D5" s="37"/>
      <c r="E5" s="86" t="s">
        <v>760</v>
      </c>
      <c r="F5" s="87" t="s">
        <v>760</v>
      </c>
      <c r="G5" s="87" t="s">
        <v>760</v>
      </c>
      <c r="H5" s="87" t="s">
        <v>760</v>
      </c>
      <c r="I5" s="87" t="s">
        <v>760</v>
      </c>
      <c r="J5" s="87" t="s">
        <v>760</v>
      </c>
      <c r="K5" s="87" t="s">
        <v>760</v>
      </c>
      <c r="L5" s="87" t="s">
        <v>760</v>
      </c>
      <c r="M5" s="87" t="s">
        <v>760</v>
      </c>
      <c r="N5" s="87" t="s">
        <v>760</v>
      </c>
      <c r="O5" s="87" t="s">
        <v>760</v>
      </c>
      <c r="P5" s="88" t="s">
        <v>760</v>
      </c>
    </row>
    <row r="6" spans="1:18" x14ac:dyDescent="0.3">
      <c r="A6" s="20" t="s">
        <v>814</v>
      </c>
      <c r="B6" s="20">
        <v>1</v>
      </c>
      <c r="D6" s="20" t="s">
        <v>1</v>
      </c>
      <c r="E6" s="81">
        <f>IF($B6=3,"NA",INDEX(Input!$A$1:$BK$400,MATCH('2019-20 (visible)'!$A6,Input!$A$1:$A$400,0),MATCH('2019-20 (visible)'!E$1,Input!$A$1:$BK$1,0)))</f>
        <v>46213312838.741852</v>
      </c>
      <c r="F6" s="81">
        <f>INDEX(Input!$A$1:$BK$400,MATCH('2019-20 (visible)'!$A6,Input!$A$1:$A$400,0),MATCH('2019-20 (visible)'!F$1,Input!$A$1:$BK$1,0))</f>
        <v>78940558.838855729</v>
      </c>
      <c r="G6" s="81">
        <f>INDEX(Input!$A$1:$BK$400,MATCH('2019-20 (visible)'!$A6,Input!$A$1:$A$400,0),MATCH('2019-20 (visible)'!G$1,Input!$A$1:$BK$1,0))</f>
        <v>1539416644.6582117</v>
      </c>
      <c r="H6" s="81">
        <f>INDEX(Input!$A$1:$BK$400,MATCH('2019-20 (visible)'!$A6,Input!$A$1:$A$400,0),MATCH('2019-20 (visible)'!H$1,Input!$A$1:$BK$1,0))</f>
        <v>513849999.99999982</v>
      </c>
      <c r="I6" s="81">
        <f>INDEX(Input!$A$1:$BK$400,MATCH('2019-20 (visible)'!$A6,Input!$A$1:$A$400,0),MATCH('2019-20 (visible)'!I$1,Input!$A$1:$BK$1,0))</f>
        <v>259259999.99999988</v>
      </c>
      <c r="J6" s="81">
        <f>INDEX(Input!$A$1:$BK$400,MATCH('2019-20 (visible)'!$A6,Input!$A$1:$A$400,0),MATCH('2019-20 (visible)'!J$1,Input!$A$1:$BK$1,0))</f>
        <v>254590000</v>
      </c>
      <c r="K6" s="81">
        <f>INDEX(Input!$A$1:$BK$400,MATCH('2019-20 (visible)'!$A6,Input!$A$1:$A$400,0),MATCH('2019-20 (visible)'!K$1,Input!$A$1:$BK$1,0))</f>
        <v>129600000.00000001</v>
      </c>
      <c r="L6" s="81">
        <f>INDEX(Input!$A$1:$BK$400,MATCH('2019-20 (visible)'!$A6,Input!$A$1:$A$400,0),MATCH('2019-20 (visible)'!L$1,Input!$A$1:$BK$1,0))</f>
        <v>1019674890.82595</v>
      </c>
      <c r="M6" s="81">
        <f>INDEX(Input!$A$1:$BK$400,MATCH('2019-20 (visible)'!$A6,Input!$A$1:$A$400,0),MATCH('2019-20 (visible)'!M$1,Input!$A$1:$BK$1,0))</f>
        <v>32964944.048758451</v>
      </c>
      <c r="N6" s="81">
        <f>INDEX(Input!$A$1:$BK$400,MATCH('2019-20 (visible)'!$A6,Input!$A$1:$A$400,0),MATCH('2019-20 (visible)'!N$1,Input!$A$1:$BK$1,0))</f>
        <v>22196443.048758473</v>
      </c>
      <c r="O6" s="81">
        <f>INDEX(Input!$A$1:$BK$400,MATCH('2019-20 (visible)'!$A6,Input!$A$1:$A$400,0),MATCH('2019-20 (visible)'!O$1,Input!$A$1:$BK$1,0))</f>
        <v>10768500.999999996</v>
      </c>
      <c r="P6" s="90">
        <f>INDEX(Input!$A$1:$BK$400,MATCH('2019-20 (visible)'!$A6,Input!$A$1:$A$400,0),MATCH('2019-20 (visible)'!P$1,Input!$A$1:$BK$1,0))</f>
        <v>1777000.0000000049</v>
      </c>
    </row>
    <row r="7" spans="1:18" x14ac:dyDescent="0.3">
      <c r="E7" s="81"/>
      <c r="F7" s="91"/>
      <c r="G7" s="91"/>
      <c r="H7" s="91"/>
      <c r="I7" s="91"/>
      <c r="J7" s="91"/>
      <c r="K7" s="91"/>
      <c r="L7" s="91"/>
      <c r="M7" s="91"/>
      <c r="N7" s="91"/>
      <c r="O7" s="91"/>
      <c r="P7" s="92"/>
    </row>
    <row r="8" spans="1:18" x14ac:dyDescent="0.3">
      <c r="A8" s="62" t="s">
        <v>19</v>
      </c>
      <c r="B8" s="63">
        <f>INDEX(Input!$BJ$1:$BJ$400,MATCH('2019-20 (visible)'!$A8,Input!$A$1:$A$400,0))</f>
        <v>1</v>
      </c>
      <c r="C8" s="33"/>
      <c r="D8" s="61" t="str">
        <f>INDEX(Input!$B:$B,MATCH('2019-20 (visible)'!$A8,Input!$A$1:$A$400,0))</f>
        <v>Adur</v>
      </c>
      <c r="E8" s="81">
        <f>IF($B8=3,"NA",INDEX(Input!$A$1:$BK$400,MATCH('2019-20 (visible)'!$A8,Input!$A$1:$A$400,0),MATCH('2019-20 (visible)'!E$1,Input!$A$1:$BK$1,0)))</f>
        <v>8267891.1393006751</v>
      </c>
      <c r="F8" s="91">
        <f>INDEX(Input!$A$1:$BK$400,MATCH('2019-20 (visible)'!$A8,Input!$A$1:$A$400,0),MATCH('2019-20 (visible)'!F$1,Input!$A$1:$BK$1,0))</f>
        <v>56389.209053560604</v>
      </c>
      <c r="G8" s="91">
        <f>INDEX(Input!$A$1:$BK$400,MATCH('2019-20 (visible)'!$A8,Input!$A$1:$A$400,0),MATCH('2019-20 (visible)'!G$1,Input!$A$1:$BK$1,0))</f>
        <v>0</v>
      </c>
      <c r="H8" s="91">
        <f>INDEX(Input!$A$1:$BK$400,MATCH('2019-20 (visible)'!$A8,Input!$A$1:$A$400,0),MATCH('2019-20 (visible)'!H$1,Input!$A$1:$BK$1,0))</f>
        <v>0</v>
      </c>
      <c r="I8" s="91">
        <f>INDEX(Input!$A$1:$BK$400,MATCH('2019-20 (visible)'!$A8,Input!$A$1:$A$400,0),MATCH('2019-20 (visible)'!I$1,Input!$A$1:$BK$1,0))</f>
        <v>0</v>
      </c>
      <c r="J8" s="91">
        <f>INDEX(Input!$A$1:$BK$400,MATCH('2019-20 (visible)'!$A8,Input!$A$1:$A$400,0),MATCH('2019-20 (visible)'!J$1,Input!$A$1:$BK$1,0))</f>
        <v>0</v>
      </c>
      <c r="K8" s="91">
        <f>INDEX(Input!$A$1:$BK$400,MATCH('2019-20 (visible)'!$A8,Input!$A$1:$A$400,0),MATCH('2019-20 (visible)'!K$1,Input!$A$1:$BK$1,0))</f>
        <v>0</v>
      </c>
      <c r="L8" s="91">
        <f>INDEX(Input!$A$1:$BK$400,MATCH('2019-20 (visible)'!$A8,Input!$A$1:$A$400,0),MATCH('2019-20 (visible)'!L$1,Input!$A$1:$BK$1,0))</f>
        <v>0</v>
      </c>
      <c r="M8" s="91">
        <f>INDEX(Input!$A$1:$BK$400,MATCH('2019-20 (visible)'!$A8,Input!$A$1:$A$400,0),MATCH('2019-20 (visible)'!M$1,Input!$A$1:$BK$1,0))</f>
        <v>0</v>
      </c>
      <c r="N8" s="91">
        <f>INDEX(Input!$A$1:$BK$400,MATCH('2019-20 (visible)'!$A8,Input!$A$1:$A$400,0),MATCH('2019-20 (visible)'!N$1,Input!$A$1:$BK$1,0))</f>
        <v>0</v>
      </c>
      <c r="O8" s="91">
        <f>INDEX(Input!$A$1:$BK$400,MATCH('2019-20 (visible)'!$A8,Input!$A$1:$A$400,0),MATCH('2019-20 (visible)'!O$1,Input!$A$1:$BK$1,0))</f>
        <v>0</v>
      </c>
      <c r="P8" s="92">
        <f>INDEX(Input!$A$1:$BK$400,MATCH('2019-20 (visible)'!$A8,Input!$A$1:$A$400,0),MATCH('2019-20 (visible)'!P$1,Input!$A$1:$BK$1,0))</f>
        <v>0</v>
      </c>
    </row>
    <row r="9" spans="1:18" x14ac:dyDescent="0.3">
      <c r="A9" s="61" t="s">
        <v>21</v>
      </c>
      <c r="B9" s="63">
        <f>INDEX(Input!$BJ$1:$BJ$400,MATCH('2019-20 (visible)'!$A9,Input!$A$1:$A$400,0))</f>
        <v>1</v>
      </c>
      <c r="C9" s="33"/>
      <c r="D9" s="61" t="str">
        <f>INDEX(Input!$B:$B,MATCH('2019-20 (visible)'!$A9,Input!$A$1:$A$400,0))</f>
        <v>Allerdale</v>
      </c>
      <c r="E9" s="81">
        <f>IF($B9=3,"NA",INDEX(Input!$A$1:$BK$400,MATCH('2019-20 (visible)'!$A9,Input!$A$1:$A$400,0),MATCH('2019-20 (visible)'!E$1,Input!$A$1:$BK$1,0)))</f>
        <v>10378333.480678421</v>
      </c>
      <c r="F9" s="91">
        <f>INDEX(Input!$A$1:$BK$400,MATCH('2019-20 (visible)'!$A9,Input!$A$1:$A$400,0),MATCH('2019-20 (visible)'!F$1,Input!$A$1:$BK$1,0))</f>
        <v>76993.679606579477</v>
      </c>
      <c r="G9" s="91">
        <f>INDEX(Input!$A$1:$BK$400,MATCH('2019-20 (visible)'!$A9,Input!$A$1:$A$400,0),MATCH('2019-20 (visible)'!G$1,Input!$A$1:$BK$1,0))</f>
        <v>0</v>
      </c>
      <c r="H9" s="91">
        <f>INDEX(Input!$A$1:$BK$400,MATCH('2019-20 (visible)'!$A9,Input!$A$1:$A$400,0),MATCH('2019-20 (visible)'!H$1,Input!$A$1:$BK$1,0))</f>
        <v>0</v>
      </c>
      <c r="I9" s="91">
        <f>INDEX(Input!$A$1:$BK$400,MATCH('2019-20 (visible)'!$A9,Input!$A$1:$A$400,0),MATCH('2019-20 (visible)'!I$1,Input!$A$1:$BK$1,0))</f>
        <v>0</v>
      </c>
      <c r="J9" s="91">
        <f>INDEX(Input!$A$1:$BK$400,MATCH('2019-20 (visible)'!$A9,Input!$A$1:$A$400,0),MATCH('2019-20 (visible)'!J$1,Input!$A$1:$BK$1,0))</f>
        <v>0</v>
      </c>
      <c r="K9" s="91">
        <f>INDEX(Input!$A$1:$BK$400,MATCH('2019-20 (visible)'!$A9,Input!$A$1:$A$400,0),MATCH('2019-20 (visible)'!K$1,Input!$A$1:$BK$1,0))</f>
        <v>0</v>
      </c>
      <c r="L9" s="91">
        <f>INDEX(Input!$A$1:$BK$400,MATCH('2019-20 (visible)'!$A9,Input!$A$1:$A$400,0),MATCH('2019-20 (visible)'!L$1,Input!$A$1:$BK$1,0))</f>
        <v>0</v>
      </c>
      <c r="M9" s="91">
        <f>INDEX(Input!$A$1:$BK$400,MATCH('2019-20 (visible)'!$A9,Input!$A$1:$A$400,0),MATCH('2019-20 (visible)'!M$1,Input!$A$1:$BK$1,0))</f>
        <v>0</v>
      </c>
      <c r="N9" s="91">
        <f>INDEX(Input!$A$1:$BK$400,MATCH('2019-20 (visible)'!$A9,Input!$A$1:$A$400,0),MATCH('2019-20 (visible)'!N$1,Input!$A$1:$BK$1,0))</f>
        <v>0</v>
      </c>
      <c r="O9" s="91">
        <f>INDEX(Input!$A$1:$BK$400,MATCH('2019-20 (visible)'!$A9,Input!$A$1:$A$400,0),MATCH('2019-20 (visible)'!O$1,Input!$A$1:$BK$1,0))</f>
        <v>0</v>
      </c>
      <c r="P9" s="92">
        <f>INDEX(Input!$A$1:$BK$400,MATCH('2019-20 (visible)'!$A9,Input!$A$1:$A$400,0),MATCH('2019-20 (visible)'!P$1,Input!$A$1:$BK$1,0))</f>
        <v>0</v>
      </c>
    </row>
    <row r="10" spans="1:18" x14ac:dyDescent="0.3">
      <c r="A10" s="61" t="s">
        <v>23</v>
      </c>
      <c r="B10" s="63">
        <f>INDEX(Input!$BJ$1:$BJ$400,MATCH('2019-20 (visible)'!$A10,Input!$A$1:$A$400,0))</f>
        <v>1</v>
      </c>
      <c r="C10" s="33"/>
      <c r="D10" s="61" t="str">
        <f>INDEX(Input!$B:$B,MATCH('2019-20 (visible)'!$A10,Input!$A$1:$A$400,0))</f>
        <v>Amber Valley</v>
      </c>
      <c r="E10" s="81">
        <f>IF($B10=3,"NA",INDEX(Input!$A$1:$BK$400,MATCH('2019-20 (visible)'!$A10,Input!$A$1:$A$400,0),MATCH('2019-20 (visible)'!E$1,Input!$A$1:$BK$1,0)))</f>
        <v>11352059.862847392</v>
      </c>
      <c r="F10" s="91">
        <f>INDEX(Input!$A$1:$BK$400,MATCH('2019-20 (visible)'!$A10,Input!$A$1:$A$400,0),MATCH('2019-20 (visible)'!F$1,Input!$A$1:$BK$1,0))</f>
        <v>76993.679606579477</v>
      </c>
      <c r="G10" s="91">
        <f>INDEX(Input!$A$1:$BK$400,MATCH('2019-20 (visible)'!$A10,Input!$A$1:$A$400,0),MATCH('2019-20 (visible)'!G$1,Input!$A$1:$BK$1,0))</f>
        <v>0</v>
      </c>
      <c r="H10" s="91">
        <f>INDEX(Input!$A$1:$BK$400,MATCH('2019-20 (visible)'!$A10,Input!$A$1:$A$400,0),MATCH('2019-20 (visible)'!H$1,Input!$A$1:$BK$1,0))</f>
        <v>0</v>
      </c>
      <c r="I10" s="91">
        <f>INDEX(Input!$A$1:$BK$400,MATCH('2019-20 (visible)'!$A10,Input!$A$1:$A$400,0),MATCH('2019-20 (visible)'!I$1,Input!$A$1:$BK$1,0))</f>
        <v>0</v>
      </c>
      <c r="J10" s="91">
        <f>INDEX(Input!$A$1:$BK$400,MATCH('2019-20 (visible)'!$A10,Input!$A$1:$A$400,0),MATCH('2019-20 (visible)'!J$1,Input!$A$1:$BK$1,0))</f>
        <v>0</v>
      </c>
      <c r="K10" s="91">
        <f>INDEX(Input!$A$1:$BK$400,MATCH('2019-20 (visible)'!$A10,Input!$A$1:$A$400,0),MATCH('2019-20 (visible)'!K$1,Input!$A$1:$BK$1,0))</f>
        <v>0</v>
      </c>
      <c r="L10" s="91">
        <f>INDEX(Input!$A$1:$BK$400,MATCH('2019-20 (visible)'!$A10,Input!$A$1:$A$400,0),MATCH('2019-20 (visible)'!L$1,Input!$A$1:$BK$1,0))</f>
        <v>0</v>
      </c>
      <c r="M10" s="91">
        <f>INDEX(Input!$A$1:$BK$400,MATCH('2019-20 (visible)'!$A10,Input!$A$1:$A$400,0),MATCH('2019-20 (visible)'!M$1,Input!$A$1:$BK$1,0))</f>
        <v>0</v>
      </c>
      <c r="N10" s="91">
        <f>INDEX(Input!$A$1:$BK$400,MATCH('2019-20 (visible)'!$A10,Input!$A$1:$A$400,0),MATCH('2019-20 (visible)'!N$1,Input!$A$1:$BK$1,0))</f>
        <v>0</v>
      </c>
      <c r="O10" s="91">
        <f>INDEX(Input!$A$1:$BK$400,MATCH('2019-20 (visible)'!$A10,Input!$A$1:$A$400,0),MATCH('2019-20 (visible)'!O$1,Input!$A$1:$BK$1,0))</f>
        <v>0</v>
      </c>
      <c r="P10" s="92">
        <f>INDEX(Input!$A$1:$BK$400,MATCH('2019-20 (visible)'!$A10,Input!$A$1:$A$400,0),MATCH('2019-20 (visible)'!P$1,Input!$A$1:$BK$1,0))</f>
        <v>0</v>
      </c>
    </row>
    <row r="11" spans="1:18" x14ac:dyDescent="0.3">
      <c r="A11" s="61" t="s">
        <v>25</v>
      </c>
      <c r="B11" s="63">
        <f>INDEX(Input!$BJ$1:$BJ$400,MATCH('2019-20 (visible)'!$A11,Input!$A$1:$A$400,0))</f>
        <v>1</v>
      </c>
      <c r="C11" s="33"/>
      <c r="D11" s="61" t="str">
        <f>INDEX(Input!$B:$B,MATCH('2019-20 (visible)'!$A11,Input!$A$1:$A$400,0))</f>
        <v>Arun</v>
      </c>
      <c r="E11" s="81">
        <f>IF($B11=3,"NA",INDEX(Input!$A$1:$BK$400,MATCH('2019-20 (visible)'!$A11,Input!$A$1:$A$400,0),MATCH('2019-20 (visible)'!E$1,Input!$A$1:$BK$1,0)))</f>
        <v>17520960.493265063</v>
      </c>
      <c r="F11" s="91">
        <f>INDEX(Input!$A$1:$BK$400,MATCH('2019-20 (visible)'!$A11,Input!$A$1:$A$400,0),MATCH('2019-20 (visible)'!F$1,Input!$A$1:$BK$1,0))</f>
        <v>97599.136915962532</v>
      </c>
      <c r="G11" s="91">
        <f>INDEX(Input!$A$1:$BK$400,MATCH('2019-20 (visible)'!$A11,Input!$A$1:$A$400,0),MATCH('2019-20 (visible)'!G$1,Input!$A$1:$BK$1,0))</f>
        <v>0</v>
      </c>
      <c r="H11" s="91">
        <f>INDEX(Input!$A$1:$BK$400,MATCH('2019-20 (visible)'!$A11,Input!$A$1:$A$400,0),MATCH('2019-20 (visible)'!H$1,Input!$A$1:$BK$1,0))</f>
        <v>0</v>
      </c>
      <c r="I11" s="91">
        <f>INDEX(Input!$A$1:$BK$400,MATCH('2019-20 (visible)'!$A11,Input!$A$1:$A$400,0),MATCH('2019-20 (visible)'!I$1,Input!$A$1:$BK$1,0))</f>
        <v>0</v>
      </c>
      <c r="J11" s="91">
        <f>INDEX(Input!$A$1:$BK$400,MATCH('2019-20 (visible)'!$A11,Input!$A$1:$A$400,0),MATCH('2019-20 (visible)'!J$1,Input!$A$1:$BK$1,0))</f>
        <v>0</v>
      </c>
      <c r="K11" s="91">
        <f>INDEX(Input!$A$1:$BK$400,MATCH('2019-20 (visible)'!$A11,Input!$A$1:$A$400,0),MATCH('2019-20 (visible)'!K$1,Input!$A$1:$BK$1,0))</f>
        <v>0</v>
      </c>
      <c r="L11" s="91">
        <f>INDEX(Input!$A$1:$BK$400,MATCH('2019-20 (visible)'!$A11,Input!$A$1:$A$400,0),MATCH('2019-20 (visible)'!L$1,Input!$A$1:$BK$1,0))</f>
        <v>0</v>
      </c>
      <c r="M11" s="91">
        <f>INDEX(Input!$A$1:$BK$400,MATCH('2019-20 (visible)'!$A11,Input!$A$1:$A$400,0),MATCH('2019-20 (visible)'!M$1,Input!$A$1:$BK$1,0))</f>
        <v>0</v>
      </c>
      <c r="N11" s="91">
        <f>INDEX(Input!$A$1:$BK$400,MATCH('2019-20 (visible)'!$A11,Input!$A$1:$A$400,0),MATCH('2019-20 (visible)'!N$1,Input!$A$1:$BK$1,0))</f>
        <v>0</v>
      </c>
      <c r="O11" s="91">
        <f>INDEX(Input!$A$1:$BK$400,MATCH('2019-20 (visible)'!$A11,Input!$A$1:$A$400,0),MATCH('2019-20 (visible)'!O$1,Input!$A$1:$BK$1,0))</f>
        <v>0</v>
      </c>
      <c r="P11" s="92">
        <f>INDEX(Input!$A$1:$BK$400,MATCH('2019-20 (visible)'!$A11,Input!$A$1:$A$400,0),MATCH('2019-20 (visible)'!P$1,Input!$A$1:$BK$1,0))</f>
        <v>0</v>
      </c>
    </row>
    <row r="12" spans="1:18" x14ac:dyDescent="0.3">
      <c r="A12" s="61" t="s">
        <v>27</v>
      </c>
      <c r="B12" s="63">
        <f>INDEX(Input!$BJ$1:$BJ$400,MATCH('2019-20 (visible)'!$A12,Input!$A$1:$A$400,0))</f>
        <v>1</v>
      </c>
      <c r="C12" s="33"/>
      <c r="D12" s="61" t="str">
        <f>INDEX(Input!$B:$B,MATCH('2019-20 (visible)'!$A12,Input!$A$1:$A$400,0))</f>
        <v>Ashfield</v>
      </c>
      <c r="E12" s="81">
        <f>IF($B12=3,"NA",INDEX(Input!$A$1:$BK$400,MATCH('2019-20 (visible)'!$A12,Input!$A$1:$A$400,0),MATCH('2019-20 (visible)'!E$1,Input!$A$1:$BK$1,0)))</f>
        <v>11969611.109974416</v>
      </c>
      <c r="F12" s="91">
        <f>INDEX(Input!$A$1:$BK$400,MATCH('2019-20 (visible)'!$A12,Input!$A$1:$A$400,0),MATCH('2019-20 (visible)'!F$1,Input!$A$1:$BK$1,0))</f>
        <v>49337.84433922742</v>
      </c>
      <c r="G12" s="91">
        <f>INDEX(Input!$A$1:$BK$400,MATCH('2019-20 (visible)'!$A12,Input!$A$1:$A$400,0),MATCH('2019-20 (visible)'!G$1,Input!$A$1:$BK$1,0))</f>
        <v>0</v>
      </c>
      <c r="H12" s="91">
        <f>INDEX(Input!$A$1:$BK$400,MATCH('2019-20 (visible)'!$A12,Input!$A$1:$A$400,0),MATCH('2019-20 (visible)'!H$1,Input!$A$1:$BK$1,0))</f>
        <v>0</v>
      </c>
      <c r="I12" s="91">
        <f>INDEX(Input!$A$1:$BK$400,MATCH('2019-20 (visible)'!$A12,Input!$A$1:$A$400,0),MATCH('2019-20 (visible)'!I$1,Input!$A$1:$BK$1,0))</f>
        <v>0</v>
      </c>
      <c r="J12" s="91">
        <f>INDEX(Input!$A$1:$BK$400,MATCH('2019-20 (visible)'!$A12,Input!$A$1:$A$400,0),MATCH('2019-20 (visible)'!J$1,Input!$A$1:$BK$1,0))</f>
        <v>0</v>
      </c>
      <c r="K12" s="91">
        <f>INDEX(Input!$A$1:$BK$400,MATCH('2019-20 (visible)'!$A12,Input!$A$1:$A$400,0),MATCH('2019-20 (visible)'!K$1,Input!$A$1:$BK$1,0))</f>
        <v>0</v>
      </c>
      <c r="L12" s="91">
        <f>INDEX(Input!$A$1:$BK$400,MATCH('2019-20 (visible)'!$A12,Input!$A$1:$A$400,0),MATCH('2019-20 (visible)'!L$1,Input!$A$1:$BK$1,0))</f>
        <v>0</v>
      </c>
      <c r="M12" s="91">
        <f>INDEX(Input!$A$1:$BK$400,MATCH('2019-20 (visible)'!$A12,Input!$A$1:$A$400,0),MATCH('2019-20 (visible)'!M$1,Input!$A$1:$BK$1,0))</f>
        <v>0</v>
      </c>
      <c r="N12" s="91">
        <f>INDEX(Input!$A$1:$BK$400,MATCH('2019-20 (visible)'!$A12,Input!$A$1:$A$400,0),MATCH('2019-20 (visible)'!N$1,Input!$A$1:$BK$1,0))</f>
        <v>0</v>
      </c>
      <c r="O12" s="91">
        <f>INDEX(Input!$A$1:$BK$400,MATCH('2019-20 (visible)'!$A12,Input!$A$1:$A$400,0),MATCH('2019-20 (visible)'!O$1,Input!$A$1:$BK$1,0))</f>
        <v>0</v>
      </c>
      <c r="P12" s="92">
        <f>INDEX(Input!$A$1:$BK$400,MATCH('2019-20 (visible)'!$A12,Input!$A$1:$A$400,0),MATCH('2019-20 (visible)'!P$1,Input!$A$1:$BK$1,0))</f>
        <v>0</v>
      </c>
    </row>
    <row r="13" spans="1:18" x14ac:dyDescent="0.3">
      <c r="A13" s="61" t="s">
        <v>29</v>
      </c>
      <c r="B13" s="63">
        <f>INDEX(Input!$BJ$1:$BJ$400,MATCH('2019-20 (visible)'!$A13,Input!$A$1:$A$400,0))</f>
        <v>1</v>
      </c>
      <c r="C13" s="33"/>
      <c r="D13" s="61" t="str">
        <f>INDEX(Input!$B:$B,MATCH('2019-20 (visible)'!$A13,Input!$A$1:$A$400,0))</f>
        <v>Ashford</v>
      </c>
      <c r="E13" s="81">
        <f>IF($B13=3,"NA",INDEX(Input!$A$1:$BK$400,MATCH('2019-20 (visible)'!$A13,Input!$A$1:$A$400,0),MATCH('2019-20 (visible)'!E$1,Input!$A$1:$BK$1,0)))</f>
        <v>13517508.560726877</v>
      </c>
      <c r="F13" s="91">
        <f>INDEX(Input!$A$1:$BK$400,MATCH('2019-20 (visible)'!$A13,Input!$A$1:$A$400,0),MATCH('2019-20 (visible)'!F$1,Input!$A$1:$BK$1,0))</f>
        <v>49337.84433922742</v>
      </c>
      <c r="G13" s="91">
        <f>INDEX(Input!$A$1:$BK$400,MATCH('2019-20 (visible)'!$A13,Input!$A$1:$A$400,0),MATCH('2019-20 (visible)'!G$1,Input!$A$1:$BK$1,0))</f>
        <v>0</v>
      </c>
      <c r="H13" s="91">
        <f>INDEX(Input!$A$1:$BK$400,MATCH('2019-20 (visible)'!$A13,Input!$A$1:$A$400,0),MATCH('2019-20 (visible)'!H$1,Input!$A$1:$BK$1,0))</f>
        <v>0</v>
      </c>
      <c r="I13" s="91">
        <f>INDEX(Input!$A$1:$BK$400,MATCH('2019-20 (visible)'!$A13,Input!$A$1:$A$400,0),MATCH('2019-20 (visible)'!I$1,Input!$A$1:$BK$1,0))</f>
        <v>0</v>
      </c>
      <c r="J13" s="91">
        <f>INDEX(Input!$A$1:$BK$400,MATCH('2019-20 (visible)'!$A13,Input!$A$1:$A$400,0),MATCH('2019-20 (visible)'!J$1,Input!$A$1:$BK$1,0))</f>
        <v>0</v>
      </c>
      <c r="K13" s="91">
        <f>INDEX(Input!$A$1:$BK$400,MATCH('2019-20 (visible)'!$A13,Input!$A$1:$A$400,0),MATCH('2019-20 (visible)'!K$1,Input!$A$1:$BK$1,0))</f>
        <v>0</v>
      </c>
      <c r="L13" s="91">
        <f>INDEX(Input!$A$1:$BK$400,MATCH('2019-20 (visible)'!$A13,Input!$A$1:$A$400,0),MATCH('2019-20 (visible)'!L$1,Input!$A$1:$BK$1,0))</f>
        <v>0</v>
      </c>
      <c r="M13" s="91">
        <f>INDEX(Input!$A$1:$BK$400,MATCH('2019-20 (visible)'!$A13,Input!$A$1:$A$400,0),MATCH('2019-20 (visible)'!M$1,Input!$A$1:$BK$1,0))</f>
        <v>0</v>
      </c>
      <c r="N13" s="91">
        <f>INDEX(Input!$A$1:$BK$400,MATCH('2019-20 (visible)'!$A13,Input!$A$1:$A$400,0),MATCH('2019-20 (visible)'!N$1,Input!$A$1:$BK$1,0))</f>
        <v>0</v>
      </c>
      <c r="O13" s="91">
        <f>INDEX(Input!$A$1:$BK$400,MATCH('2019-20 (visible)'!$A13,Input!$A$1:$A$400,0),MATCH('2019-20 (visible)'!O$1,Input!$A$1:$BK$1,0))</f>
        <v>0</v>
      </c>
      <c r="P13" s="92">
        <f>INDEX(Input!$A$1:$BK$400,MATCH('2019-20 (visible)'!$A13,Input!$A$1:$A$400,0),MATCH('2019-20 (visible)'!P$1,Input!$A$1:$BK$1,0))</f>
        <v>0</v>
      </c>
    </row>
    <row r="14" spans="1:18" x14ac:dyDescent="0.3">
      <c r="A14" s="61" t="s">
        <v>31</v>
      </c>
      <c r="B14" s="63">
        <f>INDEX(Input!$BJ$1:$BJ$400,MATCH('2019-20 (visible)'!$A14,Input!$A$1:$A$400,0))</f>
        <v>1</v>
      </c>
      <c r="C14" s="33"/>
      <c r="D14" s="61" t="str">
        <f>INDEX(Input!$B:$B,MATCH('2019-20 (visible)'!$A14,Input!$A$1:$A$400,0))</f>
        <v>Avon Fire</v>
      </c>
      <c r="E14" s="81">
        <f>IF($B14=3,"NA",INDEX(Input!$A$1:$BK$400,MATCH('2019-20 (visible)'!$A14,Input!$A$1:$A$400,0),MATCH('2019-20 (visible)'!E$1,Input!$A$1:$BK$1,0)))</f>
        <v>43058986.701152176</v>
      </c>
      <c r="F14" s="91">
        <f>INDEX(Input!$A$1:$BK$400,MATCH('2019-20 (visible)'!$A14,Input!$A$1:$A$400,0),MATCH('2019-20 (visible)'!F$1,Input!$A$1:$BK$1,0))</f>
        <v>0</v>
      </c>
      <c r="G14" s="91">
        <f>INDEX(Input!$A$1:$BK$400,MATCH('2019-20 (visible)'!$A14,Input!$A$1:$A$400,0),MATCH('2019-20 (visible)'!G$1,Input!$A$1:$BK$1,0))</f>
        <v>0</v>
      </c>
      <c r="H14" s="91">
        <f>INDEX(Input!$A$1:$BK$400,MATCH('2019-20 (visible)'!$A14,Input!$A$1:$A$400,0),MATCH('2019-20 (visible)'!H$1,Input!$A$1:$BK$1,0))</f>
        <v>0</v>
      </c>
      <c r="I14" s="91">
        <f>INDEX(Input!$A$1:$BK$400,MATCH('2019-20 (visible)'!$A14,Input!$A$1:$A$400,0),MATCH('2019-20 (visible)'!I$1,Input!$A$1:$BK$1,0))</f>
        <v>0</v>
      </c>
      <c r="J14" s="91">
        <f>INDEX(Input!$A$1:$BK$400,MATCH('2019-20 (visible)'!$A14,Input!$A$1:$A$400,0),MATCH('2019-20 (visible)'!J$1,Input!$A$1:$BK$1,0))</f>
        <v>0</v>
      </c>
      <c r="K14" s="91">
        <f>INDEX(Input!$A$1:$BK$400,MATCH('2019-20 (visible)'!$A14,Input!$A$1:$A$400,0),MATCH('2019-20 (visible)'!K$1,Input!$A$1:$BK$1,0))</f>
        <v>0</v>
      </c>
      <c r="L14" s="91">
        <f>INDEX(Input!$A$1:$BK$400,MATCH('2019-20 (visible)'!$A14,Input!$A$1:$A$400,0),MATCH('2019-20 (visible)'!L$1,Input!$A$1:$BK$1,0))</f>
        <v>0</v>
      </c>
      <c r="M14" s="91">
        <f>INDEX(Input!$A$1:$BK$400,MATCH('2019-20 (visible)'!$A14,Input!$A$1:$A$400,0),MATCH('2019-20 (visible)'!M$1,Input!$A$1:$BK$1,0))</f>
        <v>0</v>
      </c>
      <c r="N14" s="91">
        <f>INDEX(Input!$A$1:$BK$400,MATCH('2019-20 (visible)'!$A14,Input!$A$1:$A$400,0),MATCH('2019-20 (visible)'!N$1,Input!$A$1:$BK$1,0))</f>
        <v>0</v>
      </c>
      <c r="O14" s="91">
        <f>INDEX(Input!$A$1:$BK$400,MATCH('2019-20 (visible)'!$A14,Input!$A$1:$A$400,0),MATCH('2019-20 (visible)'!O$1,Input!$A$1:$BK$1,0))</f>
        <v>0</v>
      </c>
      <c r="P14" s="92">
        <f>INDEX(Input!$A$1:$BK$400,MATCH('2019-20 (visible)'!$A14,Input!$A$1:$A$400,0),MATCH('2019-20 (visible)'!P$1,Input!$A$1:$BK$1,0))</f>
        <v>0</v>
      </c>
    </row>
    <row r="15" spans="1:18" x14ac:dyDescent="0.3">
      <c r="A15" s="61" t="s">
        <v>33</v>
      </c>
      <c r="B15" s="63">
        <f>INDEX(Input!$BJ$1:$BJ$400,MATCH('2019-20 (visible)'!$A15,Input!$A$1:$A$400,0))</f>
        <v>0</v>
      </c>
      <c r="C15" s="33"/>
      <c r="D15" s="61" t="str">
        <f>INDEX(Input!$B:$B,MATCH('2019-20 (visible)'!$A15,Input!$A$1:$A$400,0))</f>
        <v>Aylesbury Vale</v>
      </c>
      <c r="E15" s="81">
        <f>IF($B15=3,"NA",INDEX(Input!$A$1:$BK$400,MATCH('2019-20 (visible)'!$A15,Input!$A$1:$A$400,0),MATCH('2019-20 (visible)'!E$1,Input!$A$1:$BK$1,0)))</f>
        <v>22116868.217164822</v>
      </c>
      <c r="F15" s="91">
        <f>INDEX(Input!$A$1:$BK$400,MATCH('2019-20 (visible)'!$A15,Input!$A$1:$A$400,0),MATCH('2019-20 (visible)'!F$1,Input!$A$1:$BK$1,0))</f>
        <v>53347.037571077541</v>
      </c>
      <c r="G15" s="91">
        <f>INDEX(Input!$A$1:$BK$400,MATCH('2019-20 (visible)'!$A15,Input!$A$1:$A$400,0),MATCH('2019-20 (visible)'!G$1,Input!$A$1:$BK$1,0))</f>
        <v>0</v>
      </c>
      <c r="H15" s="91">
        <f>INDEX(Input!$A$1:$BK$400,MATCH('2019-20 (visible)'!$A15,Input!$A$1:$A$400,0),MATCH('2019-20 (visible)'!H$1,Input!$A$1:$BK$1,0))</f>
        <v>0</v>
      </c>
      <c r="I15" s="91">
        <f>INDEX(Input!$A$1:$BK$400,MATCH('2019-20 (visible)'!$A15,Input!$A$1:$A$400,0),MATCH('2019-20 (visible)'!I$1,Input!$A$1:$BK$1,0))</f>
        <v>0</v>
      </c>
      <c r="J15" s="91">
        <f>INDEX(Input!$A$1:$BK$400,MATCH('2019-20 (visible)'!$A15,Input!$A$1:$A$400,0),MATCH('2019-20 (visible)'!J$1,Input!$A$1:$BK$1,0))</f>
        <v>0</v>
      </c>
      <c r="K15" s="91">
        <f>INDEX(Input!$A$1:$BK$400,MATCH('2019-20 (visible)'!$A15,Input!$A$1:$A$400,0),MATCH('2019-20 (visible)'!K$1,Input!$A$1:$BK$1,0))</f>
        <v>0</v>
      </c>
      <c r="L15" s="91">
        <f>INDEX(Input!$A$1:$BK$400,MATCH('2019-20 (visible)'!$A15,Input!$A$1:$A$400,0),MATCH('2019-20 (visible)'!L$1,Input!$A$1:$BK$1,0))</f>
        <v>0</v>
      </c>
      <c r="M15" s="91">
        <f>INDEX(Input!$A$1:$BK$400,MATCH('2019-20 (visible)'!$A15,Input!$A$1:$A$400,0),MATCH('2019-20 (visible)'!M$1,Input!$A$1:$BK$1,0))</f>
        <v>0</v>
      </c>
      <c r="N15" s="91">
        <f>INDEX(Input!$A$1:$BK$400,MATCH('2019-20 (visible)'!$A15,Input!$A$1:$A$400,0),MATCH('2019-20 (visible)'!N$1,Input!$A$1:$BK$1,0))</f>
        <v>0</v>
      </c>
      <c r="O15" s="91">
        <f>INDEX(Input!$A$1:$BK$400,MATCH('2019-20 (visible)'!$A15,Input!$A$1:$A$400,0),MATCH('2019-20 (visible)'!O$1,Input!$A$1:$BK$1,0))</f>
        <v>0</v>
      </c>
      <c r="P15" s="92">
        <f>INDEX(Input!$A$1:$BK$400,MATCH('2019-20 (visible)'!$A15,Input!$A$1:$A$400,0),MATCH('2019-20 (visible)'!P$1,Input!$A$1:$BK$1,0))</f>
        <v>0</v>
      </c>
    </row>
    <row r="16" spans="1:18" x14ac:dyDescent="0.3">
      <c r="A16" s="61" t="s">
        <v>35</v>
      </c>
      <c r="B16" s="63">
        <f>INDEX(Input!$BJ$1:$BJ$400,MATCH('2019-20 (visible)'!$A16,Input!$A$1:$A$400,0))</f>
        <v>1</v>
      </c>
      <c r="C16" s="33"/>
      <c r="D16" s="61" t="str">
        <f>INDEX(Input!$B:$B,MATCH('2019-20 (visible)'!$A16,Input!$A$1:$A$400,0))</f>
        <v>Babergh</v>
      </c>
      <c r="E16" s="81">
        <f>IF($B16=3,"NA",INDEX(Input!$A$1:$BK$400,MATCH('2019-20 (visible)'!$A16,Input!$A$1:$A$400,0),MATCH('2019-20 (visible)'!E$1,Input!$A$1:$BK$1,0)))</f>
        <v>8549279.0363696795</v>
      </c>
      <c r="F16" s="91">
        <f>INDEX(Input!$A$1:$BK$400,MATCH('2019-20 (visible)'!$A16,Input!$A$1:$A$400,0),MATCH('2019-20 (visible)'!F$1,Input!$A$1:$BK$1,0))</f>
        <v>49337.84433922742</v>
      </c>
      <c r="G16" s="91">
        <f>INDEX(Input!$A$1:$BK$400,MATCH('2019-20 (visible)'!$A16,Input!$A$1:$A$400,0),MATCH('2019-20 (visible)'!G$1,Input!$A$1:$BK$1,0))</f>
        <v>0</v>
      </c>
      <c r="H16" s="91">
        <f>INDEX(Input!$A$1:$BK$400,MATCH('2019-20 (visible)'!$A16,Input!$A$1:$A$400,0),MATCH('2019-20 (visible)'!H$1,Input!$A$1:$BK$1,0))</f>
        <v>0</v>
      </c>
      <c r="I16" s="91">
        <f>INDEX(Input!$A$1:$BK$400,MATCH('2019-20 (visible)'!$A16,Input!$A$1:$A$400,0),MATCH('2019-20 (visible)'!I$1,Input!$A$1:$BK$1,0))</f>
        <v>0</v>
      </c>
      <c r="J16" s="91">
        <f>INDEX(Input!$A$1:$BK$400,MATCH('2019-20 (visible)'!$A16,Input!$A$1:$A$400,0),MATCH('2019-20 (visible)'!J$1,Input!$A$1:$BK$1,0))</f>
        <v>0</v>
      </c>
      <c r="K16" s="91">
        <f>INDEX(Input!$A$1:$BK$400,MATCH('2019-20 (visible)'!$A16,Input!$A$1:$A$400,0),MATCH('2019-20 (visible)'!K$1,Input!$A$1:$BK$1,0))</f>
        <v>0</v>
      </c>
      <c r="L16" s="91">
        <f>INDEX(Input!$A$1:$BK$400,MATCH('2019-20 (visible)'!$A16,Input!$A$1:$A$400,0),MATCH('2019-20 (visible)'!L$1,Input!$A$1:$BK$1,0))</f>
        <v>0</v>
      </c>
      <c r="M16" s="91">
        <f>INDEX(Input!$A$1:$BK$400,MATCH('2019-20 (visible)'!$A16,Input!$A$1:$A$400,0),MATCH('2019-20 (visible)'!M$1,Input!$A$1:$BK$1,0))</f>
        <v>0</v>
      </c>
      <c r="N16" s="91">
        <f>INDEX(Input!$A$1:$BK$400,MATCH('2019-20 (visible)'!$A16,Input!$A$1:$A$400,0),MATCH('2019-20 (visible)'!N$1,Input!$A$1:$BK$1,0))</f>
        <v>0</v>
      </c>
      <c r="O16" s="91">
        <f>INDEX(Input!$A$1:$BK$400,MATCH('2019-20 (visible)'!$A16,Input!$A$1:$A$400,0),MATCH('2019-20 (visible)'!O$1,Input!$A$1:$BK$1,0))</f>
        <v>0</v>
      </c>
      <c r="P16" s="92">
        <f>INDEX(Input!$A$1:$BK$400,MATCH('2019-20 (visible)'!$A16,Input!$A$1:$A$400,0),MATCH('2019-20 (visible)'!P$1,Input!$A$1:$BK$1,0))</f>
        <v>0</v>
      </c>
    </row>
    <row r="17" spans="1:16" x14ac:dyDescent="0.3">
      <c r="A17" s="61" t="s">
        <v>36</v>
      </c>
      <c r="B17" s="63">
        <f>INDEX(Input!$BJ$1:$BJ$400,MATCH('2019-20 (visible)'!$A17,Input!$A$1:$A$400,0))</f>
        <v>1</v>
      </c>
      <c r="C17" s="33"/>
      <c r="D17" s="61" t="str">
        <f>INDEX(Input!$B:$B,MATCH('2019-20 (visible)'!$A17,Input!$A$1:$A$400,0))</f>
        <v>Barking And Dagenham</v>
      </c>
      <c r="E17" s="81">
        <f>IF($B17=3,"NA",INDEX(Input!$A$1:$BK$400,MATCH('2019-20 (visible)'!$A17,Input!$A$1:$A$400,0),MATCH('2019-20 (visible)'!E$1,Input!$A$1:$BK$1,0)))</f>
        <v>153597535.55465722</v>
      </c>
      <c r="F17" s="91">
        <f>INDEX(Input!$A$1:$BK$400,MATCH('2019-20 (visible)'!$A17,Input!$A$1:$A$400,0),MATCH('2019-20 (visible)'!F$1,Input!$A$1:$BK$1,0))</f>
        <v>417005.4338731704</v>
      </c>
      <c r="G17" s="91">
        <f>INDEX(Input!$A$1:$BK$400,MATCH('2019-20 (visible)'!$A17,Input!$A$1:$A$400,0),MATCH('2019-20 (visible)'!G$1,Input!$A$1:$BK$1,0))</f>
        <v>4734857.728652725</v>
      </c>
      <c r="H17" s="91">
        <f>INDEX(Input!$A$1:$BK$400,MATCH('2019-20 (visible)'!$A17,Input!$A$1:$A$400,0),MATCH('2019-20 (visible)'!H$1,Input!$A$1:$BK$1,0))</f>
        <v>1684378.1515903911</v>
      </c>
      <c r="I17" s="91">
        <f>INDEX(Input!$A$1:$BK$400,MATCH('2019-20 (visible)'!$A17,Input!$A$1:$A$400,0),MATCH('2019-20 (visible)'!I$1,Input!$A$1:$BK$1,0))</f>
        <v>715812.84625058167</v>
      </c>
      <c r="J17" s="91">
        <f>INDEX(Input!$A$1:$BK$400,MATCH('2019-20 (visible)'!$A17,Input!$A$1:$A$400,0),MATCH('2019-20 (visible)'!J$1,Input!$A$1:$BK$1,0))</f>
        <v>968565.30533980951</v>
      </c>
      <c r="K17" s="91">
        <f>INDEX(Input!$A$1:$BK$400,MATCH('2019-20 (visible)'!$A17,Input!$A$1:$A$400,0),MATCH('2019-20 (visible)'!K$1,Input!$A$1:$BK$1,0))</f>
        <v>688920.86132320471</v>
      </c>
      <c r="L17" s="91">
        <f>INDEX(Input!$A$1:$BK$400,MATCH('2019-20 (visible)'!$A17,Input!$A$1:$A$400,0),MATCH('2019-20 (visible)'!L$1,Input!$A$1:$BK$1,0))</f>
        <v>5932436.3636324704</v>
      </c>
      <c r="M17" s="91">
        <f>INDEX(Input!$A$1:$BK$400,MATCH('2019-20 (visible)'!$A17,Input!$A$1:$A$400,0),MATCH('2019-20 (visible)'!M$1,Input!$A$1:$BK$1,0))</f>
        <v>158325.45527628725</v>
      </c>
      <c r="N17" s="91">
        <f>INDEX(Input!$A$1:$BK$400,MATCH('2019-20 (visible)'!$A17,Input!$A$1:$A$400,0),MATCH('2019-20 (visible)'!N$1,Input!$A$1:$BK$1,0))</f>
        <v>128633.6723422895</v>
      </c>
      <c r="O17" s="91">
        <f>INDEX(Input!$A$1:$BK$400,MATCH('2019-20 (visible)'!$A17,Input!$A$1:$A$400,0),MATCH('2019-20 (visible)'!O$1,Input!$A$1:$BK$1,0))</f>
        <v>29691.782933997747</v>
      </c>
      <c r="P17" s="92">
        <f>INDEX(Input!$A$1:$BK$400,MATCH('2019-20 (visible)'!$A17,Input!$A$1:$A$400,0),MATCH('2019-20 (visible)'!P$1,Input!$A$1:$BK$1,0))</f>
        <v>8753.6945825278563</v>
      </c>
    </row>
    <row r="18" spans="1:16" x14ac:dyDescent="0.3">
      <c r="A18" s="61" t="s">
        <v>38</v>
      </c>
      <c r="B18" s="63">
        <f>INDEX(Input!$BJ$1:$BJ$400,MATCH('2019-20 (visible)'!$A18,Input!$A$1:$A$400,0))</f>
        <v>1</v>
      </c>
      <c r="C18" s="33"/>
      <c r="D18" s="61" t="str">
        <f>INDEX(Input!$B:$B,MATCH('2019-20 (visible)'!$A18,Input!$A$1:$A$400,0))</f>
        <v>Barnet</v>
      </c>
      <c r="E18" s="81">
        <f>IF($B18=3,"NA",INDEX(Input!$A$1:$BK$400,MATCH('2019-20 (visible)'!$A18,Input!$A$1:$A$400,0),MATCH('2019-20 (visible)'!E$1,Input!$A$1:$BK$1,0)))</f>
        <v>266187603.71414003</v>
      </c>
      <c r="F18" s="91">
        <f>INDEX(Input!$A$1:$BK$400,MATCH('2019-20 (visible)'!$A18,Input!$A$1:$A$400,0),MATCH('2019-20 (visible)'!F$1,Input!$A$1:$BK$1,0))</f>
        <v>588713.96001469181</v>
      </c>
      <c r="G18" s="91">
        <f>INDEX(Input!$A$1:$BK$400,MATCH('2019-20 (visible)'!$A18,Input!$A$1:$A$400,0),MATCH('2019-20 (visible)'!G$1,Input!$A$1:$BK$1,0))</f>
        <v>11964173.959093675</v>
      </c>
      <c r="H18" s="91">
        <f>INDEX(Input!$A$1:$BK$400,MATCH('2019-20 (visible)'!$A18,Input!$A$1:$A$400,0),MATCH('2019-20 (visible)'!H$1,Input!$A$1:$BK$1,0))</f>
        <v>3179736.5171454041</v>
      </c>
      <c r="I18" s="91">
        <f>INDEX(Input!$A$1:$BK$400,MATCH('2019-20 (visible)'!$A18,Input!$A$1:$A$400,0),MATCH('2019-20 (visible)'!I$1,Input!$A$1:$BK$1,0))</f>
        <v>1644252.0066115002</v>
      </c>
      <c r="J18" s="91">
        <f>INDEX(Input!$A$1:$BK$400,MATCH('2019-20 (visible)'!$A18,Input!$A$1:$A$400,0),MATCH('2019-20 (visible)'!J$1,Input!$A$1:$BK$1,0))</f>
        <v>1535484.510533904</v>
      </c>
      <c r="K18" s="91">
        <f>INDEX(Input!$A$1:$BK$400,MATCH('2019-20 (visible)'!$A18,Input!$A$1:$A$400,0),MATCH('2019-20 (visible)'!K$1,Input!$A$1:$BK$1,0))</f>
        <v>718457.57168691303</v>
      </c>
      <c r="L18" s="91">
        <f>INDEX(Input!$A$1:$BK$400,MATCH('2019-20 (visible)'!$A18,Input!$A$1:$A$400,0),MATCH('2019-20 (visible)'!L$1,Input!$A$1:$BK$1,0))</f>
        <v>6400020.3020786783</v>
      </c>
      <c r="M18" s="91">
        <f>INDEX(Input!$A$1:$BK$400,MATCH('2019-20 (visible)'!$A18,Input!$A$1:$A$400,0),MATCH('2019-20 (visible)'!M$1,Input!$A$1:$BK$1,0))</f>
        <v>195889.23909579526</v>
      </c>
      <c r="N18" s="91">
        <f>INDEX(Input!$A$1:$BK$400,MATCH('2019-20 (visible)'!$A18,Input!$A$1:$A$400,0),MATCH('2019-20 (visible)'!N$1,Input!$A$1:$BK$1,0))</f>
        <v>139731.89386647736</v>
      </c>
      <c r="O18" s="91">
        <f>INDEX(Input!$A$1:$BK$400,MATCH('2019-20 (visible)'!$A18,Input!$A$1:$A$400,0),MATCH('2019-20 (visible)'!O$1,Input!$A$1:$BK$1,0))</f>
        <v>56157.345229317893</v>
      </c>
      <c r="P18" s="92">
        <f>INDEX(Input!$A$1:$BK$400,MATCH('2019-20 (visible)'!$A18,Input!$A$1:$A$400,0),MATCH('2019-20 (visible)'!P$1,Input!$A$1:$BK$1,0))</f>
        <v>8753.6945825278563</v>
      </c>
    </row>
    <row r="19" spans="1:16" x14ac:dyDescent="0.3">
      <c r="A19" s="61" t="s">
        <v>40</v>
      </c>
      <c r="B19" s="63">
        <f>INDEX(Input!$BJ$1:$BJ$400,MATCH('2019-20 (visible)'!$A19,Input!$A$1:$A$400,0))</f>
        <v>1</v>
      </c>
      <c r="C19" s="33"/>
      <c r="D19" s="61" t="str">
        <f>INDEX(Input!$B:$B,MATCH('2019-20 (visible)'!$A19,Input!$A$1:$A$400,0))</f>
        <v>Barnsley</v>
      </c>
      <c r="E19" s="81">
        <f>IF($B19=3,"NA",INDEX(Input!$A$1:$BK$400,MATCH('2019-20 (visible)'!$A19,Input!$A$1:$A$400,0),MATCH('2019-20 (visible)'!E$1,Input!$A$1:$BK$1,0)))</f>
        <v>184645751.69465837</v>
      </c>
      <c r="F19" s="91">
        <f>INDEX(Input!$A$1:$BK$400,MATCH('2019-20 (visible)'!$A19,Input!$A$1:$A$400,0),MATCH('2019-20 (visible)'!F$1,Input!$A$1:$BK$1,0))</f>
        <v>83862.494294425356</v>
      </c>
      <c r="G19" s="91">
        <f>INDEX(Input!$A$1:$BK$400,MATCH('2019-20 (visible)'!$A19,Input!$A$1:$A$400,0),MATCH('2019-20 (visible)'!G$1,Input!$A$1:$BK$1,0))</f>
        <v>4650652.9470954882</v>
      </c>
      <c r="H19" s="91">
        <f>INDEX(Input!$A$1:$BK$400,MATCH('2019-20 (visible)'!$A19,Input!$A$1:$A$400,0),MATCH('2019-20 (visible)'!H$1,Input!$A$1:$BK$1,0))</f>
        <v>2400252.2318911506</v>
      </c>
      <c r="I19" s="91">
        <f>INDEX(Input!$A$1:$BK$400,MATCH('2019-20 (visible)'!$A19,Input!$A$1:$A$400,0),MATCH('2019-20 (visible)'!I$1,Input!$A$1:$BK$1,0))</f>
        <v>1086567.2145691453</v>
      </c>
      <c r="J19" s="91">
        <f>INDEX(Input!$A$1:$BK$400,MATCH('2019-20 (visible)'!$A19,Input!$A$1:$A$400,0),MATCH('2019-20 (visible)'!J$1,Input!$A$1:$BK$1,0))</f>
        <v>1313685.0173220052</v>
      </c>
      <c r="K19" s="91">
        <f>INDEX(Input!$A$1:$BK$400,MATCH('2019-20 (visible)'!$A19,Input!$A$1:$A$400,0),MATCH('2019-20 (visible)'!K$1,Input!$A$1:$BK$1,0))</f>
        <v>749864.56139864074</v>
      </c>
      <c r="L19" s="91">
        <f>INDEX(Input!$A$1:$BK$400,MATCH('2019-20 (visible)'!$A19,Input!$A$1:$A$400,0),MATCH('2019-20 (visible)'!L$1,Input!$A$1:$BK$1,0))</f>
        <v>4996645.8088473156</v>
      </c>
      <c r="M19" s="91">
        <f>INDEX(Input!$A$1:$BK$400,MATCH('2019-20 (visible)'!$A19,Input!$A$1:$A$400,0),MATCH('2019-20 (visible)'!M$1,Input!$A$1:$BK$1,0))</f>
        <v>143848.17283051289</v>
      </c>
      <c r="N19" s="91">
        <f>INDEX(Input!$A$1:$BK$400,MATCH('2019-20 (visible)'!$A19,Input!$A$1:$A$400,0),MATCH('2019-20 (visible)'!N$1,Input!$A$1:$BK$1,0))</f>
        <v>124405.77842753427</v>
      </c>
      <c r="O19" s="91">
        <f>INDEX(Input!$A$1:$BK$400,MATCH('2019-20 (visible)'!$A19,Input!$A$1:$A$400,0),MATCH('2019-20 (visible)'!O$1,Input!$A$1:$BK$1,0))</f>
        <v>19442.394402978614</v>
      </c>
      <c r="P19" s="92">
        <f>INDEX(Input!$A$1:$BK$400,MATCH('2019-20 (visible)'!$A19,Input!$A$1:$A$400,0),MATCH('2019-20 (visible)'!P$1,Input!$A$1:$BK$1,0))</f>
        <v>8753.6945825278563</v>
      </c>
    </row>
    <row r="20" spans="1:16" x14ac:dyDescent="0.3">
      <c r="A20" s="61" t="s">
        <v>42</v>
      </c>
      <c r="B20" s="63">
        <f>INDEX(Input!$BJ$1:$BJ$400,MATCH('2019-20 (visible)'!$A20,Input!$A$1:$A$400,0))</f>
        <v>1</v>
      </c>
      <c r="C20" s="33"/>
      <c r="D20" s="61" t="str">
        <f>INDEX(Input!$B:$B,MATCH('2019-20 (visible)'!$A20,Input!$A$1:$A$400,0))</f>
        <v>Barrow-in-Furness</v>
      </c>
      <c r="E20" s="81">
        <f>IF($B20=3,"NA",INDEX(Input!$A$1:$BK$400,MATCH('2019-20 (visible)'!$A20,Input!$A$1:$A$400,0),MATCH('2019-20 (visible)'!E$1,Input!$A$1:$BK$1,0)))</f>
        <v>9029567.8116639741</v>
      </c>
      <c r="F20" s="91">
        <f>INDEX(Input!$A$1:$BK$400,MATCH('2019-20 (visible)'!$A20,Input!$A$1:$A$400,0),MATCH('2019-20 (visible)'!F$1,Input!$A$1:$BK$1,0))</f>
        <v>93183.399847519599</v>
      </c>
      <c r="G20" s="91">
        <f>INDEX(Input!$A$1:$BK$400,MATCH('2019-20 (visible)'!$A20,Input!$A$1:$A$400,0),MATCH('2019-20 (visible)'!G$1,Input!$A$1:$BK$1,0))</f>
        <v>0</v>
      </c>
      <c r="H20" s="91">
        <f>INDEX(Input!$A$1:$BK$400,MATCH('2019-20 (visible)'!$A20,Input!$A$1:$A$400,0),MATCH('2019-20 (visible)'!H$1,Input!$A$1:$BK$1,0))</f>
        <v>0</v>
      </c>
      <c r="I20" s="91">
        <f>INDEX(Input!$A$1:$BK$400,MATCH('2019-20 (visible)'!$A20,Input!$A$1:$A$400,0),MATCH('2019-20 (visible)'!I$1,Input!$A$1:$BK$1,0))</f>
        <v>0</v>
      </c>
      <c r="J20" s="91">
        <f>INDEX(Input!$A$1:$BK$400,MATCH('2019-20 (visible)'!$A20,Input!$A$1:$A$400,0),MATCH('2019-20 (visible)'!J$1,Input!$A$1:$BK$1,0))</f>
        <v>0</v>
      </c>
      <c r="K20" s="91">
        <f>INDEX(Input!$A$1:$BK$400,MATCH('2019-20 (visible)'!$A20,Input!$A$1:$A$400,0),MATCH('2019-20 (visible)'!K$1,Input!$A$1:$BK$1,0))</f>
        <v>0</v>
      </c>
      <c r="L20" s="91">
        <f>INDEX(Input!$A$1:$BK$400,MATCH('2019-20 (visible)'!$A20,Input!$A$1:$A$400,0),MATCH('2019-20 (visible)'!L$1,Input!$A$1:$BK$1,0))</f>
        <v>0</v>
      </c>
      <c r="M20" s="91">
        <f>INDEX(Input!$A$1:$BK$400,MATCH('2019-20 (visible)'!$A20,Input!$A$1:$A$400,0),MATCH('2019-20 (visible)'!M$1,Input!$A$1:$BK$1,0))</f>
        <v>0</v>
      </c>
      <c r="N20" s="91">
        <f>INDEX(Input!$A$1:$BK$400,MATCH('2019-20 (visible)'!$A20,Input!$A$1:$A$400,0),MATCH('2019-20 (visible)'!N$1,Input!$A$1:$BK$1,0))</f>
        <v>0</v>
      </c>
      <c r="O20" s="91">
        <f>INDEX(Input!$A$1:$BK$400,MATCH('2019-20 (visible)'!$A20,Input!$A$1:$A$400,0),MATCH('2019-20 (visible)'!O$1,Input!$A$1:$BK$1,0))</f>
        <v>0</v>
      </c>
      <c r="P20" s="92">
        <f>INDEX(Input!$A$1:$BK$400,MATCH('2019-20 (visible)'!$A20,Input!$A$1:$A$400,0),MATCH('2019-20 (visible)'!P$1,Input!$A$1:$BK$1,0))</f>
        <v>0</v>
      </c>
    </row>
    <row r="21" spans="1:16" x14ac:dyDescent="0.3">
      <c r="A21" s="61" t="s">
        <v>44</v>
      </c>
      <c r="B21" s="63">
        <f>INDEX(Input!$BJ$1:$BJ$400,MATCH('2019-20 (visible)'!$A21,Input!$A$1:$A$400,0))</f>
        <v>1</v>
      </c>
      <c r="C21" s="33"/>
      <c r="D21" s="61" t="str">
        <f>INDEX(Input!$B:$B,MATCH('2019-20 (visible)'!$A21,Input!$A$1:$A$400,0))</f>
        <v>Basildon</v>
      </c>
      <c r="E21" s="81">
        <f>IF($B21=3,"NA",INDEX(Input!$A$1:$BK$400,MATCH('2019-20 (visible)'!$A21,Input!$A$1:$A$400,0),MATCH('2019-20 (visible)'!E$1,Input!$A$1:$BK$1,0)))</f>
        <v>24384169.515154511</v>
      </c>
      <c r="F21" s="91">
        <f>INDEX(Input!$A$1:$BK$400,MATCH('2019-20 (visible)'!$A21,Input!$A$1:$A$400,0),MATCH('2019-20 (visible)'!F$1,Input!$A$1:$BK$1,0))</f>
        <v>196699.13105741781</v>
      </c>
      <c r="G21" s="91">
        <f>INDEX(Input!$A$1:$BK$400,MATCH('2019-20 (visible)'!$A21,Input!$A$1:$A$400,0),MATCH('2019-20 (visible)'!G$1,Input!$A$1:$BK$1,0))</f>
        <v>0</v>
      </c>
      <c r="H21" s="91">
        <f>INDEX(Input!$A$1:$BK$400,MATCH('2019-20 (visible)'!$A21,Input!$A$1:$A$400,0),MATCH('2019-20 (visible)'!H$1,Input!$A$1:$BK$1,0))</f>
        <v>0</v>
      </c>
      <c r="I21" s="91">
        <f>INDEX(Input!$A$1:$BK$400,MATCH('2019-20 (visible)'!$A21,Input!$A$1:$A$400,0),MATCH('2019-20 (visible)'!I$1,Input!$A$1:$BK$1,0))</f>
        <v>0</v>
      </c>
      <c r="J21" s="91">
        <f>INDEX(Input!$A$1:$BK$400,MATCH('2019-20 (visible)'!$A21,Input!$A$1:$A$400,0),MATCH('2019-20 (visible)'!J$1,Input!$A$1:$BK$1,0))</f>
        <v>0</v>
      </c>
      <c r="K21" s="91">
        <f>INDEX(Input!$A$1:$BK$400,MATCH('2019-20 (visible)'!$A21,Input!$A$1:$A$400,0),MATCH('2019-20 (visible)'!K$1,Input!$A$1:$BK$1,0))</f>
        <v>0</v>
      </c>
      <c r="L21" s="91">
        <f>INDEX(Input!$A$1:$BK$400,MATCH('2019-20 (visible)'!$A21,Input!$A$1:$A$400,0),MATCH('2019-20 (visible)'!L$1,Input!$A$1:$BK$1,0))</f>
        <v>0</v>
      </c>
      <c r="M21" s="91">
        <f>INDEX(Input!$A$1:$BK$400,MATCH('2019-20 (visible)'!$A21,Input!$A$1:$A$400,0),MATCH('2019-20 (visible)'!M$1,Input!$A$1:$BK$1,0))</f>
        <v>0</v>
      </c>
      <c r="N21" s="91">
        <f>INDEX(Input!$A$1:$BK$400,MATCH('2019-20 (visible)'!$A21,Input!$A$1:$A$400,0),MATCH('2019-20 (visible)'!N$1,Input!$A$1:$BK$1,0))</f>
        <v>0</v>
      </c>
      <c r="O21" s="91">
        <f>INDEX(Input!$A$1:$BK$400,MATCH('2019-20 (visible)'!$A21,Input!$A$1:$A$400,0),MATCH('2019-20 (visible)'!O$1,Input!$A$1:$BK$1,0))</f>
        <v>0</v>
      </c>
      <c r="P21" s="92">
        <f>INDEX(Input!$A$1:$BK$400,MATCH('2019-20 (visible)'!$A21,Input!$A$1:$A$400,0),MATCH('2019-20 (visible)'!P$1,Input!$A$1:$BK$1,0))</f>
        <v>0</v>
      </c>
    </row>
    <row r="22" spans="1:16" x14ac:dyDescent="0.3">
      <c r="A22" s="61" t="s">
        <v>45</v>
      </c>
      <c r="B22" s="63">
        <f>INDEX(Input!$BJ$1:$BJ$400,MATCH('2019-20 (visible)'!$A22,Input!$A$1:$A$400,0))</f>
        <v>1</v>
      </c>
      <c r="C22" s="33"/>
      <c r="D22" s="61" t="str">
        <f>INDEX(Input!$B:$B,MATCH('2019-20 (visible)'!$A22,Input!$A$1:$A$400,0))</f>
        <v>Basingstoke And Deane</v>
      </c>
      <c r="E22" s="81">
        <f>IF($B22=3,"NA",INDEX(Input!$A$1:$BK$400,MATCH('2019-20 (visible)'!$A22,Input!$A$1:$A$400,0),MATCH('2019-20 (visible)'!E$1,Input!$A$1:$BK$1,0)))</f>
        <v>13219965.794617681</v>
      </c>
      <c r="F22" s="91">
        <f>INDEX(Input!$A$1:$BK$400,MATCH('2019-20 (visible)'!$A22,Input!$A$1:$A$400,0),MATCH('2019-20 (visible)'!F$1,Input!$A$1:$BK$1,0))</f>
        <v>100052.2145364703</v>
      </c>
      <c r="G22" s="91">
        <f>INDEX(Input!$A$1:$BK$400,MATCH('2019-20 (visible)'!$A22,Input!$A$1:$A$400,0),MATCH('2019-20 (visible)'!G$1,Input!$A$1:$BK$1,0))</f>
        <v>0</v>
      </c>
      <c r="H22" s="91">
        <f>INDEX(Input!$A$1:$BK$400,MATCH('2019-20 (visible)'!$A22,Input!$A$1:$A$400,0),MATCH('2019-20 (visible)'!H$1,Input!$A$1:$BK$1,0))</f>
        <v>0</v>
      </c>
      <c r="I22" s="91">
        <f>INDEX(Input!$A$1:$BK$400,MATCH('2019-20 (visible)'!$A22,Input!$A$1:$A$400,0),MATCH('2019-20 (visible)'!I$1,Input!$A$1:$BK$1,0))</f>
        <v>0</v>
      </c>
      <c r="J22" s="91">
        <f>INDEX(Input!$A$1:$BK$400,MATCH('2019-20 (visible)'!$A22,Input!$A$1:$A$400,0),MATCH('2019-20 (visible)'!J$1,Input!$A$1:$BK$1,0))</f>
        <v>0</v>
      </c>
      <c r="K22" s="91">
        <f>INDEX(Input!$A$1:$BK$400,MATCH('2019-20 (visible)'!$A22,Input!$A$1:$A$400,0),MATCH('2019-20 (visible)'!K$1,Input!$A$1:$BK$1,0))</f>
        <v>0</v>
      </c>
      <c r="L22" s="91">
        <f>INDEX(Input!$A$1:$BK$400,MATCH('2019-20 (visible)'!$A22,Input!$A$1:$A$400,0),MATCH('2019-20 (visible)'!L$1,Input!$A$1:$BK$1,0))</f>
        <v>0</v>
      </c>
      <c r="M22" s="91">
        <f>INDEX(Input!$A$1:$BK$400,MATCH('2019-20 (visible)'!$A22,Input!$A$1:$A$400,0),MATCH('2019-20 (visible)'!M$1,Input!$A$1:$BK$1,0))</f>
        <v>0</v>
      </c>
      <c r="N22" s="91">
        <f>INDEX(Input!$A$1:$BK$400,MATCH('2019-20 (visible)'!$A22,Input!$A$1:$A$400,0),MATCH('2019-20 (visible)'!N$1,Input!$A$1:$BK$1,0))</f>
        <v>0</v>
      </c>
      <c r="O22" s="91">
        <f>INDEX(Input!$A$1:$BK$400,MATCH('2019-20 (visible)'!$A22,Input!$A$1:$A$400,0),MATCH('2019-20 (visible)'!O$1,Input!$A$1:$BK$1,0))</f>
        <v>0</v>
      </c>
      <c r="P22" s="92">
        <f>INDEX(Input!$A$1:$BK$400,MATCH('2019-20 (visible)'!$A22,Input!$A$1:$A$400,0),MATCH('2019-20 (visible)'!P$1,Input!$A$1:$BK$1,0))</f>
        <v>0</v>
      </c>
    </row>
    <row r="23" spans="1:16" x14ac:dyDescent="0.3">
      <c r="A23" s="61" t="s">
        <v>47</v>
      </c>
      <c r="B23" s="63">
        <f>INDEX(Input!$BJ$1:$BJ$400,MATCH('2019-20 (visible)'!$A23,Input!$A$1:$A$400,0))</f>
        <v>1</v>
      </c>
      <c r="C23" s="33"/>
      <c r="D23" s="61" t="str">
        <f>INDEX(Input!$B:$B,MATCH('2019-20 (visible)'!$A23,Input!$A$1:$A$400,0))</f>
        <v>Bassetlaw</v>
      </c>
      <c r="E23" s="81">
        <f>IF($B23=3,"NA",INDEX(Input!$A$1:$BK$400,MATCH('2019-20 (visible)'!$A23,Input!$A$1:$A$400,0),MATCH('2019-20 (visible)'!E$1,Input!$A$1:$BK$1,0)))</f>
        <v>11297543.741039544</v>
      </c>
      <c r="F23" s="91">
        <f>INDEX(Input!$A$1:$BK$400,MATCH('2019-20 (visible)'!$A23,Input!$A$1:$A$400,0),MATCH('2019-20 (visible)'!F$1,Input!$A$1:$BK$1,0))</f>
        <v>90730.322227011842</v>
      </c>
      <c r="G23" s="91">
        <f>INDEX(Input!$A$1:$BK$400,MATCH('2019-20 (visible)'!$A23,Input!$A$1:$A$400,0),MATCH('2019-20 (visible)'!G$1,Input!$A$1:$BK$1,0))</f>
        <v>0</v>
      </c>
      <c r="H23" s="91">
        <f>INDEX(Input!$A$1:$BK$400,MATCH('2019-20 (visible)'!$A23,Input!$A$1:$A$400,0),MATCH('2019-20 (visible)'!H$1,Input!$A$1:$BK$1,0))</f>
        <v>0</v>
      </c>
      <c r="I23" s="91">
        <f>INDEX(Input!$A$1:$BK$400,MATCH('2019-20 (visible)'!$A23,Input!$A$1:$A$400,0),MATCH('2019-20 (visible)'!I$1,Input!$A$1:$BK$1,0))</f>
        <v>0</v>
      </c>
      <c r="J23" s="91">
        <f>INDEX(Input!$A$1:$BK$400,MATCH('2019-20 (visible)'!$A23,Input!$A$1:$A$400,0),MATCH('2019-20 (visible)'!J$1,Input!$A$1:$BK$1,0))</f>
        <v>0</v>
      </c>
      <c r="K23" s="91">
        <f>INDEX(Input!$A$1:$BK$400,MATCH('2019-20 (visible)'!$A23,Input!$A$1:$A$400,0),MATCH('2019-20 (visible)'!K$1,Input!$A$1:$BK$1,0))</f>
        <v>0</v>
      </c>
      <c r="L23" s="91">
        <f>INDEX(Input!$A$1:$BK$400,MATCH('2019-20 (visible)'!$A23,Input!$A$1:$A$400,0),MATCH('2019-20 (visible)'!L$1,Input!$A$1:$BK$1,0))</f>
        <v>0</v>
      </c>
      <c r="M23" s="91">
        <f>INDEX(Input!$A$1:$BK$400,MATCH('2019-20 (visible)'!$A23,Input!$A$1:$A$400,0),MATCH('2019-20 (visible)'!M$1,Input!$A$1:$BK$1,0))</f>
        <v>0</v>
      </c>
      <c r="N23" s="91">
        <f>INDEX(Input!$A$1:$BK$400,MATCH('2019-20 (visible)'!$A23,Input!$A$1:$A$400,0),MATCH('2019-20 (visible)'!N$1,Input!$A$1:$BK$1,0))</f>
        <v>0</v>
      </c>
      <c r="O23" s="91">
        <f>INDEX(Input!$A$1:$BK$400,MATCH('2019-20 (visible)'!$A23,Input!$A$1:$A$400,0),MATCH('2019-20 (visible)'!O$1,Input!$A$1:$BK$1,0))</f>
        <v>0</v>
      </c>
      <c r="P23" s="92">
        <f>INDEX(Input!$A$1:$BK$400,MATCH('2019-20 (visible)'!$A23,Input!$A$1:$A$400,0),MATCH('2019-20 (visible)'!P$1,Input!$A$1:$BK$1,0))</f>
        <v>0</v>
      </c>
    </row>
    <row r="24" spans="1:16" x14ac:dyDescent="0.3">
      <c r="A24" s="61" t="s">
        <v>48</v>
      </c>
      <c r="B24" s="63">
        <f>INDEX(Input!$BJ$1:$BJ$400,MATCH('2019-20 (visible)'!$A24,Input!$A$1:$A$400,0))</f>
        <v>1</v>
      </c>
      <c r="C24" s="33"/>
      <c r="D24" s="61" t="str">
        <f>INDEX(Input!$B:$B,MATCH('2019-20 (visible)'!$A24,Input!$A$1:$A$400,0))</f>
        <v>Bath And North East Somerset</v>
      </c>
      <c r="E24" s="81">
        <f>IF($B24=3,"NA",INDEX(Input!$A$1:$BK$400,MATCH('2019-20 (visible)'!$A24,Input!$A$1:$A$400,0),MATCH('2019-20 (visible)'!E$1,Input!$A$1:$BK$1,0)))</f>
        <v>127736583.88145848</v>
      </c>
      <c r="F24" s="91">
        <f>INDEX(Input!$A$1:$BK$400,MATCH('2019-20 (visible)'!$A24,Input!$A$1:$A$400,0),MATCH('2019-20 (visible)'!F$1,Input!$A$1:$BK$1,0))</f>
        <v>203076.54081632692</v>
      </c>
      <c r="G24" s="91">
        <f>INDEX(Input!$A$1:$BK$400,MATCH('2019-20 (visible)'!$A24,Input!$A$1:$A$400,0),MATCH('2019-20 (visible)'!G$1,Input!$A$1:$BK$1,0))</f>
        <v>3720642.0057476331</v>
      </c>
      <c r="H24" s="91">
        <f>INDEX(Input!$A$1:$BK$400,MATCH('2019-20 (visible)'!$A24,Input!$A$1:$A$400,0),MATCH('2019-20 (visible)'!H$1,Input!$A$1:$BK$1,0))</f>
        <v>1737530.0272560599</v>
      </c>
      <c r="I24" s="91">
        <f>INDEX(Input!$A$1:$BK$400,MATCH('2019-20 (visible)'!$A24,Input!$A$1:$A$400,0),MATCH('2019-20 (visible)'!I$1,Input!$A$1:$BK$1,0))</f>
        <v>963415.33083457872</v>
      </c>
      <c r="J24" s="91">
        <f>INDEX(Input!$A$1:$BK$400,MATCH('2019-20 (visible)'!$A24,Input!$A$1:$A$400,0),MATCH('2019-20 (visible)'!J$1,Input!$A$1:$BK$1,0))</f>
        <v>774114.69642148109</v>
      </c>
      <c r="K24" s="91">
        <f>INDEX(Input!$A$1:$BK$400,MATCH('2019-20 (visible)'!$A24,Input!$A$1:$A$400,0),MATCH('2019-20 (visible)'!K$1,Input!$A$1:$BK$1,0))</f>
        <v>224025.4334343735</v>
      </c>
      <c r="L24" s="91">
        <f>INDEX(Input!$A$1:$BK$400,MATCH('2019-20 (visible)'!$A24,Input!$A$1:$A$400,0),MATCH('2019-20 (visible)'!L$1,Input!$A$1:$BK$1,0))</f>
        <v>2699269.9250226999</v>
      </c>
      <c r="M24" s="91">
        <f>INDEX(Input!$A$1:$BK$400,MATCH('2019-20 (visible)'!$A24,Input!$A$1:$A$400,0),MATCH('2019-20 (visible)'!M$1,Input!$A$1:$BK$1,0))</f>
        <v>173354.41470041277</v>
      </c>
      <c r="N24" s="91">
        <f>INDEX(Input!$A$1:$BK$400,MATCH('2019-20 (visible)'!$A24,Input!$A$1:$A$400,0),MATCH('2019-20 (visible)'!N$1,Input!$A$1:$BK$1,0))</f>
        <v>133072.96095174365</v>
      </c>
      <c r="O24" s="91">
        <f>INDEX(Input!$A$1:$BK$400,MATCH('2019-20 (visible)'!$A24,Input!$A$1:$A$400,0),MATCH('2019-20 (visible)'!O$1,Input!$A$1:$BK$1,0))</f>
        <v>40281.453748669112</v>
      </c>
      <c r="P24" s="92">
        <f>INDEX(Input!$A$1:$BK$400,MATCH('2019-20 (visible)'!$A24,Input!$A$1:$A$400,0),MATCH('2019-20 (visible)'!P$1,Input!$A$1:$BK$1,0))</f>
        <v>13130.541868577053</v>
      </c>
    </row>
    <row r="25" spans="1:16" x14ac:dyDescent="0.3">
      <c r="A25" s="61" t="s">
        <v>50</v>
      </c>
      <c r="B25" s="63">
        <f>INDEX(Input!$BJ$1:$BJ$400,MATCH('2019-20 (visible)'!$A25,Input!$A$1:$A$400,0))</f>
        <v>1</v>
      </c>
      <c r="C25" s="33"/>
      <c r="D25" s="61" t="str">
        <f>INDEX(Input!$B:$B,MATCH('2019-20 (visible)'!$A25,Input!$A$1:$A$400,0))</f>
        <v>Bedford</v>
      </c>
      <c r="E25" s="81">
        <f>IF($B25=3,"NA",INDEX(Input!$A$1:$BK$400,MATCH('2019-20 (visible)'!$A25,Input!$A$1:$A$400,0),MATCH('2019-20 (visible)'!E$1,Input!$A$1:$BK$1,0)))</f>
        <v>139330047.33737919</v>
      </c>
      <c r="F25" s="91">
        <f>INDEX(Input!$A$1:$BK$400,MATCH('2019-20 (visible)'!$A25,Input!$A$1:$A$400,0),MATCH('2019-20 (visible)'!F$1,Input!$A$1:$BK$1,0))</f>
        <v>196208.7128837404</v>
      </c>
      <c r="G25" s="91">
        <f>INDEX(Input!$A$1:$BK$400,MATCH('2019-20 (visible)'!$A25,Input!$A$1:$A$400,0),MATCH('2019-20 (visible)'!G$1,Input!$A$1:$BK$1,0))</f>
        <v>11462588.106732216</v>
      </c>
      <c r="H25" s="91">
        <f>INDEX(Input!$A$1:$BK$400,MATCH('2019-20 (visible)'!$A25,Input!$A$1:$A$400,0),MATCH('2019-20 (visible)'!H$1,Input!$A$1:$BK$1,0))</f>
        <v>1420403.5477203124</v>
      </c>
      <c r="I25" s="91">
        <f>INDEX(Input!$A$1:$BK$400,MATCH('2019-20 (visible)'!$A25,Input!$A$1:$A$400,0),MATCH('2019-20 (visible)'!I$1,Input!$A$1:$BK$1,0))</f>
        <v>761850.95395888295</v>
      </c>
      <c r="J25" s="91">
        <f>INDEX(Input!$A$1:$BK$400,MATCH('2019-20 (visible)'!$A25,Input!$A$1:$A$400,0),MATCH('2019-20 (visible)'!J$1,Input!$A$1:$BK$1,0))</f>
        <v>658552.59376142942</v>
      </c>
      <c r="K25" s="91">
        <f>INDEX(Input!$A$1:$BK$400,MATCH('2019-20 (visible)'!$A25,Input!$A$1:$A$400,0),MATCH('2019-20 (visible)'!K$1,Input!$A$1:$BK$1,0))</f>
        <v>359351.13704879186</v>
      </c>
      <c r="L25" s="91">
        <f>INDEX(Input!$A$1:$BK$400,MATCH('2019-20 (visible)'!$A25,Input!$A$1:$A$400,0),MATCH('2019-20 (visible)'!L$1,Input!$A$1:$BK$1,0))</f>
        <v>3093684.4826907306</v>
      </c>
      <c r="M25" s="91">
        <f>INDEX(Input!$A$1:$BK$400,MATCH('2019-20 (visible)'!$A25,Input!$A$1:$A$400,0),MATCH('2019-20 (visible)'!M$1,Input!$A$1:$BK$1,0))</f>
        <v>171378.65141221316</v>
      </c>
      <c r="N25" s="91">
        <f>INDEX(Input!$A$1:$BK$400,MATCH('2019-20 (visible)'!$A25,Input!$A$1:$A$400,0),MATCH('2019-20 (visible)'!N$1,Input!$A$1:$BK$1,0))</f>
        <v>132544.47421173588</v>
      </c>
      <c r="O25" s="91">
        <f>INDEX(Input!$A$1:$BK$400,MATCH('2019-20 (visible)'!$A25,Input!$A$1:$A$400,0),MATCH('2019-20 (visible)'!O$1,Input!$A$1:$BK$1,0))</f>
        <v>38834.177200477294</v>
      </c>
      <c r="P25" s="92">
        <f>INDEX(Input!$A$1:$BK$400,MATCH('2019-20 (visible)'!$A25,Input!$A$1:$A$400,0),MATCH('2019-20 (visible)'!P$1,Input!$A$1:$BK$1,0))</f>
        <v>8753.6945825278563</v>
      </c>
    </row>
    <row r="26" spans="1:16" x14ac:dyDescent="0.3">
      <c r="A26" s="61" t="s">
        <v>52</v>
      </c>
      <c r="B26" s="63">
        <f>INDEX(Input!$BJ$1:$BJ$400,MATCH('2019-20 (visible)'!$A26,Input!$A$1:$A$400,0))</f>
        <v>1</v>
      </c>
      <c r="C26" s="33"/>
      <c r="D26" s="61" t="str">
        <f>INDEX(Input!$B:$B,MATCH('2019-20 (visible)'!$A26,Input!$A$1:$A$400,0))</f>
        <v>Bedfordshire Fire</v>
      </c>
      <c r="E26" s="81">
        <f>IF($B26=3,"NA",INDEX(Input!$A$1:$BK$400,MATCH('2019-20 (visible)'!$A26,Input!$A$1:$A$400,0),MATCH('2019-20 (visible)'!E$1,Input!$A$1:$BK$1,0)))</f>
        <v>29293787.064946998</v>
      </c>
      <c r="F26" s="91">
        <f>INDEX(Input!$A$1:$BK$400,MATCH('2019-20 (visible)'!$A26,Input!$A$1:$A$400,0),MATCH('2019-20 (visible)'!F$1,Input!$A$1:$BK$1,0))</f>
        <v>0</v>
      </c>
      <c r="G26" s="91">
        <f>INDEX(Input!$A$1:$BK$400,MATCH('2019-20 (visible)'!$A26,Input!$A$1:$A$400,0),MATCH('2019-20 (visible)'!G$1,Input!$A$1:$BK$1,0))</f>
        <v>0</v>
      </c>
      <c r="H26" s="91">
        <f>INDEX(Input!$A$1:$BK$400,MATCH('2019-20 (visible)'!$A26,Input!$A$1:$A$400,0),MATCH('2019-20 (visible)'!H$1,Input!$A$1:$BK$1,0))</f>
        <v>0</v>
      </c>
      <c r="I26" s="91">
        <f>INDEX(Input!$A$1:$BK$400,MATCH('2019-20 (visible)'!$A26,Input!$A$1:$A$400,0),MATCH('2019-20 (visible)'!I$1,Input!$A$1:$BK$1,0))</f>
        <v>0</v>
      </c>
      <c r="J26" s="91">
        <f>INDEX(Input!$A$1:$BK$400,MATCH('2019-20 (visible)'!$A26,Input!$A$1:$A$400,0),MATCH('2019-20 (visible)'!J$1,Input!$A$1:$BK$1,0))</f>
        <v>0</v>
      </c>
      <c r="K26" s="91">
        <f>INDEX(Input!$A$1:$BK$400,MATCH('2019-20 (visible)'!$A26,Input!$A$1:$A$400,0),MATCH('2019-20 (visible)'!K$1,Input!$A$1:$BK$1,0))</f>
        <v>0</v>
      </c>
      <c r="L26" s="91">
        <f>INDEX(Input!$A$1:$BK$400,MATCH('2019-20 (visible)'!$A26,Input!$A$1:$A$400,0),MATCH('2019-20 (visible)'!L$1,Input!$A$1:$BK$1,0))</f>
        <v>0</v>
      </c>
      <c r="M26" s="91">
        <f>INDEX(Input!$A$1:$BK$400,MATCH('2019-20 (visible)'!$A26,Input!$A$1:$A$400,0),MATCH('2019-20 (visible)'!M$1,Input!$A$1:$BK$1,0))</f>
        <v>0</v>
      </c>
      <c r="N26" s="91">
        <f>INDEX(Input!$A$1:$BK$400,MATCH('2019-20 (visible)'!$A26,Input!$A$1:$A$400,0),MATCH('2019-20 (visible)'!N$1,Input!$A$1:$BK$1,0))</f>
        <v>0</v>
      </c>
      <c r="O26" s="91">
        <f>INDEX(Input!$A$1:$BK$400,MATCH('2019-20 (visible)'!$A26,Input!$A$1:$A$400,0),MATCH('2019-20 (visible)'!O$1,Input!$A$1:$BK$1,0))</f>
        <v>0</v>
      </c>
      <c r="P26" s="92">
        <f>INDEX(Input!$A$1:$BK$400,MATCH('2019-20 (visible)'!$A26,Input!$A$1:$A$400,0),MATCH('2019-20 (visible)'!P$1,Input!$A$1:$BK$1,0))</f>
        <v>0</v>
      </c>
    </row>
    <row r="27" spans="1:16" x14ac:dyDescent="0.3">
      <c r="A27" s="61" t="s">
        <v>53</v>
      </c>
      <c r="B27" s="63">
        <f>INDEX(Input!$BJ$1:$BJ$400,MATCH('2019-20 (visible)'!$A27,Input!$A$1:$A$400,0))</f>
        <v>1</v>
      </c>
      <c r="C27" s="33"/>
      <c r="D27" s="61" t="str">
        <f>INDEX(Input!$B:$B,MATCH('2019-20 (visible)'!$A27,Input!$A$1:$A$400,0))</f>
        <v>Berkshire Fire</v>
      </c>
      <c r="E27" s="81">
        <f>IF($B27=3,"NA",INDEX(Input!$A$1:$BK$400,MATCH('2019-20 (visible)'!$A27,Input!$A$1:$A$400,0),MATCH('2019-20 (visible)'!E$1,Input!$A$1:$BK$1,0)))</f>
        <v>33512930.45195784</v>
      </c>
      <c r="F27" s="91">
        <f>INDEX(Input!$A$1:$BK$400,MATCH('2019-20 (visible)'!$A27,Input!$A$1:$A$400,0),MATCH('2019-20 (visible)'!F$1,Input!$A$1:$BK$1,0))</f>
        <v>0</v>
      </c>
      <c r="G27" s="91">
        <f>INDEX(Input!$A$1:$BK$400,MATCH('2019-20 (visible)'!$A27,Input!$A$1:$A$400,0),MATCH('2019-20 (visible)'!G$1,Input!$A$1:$BK$1,0))</f>
        <v>0</v>
      </c>
      <c r="H27" s="91">
        <f>INDEX(Input!$A$1:$BK$400,MATCH('2019-20 (visible)'!$A27,Input!$A$1:$A$400,0),MATCH('2019-20 (visible)'!H$1,Input!$A$1:$BK$1,0))</f>
        <v>0</v>
      </c>
      <c r="I27" s="91">
        <f>INDEX(Input!$A$1:$BK$400,MATCH('2019-20 (visible)'!$A27,Input!$A$1:$A$400,0),MATCH('2019-20 (visible)'!I$1,Input!$A$1:$BK$1,0))</f>
        <v>0</v>
      </c>
      <c r="J27" s="91">
        <f>INDEX(Input!$A$1:$BK$400,MATCH('2019-20 (visible)'!$A27,Input!$A$1:$A$400,0),MATCH('2019-20 (visible)'!J$1,Input!$A$1:$BK$1,0))</f>
        <v>0</v>
      </c>
      <c r="K27" s="91">
        <f>INDEX(Input!$A$1:$BK$400,MATCH('2019-20 (visible)'!$A27,Input!$A$1:$A$400,0),MATCH('2019-20 (visible)'!K$1,Input!$A$1:$BK$1,0))</f>
        <v>0</v>
      </c>
      <c r="L27" s="91">
        <f>INDEX(Input!$A$1:$BK$400,MATCH('2019-20 (visible)'!$A27,Input!$A$1:$A$400,0),MATCH('2019-20 (visible)'!L$1,Input!$A$1:$BK$1,0))</f>
        <v>0</v>
      </c>
      <c r="M27" s="91">
        <f>INDEX(Input!$A$1:$BK$400,MATCH('2019-20 (visible)'!$A27,Input!$A$1:$A$400,0),MATCH('2019-20 (visible)'!M$1,Input!$A$1:$BK$1,0))</f>
        <v>0</v>
      </c>
      <c r="N27" s="91">
        <f>INDEX(Input!$A$1:$BK$400,MATCH('2019-20 (visible)'!$A27,Input!$A$1:$A$400,0),MATCH('2019-20 (visible)'!N$1,Input!$A$1:$BK$1,0))</f>
        <v>0</v>
      </c>
      <c r="O27" s="91">
        <f>INDEX(Input!$A$1:$BK$400,MATCH('2019-20 (visible)'!$A27,Input!$A$1:$A$400,0),MATCH('2019-20 (visible)'!O$1,Input!$A$1:$BK$1,0))</f>
        <v>0</v>
      </c>
      <c r="P27" s="92">
        <f>INDEX(Input!$A$1:$BK$400,MATCH('2019-20 (visible)'!$A27,Input!$A$1:$A$400,0),MATCH('2019-20 (visible)'!P$1,Input!$A$1:$BK$1,0))</f>
        <v>0</v>
      </c>
    </row>
    <row r="28" spans="1:16" x14ac:dyDescent="0.3">
      <c r="A28" s="61" t="s">
        <v>55</v>
      </c>
      <c r="B28" s="63">
        <f>INDEX(Input!$BJ$1:$BJ$400,MATCH('2019-20 (visible)'!$A28,Input!$A$1:$A$400,0))</f>
        <v>1</v>
      </c>
      <c r="C28" s="33"/>
      <c r="D28" s="61" t="str">
        <f>INDEX(Input!$B:$B,MATCH('2019-20 (visible)'!$A28,Input!$A$1:$A$400,0))</f>
        <v>Bexley</v>
      </c>
      <c r="E28" s="81">
        <f>IF($B28=3,"NA",INDEX(Input!$A$1:$BK$400,MATCH('2019-20 (visible)'!$A28,Input!$A$1:$A$400,0),MATCH('2019-20 (visible)'!E$1,Input!$A$1:$BK$1,0)))</f>
        <v>161543983.15934458</v>
      </c>
      <c r="F28" s="91">
        <f>INDEX(Input!$A$1:$BK$400,MATCH('2019-20 (visible)'!$A28,Input!$A$1:$A$400,0),MATCH('2019-20 (visible)'!F$1,Input!$A$1:$BK$1,0))</f>
        <v>394702.75471788715</v>
      </c>
      <c r="G28" s="91">
        <f>INDEX(Input!$A$1:$BK$400,MATCH('2019-20 (visible)'!$A28,Input!$A$1:$A$400,0),MATCH('2019-20 (visible)'!G$1,Input!$A$1:$BK$1,0))</f>
        <v>5729017.6888886159</v>
      </c>
      <c r="H28" s="91">
        <f>INDEX(Input!$A$1:$BK$400,MATCH('2019-20 (visible)'!$A28,Input!$A$1:$A$400,0),MATCH('2019-20 (visible)'!H$1,Input!$A$1:$BK$1,0))</f>
        <v>2229097.6570660509</v>
      </c>
      <c r="I28" s="91">
        <f>INDEX(Input!$A$1:$BK$400,MATCH('2019-20 (visible)'!$A28,Input!$A$1:$A$400,0),MATCH('2019-20 (visible)'!I$1,Input!$A$1:$BK$1,0))</f>
        <v>1244284.1171279429</v>
      </c>
      <c r="J28" s="91">
        <f>INDEX(Input!$A$1:$BK$400,MATCH('2019-20 (visible)'!$A28,Input!$A$1:$A$400,0),MATCH('2019-20 (visible)'!J$1,Input!$A$1:$BK$1,0))</f>
        <v>984813.53993810818</v>
      </c>
      <c r="K28" s="91">
        <f>INDEX(Input!$A$1:$BK$400,MATCH('2019-20 (visible)'!$A28,Input!$A$1:$A$400,0),MATCH('2019-20 (visible)'!K$1,Input!$A$1:$BK$1,0))</f>
        <v>449495.74048744631</v>
      </c>
      <c r="L28" s="91">
        <f>INDEX(Input!$A$1:$BK$400,MATCH('2019-20 (visible)'!$A28,Input!$A$1:$A$400,0),MATCH('2019-20 (visible)'!L$1,Input!$A$1:$BK$1,0))</f>
        <v>4287196.2351379385</v>
      </c>
      <c r="M28" s="91">
        <f>INDEX(Input!$A$1:$BK$400,MATCH('2019-20 (visible)'!$A28,Input!$A$1:$A$400,0),MATCH('2019-20 (visible)'!M$1,Input!$A$1:$BK$1,0))</f>
        <v>190421.76105335029</v>
      </c>
      <c r="N28" s="91">
        <f>INDEX(Input!$A$1:$BK$400,MATCH('2019-20 (visible)'!$A28,Input!$A$1:$A$400,0),MATCH('2019-20 (visible)'!N$1,Input!$A$1:$BK$1,0))</f>
        <v>138146.43364860938</v>
      </c>
      <c r="O28" s="91">
        <f>INDEX(Input!$A$1:$BK$400,MATCH('2019-20 (visible)'!$A28,Input!$A$1:$A$400,0),MATCH('2019-20 (visible)'!O$1,Input!$A$1:$BK$1,0))</f>
        <v>52275.327404740892</v>
      </c>
      <c r="P28" s="92">
        <f>INDEX(Input!$A$1:$BK$400,MATCH('2019-20 (visible)'!$A28,Input!$A$1:$A$400,0),MATCH('2019-20 (visible)'!P$1,Input!$A$1:$BK$1,0))</f>
        <v>8753.6945825278563</v>
      </c>
    </row>
    <row r="29" spans="1:16" x14ac:dyDescent="0.3">
      <c r="A29" s="61" t="s">
        <v>57</v>
      </c>
      <c r="B29" s="63">
        <f>INDEX(Input!$BJ$1:$BJ$400,MATCH('2019-20 (visible)'!$A29,Input!$A$1:$A$400,0))</f>
        <v>1</v>
      </c>
      <c r="C29" s="33"/>
      <c r="D29" s="61" t="str">
        <f>INDEX(Input!$B:$B,MATCH('2019-20 (visible)'!$A29,Input!$A$1:$A$400,0))</f>
        <v>Birmingham</v>
      </c>
      <c r="E29" s="81">
        <f>IF($B29=3,"NA",INDEX(Input!$A$1:$BK$400,MATCH('2019-20 (visible)'!$A29,Input!$A$1:$A$400,0),MATCH('2019-20 (visible)'!E$1,Input!$A$1:$BK$1,0)))</f>
        <v>904186243.4425683</v>
      </c>
      <c r="F29" s="91">
        <f>INDEX(Input!$A$1:$BK$400,MATCH('2019-20 (visible)'!$A29,Input!$A$1:$A$400,0),MATCH('2019-20 (visible)'!F$1,Input!$A$1:$BK$1,0))</f>
        <v>1069496.4517521472</v>
      </c>
      <c r="G29" s="91">
        <f>INDEX(Input!$A$1:$BK$400,MATCH('2019-20 (visible)'!$A29,Input!$A$1:$A$400,0),MATCH('2019-20 (visible)'!G$1,Input!$A$1:$BK$1,0))</f>
        <v>42086994.534376748</v>
      </c>
      <c r="H29" s="91">
        <f>INDEX(Input!$A$1:$BK$400,MATCH('2019-20 (visible)'!$A29,Input!$A$1:$A$400,0),MATCH('2019-20 (visible)'!H$1,Input!$A$1:$BK$1,0))</f>
        <v>10928924.352049943</v>
      </c>
      <c r="I29" s="91">
        <f>INDEX(Input!$A$1:$BK$400,MATCH('2019-20 (visible)'!$A29,Input!$A$1:$A$400,0),MATCH('2019-20 (visible)'!I$1,Input!$A$1:$BK$1,0))</f>
        <v>4988178.827096438</v>
      </c>
      <c r="J29" s="91">
        <f>INDEX(Input!$A$1:$BK$400,MATCH('2019-20 (visible)'!$A29,Input!$A$1:$A$400,0),MATCH('2019-20 (visible)'!J$1,Input!$A$1:$BK$1,0))</f>
        <v>5940745.524953505</v>
      </c>
      <c r="K29" s="91">
        <f>INDEX(Input!$A$1:$BK$400,MATCH('2019-20 (visible)'!$A29,Input!$A$1:$A$400,0),MATCH('2019-20 (visible)'!K$1,Input!$A$1:$BK$1,0))</f>
        <v>5545942.9647481758</v>
      </c>
      <c r="L29" s="91">
        <f>INDEX(Input!$A$1:$BK$400,MATCH('2019-20 (visible)'!$A29,Input!$A$1:$A$400,0),MATCH('2019-20 (visible)'!L$1,Input!$A$1:$BK$1,0))</f>
        <v>27229966.526497293</v>
      </c>
      <c r="M29" s="91">
        <f>INDEX(Input!$A$1:$BK$400,MATCH('2019-20 (visible)'!$A29,Input!$A$1:$A$400,0),MATCH('2019-20 (visible)'!M$1,Input!$A$1:$BK$1,0))</f>
        <v>284217.69708657346</v>
      </c>
      <c r="N29" s="91">
        <f>INDEX(Input!$A$1:$BK$400,MATCH('2019-20 (visible)'!$A29,Input!$A$1:$A$400,0),MATCH('2019-20 (visible)'!N$1,Input!$A$1:$BK$1,0))</f>
        <v>165944.83613601408</v>
      </c>
      <c r="O29" s="91">
        <f>INDEX(Input!$A$1:$BK$400,MATCH('2019-20 (visible)'!$A29,Input!$A$1:$A$400,0),MATCH('2019-20 (visible)'!O$1,Input!$A$1:$BK$1,0))</f>
        <v>118272.86095055939</v>
      </c>
      <c r="P29" s="92">
        <f>INDEX(Input!$A$1:$BK$400,MATCH('2019-20 (visible)'!$A29,Input!$A$1:$A$400,0),MATCH('2019-20 (visible)'!P$1,Input!$A$1:$BK$1,0))</f>
        <v>17507.389161263185</v>
      </c>
    </row>
    <row r="30" spans="1:16" x14ac:dyDescent="0.3">
      <c r="A30" s="61" t="s">
        <v>59</v>
      </c>
      <c r="B30" s="63">
        <f>INDEX(Input!$BJ$1:$BJ$400,MATCH('2019-20 (visible)'!$A30,Input!$A$1:$A$400,0))</f>
        <v>1</v>
      </c>
      <c r="C30" s="33"/>
      <c r="D30" s="61" t="str">
        <f>INDEX(Input!$B:$B,MATCH('2019-20 (visible)'!$A30,Input!$A$1:$A$400,0))</f>
        <v>Blaby</v>
      </c>
      <c r="E30" s="81">
        <f>IF($B30=3,"NA",INDEX(Input!$A$1:$BK$400,MATCH('2019-20 (visible)'!$A30,Input!$A$1:$A$400,0),MATCH('2019-20 (visible)'!E$1,Input!$A$1:$BK$1,0)))</f>
        <v>10579318.377937485</v>
      </c>
      <c r="F30" s="91">
        <f>INDEX(Input!$A$1:$BK$400,MATCH('2019-20 (visible)'!$A30,Input!$A$1:$A$400,0),MATCH('2019-20 (visible)'!F$1,Input!$A$1:$BK$1,0))</f>
        <v>56389.209053560604</v>
      </c>
      <c r="G30" s="91">
        <f>INDEX(Input!$A$1:$BK$400,MATCH('2019-20 (visible)'!$A30,Input!$A$1:$A$400,0),MATCH('2019-20 (visible)'!G$1,Input!$A$1:$BK$1,0))</f>
        <v>0</v>
      </c>
      <c r="H30" s="91">
        <f>INDEX(Input!$A$1:$BK$400,MATCH('2019-20 (visible)'!$A30,Input!$A$1:$A$400,0),MATCH('2019-20 (visible)'!H$1,Input!$A$1:$BK$1,0))</f>
        <v>0</v>
      </c>
      <c r="I30" s="91">
        <f>INDEX(Input!$A$1:$BK$400,MATCH('2019-20 (visible)'!$A30,Input!$A$1:$A$400,0),MATCH('2019-20 (visible)'!I$1,Input!$A$1:$BK$1,0))</f>
        <v>0</v>
      </c>
      <c r="J30" s="91">
        <f>INDEX(Input!$A$1:$BK$400,MATCH('2019-20 (visible)'!$A30,Input!$A$1:$A$400,0),MATCH('2019-20 (visible)'!J$1,Input!$A$1:$BK$1,0))</f>
        <v>0</v>
      </c>
      <c r="K30" s="91">
        <f>INDEX(Input!$A$1:$BK$400,MATCH('2019-20 (visible)'!$A30,Input!$A$1:$A$400,0),MATCH('2019-20 (visible)'!K$1,Input!$A$1:$BK$1,0))</f>
        <v>0</v>
      </c>
      <c r="L30" s="91">
        <f>INDEX(Input!$A$1:$BK$400,MATCH('2019-20 (visible)'!$A30,Input!$A$1:$A$400,0),MATCH('2019-20 (visible)'!L$1,Input!$A$1:$BK$1,0))</f>
        <v>0</v>
      </c>
      <c r="M30" s="91">
        <f>INDEX(Input!$A$1:$BK$400,MATCH('2019-20 (visible)'!$A30,Input!$A$1:$A$400,0),MATCH('2019-20 (visible)'!M$1,Input!$A$1:$BK$1,0))</f>
        <v>0</v>
      </c>
      <c r="N30" s="91">
        <f>INDEX(Input!$A$1:$BK$400,MATCH('2019-20 (visible)'!$A30,Input!$A$1:$A$400,0),MATCH('2019-20 (visible)'!N$1,Input!$A$1:$BK$1,0))</f>
        <v>0</v>
      </c>
      <c r="O30" s="91">
        <f>INDEX(Input!$A$1:$BK$400,MATCH('2019-20 (visible)'!$A30,Input!$A$1:$A$400,0),MATCH('2019-20 (visible)'!O$1,Input!$A$1:$BK$1,0))</f>
        <v>0</v>
      </c>
      <c r="P30" s="92">
        <f>INDEX(Input!$A$1:$BK$400,MATCH('2019-20 (visible)'!$A30,Input!$A$1:$A$400,0),MATCH('2019-20 (visible)'!P$1,Input!$A$1:$BK$1,0))</f>
        <v>0</v>
      </c>
    </row>
    <row r="31" spans="1:16" x14ac:dyDescent="0.3">
      <c r="A31" s="61" t="s">
        <v>61</v>
      </c>
      <c r="B31" s="63">
        <f>INDEX(Input!$BJ$1:$BJ$400,MATCH('2019-20 (visible)'!$A31,Input!$A$1:$A$400,0))</f>
        <v>1</v>
      </c>
      <c r="C31" s="33"/>
      <c r="D31" s="61" t="str">
        <f>INDEX(Input!$B:$B,MATCH('2019-20 (visible)'!$A31,Input!$A$1:$A$400,0))</f>
        <v>Blackburn with Darwen</v>
      </c>
      <c r="E31" s="81">
        <f>IF($B31=3,"NA",INDEX(Input!$A$1:$BK$400,MATCH('2019-20 (visible)'!$A31,Input!$A$1:$A$400,0),MATCH('2019-20 (visible)'!E$1,Input!$A$1:$BK$1,0)))</f>
        <v>121537861.53467686</v>
      </c>
      <c r="F31" s="91">
        <f>INDEX(Input!$A$1:$BK$400,MATCH('2019-20 (visible)'!$A31,Input!$A$1:$A$400,0),MATCH('2019-20 (visible)'!F$1,Input!$A$1:$BK$1,0))</f>
        <v>106920.0424690568</v>
      </c>
      <c r="G31" s="91">
        <f>INDEX(Input!$A$1:$BK$400,MATCH('2019-20 (visible)'!$A31,Input!$A$1:$A$400,0),MATCH('2019-20 (visible)'!G$1,Input!$A$1:$BK$1,0))</f>
        <v>4715415.4620099114</v>
      </c>
      <c r="H31" s="91">
        <f>INDEX(Input!$A$1:$BK$400,MATCH('2019-20 (visible)'!$A31,Input!$A$1:$A$400,0),MATCH('2019-20 (visible)'!H$1,Input!$A$1:$BK$1,0))</f>
        <v>1460733.3622741001</v>
      </c>
      <c r="I31" s="91">
        <f>INDEX(Input!$A$1:$BK$400,MATCH('2019-20 (visible)'!$A31,Input!$A$1:$A$400,0),MATCH('2019-20 (visible)'!I$1,Input!$A$1:$BK$1,0))</f>
        <v>649848.02368105901</v>
      </c>
      <c r="J31" s="91">
        <f>INDEX(Input!$A$1:$BK$400,MATCH('2019-20 (visible)'!$A31,Input!$A$1:$A$400,0),MATCH('2019-20 (visible)'!J$1,Input!$A$1:$BK$1,0))</f>
        <v>810885.33859304094</v>
      </c>
      <c r="K31" s="91">
        <f>INDEX(Input!$A$1:$BK$400,MATCH('2019-20 (visible)'!$A31,Input!$A$1:$A$400,0),MATCH('2019-20 (visible)'!K$1,Input!$A$1:$BK$1,0))</f>
        <v>579825.75027170847</v>
      </c>
      <c r="L31" s="91">
        <f>INDEX(Input!$A$1:$BK$400,MATCH('2019-20 (visible)'!$A31,Input!$A$1:$A$400,0),MATCH('2019-20 (visible)'!L$1,Input!$A$1:$BK$1,0))</f>
        <v>5141192.256932402</v>
      </c>
      <c r="M31" s="91">
        <f>INDEX(Input!$A$1:$BK$400,MATCH('2019-20 (visible)'!$A31,Input!$A$1:$A$400,0),MATCH('2019-20 (visible)'!M$1,Input!$A$1:$BK$1,0))</f>
        <v>148288.91950936522</v>
      </c>
      <c r="N31" s="91">
        <f>INDEX(Input!$A$1:$BK$400,MATCH('2019-20 (visible)'!$A31,Input!$A$1:$A$400,0),MATCH('2019-20 (visible)'!N$1,Input!$A$1:$BK$1,0))</f>
        <v>125674.1466011983</v>
      </c>
      <c r="O31" s="91">
        <f>INDEX(Input!$A$1:$BK$400,MATCH('2019-20 (visible)'!$A31,Input!$A$1:$A$400,0),MATCH('2019-20 (visible)'!O$1,Input!$A$1:$BK$1,0))</f>
        <v>22614.772908166924</v>
      </c>
      <c r="P31" s="92">
        <f>INDEX(Input!$A$1:$BK$400,MATCH('2019-20 (visible)'!$A31,Input!$A$1:$A$400,0),MATCH('2019-20 (visible)'!P$1,Input!$A$1:$BK$1,0))</f>
        <v>8753.6945825278563</v>
      </c>
    </row>
    <row r="32" spans="1:16" x14ac:dyDescent="0.3">
      <c r="A32" s="61" t="s">
        <v>63</v>
      </c>
      <c r="B32" s="63">
        <f>INDEX(Input!$BJ$1:$BJ$400,MATCH('2019-20 (visible)'!$A32,Input!$A$1:$A$400,0))</f>
        <v>1</v>
      </c>
      <c r="C32" s="33"/>
      <c r="D32" s="61" t="str">
        <f>INDEX(Input!$B:$B,MATCH('2019-20 (visible)'!$A32,Input!$A$1:$A$400,0))</f>
        <v>Blackpool</v>
      </c>
      <c r="E32" s="81">
        <f>IF($B32=3,"NA",INDEX(Input!$A$1:$BK$400,MATCH('2019-20 (visible)'!$A32,Input!$A$1:$A$400,0),MATCH('2019-20 (visible)'!E$1,Input!$A$1:$BK$1,0)))</f>
        <v>133261317.19026193</v>
      </c>
      <c r="F32" s="91">
        <f>INDEX(Input!$A$1:$BK$400,MATCH('2019-20 (visible)'!$A32,Input!$A$1:$A$400,0),MATCH('2019-20 (visible)'!F$1,Input!$A$1:$BK$1,0))</f>
        <v>518528.90292753407</v>
      </c>
      <c r="G32" s="91">
        <f>INDEX(Input!$A$1:$BK$400,MATCH('2019-20 (visible)'!$A32,Input!$A$1:$A$400,0),MATCH('2019-20 (visible)'!G$1,Input!$A$1:$BK$1,0))</f>
        <v>5326630.7661061231</v>
      </c>
      <c r="H32" s="91">
        <f>INDEX(Input!$A$1:$BK$400,MATCH('2019-20 (visible)'!$A32,Input!$A$1:$A$400,0),MATCH('2019-20 (visible)'!H$1,Input!$A$1:$BK$1,0))</f>
        <v>1947714.7046498235</v>
      </c>
      <c r="I32" s="91">
        <f>INDEX(Input!$A$1:$BK$400,MATCH('2019-20 (visible)'!$A32,Input!$A$1:$A$400,0),MATCH('2019-20 (visible)'!I$1,Input!$A$1:$BK$1,0))</f>
        <v>989093.81797670329</v>
      </c>
      <c r="J32" s="91">
        <f>INDEX(Input!$A$1:$BK$400,MATCH('2019-20 (visible)'!$A32,Input!$A$1:$A$400,0),MATCH('2019-20 (visible)'!J$1,Input!$A$1:$BK$1,0))</f>
        <v>958620.8866731202</v>
      </c>
      <c r="K32" s="91">
        <f>INDEX(Input!$A$1:$BK$400,MATCH('2019-20 (visible)'!$A32,Input!$A$1:$A$400,0),MATCH('2019-20 (visible)'!K$1,Input!$A$1:$BK$1,0))</f>
        <v>846459.52038257755</v>
      </c>
      <c r="L32" s="91">
        <f>INDEX(Input!$A$1:$BK$400,MATCH('2019-20 (visible)'!$A32,Input!$A$1:$A$400,0),MATCH('2019-20 (visible)'!L$1,Input!$A$1:$BK$1,0))</f>
        <v>3707024.7138414579</v>
      </c>
      <c r="M32" s="91">
        <f>INDEX(Input!$A$1:$BK$400,MATCH('2019-20 (visible)'!$A32,Input!$A$1:$A$400,0),MATCH('2019-20 (visible)'!M$1,Input!$A$1:$BK$1,0))</f>
        <v>140004.1637564323</v>
      </c>
      <c r="N32" s="91">
        <f>INDEX(Input!$A$1:$BK$400,MATCH('2019-20 (visible)'!$A32,Input!$A$1:$A$400,0),MATCH('2019-20 (visible)'!N$1,Input!$A$1:$BK$1,0))</f>
        <v>123243.10760121979</v>
      </c>
      <c r="O32" s="91">
        <f>INDEX(Input!$A$1:$BK$400,MATCH('2019-20 (visible)'!$A32,Input!$A$1:$A$400,0),MATCH('2019-20 (visible)'!O$1,Input!$A$1:$BK$1,0))</f>
        <v>16761.056155212525</v>
      </c>
      <c r="P32" s="92">
        <f>INDEX(Input!$A$1:$BK$400,MATCH('2019-20 (visible)'!$A32,Input!$A$1:$A$400,0),MATCH('2019-20 (visible)'!P$1,Input!$A$1:$BK$1,0))</f>
        <v>8753.6945825278563</v>
      </c>
    </row>
    <row r="33" spans="1:16" x14ac:dyDescent="0.3">
      <c r="A33" s="61" t="s">
        <v>65</v>
      </c>
      <c r="B33" s="63">
        <f>INDEX(Input!$BJ$1:$BJ$400,MATCH('2019-20 (visible)'!$A33,Input!$A$1:$A$400,0))</f>
        <v>1</v>
      </c>
      <c r="C33" s="33"/>
      <c r="D33" s="61" t="str">
        <f>INDEX(Input!$B:$B,MATCH('2019-20 (visible)'!$A33,Input!$A$1:$A$400,0))</f>
        <v>Bolsover</v>
      </c>
      <c r="E33" s="81">
        <f>IF($B33=3,"NA",INDEX(Input!$A$1:$BK$400,MATCH('2019-20 (visible)'!$A33,Input!$A$1:$A$400,0),MATCH('2019-20 (visible)'!E$1,Input!$A$1:$BK$1,0)))</f>
        <v>8829075.6600168012</v>
      </c>
      <c r="F33" s="91">
        <f>INDEX(Input!$A$1:$BK$400,MATCH('2019-20 (visible)'!$A33,Input!$A$1:$A$400,0),MATCH('2019-20 (visible)'!F$1,Input!$A$1:$BK$1,0))</f>
        <v>49520.39436368084</v>
      </c>
      <c r="G33" s="91">
        <f>INDEX(Input!$A$1:$BK$400,MATCH('2019-20 (visible)'!$A33,Input!$A$1:$A$400,0),MATCH('2019-20 (visible)'!G$1,Input!$A$1:$BK$1,0))</f>
        <v>0</v>
      </c>
      <c r="H33" s="91">
        <f>INDEX(Input!$A$1:$BK$400,MATCH('2019-20 (visible)'!$A33,Input!$A$1:$A$400,0),MATCH('2019-20 (visible)'!H$1,Input!$A$1:$BK$1,0))</f>
        <v>0</v>
      </c>
      <c r="I33" s="91">
        <f>INDEX(Input!$A$1:$BK$400,MATCH('2019-20 (visible)'!$A33,Input!$A$1:$A$400,0),MATCH('2019-20 (visible)'!I$1,Input!$A$1:$BK$1,0))</f>
        <v>0</v>
      </c>
      <c r="J33" s="91">
        <f>INDEX(Input!$A$1:$BK$400,MATCH('2019-20 (visible)'!$A33,Input!$A$1:$A$400,0),MATCH('2019-20 (visible)'!J$1,Input!$A$1:$BK$1,0))</f>
        <v>0</v>
      </c>
      <c r="K33" s="91">
        <f>INDEX(Input!$A$1:$BK$400,MATCH('2019-20 (visible)'!$A33,Input!$A$1:$A$400,0),MATCH('2019-20 (visible)'!K$1,Input!$A$1:$BK$1,0))</f>
        <v>0</v>
      </c>
      <c r="L33" s="91">
        <f>INDEX(Input!$A$1:$BK$400,MATCH('2019-20 (visible)'!$A33,Input!$A$1:$A$400,0),MATCH('2019-20 (visible)'!L$1,Input!$A$1:$BK$1,0))</f>
        <v>0</v>
      </c>
      <c r="M33" s="91">
        <f>INDEX(Input!$A$1:$BK$400,MATCH('2019-20 (visible)'!$A33,Input!$A$1:$A$400,0),MATCH('2019-20 (visible)'!M$1,Input!$A$1:$BK$1,0))</f>
        <v>0</v>
      </c>
      <c r="N33" s="91">
        <f>INDEX(Input!$A$1:$BK$400,MATCH('2019-20 (visible)'!$A33,Input!$A$1:$A$400,0),MATCH('2019-20 (visible)'!N$1,Input!$A$1:$BK$1,0))</f>
        <v>0</v>
      </c>
      <c r="O33" s="91">
        <f>INDEX(Input!$A$1:$BK$400,MATCH('2019-20 (visible)'!$A33,Input!$A$1:$A$400,0),MATCH('2019-20 (visible)'!O$1,Input!$A$1:$BK$1,0))</f>
        <v>0</v>
      </c>
      <c r="P33" s="92">
        <f>INDEX(Input!$A$1:$BK$400,MATCH('2019-20 (visible)'!$A33,Input!$A$1:$A$400,0),MATCH('2019-20 (visible)'!P$1,Input!$A$1:$BK$1,0))</f>
        <v>0</v>
      </c>
    </row>
    <row r="34" spans="1:16" x14ac:dyDescent="0.3">
      <c r="A34" s="61" t="s">
        <v>67</v>
      </c>
      <c r="B34" s="63">
        <f>INDEX(Input!$BJ$1:$BJ$400,MATCH('2019-20 (visible)'!$A34,Input!$A$1:$A$400,0))</f>
        <v>1</v>
      </c>
      <c r="C34" s="33"/>
      <c r="D34" s="61" t="str">
        <f>INDEX(Input!$B:$B,MATCH('2019-20 (visible)'!$A34,Input!$A$1:$A$400,0))</f>
        <v>Bolton</v>
      </c>
      <c r="E34" s="81">
        <f>IF($B34=3,"NA",INDEX(Input!$A$1:$BK$400,MATCH('2019-20 (visible)'!$A34,Input!$A$1:$A$400,0),MATCH('2019-20 (visible)'!E$1,Input!$A$1:$BK$1,0)))</f>
        <v>214965411.84549454</v>
      </c>
      <c r="F34" s="91">
        <f>INDEX(Input!$A$1:$BK$400,MATCH('2019-20 (visible)'!$A34,Input!$A$1:$A$400,0),MATCH('2019-20 (visible)'!F$1,Input!$A$1:$BK$1,0))</f>
        <v>150092.62978032298</v>
      </c>
      <c r="G34" s="91">
        <f>INDEX(Input!$A$1:$BK$400,MATCH('2019-20 (visible)'!$A34,Input!$A$1:$A$400,0),MATCH('2019-20 (visible)'!G$1,Input!$A$1:$BK$1,0))</f>
        <v>8623745.8438649476</v>
      </c>
      <c r="H34" s="91">
        <f>INDEX(Input!$A$1:$BK$400,MATCH('2019-20 (visible)'!$A34,Input!$A$1:$A$400,0),MATCH('2019-20 (visible)'!H$1,Input!$A$1:$BK$1,0))</f>
        <v>2842004.5427102977</v>
      </c>
      <c r="I34" s="91">
        <f>INDEX(Input!$A$1:$BK$400,MATCH('2019-20 (visible)'!$A34,Input!$A$1:$A$400,0),MATCH('2019-20 (visible)'!I$1,Input!$A$1:$BK$1,0))</f>
        <v>1367396.8435625634</v>
      </c>
      <c r="J34" s="91">
        <f>INDEX(Input!$A$1:$BK$400,MATCH('2019-20 (visible)'!$A34,Input!$A$1:$A$400,0),MATCH('2019-20 (visible)'!J$1,Input!$A$1:$BK$1,0))</f>
        <v>1474607.6991477346</v>
      </c>
      <c r="K34" s="91">
        <f>INDEX(Input!$A$1:$BK$400,MATCH('2019-20 (visible)'!$A34,Input!$A$1:$A$400,0),MATCH('2019-20 (visible)'!K$1,Input!$A$1:$BK$1,0))</f>
        <v>914081.71394309064</v>
      </c>
      <c r="L34" s="91">
        <f>INDEX(Input!$A$1:$BK$400,MATCH('2019-20 (visible)'!$A34,Input!$A$1:$A$400,0),MATCH('2019-20 (visible)'!L$1,Input!$A$1:$BK$1,0))</f>
        <v>6526626.6864861734</v>
      </c>
      <c r="M34" s="91">
        <f>INDEX(Input!$A$1:$BK$400,MATCH('2019-20 (visible)'!$A34,Input!$A$1:$A$400,0),MATCH('2019-20 (visible)'!M$1,Input!$A$1:$BK$1,0))</f>
        <v>151519.8715729168</v>
      </c>
      <c r="N34" s="91">
        <f>INDEX(Input!$A$1:$BK$400,MATCH('2019-20 (visible)'!$A34,Input!$A$1:$A$400,0),MATCH('2019-20 (visible)'!N$1,Input!$A$1:$BK$1,0))</f>
        <v>126625.42273281381</v>
      </c>
      <c r="O34" s="91">
        <f>INDEX(Input!$A$1:$BK$400,MATCH('2019-20 (visible)'!$A34,Input!$A$1:$A$400,0),MATCH('2019-20 (visible)'!O$1,Input!$A$1:$BK$1,0))</f>
        <v>24894.448840102992</v>
      </c>
      <c r="P34" s="92">
        <f>INDEX(Input!$A$1:$BK$400,MATCH('2019-20 (visible)'!$A34,Input!$A$1:$A$400,0),MATCH('2019-20 (visible)'!P$1,Input!$A$1:$BK$1,0))</f>
        <v>8753.6945825278563</v>
      </c>
    </row>
    <row r="35" spans="1:16" x14ac:dyDescent="0.3">
      <c r="A35" s="61" t="s">
        <v>69</v>
      </c>
      <c r="B35" s="63">
        <f>INDEX(Input!$BJ$1:$BJ$400,MATCH('2019-20 (visible)'!$A35,Input!$A$1:$A$400,0))</f>
        <v>1</v>
      </c>
      <c r="C35" s="33"/>
      <c r="D35" s="61" t="str">
        <f>INDEX(Input!$B:$B,MATCH('2019-20 (visible)'!$A35,Input!$A$1:$A$400,0))</f>
        <v>Boston</v>
      </c>
      <c r="E35" s="81">
        <f>IF($B35=3,"NA",INDEX(Input!$A$1:$BK$400,MATCH('2019-20 (visible)'!$A35,Input!$A$1:$A$400,0),MATCH('2019-20 (visible)'!E$1,Input!$A$1:$BK$1,0)))</f>
        <v>8193148.049128199</v>
      </c>
      <c r="F35" s="91">
        <f>INDEX(Input!$A$1:$BK$400,MATCH('2019-20 (visible)'!$A35,Input!$A$1:$A$400,0),MATCH('2019-20 (visible)'!F$1,Input!$A$1:$BK$1,0))</f>
        <v>79446.757227087219</v>
      </c>
      <c r="G35" s="91">
        <f>INDEX(Input!$A$1:$BK$400,MATCH('2019-20 (visible)'!$A35,Input!$A$1:$A$400,0),MATCH('2019-20 (visible)'!G$1,Input!$A$1:$BK$1,0))</f>
        <v>0</v>
      </c>
      <c r="H35" s="91">
        <f>INDEX(Input!$A$1:$BK$400,MATCH('2019-20 (visible)'!$A35,Input!$A$1:$A$400,0),MATCH('2019-20 (visible)'!H$1,Input!$A$1:$BK$1,0))</f>
        <v>0</v>
      </c>
      <c r="I35" s="91">
        <f>INDEX(Input!$A$1:$BK$400,MATCH('2019-20 (visible)'!$A35,Input!$A$1:$A$400,0),MATCH('2019-20 (visible)'!I$1,Input!$A$1:$BK$1,0))</f>
        <v>0</v>
      </c>
      <c r="J35" s="91">
        <f>INDEX(Input!$A$1:$BK$400,MATCH('2019-20 (visible)'!$A35,Input!$A$1:$A$400,0),MATCH('2019-20 (visible)'!J$1,Input!$A$1:$BK$1,0))</f>
        <v>0</v>
      </c>
      <c r="K35" s="91">
        <f>INDEX(Input!$A$1:$BK$400,MATCH('2019-20 (visible)'!$A35,Input!$A$1:$A$400,0),MATCH('2019-20 (visible)'!K$1,Input!$A$1:$BK$1,0))</f>
        <v>0</v>
      </c>
      <c r="L35" s="91">
        <f>INDEX(Input!$A$1:$BK$400,MATCH('2019-20 (visible)'!$A35,Input!$A$1:$A$400,0),MATCH('2019-20 (visible)'!L$1,Input!$A$1:$BK$1,0))</f>
        <v>0</v>
      </c>
      <c r="M35" s="91">
        <f>INDEX(Input!$A$1:$BK$400,MATCH('2019-20 (visible)'!$A35,Input!$A$1:$A$400,0),MATCH('2019-20 (visible)'!M$1,Input!$A$1:$BK$1,0))</f>
        <v>0</v>
      </c>
      <c r="N35" s="91">
        <f>INDEX(Input!$A$1:$BK$400,MATCH('2019-20 (visible)'!$A35,Input!$A$1:$A$400,0),MATCH('2019-20 (visible)'!N$1,Input!$A$1:$BK$1,0))</f>
        <v>0</v>
      </c>
      <c r="O35" s="91">
        <f>INDEX(Input!$A$1:$BK$400,MATCH('2019-20 (visible)'!$A35,Input!$A$1:$A$400,0),MATCH('2019-20 (visible)'!O$1,Input!$A$1:$BK$1,0))</f>
        <v>0</v>
      </c>
      <c r="P35" s="92">
        <f>INDEX(Input!$A$1:$BK$400,MATCH('2019-20 (visible)'!$A35,Input!$A$1:$A$400,0),MATCH('2019-20 (visible)'!P$1,Input!$A$1:$BK$1,0))</f>
        <v>0</v>
      </c>
    </row>
    <row r="36" spans="1:16" x14ac:dyDescent="0.3">
      <c r="A36" s="61" t="s">
        <v>71</v>
      </c>
      <c r="B36" s="63">
        <f>INDEX(Input!$BJ$1:$BJ$400,MATCH('2019-20 (visible)'!$A36,Input!$A$1:$A$400,0))</f>
        <v>3</v>
      </c>
      <c r="C36" s="33"/>
      <c r="D36" s="61" t="str">
        <f>INDEX(Input!$B:$B,MATCH('2019-20 (visible)'!$A36,Input!$A$1:$A$400,0))</f>
        <v>Bournemouth</v>
      </c>
      <c r="E36" s="81" t="str">
        <f>IF($B36=3,"NA",INDEX(Input!$A$1:$BK$400,MATCH('2019-20 (visible)'!$A36,Input!$A$1:$A$400,0),MATCH('2019-20 (visible)'!E$1,Input!$A$1:$BK$1,0)))</f>
        <v>NA</v>
      </c>
      <c r="F36" s="91">
        <f>INDEX(Input!$A$1:$BK$400,MATCH('2019-20 (visible)'!$A36,Input!$A$1:$A$400,0),MATCH('2019-20 (visible)'!F$1,Input!$A$1:$BK$1,0))</f>
        <v>560749.26984378533</v>
      </c>
      <c r="G36" s="91">
        <f>INDEX(Input!$A$1:$BK$400,MATCH('2019-20 (visible)'!$A36,Input!$A$1:$A$400,0),MATCH('2019-20 (visible)'!G$1,Input!$A$1:$BK$1,0))</f>
        <v>39317.140608087378</v>
      </c>
      <c r="H36" s="91">
        <f>INDEX(Input!$A$1:$BK$400,MATCH('2019-20 (visible)'!$A36,Input!$A$1:$A$400,0),MATCH('2019-20 (visible)'!H$1,Input!$A$1:$BK$1,0))</f>
        <v>2036308.2034901166</v>
      </c>
      <c r="I36" s="91">
        <f>INDEX(Input!$A$1:$BK$400,MATCH('2019-20 (visible)'!$A36,Input!$A$1:$A$400,0),MATCH('2019-20 (visible)'!I$1,Input!$A$1:$BK$1,0))</f>
        <v>1098660.294035688</v>
      </c>
      <c r="J36" s="91">
        <f>INDEX(Input!$A$1:$BK$400,MATCH('2019-20 (visible)'!$A36,Input!$A$1:$A$400,0),MATCH('2019-20 (visible)'!J$1,Input!$A$1:$BK$1,0))</f>
        <v>937647.90945442847</v>
      </c>
      <c r="K36" s="91">
        <f>INDEX(Input!$A$1:$BK$400,MATCH('2019-20 (visible)'!$A36,Input!$A$1:$A$400,0),MATCH('2019-20 (visible)'!K$1,Input!$A$1:$BK$1,0))</f>
        <v>445655.79496615054</v>
      </c>
      <c r="L36" s="91">
        <f>INDEX(Input!$A$1:$BK$400,MATCH('2019-20 (visible)'!$A36,Input!$A$1:$A$400,0),MATCH('2019-20 (visible)'!L$1,Input!$A$1:$BK$1,0))</f>
        <v>3079730.2001076499</v>
      </c>
      <c r="M36" s="91">
        <f>INDEX(Input!$A$1:$BK$400,MATCH('2019-20 (visible)'!$A36,Input!$A$1:$A$400,0),MATCH('2019-20 (visible)'!M$1,Input!$A$1:$BK$1,0))</f>
        <v>139063.57980747311</v>
      </c>
      <c r="N36" s="91">
        <f>INDEX(Input!$A$1:$BK$400,MATCH('2019-20 (visible)'!$A36,Input!$A$1:$A$400,0),MATCH('2019-20 (visible)'!N$1,Input!$A$1:$BK$1,0))</f>
        <v>122926.01555806643</v>
      </c>
      <c r="O36" s="91">
        <f>INDEX(Input!$A$1:$BK$400,MATCH('2019-20 (visible)'!$A36,Input!$A$1:$A$400,0),MATCH('2019-20 (visible)'!O$1,Input!$A$1:$BK$1,0))</f>
        <v>16137.564249406672</v>
      </c>
      <c r="P36" s="92">
        <f>INDEX(Input!$A$1:$BK$400,MATCH('2019-20 (visible)'!$A36,Input!$A$1:$A$400,0),MATCH('2019-20 (visible)'!P$1,Input!$A$1:$BK$1,0))</f>
        <v>8753.6945825278563</v>
      </c>
    </row>
    <row r="37" spans="1:16" x14ac:dyDescent="0.3">
      <c r="A37" s="61" t="s">
        <v>73</v>
      </c>
      <c r="B37" s="63">
        <f>INDEX(Input!$BJ$1:$BJ$400,MATCH('2019-20 (visible)'!$A37,Input!$A$1:$A$400,0))</f>
        <v>1</v>
      </c>
      <c r="C37" s="33"/>
      <c r="D37" s="61" t="str">
        <f>INDEX(Input!$B:$B,MATCH('2019-20 (visible)'!$A37,Input!$A$1:$A$400,0))</f>
        <v>Bracknell Forest</v>
      </c>
      <c r="E37" s="81">
        <f>IF($B37=3,"NA",INDEX(Input!$A$1:$BK$400,MATCH('2019-20 (visible)'!$A37,Input!$A$1:$A$400,0),MATCH('2019-20 (visible)'!E$1,Input!$A$1:$BK$1,0)))</f>
        <v>81718020.003132671</v>
      </c>
      <c r="F37" s="91">
        <f>INDEX(Input!$A$1:$BK$400,MATCH('2019-20 (visible)'!$A37,Input!$A$1:$A$400,0),MATCH('2019-20 (visible)'!F$1,Input!$A$1:$BK$1,0))</f>
        <v>49337.84433922742</v>
      </c>
      <c r="G37" s="91">
        <f>INDEX(Input!$A$1:$BK$400,MATCH('2019-20 (visible)'!$A37,Input!$A$1:$A$400,0),MATCH('2019-20 (visible)'!G$1,Input!$A$1:$BK$1,0))</f>
        <v>8890984.9313122183</v>
      </c>
      <c r="H37" s="91">
        <f>INDEX(Input!$A$1:$BK$400,MATCH('2019-20 (visible)'!$A37,Input!$A$1:$A$400,0),MATCH('2019-20 (visible)'!H$1,Input!$A$1:$BK$1,0))</f>
        <v>788529.08803495346</v>
      </c>
      <c r="I37" s="91">
        <f>INDEX(Input!$A$1:$BK$400,MATCH('2019-20 (visible)'!$A37,Input!$A$1:$A$400,0),MATCH('2019-20 (visible)'!I$1,Input!$A$1:$BK$1,0))</f>
        <v>404695.04574921675</v>
      </c>
      <c r="J37" s="91">
        <f>INDEX(Input!$A$1:$BK$400,MATCH('2019-20 (visible)'!$A37,Input!$A$1:$A$400,0),MATCH('2019-20 (visible)'!J$1,Input!$A$1:$BK$1,0))</f>
        <v>383834.04228573671</v>
      </c>
      <c r="K37" s="91">
        <f>INDEX(Input!$A$1:$BK$400,MATCH('2019-20 (visible)'!$A37,Input!$A$1:$A$400,0),MATCH('2019-20 (visible)'!K$1,Input!$A$1:$BK$1,0))</f>
        <v>156628.36609167751</v>
      </c>
      <c r="L37" s="91">
        <f>INDEX(Input!$A$1:$BK$400,MATCH('2019-20 (visible)'!$A37,Input!$A$1:$A$400,0),MATCH('2019-20 (visible)'!L$1,Input!$A$1:$BK$1,0))</f>
        <v>2081003.5068605717</v>
      </c>
      <c r="M37" s="91">
        <f>INDEX(Input!$A$1:$BK$400,MATCH('2019-20 (visible)'!$A37,Input!$A$1:$A$400,0),MATCH('2019-20 (visible)'!M$1,Input!$A$1:$BK$1,0))</f>
        <v>150336.99802215098</v>
      </c>
      <c r="N37" s="91">
        <f>INDEX(Input!$A$1:$BK$400,MATCH('2019-20 (visible)'!$A37,Input!$A$1:$A$400,0),MATCH('2019-20 (visible)'!N$1,Input!$A$1:$BK$1,0))</f>
        <v>126308.33068855558</v>
      </c>
      <c r="O37" s="91">
        <f>INDEX(Input!$A$1:$BK$400,MATCH('2019-20 (visible)'!$A37,Input!$A$1:$A$400,0),MATCH('2019-20 (visible)'!O$1,Input!$A$1:$BK$1,0))</f>
        <v>24028.667333595386</v>
      </c>
      <c r="P37" s="92">
        <f>INDEX(Input!$A$1:$BK$400,MATCH('2019-20 (visible)'!$A37,Input!$A$1:$A$400,0),MATCH('2019-20 (visible)'!P$1,Input!$A$1:$BK$1,0))</f>
        <v>8753.6945825278563</v>
      </c>
    </row>
    <row r="38" spans="1:16" x14ac:dyDescent="0.3">
      <c r="A38" s="61" t="s">
        <v>75</v>
      </c>
      <c r="B38" s="63">
        <f>INDEX(Input!$BJ$1:$BJ$400,MATCH('2019-20 (visible)'!$A38,Input!$A$1:$A$400,0))</f>
        <v>1</v>
      </c>
      <c r="C38" s="33"/>
      <c r="D38" s="61" t="str">
        <f>INDEX(Input!$B:$B,MATCH('2019-20 (visible)'!$A38,Input!$A$1:$A$400,0))</f>
        <v>Bradford</v>
      </c>
      <c r="E38" s="81">
        <f>IF($B38=3,"NA",INDEX(Input!$A$1:$BK$400,MATCH('2019-20 (visible)'!$A38,Input!$A$1:$A$400,0),MATCH('2019-20 (visible)'!E$1,Input!$A$1:$BK$1,0)))</f>
        <v>402306803.94800985</v>
      </c>
      <c r="F38" s="91">
        <f>INDEX(Input!$A$1:$BK$400,MATCH('2019-20 (visible)'!$A38,Input!$A$1:$A$400,0),MATCH('2019-20 (visible)'!F$1,Input!$A$1:$BK$1,0))</f>
        <v>118203.60746898138</v>
      </c>
      <c r="G38" s="91">
        <f>INDEX(Input!$A$1:$BK$400,MATCH('2019-20 (visible)'!$A38,Input!$A$1:$A$400,0),MATCH('2019-20 (visible)'!G$1,Input!$A$1:$BK$1,0))</f>
        <v>13741418.555431098</v>
      </c>
      <c r="H38" s="91">
        <f>INDEX(Input!$A$1:$BK$400,MATCH('2019-20 (visible)'!$A38,Input!$A$1:$A$400,0),MATCH('2019-20 (visible)'!H$1,Input!$A$1:$BK$1,0))</f>
        <v>4595597.6765012965</v>
      </c>
      <c r="I38" s="91">
        <f>INDEX(Input!$A$1:$BK$400,MATCH('2019-20 (visible)'!$A38,Input!$A$1:$A$400,0),MATCH('2019-20 (visible)'!I$1,Input!$A$1:$BK$1,0))</f>
        <v>2158735.4197860607</v>
      </c>
      <c r="J38" s="91">
        <f>INDEX(Input!$A$1:$BK$400,MATCH('2019-20 (visible)'!$A38,Input!$A$1:$A$400,0),MATCH('2019-20 (visible)'!J$1,Input!$A$1:$BK$1,0))</f>
        <v>2436862.2567152358</v>
      </c>
      <c r="K38" s="91">
        <f>INDEX(Input!$A$1:$BK$400,MATCH('2019-20 (visible)'!$A38,Input!$A$1:$A$400,0),MATCH('2019-20 (visible)'!K$1,Input!$A$1:$BK$1,0))</f>
        <v>1758828.317450973</v>
      </c>
      <c r="L38" s="91">
        <f>INDEX(Input!$A$1:$BK$400,MATCH('2019-20 (visible)'!$A38,Input!$A$1:$A$400,0),MATCH('2019-20 (visible)'!L$1,Input!$A$1:$BK$1,0))</f>
        <v>13000408.344284797</v>
      </c>
      <c r="M38" s="91">
        <f>INDEX(Input!$A$1:$BK$400,MATCH('2019-20 (visible)'!$A38,Input!$A$1:$A$400,0),MATCH('2019-20 (visible)'!M$1,Input!$A$1:$BK$1,0))</f>
        <v>194731.13292753935</v>
      </c>
      <c r="N38" s="91">
        <f>INDEX(Input!$A$1:$BK$400,MATCH('2019-20 (visible)'!$A38,Input!$A$1:$A$400,0),MATCH('2019-20 (visible)'!N$1,Input!$A$1:$BK$1,0))</f>
        <v>139414.801823324</v>
      </c>
      <c r="O38" s="91">
        <f>INDEX(Input!$A$1:$BK$400,MATCH('2019-20 (visible)'!$A38,Input!$A$1:$A$400,0),MATCH('2019-20 (visible)'!O$1,Input!$A$1:$BK$1,0))</f>
        <v>55316.331104215358</v>
      </c>
      <c r="P38" s="92">
        <f>INDEX(Input!$A$1:$BK$400,MATCH('2019-20 (visible)'!$A38,Input!$A$1:$A$400,0),MATCH('2019-20 (visible)'!P$1,Input!$A$1:$BK$1,0))</f>
        <v>17507.389161263185</v>
      </c>
    </row>
    <row r="39" spans="1:16" x14ac:dyDescent="0.3">
      <c r="A39" s="61" t="s">
        <v>77</v>
      </c>
      <c r="B39" s="63">
        <f>INDEX(Input!$BJ$1:$BJ$400,MATCH('2019-20 (visible)'!$A39,Input!$A$1:$A$400,0))</f>
        <v>1</v>
      </c>
      <c r="C39" s="33"/>
      <c r="D39" s="61" t="str">
        <f>INDEX(Input!$B:$B,MATCH('2019-20 (visible)'!$A39,Input!$A$1:$A$400,0))</f>
        <v>Braintree</v>
      </c>
      <c r="E39" s="81">
        <f>IF($B39=3,"NA",INDEX(Input!$A$1:$BK$400,MATCH('2019-20 (visible)'!$A39,Input!$A$1:$A$400,0),MATCH('2019-20 (visible)'!E$1,Input!$A$1:$BK$1,0)))</f>
        <v>14254746.79784124</v>
      </c>
      <c r="F39" s="91">
        <f>INDEX(Input!$A$1:$BK$400,MATCH('2019-20 (visible)'!$A39,Input!$A$1:$A$400,0),MATCH('2019-20 (visible)'!F$1,Input!$A$1:$BK$1,0))</f>
        <v>70125.851673992976</v>
      </c>
      <c r="G39" s="91">
        <f>INDEX(Input!$A$1:$BK$400,MATCH('2019-20 (visible)'!$A39,Input!$A$1:$A$400,0),MATCH('2019-20 (visible)'!G$1,Input!$A$1:$BK$1,0))</f>
        <v>0</v>
      </c>
      <c r="H39" s="91">
        <f>INDEX(Input!$A$1:$BK$400,MATCH('2019-20 (visible)'!$A39,Input!$A$1:$A$400,0),MATCH('2019-20 (visible)'!H$1,Input!$A$1:$BK$1,0))</f>
        <v>0</v>
      </c>
      <c r="I39" s="91">
        <f>INDEX(Input!$A$1:$BK$400,MATCH('2019-20 (visible)'!$A39,Input!$A$1:$A$400,0),MATCH('2019-20 (visible)'!I$1,Input!$A$1:$BK$1,0))</f>
        <v>0</v>
      </c>
      <c r="J39" s="91">
        <f>INDEX(Input!$A$1:$BK$400,MATCH('2019-20 (visible)'!$A39,Input!$A$1:$A$400,0),MATCH('2019-20 (visible)'!J$1,Input!$A$1:$BK$1,0))</f>
        <v>0</v>
      </c>
      <c r="K39" s="91">
        <f>INDEX(Input!$A$1:$BK$400,MATCH('2019-20 (visible)'!$A39,Input!$A$1:$A$400,0),MATCH('2019-20 (visible)'!K$1,Input!$A$1:$BK$1,0))</f>
        <v>0</v>
      </c>
      <c r="L39" s="91">
        <f>INDEX(Input!$A$1:$BK$400,MATCH('2019-20 (visible)'!$A39,Input!$A$1:$A$400,0),MATCH('2019-20 (visible)'!L$1,Input!$A$1:$BK$1,0))</f>
        <v>0</v>
      </c>
      <c r="M39" s="91">
        <f>INDEX(Input!$A$1:$BK$400,MATCH('2019-20 (visible)'!$A39,Input!$A$1:$A$400,0),MATCH('2019-20 (visible)'!M$1,Input!$A$1:$BK$1,0))</f>
        <v>0</v>
      </c>
      <c r="N39" s="91">
        <f>INDEX(Input!$A$1:$BK$400,MATCH('2019-20 (visible)'!$A39,Input!$A$1:$A$400,0),MATCH('2019-20 (visible)'!N$1,Input!$A$1:$BK$1,0))</f>
        <v>0</v>
      </c>
      <c r="O39" s="91">
        <f>INDEX(Input!$A$1:$BK$400,MATCH('2019-20 (visible)'!$A39,Input!$A$1:$A$400,0),MATCH('2019-20 (visible)'!O$1,Input!$A$1:$BK$1,0))</f>
        <v>0</v>
      </c>
      <c r="P39" s="92">
        <f>INDEX(Input!$A$1:$BK$400,MATCH('2019-20 (visible)'!$A39,Input!$A$1:$A$400,0),MATCH('2019-20 (visible)'!P$1,Input!$A$1:$BK$1,0))</f>
        <v>0</v>
      </c>
    </row>
    <row r="40" spans="1:16" x14ac:dyDescent="0.3">
      <c r="A40" s="61" t="s">
        <v>79</v>
      </c>
      <c r="B40" s="63">
        <f>INDEX(Input!$BJ$1:$BJ$400,MATCH('2019-20 (visible)'!$A40,Input!$A$1:$A$400,0))</f>
        <v>1</v>
      </c>
      <c r="C40" s="33"/>
      <c r="D40" s="61" t="str">
        <f>INDEX(Input!$B:$B,MATCH('2019-20 (visible)'!$A40,Input!$A$1:$A$400,0))</f>
        <v>Breckland</v>
      </c>
      <c r="E40" s="81">
        <f>IF($B40=3,"NA",INDEX(Input!$A$1:$BK$400,MATCH('2019-20 (visible)'!$A40,Input!$A$1:$A$400,0),MATCH('2019-20 (visible)'!E$1,Input!$A$1:$BK$1,0)))</f>
        <v>11329378.863783654</v>
      </c>
      <c r="F40" s="91">
        <f>INDEX(Input!$A$1:$BK$400,MATCH('2019-20 (visible)'!$A40,Input!$A$1:$A$400,0),MATCH('2019-20 (visible)'!F$1,Input!$A$1:$BK$1,0))</f>
        <v>138809.06477929352</v>
      </c>
      <c r="G40" s="91">
        <f>INDEX(Input!$A$1:$BK$400,MATCH('2019-20 (visible)'!$A40,Input!$A$1:$A$400,0),MATCH('2019-20 (visible)'!G$1,Input!$A$1:$BK$1,0))</f>
        <v>0</v>
      </c>
      <c r="H40" s="91">
        <f>INDEX(Input!$A$1:$BK$400,MATCH('2019-20 (visible)'!$A40,Input!$A$1:$A$400,0),MATCH('2019-20 (visible)'!H$1,Input!$A$1:$BK$1,0))</f>
        <v>0</v>
      </c>
      <c r="I40" s="91">
        <f>INDEX(Input!$A$1:$BK$400,MATCH('2019-20 (visible)'!$A40,Input!$A$1:$A$400,0),MATCH('2019-20 (visible)'!I$1,Input!$A$1:$BK$1,0))</f>
        <v>0</v>
      </c>
      <c r="J40" s="91">
        <f>INDEX(Input!$A$1:$BK$400,MATCH('2019-20 (visible)'!$A40,Input!$A$1:$A$400,0),MATCH('2019-20 (visible)'!J$1,Input!$A$1:$BK$1,0))</f>
        <v>0</v>
      </c>
      <c r="K40" s="91">
        <f>INDEX(Input!$A$1:$BK$400,MATCH('2019-20 (visible)'!$A40,Input!$A$1:$A$400,0),MATCH('2019-20 (visible)'!K$1,Input!$A$1:$BK$1,0))</f>
        <v>0</v>
      </c>
      <c r="L40" s="91">
        <f>INDEX(Input!$A$1:$BK$400,MATCH('2019-20 (visible)'!$A40,Input!$A$1:$A$400,0),MATCH('2019-20 (visible)'!L$1,Input!$A$1:$BK$1,0))</f>
        <v>0</v>
      </c>
      <c r="M40" s="91">
        <f>INDEX(Input!$A$1:$BK$400,MATCH('2019-20 (visible)'!$A40,Input!$A$1:$A$400,0),MATCH('2019-20 (visible)'!M$1,Input!$A$1:$BK$1,0))</f>
        <v>0</v>
      </c>
      <c r="N40" s="91">
        <f>INDEX(Input!$A$1:$BK$400,MATCH('2019-20 (visible)'!$A40,Input!$A$1:$A$400,0),MATCH('2019-20 (visible)'!N$1,Input!$A$1:$BK$1,0))</f>
        <v>0</v>
      </c>
      <c r="O40" s="91">
        <f>INDEX(Input!$A$1:$BK$400,MATCH('2019-20 (visible)'!$A40,Input!$A$1:$A$400,0),MATCH('2019-20 (visible)'!O$1,Input!$A$1:$BK$1,0))</f>
        <v>0</v>
      </c>
      <c r="P40" s="92">
        <f>INDEX(Input!$A$1:$BK$400,MATCH('2019-20 (visible)'!$A40,Input!$A$1:$A$400,0),MATCH('2019-20 (visible)'!P$1,Input!$A$1:$BK$1,0))</f>
        <v>0</v>
      </c>
    </row>
    <row r="41" spans="1:16" x14ac:dyDescent="0.3">
      <c r="A41" s="61" t="s">
        <v>81</v>
      </c>
      <c r="B41" s="63">
        <f>INDEX(Input!$BJ$1:$BJ$400,MATCH('2019-20 (visible)'!$A41,Input!$A$1:$A$400,0))</f>
        <v>1</v>
      </c>
      <c r="C41" s="33"/>
      <c r="D41" s="61" t="str">
        <f>INDEX(Input!$B:$B,MATCH('2019-20 (visible)'!$A41,Input!$A$1:$A$400,0))</f>
        <v>Brent</v>
      </c>
      <c r="E41" s="81">
        <f>IF($B41=3,"NA",INDEX(Input!$A$1:$BK$400,MATCH('2019-20 (visible)'!$A41,Input!$A$1:$A$400,0),MATCH('2019-20 (visible)'!E$1,Input!$A$1:$BK$1,0)))</f>
        <v>260281821.74435747</v>
      </c>
      <c r="F41" s="91">
        <f>INDEX(Input!$A$1:$BK$400,MATCH('2019-20 (visible)'!$A41,Input!$A$1:$A$400,0),MATCH('2019-20 (visible)'!F$1,Input!$A$1:$BK$1,0))</f>
        <v>1542429.2924555067</v>
      </c>
      <c r="G41" s="91">
        <f>INDEX(Input!$A$1:$BK$400,MATCH('2019-20 (visible)'!$A41,Input!$A$1:$A$400,0),MATCH('2019-20 (visible)'!G$1,Input!$A$1:$BK$1,0))</f>
        <v>8524913.0504595339</v>
      </c>
      <c r="H41" s="91">
        <f>INDEX(Input!$A$1:$BK$400,MATCH('2019-20 (visible)'!$A41,Input!$A$1:$A$400,0),MATCH('2019-20 (visible)'!H$1,Input!$A$1:$BK$1,0))</f>
        <v>2483702.6527925455</v>
      </c>
      <c r="I41" s="91">
        <f>INDEX(Input!$A$1:$BK$400,MATCH('2019-20 (visible)'!$A41,Input!$A$1:$A$400,0),MATCH('2019-20 (visible)'!I$1,Input!$A$1:$BK$1,0))</f>
        <v>1059022.2294629456</v>
      </c>
      <c r="J41" s="91">
        <f>INDEX(Input!$A$1:$BK$400,MATCH('2019-20 (visible)'!$A41,Input!$A$1:$A$400,0),MATCH('2019-20 (visible)'!J$1,Input!$A$1:$BK$1,0))</f>
        <v>1424680.4233295999</v>
      </c>
      <c r="K41" s="91">
        <f>INDEX(Input!$A$1:$BK$400,MATCH('2019-20 (visible)'!$A41,Input!$A$1:$A$400,0),MATCH('2019-20 (visible)'!K$1,Input!$A$1:$BK$1,0))</f>
        <v>768899.39722685225</v>
      </c>
      <c r="L41" s="91">
        <f>INDEX(Input!$A$1:$BK$400,MATCH('2019-20 (visible)'!$A41,Input!$A$1:$A$400,0),MATCH('2019-20 (visible)'!L$1,Input!$A$1:$BK$1,0))</f>
        <v>6967742.1314799255</v>
      </c>
      <c r="M41" s="91">
        <f>INDEX(Input!$A$1:$BK$400,MATCH('2019-20 (visible)'!$A41,Input!$A$1:$A$400,0),MATCH('2019-20 (visible)'!M$1,Input!$A$1:$BK$1,0))</f>
        <v>200433.52943776236</v>
      </c>
      <c r="N41" s="91">
        <f>INDEX(Input!$A$1:$BK$400,MATCH('2019-20 (visible)'!$A41,Input!$A$1:$A$400,0),MATCH('2019-20 (visible)'!N$1,Input!$A$1:$BK$1,0))</f>
        <v>141105.95938859571</v>
      </c>
      <c r="O41" s="91">
        <f>INDEX(Input!$A$1:$BK$400,MATCH('2019-20 (visible)'!$A41,Input!$A$1:$A$400,0),MATCH('2019-20 (visible)'!O$1,Input!$A$1:$BK$1,0))</f>
        <v>59327.570049166643</v>
      </c>
      <c r="P41" s="92">
        <f>INDEX(Input!$A$1:$BK$400,MATCH('2019-20 (visible)'!$A41,Input!$A$1:$A$400,0),MATCH('2019-20 (visible)'!P$1,Input!$A$1:$BK$1,0))</f>
        <v>8753.6945825278563</v>
      </c>
    </row>
    <row r="42" spans="1:16" x14ac:dyDescent="0.3">
      <c r="A42" s="61" t="s">
        <v>83</v>
      </c>
      <c r="B42" s="63">
        <f>INDEX(Input!$BJ$1:$BJ$400,MATCH('2019-20 (visible)'!$A42,Input!$A$1:$A$400,0))</f>
        <v>1</v>
      </c>
      <c r="C42" s="33"/>
      <c r="D42" s="61" t="str">
        <f>INDEX(Input!$B:$B,MATCH('2019-20 (visible)'!$A42,Input!$A$1:$A$400,0))</f>
        <v>Brentwood</v>
      </c>
      <c r="E42" s="81">
        <f>IF($B42=3,"NA",INDEX(Input!$A$1:$BK$400,MATCH('2019-20 (visible)'!$A42,Input!$A$1:$A$400,0),MATCH('2019-20 (visible)'!E$1,Input!$A$1:$BK$1,0)))</f>
        <v>8561881.9570138399</v>
      </c>
      <c r="F42" s="91">
        <f>INDEX(Input!$A$1:$BK$400,MATCH('2019-20 (visible)'!$A42,Input!$A$1:$A$400,0),MATCH('2019-20 (visible)'!F$1,Input!$A$1:$BK$1,0))</f>
        <v>49337.84433922742</v>
      </c>
      <c r="G42" s="91">
        <f>INDEX(Input!$A$1:$BK$400,MATCH('2019-20 (visible)'!$A42,Input!$A$1:$A$400,0),MATCH('2019-20 (visible)'!G$1,Input!$A$1:$BK$1,0))</f>
        <v>0</v>
      </c>
      <c r="H42" s="91">
        <f>INDEX(Input!$A$1:$BK$400,MATCH('2019-20 (visible)'!$A42,Input!$A$1:$A$400,0),MATCH('2019-20 (visible)'!H$1,Input!$A$1:$BK$1,0))</f>
        <v>0</v>
      </c>
      <c r="I42" s="91">
        <f>INDEX(Input!$A$1:$BK$400,MATCH('2019-20 (visible)'!$A42,Input!$A$1:$A$400,0),MATCH('2019-20 (visible)'!I$1,Input!$A$1:$BK$1,0))</f>
        <v>0</v>
      </c>
      <c r="J42" s="91">
        <f>INDEX(Input!$A$1:$BK$400,MATCH('2019-20 (visible)'!$A42,Input!$A$1:$A$400,0),MATCH('2019-20 (visible)'!J$1,Input!$A$1:$BK$1,0))</f>
        <v>0</v>
      </c>
      <c r="K42" s="91">
        <f>INDEX(Input!$A$1:$BK$400,MATCH('2019-20 (visible)'!$A42,Input!$A$1:$A$400,0),MATCH('2019-20 (visible)'!K$1,Input!$A$1:$BK$1,0))</f>
        <v>0</v>
      </c>
      <c r="L42" s="91">
        <f>INDEX(Input!$A$1:$BK$400,MATCH('2019-20 (visible)'!$A42,Input!$A$1:$A$400,0),MATCH('2019-20 (visible)'!L$1,Input!$A$1:$BK$1,0))</f>
        <v>0</v>
      </c>
      <c r="M42" s="91">
        <f>INDEX(Input!$A$1:$BK$400,MATCH('2019-20 (visible)'!$A42,Input!$A$1:$A$400,0),MATCH('2019-20 (visible)'!M$1,Input!$A$1:$BK$1,0))</f>
        <v>0</v>
      </c>
      <c r="N42" s="91">
        <f>INDEX(Input!$A$1:$BK$400,MATCH('2019-20 (visible)'!$A42,Input!$A$1:$A$400,0),MATCH('2019-20 (visible)'!N$1,Input!$A$1:$BK$1,0))</f>
        <v>0</v>
      </c>
      <c r="O42" s="91">
        <f>INDEX(Input!$A$1:$BK$400,MATCH('2019-20 (visible)'!$A42,Input!$A$1:$A$400,0),MATCH('2019-20 (visible)'!O$1,Input!$A$1:$BK$1,0))</f>
        <v>0</v>
      </c>
      <c r="P42" s="92">
        <f>INDEX(Input!$A$1:$BK$400,MATCH('2019-20 (visible)'!$A42,Input!$A$1:$A$400,0),MATCH('2019-20 (visible)'!P$1,Input!$A$1:$BK$1,0))</f>
        <v>0</v>
      </c>
    </row>
    <row r="43" spans="1:16" x14ac:dyDescent="0.3">
      <c r="A43" s="61" t="s">
        <v>84</v>
      </c>
      <c r="B43" s="63">
        <f>INDEX(Input!$BJ$1:$BJ$400,MATCH('2019-20 (visible)'!$A43,Input!$A$1:$A$400,0))</f>
        <v>1</v>
      </c>
      <c r="C43" s="33"/>
      <c r="D43" s="61" t="str">
        <f>INDEX(Input!$B:$B,MATCH('2019-20 (visible)'!$A43,Input!$A$1:$A$400,0))</f>
        <v>Brighton And Hove</v>
      </c>
      <c r="E43" s="81">
        <f>IF($B43=3,"NA",INDEX(Input!$A$1:$BK$400,MATCH('2019-20 (visible)'!$A43,Input!$A$1:$A$400,0),MATCH('2019-20 (visible)'!E$1,Input!$A$1:$BK$1,0)))</f>
        <v>223667709.37294441</v>
      </c>
      <c r="F43" s="91">
        <f>INDEX(Input!$A$1:$BK$400,MATCH('2019-20 (visible)'!$A43,Input!$A$1:$A$400,0),MATCH('2019-20 (visible)'!F$1,Input!$A$1:$BK$1,0))</f>
        <v>1275546.0910682247</v>
      </c>
      <c r="G43" s="91">
        <f>INDEX(Input!$A$1:$BK$400,MATCH('2019-20 (visible)'!$A43,Input!$A$1:$A$400,0),MATCH('2019-20 (visible)'!G$1,Input!$A$1:$BK$1,0))</f>
        <v>7529404.0527786333</v>
      </c>
      <c r="H43" s="91">
        <f>INDEX(Input!$A$1:$BK$400,MATCH('2019-20 (visible)'!$A43,Input!$A$1:$A$400,0),MATCH('2019-20 (visible)'!H$1,Input!$A$1:$BK$1,0))</f>
        <v>2550298.440063009</v>
      </c>
      <c r="I43" s="91">
        <f>INDEX(Input!$A$1:$BK$400,MATCH('2019-20 (visible)'!$A43,Input!$A$1:$A$400,0),MATCH('2019-20 (visible)'!I$1,Input!$A$1:$BK$1,0))</f>
        <v>1246944.6381186934</v>
      </c>
      <c r="J43" s="91">
        <f>INDEX(Input!$A$1:$BK$400,MATCH('2019-20 (visible)'!$A43,Input!$A$1:$A$400,0),MATCH('2019-20 (visible)'!J$1,Input!$A$1:$BK$1,0))</f>
        <v>1303353.8019443157</v>
      </c>
      <c r="K43" s="91">
        <f>INDEX(Input!$A$1:$BK$400,MATCH('2019-20 (visible)'!$A43,Input!$A$1:$A$400,0),MATCH('2019-20 (visible)'!K$1,Input!$A$1:$BK$1,0))</f>
        <v>565759.50277585594</v>
      </c>
      <c r="L43" s="91">
        <f>INDEX(Input!$A$1:$BK$400,MATCH('2019-20 (visible)'!$A43,Input!$A$1:$A$400,0),MATCH('2019-20 (visible)'!L$1,Input!$A$1:$BK$1,0))</f>
        <v>4690319.4381375872</v>
      </c>
      <c r="M43" s="91">
        <f>INDEX(Input!$A$1:$BK$400,MATCH('2019-20 (visible)'!$A43,Input!$A$1:$A$400,0),MATCH('2019-20 (visible)'!M$1,Input!$A$1:$BK$1,0))</f>
        <v>226243.45644615756</v>
      </c>
      <c r="N43" s="91">
        <f>INDEX(Input!$A$1:$BK$400,MATCH('2019-20 (visible)'!$A43,Input!$A$1:$A$400,0),MATCH('2019-20 (visible)'!N$1,Input!$A$1:$BK$1,0))</f>
        <v>148716.16843494488</v>
      </c>
      <c r="O43" s="91">
        <f>INDEX(Input!$A$1:$BK$400,MATCH('2019-20 (visible)'!$A43,Input!$A$1:$A$400,0),MATCH('2019-20 (visible)'!O$1,Input!$A$1:$BK$1,0))</f>
        <v>77527.288011212688</v>
      </c>
      <c r="P43" s="92">
        <f>INDEX(Input!$A$1:$BK$400,MATCH('2019-20 (visible)'!$A43,Input!$A$1:$A$400,0),MATCH('2019-20 (visible)'!P$1,Input!$A$1:$BK$1,0))</f>
        <v>8753.6945825278563</v>
      </c>
    </row>
    <row r="44" spans="1:16" x14ac:dyDescent="0.3">
      <c r="A44" s="61" t="s">
        <v>85</v>
      </c>
      <c r="B44" s="63">
        <f>INDEX(Input!$BJ$1:$BJ$400,MATCH('2019-20 (visible)'!$A44,Input!$A$1:$A$400,0))</f>
        <v>1</v>
      </c>
      <c r="C44" s="33"/>
      <c r="D44" s="61" t="str">
        <f>INDEX(Input!$B:$B,MATCH('2019-20 (visible)'!$A44,Input!$A$1:$A$400,0))</f>
        <v>Bristol</v>
      </c>
      <c r="E44" s="81">
        <f>IF($B44=3,"NA",INDEX(Input!$A$1:$BK$400,MATCH('2019-20 (visible)'!$A44,Input!$A$1:$A$400,0),MATCH('2019-20 (visible)'!E$1,Input!$A$1:$BK$1,0)))</f>
        <v>362611888.90283072</v>
      </c>
      <c r="F44" s="91">
        <f>INDEX(Input!$A$1:$BK$400,MATCH('2019-20 (visible)'!$A44,Input!$A$1:$A$400,0),MATCH('2019-20 (visible)'!F$1,Input!$A$1:$BK$1,0))</f>
        <v>1066062.5377853895</v>
      </c>
      <c r="G44" s="91">
        <f>INDEX(Input!$A$1:$BK$400,MATCH('2019-20 (visible)'!$A44,Input!$A$1:$A$400,0),MATCH('2019-20 (visible)'!G$1,Input!$A$1:$BK$1,0))</f>
        <v>19592525.222832747</v>
      </c>
      <c r="H44" s="91">
        <f>INDEX(Input!$A$1:$BK$400,MATCH('2019-20 (visible)'!$A44,Input!$A$1:$A$400,0),MATCH('2019-20 (visible)'!H$1,Input!$A$1:$BK$1,0))</f>
        <v>4244874.391526402</v>
      </c>
      <c r="I44" s="91">
        <f>INDEX(Input!$A$1:$BK$400,MATCH('2019-20 (visible)'!$A44,Input!$A$1:$A$400,0),MATCH('2019-20 (visible)'!I$1,Input!$A$1:$BK$1,0))</f>
        <v>2093199.1521103873</v>
      </c>
      <c r="J44" s="91">
        <f>INDEX(Input!$A$1:$BK$400,MATCH('2019-20 (visible)'!$A44,Input!$A$1:$A$400,0),MATCH('2019-20 (visible)'!J$1,Input!$A$1:$BK$1,0))</f>
        <v>2151675.2394160144</v>
      </c>
      <c r="K44" s="91">
        <f>INDEX(Input!$A$1:$BK$400,MATCH('2019-20 (visible)'!$A44,Input!$A$1:$A$400,0),MATCH('2019-20 (visible)'!K$1,Input!$A$1:$BK$1,0))</f>
        <v>1406325.8361789857</v>
      </c>
      <c r="L44" s="91">
        <f>INDEX(Input!$A$1:$BK$400,MATCH('2019-20 (visible)'!$A44,Input!$A$1:$A$400,0),MATCH('2019-20 (visible)'!L$1,Input!$A$1:$BK$1,0))</f>
        <v>8385702.779819414</v>
      </c>
      <c r="M44" s="91">
        <f>INDEX(Input!$A$1:$BK$400,MATCH('2019-20 (visible)'!$A44,Input!$A$1:$A$400,0),MATCH('2019-20 (visible)'!M$1,Input!$A$1:$BK$1,0))</f>
        <v>210815.89846739604</v>
      </c>
      <c r="N44" s="91">
        <f>INDEX(Input!$A$1:$BK$400,MATCH('2019-20 (visible)'!$A44,Input!$A$1:$A$400,0),MATCH('2019-20 (visible)'!N$1,Input!$A$1:$BK$1,0))</f>
        <v>144171.18247703637</v>
      </c>
      <c r="O44" s="91">
        <f>INDEX(Input!$A$1:$BK$400,MATCH('2019-20 (visible)'!$A44,Input!$A$1:$A$400,0),MATCH('2019-20 (visible)'!O$1,Input!$A$1:$BK$1,0))</f>
        <v>66644.715990359648</v>
      </c>
      <c r="P44" s="92">
        <f>INDEX(Input!$A$1:$BK$400,MATCH('2019-20 (visible)'!$A44,Input!$A$1:$A$400,0),MATCH('2019-20 (visible)'!P$1,Input!$A$1:$BK$1,0))</f>
        <v>17507.389161263185</v>
      </c>
    </row>
    <row r="45" spans="1:16" x14ac:dyDescent="0.3">
      <c r="A45" s="61" t="s">
        <v>87</v>
      </c>
      <c r="B45" s="63">
        <f>INDEX(Input!$BJ$1:$BJ$400,MATCH('2019-20 (visible)'!$A45,Input!$A$1:$A$400,0))</f>
        <v>1</v>
      </c>
      <c r="C45" s="33"/>
      <c r="D45" s="61" t="str">
        <f>INDEX(Input!$B:$B,MATCH('2019-20 (visible)'!$A45,Input!$A$1:$A$400,0))</f>
        <v>Broadland</v>
      </c>
      <c r="E45" s="81">
        <f>IF($B45=3,"NA",INDEX(Input!$A$1:$BK$400,MATCH('2019-20 (visible)'!$A45,Input!$A$1:$A$400,0),MATCH('2019-20 (visible)'!E$1,Input!$A$1:$BK$1,0)))</f>
        <v>10817031.864969298</v>
      </c>
      <c r="F45" s="91">
        <f>INDEX(Input!$A$1:$BK$400,MATCH('2019-20 (visible)'!$A45,Input!$A$1:$A$400,0),MATCH('2019-20 (visible)'!F$1,Input!$A$1:$BK$1,0))</f>
        <v>111335.77953639487</v>
      </c>
      <c r="G45" s="91">
        <f>INDEX(Input!$A$1:$BK$400,MATCH('2019-20 (visible)'!$A45,Input!$A$1:$A$400,0),MATCH('2019-20 (visible)'!G$1,Input!$A$1:$BK$1,0))</f>
        <v>0</v>
      </c>
      <c r="H45" s="91">
        <f>INDEX(Input!$A$1:$BK$400,MATCH('2019-20 (visible)'!$A45,Input!$A$1:$A$400,0),MATCH('2019-20 (visible)'!H$1,Input!$A$1:$BK$1,0))</f>
        <v>0</v>
      </c>
      <c r="I45" s="91">
        <f>INDEX(Input!$A$1:$BK$400,MATCH('2019-20 (visible)'!$A45,Input!$A$1:$A$400,0),MATCH('2019-20 (visible)'!I$1,Input!$A$1:$BK$1,0))</f>
        <v>0</v>
      </c>
      <c r="J45" s="91">
        <f>INDEX(Input!$A$1:$BK$400,MATCH('2019-20 (visible)'!$A45,Input!$A$1:$A$400,0),MATCH('2019-20 (visible)'!J$1,Input!$A$1:$BK$1,0))</f>
        <v>0</v>
      </c>
      <c r="K45" s="91">
        <f>INDEX(Input!$A$1:$BK$400,MATCH('2019-20 (visible)'!$A45,Input!$A$1:$A$400,0),MATCH('2019-20 (visible)'!K$1,Input!$A$1:$BK$1,0))</f>
        <v>0</v>
      </c>
      <c r="L45" s="91">
        <f>INDEX(Input!$A$1:$BK$400,MATCH('2019-20 (visible)'!$A45,Input!$A$1:$A$400,0),MATCH('2019-20 (visible)'!L$1,Input!$A$1:$BK$1,0))</f>
        <v>0</v>
      </c>
      <c r="M45" s="91">
        <f>INDEX(Input!$A$1:$BK$400,MATCH('2019-20 (visible)'!$A45,Input!$A$1:$A$400,0),MATCH('2019-20 (visible)'!M$1,Input!$A$1:$BK$1,0))</f>
        <v>0</v>
      </c>
      <c r="N45" s="91">
        <f>INDEX(Input!$A$1:$BK$400,MATCH('2019-20 (visible)'!$A45,Input!$A$1:$A$400,0),MATCH('2019-20 (visible)'!N$1,Input!$A$1:$BK$1,0))</f>
        <v>0</v>
      </c>
      <c r="O45" s="91">
        <f>INDEX(Input!$A$1:$BK$400,MATCH('2019-20 (visible)'!$A45,Input!$A$1:$A$400,0),MATCH('2019-20 (visible)'!O$1,Input!$A$1:$BK$1,0))</f>
        <v>0</v>
      </c>
      <c r="P45" s="92">
        <f>INDEX(Input!$A$1:$BK$400,MATCH('2019-20 (visible)'!$A45,Input!$A$1:$A$400,0),MATCH('2019-20 (visible)'!P$1,Input!$A$1:$BK$1,0))</f>
        <v>0</v>
      </c>
    </row>
    <row r="46" spans="1:16" x14ac:dyDescent="0.3">
      <c r="A46" s="61" t="s">
        <v>89</v>
      </c>
      <c r="B46" s="63">
        <f>INDEX(Input!$BJ$1:$BJ$400,MATCH('2019-20 (visible)'!$A46,Input!$A$1:$A$400,0))</f>
        <v>1</v>
      </c>
      <c r="C46" s="33"/>
      <c r="D46" s="61" t="str">
        <f>INDEX(Input!$B:$B,MATCH('2019-20 (visible)'!$A46,Input!$A$1:$A$400,0))</f>
        <v>Bromley</v>
      </c>
      <c r="E46" s="81">
        <f>IF($B46=3,"NA",INDEX(Input!$A$1:$BK$400,MATCH('2019-20 (visible)'!$A46,Input!$A$1:$A$400,0),MATCH('2019-20 (visible)'!E$1,Input!$A$1:$BK$1,0)))</f>
        <v>211009172.78575507</v>
      </c>
      <c r="F46" s="91">
        <f>INDEX(Input!$A$1:$BK$400,MATCH('2019-20 (visible)'!$A46,Input!$A$1:$A$400,0),MATCH('2019-20 (visible)'!F$1,Input!$A$1:$BK$1,0))</f>
        <v>394702.75471788715</v>
      </c>
      <c r="G46" s="91">
        <f>INDEX(Input!$A$1:$BK$400,MATCH('2019-20 (visible)'!$A46,Input!$A$1:$A$400,0),MATCH('2019-20 (visible)'!G$1,Input!$A$1:$BK$1,0))</f>
        <v>9833995.8861705698</v>
      </c>
      <c r="H46" s="91">
        <f>INDEX(Input!$A$1:$BK$400,MATCH('2019-20 (visible)'!$A46,Input!$A$1:$A$400,0),MATCH('2019-20 (visible)'!H$1,Input!$A$1:$BK$1,0))</f>
        <v>2966112.0892045805</v>
      </c>
      <c r="I46" s="91">
        <f>INDEX(Input!$A$1:$BK$400,MATCH('2019-20 (visible)'!$A46,Input!$A$1:$A$400,0),MATCH('2019-20 (visible)'!I$1,Input!$A$1:$BK$1,0))</f>
        <v>1703285.9870906465</v>
      </c>
      <c r="J46" s="91">
        <f>INDEX(Input!$A$1:$BK$400,MATCH('2019-20 (visible)'!$A46,Input!$A$1:$A$400,0),MATCH('2019-20 (visible)'!J$1,Input!$A$1:$BK$1,0))</f>
        <v>1262826.1021139342</v>
      </c>
      <c r="K46" s="91">
        <f>INDEX(Input!$A$1:$BK$400,MATCH('2019-20 (visible)'!$A46,Input!$A$1:$A$400,0),MATCH('2019-20 (visible)'!K$1,Input!$A$1:$BK$1,0))</f>
        <v>736567.05593754153</v>
      </c>
      <c r="L46" s="91">
        <f>INDEX(Input!$A$1:$BK$400,MATCH('2019-20 (visible)'!$A46,Input!$A$1:$A$400,0),MATCH('2019-20 (visible)'!L$1,Input!$A$1:$BK$1,0))</f>
        <v>5321184.0510975067</v>
      </c>
      <c r="M46" s="91">
        <f>INDEX(Input!$A$1:$BK$400,MATCH('2019-20 (visible)'!$A46,Input!$A$1:$A$400,0),MATCH('2019-20 (visible)'!M$1,Input!$A$1:$BK$1,0))</f>
        <v>229423.7969031244</v>
      </c>
      <c r="N46" s="91">
        <f>INDEX(Input!$A$1:$BK$400,MATCH('2019-20 (visible)'!$A46,Input!$A$1:$A$400,0),MATCH('2019-20 (visible)'!N$1,Input!$A$1:$BK$1,0))</f>
        <v>149667.44456545555</v>
      </c>
      <c r="O46" s="91">
        <f>INDEX(Input!$A$1:$BK$400,MATCH('2019-20 (visible)'!$A46,Input!$A$1:$A$400,0),MATCH('2019-20 (visible)'!O$1,Input!$A$1:$BK$1,0))</f>
        <v>79756.352337668854</v>
      </c>
      <c r="P46" s="92">
        <f>INDEX(Input!$A$1:$BK$400,MATCH('2019-20 (visible)'!$A46,Input!$A$1:$A$400,0),MATCH('2019-20 (visible)'!P$1,Input!$A$1:$BK$1,0))</f>
        <v>13130.541868577053</v>
      </c>
    </row>
    <row r="47" spans="1:16" x14ac:dyDescent="0.3">
      <c r="A47" s="61" t="s">
        <v>91</v>
      </c>
      <c r="B47" s="63">
        <f>INDEX(Input!$BJ$1:$BJ$400,MATCH('2019-20 (visible)'!$A47,Input!$A$1:$A$400,0))</f>
        <v>1</v>
      </c>
      <c r="C47" s="33"/>
      <c r="D47" s="61" t="str">
        <f>INDEX(Input!$B:$B,MATCH('2019-20 (visible)'!$A47,Input!$A$1:$A$400,0))</f>
        <v>Bromsgrove</v>
      </c>
      <c r="E47" s="81">
        <f>IF($B47=3,"NA",INDEX(Input!$A$1:$BK$400,MATCH('2019-20 (visible)'!$A47,Input!$A$1:$A$400,0),MATCH('2019-20 (visible)'!E$1,Input!$A$1:$BK$1,0)))</f>
        <v>11550674.431228181</v>
      </c>
      <c r="F47" s="91">
        <f>INDEX(Input!$A$1:$BK$400,MATCH('2019-20 (visible)'!$A47,Input!$A$1:$A$400,0),MATCH('2019-20 (visible)'!F$1,Input!$A$1:$BK$1,0))</f>
        <v>111335.77953639487</v>
      </c>
      <c r="G47" s="91">
        <f>INDEX(Input!$A$1:$BK$400,MATCH('2019-20 (visible)'!$A47,Input!$A$1:$A$400,0),MATCH('2019-20 (visible)'!G$1,Input!$A$1:$BK$1,0))</f>
        <v>0</v>
      </c>
      <c r="H47" s="91">
        <f>INDEX(Input!$A$1:$BK$400,MATCH('2019-20 (visible)'!$A47,Input!$A$1:$A$400,0),MATCH('2019-20 (visible)'!H$1,Input!$A$1:$BK$1,0))</f>
        <v>0</v>
      </c>
      <c r="I47" s="91">
        <f>INDEX(Input!$A$1:$BK$400,MATCH('2019-20 (visible)'!$A47,Input!$A$1:$A$400,0),MATCH('2019-20 (visible)'!I$1,Input!$A$1:$BK$1,0))</f>
        <v>0</v>
      </c>
      <c r="J47" s="91">
        <f>INDEX(Input!$A$1:$BK$400,MATCH('2019-20 (visible)'!$A47,Input!$A$1:$A$400,0),MATCH('2019-20 (visible)'!J$1,Input!$A$1:$BK$1,0))</f>
        <v>0</v>
      </c>
      <c r="K47" s="91">
        <f>INDEX(Input!$A$1:$BK$400,MATCH('2019-20 (visible)'!$A47,Input!$A$1:$A$400,0),MATCH('2019-20 (visible)'!K$1,Input!$A$1:$BK$1,0))</f>
        <v>0</v>
      </c>
      <c r="L47" s="91">
        <f>INDEX(Input!$A$1:$BK$400,MATCH('2019-20 (visible)'!$A47,Input!$A$1:$A$400,0),MATCH('2019-20 (visible)'!L$1,Input!$A$1:$BK$1,0))</f>
        <v>0</v>
      </c>
      <c r="M47" s="91">
        <f>INDEX(Input!$A$1:$BK$400,MATCH('2019-20 (visible)'!$A47,Input!$A$1:$A$400,0),MATCH('2019-20 (visible)'!M$1,Input!$A$1:$BK$1,0))</f>
        <v>0</v>
      </c>
      <c r="N47" s="91">
        <f>INDEX(Input!$A$1:$BK$400,MATCH('2019-20 (visible)'!$A47,Input!$A$1:$A$400,0),MATCH('2019-20 (visible)'!N$1,Input!$A$1:$BK$1,0))</f>
        <v>0</v>
      </c>
      <c r="O47" s="91">
        <f>INDEX(Input!$A$1:$BK$400,MATCH('2019-20 (visible)'!$A47,Input!$A$1:$A$400,0),MATCH('2019-20 (visible)'!O$1,Input!$A$1:$BK$1,0))</f>
        <v>0</v>
      </c>
      <c r="P47" s="92">
        <f>INDEX(Input!$A$1:$BK$400,MATCH('2019-20 (visible)'!$A47,Input!$A$1:$A$400,0),MATCH('2019-20 (visible)'!P$1,Input!$A$1:$BK$1,0))</f>
        <v>0</v>
      </c>
    </row>
    <row r="48" spans="1:16" x14ac:dyDescent="0.3">
      <c r="A48" s="61" t="s">
        <v>93</v>
      </c>
      <c r="B48" s="63">
        <f>INDEX(Input!$BJ$1:$BJ$400,MATCH('2019-20 (visible)'!$A48,Input!$A$1:$A$400,0))</f>
        <v>1</v>
      </c>
      <c r="C48" s="33"/>
      <c r="D48" s="61" t="str">
        <f>INDEX(Input!$B:$B,MATCH('2019-20 (visible)'!$A48,Input!$A$1:$A$400,0))</f>
        <v>Broxbourne</v>
      </c>
      <c r="E48" s="81">
        <f>IF($B48=3,"NA",INDEX(Input!$A$1:$BK$400,MATCH('2019-20 (visible)'!$A48,Input!$A$1:$A$400,0),MATCH('2019-20 (visible)'!E$1,Input!$A$1:$BK$1,0)))</f>
        <v>7611392.8503936576</v>
      </c>
      <c r="F48" s="91">
        <f>INDEX(Input!$A$1:$BK$400,MATCH('2019-20 (visible)'!$A48,Input!$A$1:$A$400,0),MATCH('2019-20 (visible)'!F$1,Input!$A$1:$BK$1,0))</f>
        <v>63257.036985042272</v>
      </c>
      <c r="G48" s="91">
        <f>INDEX(Input!$A$1:$BK$400,MATCH('2019-20 (visible)'!$A48,Input!$A$1:$A$400,0),MATCH('2019-20 (visible)'!G$1,Input!$A$1:$BK$1,0))</f>
        <v>0</v>
      </c>
      <c r="H48" s="91">
        <f>INDEX(Input!$A$1:$BK$400,MATCH('2019-20 (visible)'!$A48,Input!$A$1:$A$400,0),MATCH('2019-20 (visible)'!H$1,Input!$A$1:$BK$1,0))</f>
        <v>0</v>
      </c>
      <c r="I48" s="91">
        <f>INDEX(Input!$A$1:$BK$400,MATCH('2019-20 (visible)'!$A48,Input!$A$1:$A$400,0),MATCH('2019-20 (visible)'!I$1,Input!$A$1:$BK$1,0))</f>
        <v>0</v>
      </c>
      <c r="J48" s="91">
        <f>INDEX(Input!$A$1:$BK$400,MATCH('2019-20 (visible)'!$A48,Input!$A$1:$A$400,0),MATCH('2019-20 (visible)'!J$1,Input!$A$1:$BK$1,0))</f>
        <v>0</v>
      </c>
      <c r="K48" s="91">
        <f>INDEX(Input!$A$1:$BK$400,MATCH('2019-20 (visible)'!$A48,Input!$A$1:$A$400,0),MATCH('2019-20 (visible)'!K$1,Input!$A$1:$BK$1,0))</f>
        <v>0</v>
      </c>
      <c r="L48" s="91">
        <f>INDEX(Input!$A$1:$BK$400,MATCH('2019-20 (visible)'!$A48,Input!$A$1:$A$400,0),MATCH('2019-20 (visible)'!L$1,Input!$A$1:$BK$1,0))</f>
        <v>0</v>
      </c>
      <c r="M48" s="91">
        <f>INDEX(Input!$A$1:$BK$400,MATCH('2019-20 (visible)'!$A48,Input!$A$1:$A$400,0),MATCH('2019-20 (visible)'!M$1,Input!$A$1:$BK$1,0))</f>
        <v>0</v>
      </c>
      <c r="N48" s="91">
        <f>INDEX(Input!$A$1:$BK$400,MATCH('2019-20 (visible)'!$A48,Input!$A$1:$A$400,0),MATCH('2019-20 (visible)'!N$1,Input!$A$1:$BK$1,0))</f>
        <v>0</v>
      </c>
      <c r="O48" s="91">
        <f>INDEX(Input!$A$1:$BK$400,MATCH('2019-20 (visible)'!$A48,Input!$A$1:$A$400,0),MATCH('2019-20 (visible)'!O$1,Input!$A$1:$BK$1,0))</f>
        <v>0</v>
      </c>
      <c r="P48" s="92">
        <f>INDEX(Input!$A$1:$BK$400,MATCH('2019-20 (visible)'!$A48,Input!$A$1:$A$400,0),MATCH('2019-20 (visible)'!P$1,Input!$A$1:$BK$1,0))</f>
        <v>0</v>
      </c>
    </row>
    <row r="49" spans="1:16" x14ac:dyDescent="0.3">
      <c r="A49" s="61" t="s">
        <v>95</v>
      </c>
      <c r="B49" s="63">
        <f>INDEX(Input!$BJ$1:$BJ$400,MATCH('2019-20 (visible)'!$A49,Input!$A$1:$A$400,0))</f>
        <v>1</v>
      </c>
      <c r="C49" s="33"/>
      <c r="D49" s="61" t="str">
        <f>INDEX(Input!$B:$B,MATCH('2019-20 (visible)'!$A49,Input!$A$1:$A$400,0))</f>
        <v>Broxtowe</v>
      </c>
      <c r="E49" s="81">
        <f>IF($B49=3,"NA",INDEX(Input!$A$1:$BK$400,MATCH('2019-20 (visible)'!$A49,Input!$A$1:$A$400,0),MATCH('2019-20 (visible)'!E$1,Input!$A$1:$BK$1,0)))</f>
        <v>8565881.190843692</v>
      </c>
      <c r="F49" s="91">
        <f>INDEX(Input!$A$1:$BK$400,MATCH('2019-20 (visible)'!$A49,Input!$A$1:$A$400,0),MATCH('2019-20 (visible)'!F$1,Input!$A$1:$BK$1,0))</f>
        <v>86609.62546727412</v>
      </c>
      <c r="G49" s="91">
        <f>INDEX(Input!$A$1:$BK$400,MATCH('2019-20 (visible)'!$A49,Input!$A$1:$A$400,0),MATCH('2019-20 (visible)'!G$1,Input!$A$1:$BK$1,0))</f>
        <v>0</v>
      </c>
      <c r="H49" s="91">
        <f>INDEX(Input!$A$1:$BK$400,MATCH('2019-20 (visible)'!$A49,Input!$A$1:$A$400,0),MATCH('2019-20 (visible)'!H$1,Input!$A$1:$BK$1,0))</f>
        <v>0</v>
      </c>
      <c r="I49" s="91">
        <f>INDEX(Input!$A$1:$BK$400,MATCH('2019-20 (visible)'!$A49,Input!$A$1:$A$400,0),MATCH('2019-20 (visible)'!I$1,Input!$A$1:$BK$1,0))</f>
        <v>0</v>
      </c>
      <c r="J49" s="91">
        <f>INDEX(Input!$A$1:$BK$400,MATCH('2019-20 (visible)'!$A49,Input!$A$1:$A$400,0),MATCH('2019-20 (visible)'!J$1,Input!$A$1:$BK$1,0))</f>
        <v>0</v>
      </c>
      <c r="K49" s="91">
        <f>INDEX(Input!$A$1:$BK$400,MATCH('2019-20 (visible)'!$A49,Input!$A$1:$A$400,0),MATCH('2019-20 (visible)'!K$1,Input!$A$1:$BK$1,0))</f>
        <v>0</v>
      </c>
      <c r="L49" s="91">
        <f>INDEX(Input!$A$1:$BK$400,MATCH('2019-20 (visible)'!$A49,Input!$A$1:$A$400,0),MATCH('2019-20 (visible)'!L$1,Input!$A$1:$BK$1,0))</f>
        <v>0</v>
      </c>
      <c r="M49" s="91">
        <f>INDEX(Input!$A$1:$BK$400,MATCH('2019-20 (visible)'!$A49,Input!$A$1:$A$400,0),MATCH('2019-20 (visible)'!M$1,Input!$A$1:$BK$1,0))</f>
        <v>0</v>
      </c>
      <c r="N49" s="91">
        <f>INDEX(Input!$A$1:$BK$400,MATCH('2019-20 (visible)'!$A49,Input!$A$1:$A$400,0),MATCH('2019-20 (visible)'!N$1,Input!$A$1:$BK$1,0))</f>
        <v>0</v>
      </c>
      <c r="O49" s="91">
        <f>INDEX(Input!$A$1:$BK$400,MATCH('2019-20 (visible)'!$A49,Input!$A$1:$A$400,0),MATCH('2019-20 (visible)'!O$1,Input!$A$1:$BK$1,0))</f>
        <v>0</v>
      </c>
      <c r="P49" s="92">
        <f>INDEX(Input!$A$1:$BK$400,MATCH('2019-20 (visible)'!$A49,Input!$A$1:$A$400,0),MATCH('2019-20 (visible)'!P$1,Input!$A$1:$BK$1,0))</f>
        <v>0</v>
      </c>
    </row>
    <row r="50" spans="1:16" x14ac:dyDescent="0.3">
      <c r="A50" s="61" t="s">
        <v>97</v>
      </c>
      <c r="B50" s="63">
        <f>INDEX(Input!$BJ$1:$BJ$400,MATCH('2019-20 (visible)'!$A50,Input!$A$1:$A$400,0))</f>
        <v>0</v>
      </c>
      <c r="C50" s="33"/>
      <c r="D50" s="61" t="str">
        <f>INDEX(Input!$B:$B,MATCH('2019-20 (visible)'!$A50,Input!$A$1:$A$400,0))</f>
        <v>Buckinghamshire</v>
      </c>
      <c r="E50" s="81">
        <f>IF($B50=3,"NA",INDEX(Input!$A$1:$BK$400,MATCH('2019-20 (visible)'!$A50,Input!$A$1:$A$400,0),MATCH('2019-20 (visible)'!E$1,Input!$A$1:$BK$1,0)))</f>
        <v>348241256.65280157</v>
      </c>
      <c r="F50" s="91">
        <f>INDEX(Input!$A$1:$BK$400,MATCH('2019-20 (visible)'!$A50,Input!$A$1:$A$400,0),MATCH('2019-20 (visible)'!F$1,Input!$A$1:$BK$1,0))</f>
        <v>0</v>
      </c>
      <c r="G50" s="91">
        <f>INDEX(Input!$A$1:$BK$400,MATCH('2019-20 (visible)'!$A50,Input!$A$1:$A$400,0),MATCH('2019-20 (visible)'!G$1,Input!$A$1:$BK$1,0))</f>
        <v>17906798.324285228</v>
      </c>
      <c r="H50" s="91">
        <f>INDEX(Input!$A$1:$BK$400,MATCH('2019-20 (visible)'!$A50,Input!$A$1:$A$400,0),MATCH('2019-20 (visible)'!H$1,Input!$A$1:$BK$1,0))</f>
        <v>3990921.6322856443</v>
      </c>
      <c r="I50" s="91">
        <f>INDEX(Input!$A$1:$BK$400,MATCH('2019-20 (visible)'!$A50,Input!$A$1:$A$400,0),MATCH('2019-20 (visible)'!I$1,Input!$A$1:$BK$1,0))</f>
        <v>2218002.168659328</v>
      </c>
      <c r="J50" s="91">
        <f>INDEX(Input!$A$1:$BK$400,MATCH('2019-20 (visible)'!$A50,Input!$A$1:$A$400,0),MATCH('2019-20 (visible)'!J$1,Input!$A$1:$BK$1,0))</f>
        <v>1772919.4636263161</v>
      </c>
      <c r="K50" s="91">
        <f>INDEX(Input!$A$1:$BK$400,MATCH('2019-20 (visible)'!$A50,Input!$A$1:$A$400,0),MATCH('2019-20 (visible)'!K$1,Input!$A$1:$BK$1,0))</f>
        <v>430965.36809046392</v>
      </c>
      <c r="L50" s="91">
        <f>INDEX(Input!$A$1:$BK$400,MATCH('2019-20 (visible)'!$A50,Input!$A$1:$A$400,0),MATCH('2019-20 (visible)'!L$1,Input!$A$1:$BK$1,0))</f>
        <v>7809119.8111146158</v>
      </c>
      <c r="M50" s="91">
        <f>INDEX(Input!$A$1:$BK$400,MATCH('2019-20 (visible)'!$A50,Input!$A$1:$A$400,0),MATCH('2019-20 (visible)'!M$1,Input!$A$1:$BK$1,0))</f>
        <v>300092.31153900659</v>
      </c>
      <c r="N50" s="91">
        <f>INDEX(Input!$A$1:$BK$400,MATCH('2019-20 (visible)'!$A50,Input!$A$1:$A$400,0),MATCH('2019-20 (visible)'!N$1,Input!$A$1:$BK$1,0))</f>
        <v>170595.51944127213</v>
      </c>
      <c r="O50" s="91">
        <f>INDEX(Input!$A$1:$BK$400,MATCH('2019-20 (visible)'!$A50,Input!$A$1:$A$400,0),MATCH('2019-20 (visible)'!O$1,Input!$A$1:$BK$1,0))</f>
        <v>129496.79209773448</v>
      </c>
      <c r="P50" s="92">
        <f>INDEX(Input!$A$1:$BK$400,MATCH('2019-20 (visible)'!$A50,Input!$A$1:$A$400,0),MATCH('2019-20 (visible)'!P$1,Input!$A$1:$BK$1,0))</f>
        <v>17507.389161263185</v>
      </c>
    </row>
    <row r="51" spans="1:16" x14ac:dyDescent="0.3">
      <c r="A51" s="61" t="s">
        <v>99</v>
      </c>
      <c r="B51" s="63">
        <f>INDEX(Input!$BJ$1:$BJ$400,MATCH('2019-20 (visible)'!$A51,Input!$A$1:$A$400,0))</f>
        <v>1</v>
      </c>
      <c r="C51" s="33"/>
      <c r="D51" s="61" t="str">
        <f>INDEX(Input!$B:$B,MATCH('2019-20 (visible)'!$A51,Input!$A$1:$A$400,0))</f>
        <v>Buckinghamshire Fire</v>
      </c>
      <c r="E51" s="81">
        <f>IF($B51=3,"NA",INDEX(Input!$A$1:$BK$400,MATCH('2019-20 (visible)'!$A51,Input!$A$1:$A$400,0),MATCH('2019-20 (visible)'!E$1,Input!$A$1:$BK$1,0)))</f>
        <v>27229377.193722256</v>
      </c>
      <c r="F51" s="91">
        <f>INDEX(Input!$A$1:$BK$400,MATCH('2019-20 (visible)'!$A51,Input!$A$1:$A$400,0),MATCH('2019-20 (visible)'!F$1,Input!$A$1:$BK$1,0))</f>
        <v>0</v>
      </c>
      <c r="G51" s="91">
        <f>INDEX(Input!$A$1:$BK$400,MATCH('2019-20 (visible)'!$A51,Input!$A$1:$A$400,0),MATCH('2019-20 (visible)'!G$1,Input!$A$1:$BK$1,0))</f>
        <v>0</v>
      </c>
      <c r="H51" s="91">
        <f>INDEX(Input!$A$1:$BK$400,MATCH('2019-20 (visible)'!$A51,Input!$A$1:$A$400,0),MATCH('2019-20 (visible)'!H$1,Input!$A$1:$BK$1,0))</f>
        <v>0</v>
      </c>
      <c r="I51" s="91">
        <f>INDEX(Input!$A$1:$BK$400,MATCH('2019-20 (visible)'!$A51,Input!$A$1:$A$400,0),MATCH('2019-20 (visible)'!I$1,Input!$A$1:$BK$1,0))</f>
        <v>0</v>
      </c>
      <c r="J51" s="91">
        <f>INDEX(Input!$A$1:$BK$400,MATCH('2019-20 (visible)'!$A51,Input!$A$1:$A$400,0),MATCH('2019-20 (visible)'!J$1,Input!$A$1:$BK$1,0))</f>
        <v>0</v>
      </c>
      <c r="K51" s="91">
        <f>INDEX(Input!$A$1:$BK$400,MATCH('2019-20 (visible)'!$A51,Input!$A$1:$A$400,0),MATCH('2019-20 (visible)'!K$1,Input!$A$1:$BK$1,0))</f>
        <v>0</v>
      </c>
      <c r="L51" s="91">
        <f>INDEX(Input!$A$1:$BK$400,MATCH('2019-20 (visible)'!$A51,Input!$A$1:$A$400,0),MATCH('2019-20 (visible)'!L$1,Input!$A$1:$BK$1,0))</f>
        <v>0</v>
      </c>
      <c r="M51" s="91">
        <f>INDEX(Input!$A$1:$BK$400,MATCH('2019-20 (visible)'!$A51,Input!$A$1:$A$400,0),MATCH('2019-20 (visible)'!M$1,Input!$A$1:$BK$1,0))</f>
        <v>0</v>
      </c>
      <c r="N51" s="91">
        <f>INDEX(Input!$A$1:$BK$400,MATCH('2019-20 (visible)'!$A51,Input!$A$1:$A$400,0),MATCH('2019-20 (visible)'!N$1,Input!$A$1:$BK$1,0))</f>
        <v>0</v>
      </c>
      <c r="O51" s="91">
        <f>INDEX(Input!$A$1:$BK$400,MATCH('2019-20 (visible)'!$A51,Input!$A$1:$A$400,0),MATCH('2019-20 (visible)'!O$1,Input!$A$1:$BK$1,0))</f>
        <v>0</v>
      </c>
      <c r="P51" s="92">
        <f>INDEX(Input!$A$1:$BK$400,MATCH('2019-20 (visible)'!$A51,Input!$A$1:$A$400,0),MATCH('2019-20 (visible)'!P$1,Input!$A$1:$BK$1,0))</f>
        <v>0</v>
      </c>
    </row>
    <row r="52" spans="1:16" x14ac:dyDescent="0.3">
      <c r="A52" s="61" t="s">
        <v>101</v>
      </c>
      <c r="B52" s="63">
        <f>INDEX(Input!$BJ$1:$BJ$400,MATCH('2019-20 (visible)'!$A52,Input!$A$1:$A$400,0))</f>
        <v>1</v>
      </c>
      <c r="C52" s="33"/>
      <c r="D52" s="61" t="str">
        <f>INDEX(Input!$B:$B,MATCH('2019-20 (visible)'!$A52,Input!$A$1:$A$400,0))</f>
        <v>Burnley</v>
      </c>
      <c r="E52" s="81">
        <f>IF($B52=3,"NA",INDEX(Input!$A$1:$BK$400,MATCH('2019-20 (visible)'!$A52,Input!$A$1:$A$400,0),MATCH('2019-20 (visible)'!E$1,Input!$A$1:$BK$1,0)))</f>
        <v>13516519.827989895</v>
      </c>
      <c r="F52" s="91">
        <f>INDEX(Input!$A$1:$BK$400,MATCH('2019-20 (visible)'!$A52,Input!$A$1:$A$400,0),MATCH('2019-20 (visible)'!F$1,Input!$A$1:$BK$1,0))</f>
        <v>106920.0424690568</v>
      </c>
      <c r="G52" s="91">
        <f>INDEX(Input!$A$1:$BK$400,MATCH('2019-20 (visible)'!$A52,Input!$A$1:$A$400,0),MATCH('2019-20 (visible)'!G$1,Input!$A$1:$BK$1,0))</f>
        <v>0</v>
      </c>
      <c r="H52" s="91">
        <f>INDEX(Input!$A$1:$BK$400,MATCH('2019-20 (visible)'!$A52,Input!$A$1:$A$400,0),MATCH('2019-20 (visible)'!H$1,Input!$A$1:$BK$1,0))</f>
        <v>0</v>
      </c>
      <c r="I52" s="91">
        <f>INDEX(Input!$A$1:$BK$400,MATCH('2019-20 (visible)'!$A52,Input!$A$1:$A$400,0),MATCH('2019-20 (visible)'!I$1,Input!$A$1:$BK$1,0))</f>
        <v>0</v>
      </c>
      <c r="J52" s="91">
        <f>INDEX(Input!$A$1:$BK$400,MATCH('2019-20 (visible)'!$A52,Input!$A$1:$A$400,0),MATCH('2019-20 (visible)'!J$1,Input!$A$1:$BK$1,0))</f>
        <v>0</v>
      </c>
      <c r="K52" s="91">
        <f>INDEX(Input!$A$1:$BK$400,MATCH('2019-20 (visible)'!$A52,Input!$A$1:$A$400,0),MATCH('2019-20 (visible)'!K$1,Input!$A$1:$BK$1,0))</f>
        <v>0</v>
      </c>
      <c r="L52" s="91">
        <f>INDEX(Input!$A$1:$BK$400,MATCH('2019-20 (visible)'!$A52,Input!$A$1:$A$400,0),MATCH('2019-20 (visible)'!L$1,Input!$A$1:$BK$1,0))</f>
        <v>0</v>
      </c>
      <c r="M52" s="91">
        <f>INDEX(Input!$A$1:$BK$400,MATCH('2019-20 (visible)'!$A52,Input!$A$1:$A$400,0),MATCH('2019-20 (visible)'!M$1,Input!$A$1:$BK$1,0))</f>
        <v>0</v>
      </c>
      <c r="N52" s="91">
        <f>INDEX(Input!$A$1:$BK$400,MATCH('2019-20 (visible)'!$A52,Input!$A$1:$A$400,0),MATCH('2019-20 (visible)'!N$1,Input!$A$1:$BK$1,0))</f>
        <v>0</v>
      </c>
      <c r="O52" s="91">
        <f>INDEX(Input!$A$1:$BK$400,MATCH('2019-20 (visible)'!$A52,Input!$A$1:$A$400,0),MATCH('2019-20 (visible)'!O$1,Input!$A$1:$BK$1,0))</f>
        <v>0</v>
      </c>
      <c r="P52" s="92">
        <f>INDEX(Input!$A$1:$BK$400,MATCH('2019-20 (visible)'!$A52,Input!$A$1:$A$400,0),MATCH('2019-20 (visible)'!P$1,Input!$A$1:$BK$1,0))</f>
        <v>0</v>
      </c>
    </row>
    <row r="53" spans="1:16" x14ac:dyDescent="0.3">
      <c r="A53" s="61" t="s">
        <v>103</v>
      </c>
      <c r="B53" s="63">
        <f>INDEX(Input!$BJ$1:$BJ$400,MATCH('2019-20 (visible)'!$A53,Input!$A$1:$A$400,0))</f>
        <v>1</v>
      </c>
      <c r="C53" s="33"/>
      <c r="D53" s="61" t="str">
        <f>INDEX(Input!$B:$B,MATCH('2019-20 (visible)'!$A53,Input!$A$1:$A$400,0))</f>
        <v>Bury</v>
      </c>
      <c r="E53" s="81">
        <f>IF($B53=3,"NA",INDEX(Input!$A$1:$BK$400,MATCH('2019-20 (visible)'!$A53,Input!$A$1:$A$400,0),MATCH('2019-20 (visible)'!E$1,Input!$A$1:$BK$1,0)))</f>
        <v>135622492.74358964</v>
      </c>
      <c r="F53" s="91">
        <f>INDEX(Input!$A$1:$BK$400,MATCH('2019-20 (visible)'!$A53,Input!$A$1:$A$400,0),MATCH('2019-20 (visible)'!F$1,Input!$A$1:$BK$1,0))</f>
        <v>457204.92268468603</v>
      </c>
      <c r="G53" s="91">
        <f>INDEX(Input!$A$1:$BK$400,MATCH('2019-20 (visible)'!$A53,Input!$A$1:$A$400,0),MATCH('2019-20 (visible)'!G$1,Input!$A$1:$BK$1,0))</f>
        <v>4783514.6107364111</v>
      </c>
      <c r="H53" s="91">
        <f>INDEX(Input!$A$1:$BK$400,MATCH('2019-20 (visible)'!$A53,Input!$A$1:$A$400,0),MATCH('2019-20 (visible)'!H$1,Input!$A$1:$BK$1,0))</f>
        <v>1803422.7303470427</v>
      </c>
      <c r="I53" s="91">
        <f>INDEX(Input!$A$1:$BK$400,MATCH('2019-20 (visible)'!$A53,Input!$A$1:$A$400,0),MATCH('2019-20 (visible)'!I$1,Input!$A$1:$BK$1,0))</f>
        <v>937064.64337672049</v>
      </c>
      <c r="J53" s="91">
        <f>INDEX(Input!$A$1:$BK$400,MATCH('2019-20 (visible)'!$A53,Input!$A$1:$A$400,0),MATCH('2019-20 (visible)'!J$1,Input!$A$1:$BK$1,0))</f>
        <v>866358.08697032218</v>
      </c>
      <c r="K53" s="91">
        <f>INDEX(Input!$A$1:$BK$400,MATCH('2019-20 (visible)'!$A53,Input!$A$1:$A$400,0),MATCH('2019-20 (visible)'!K$1,Input!$A$1:$BK$1,0))</f>
        <v>513077.70901516074</v>
      </c>
      <c r="L53" s="91">
        <f>INDEX(Input!$A$1:$BK$400,MATCH('2019-20 (visible)'!$A53,Input!$A$1:$A$400,0),MATCH('2019-20 (visible)'!L$1,Input!$A$1:$BK$1,0))</f>
        <v>3558758.7151387222</v>
      </c>
      <c r="M53" s="91">
        <f>INDEX(Input!$A$1:$BK$400,MATCH('2019-20 (visible)'!$A53,Input!$A$1:$A$400,0),MATCH('2019-20 (visible)'!M$1,Input!$A$1:$BK$1,0))</f>
        <v>157555.17923486466</v>
      </c>
      <c r="N53" s="91">
        <f>INDEX(Input!$A$1:$BK$400,MATCH('2019-20 (visible)'!$A53,Input!$A$1:$A$400,0),MATCH('2019-20 (visible)'!N$1,Input!$A$1:$BK$1,0))</f>
        <v>128422.27764648563</v>
      </c>
      <c r="O53" s="91">
        <f>INDEX(Input!$A$1:$BK$400,MATCH('2019-20 (visible)'!$A53,Input!$A$1:$A$400,0),MATCH('2019-20 (visible)'!O$1,Input!$A$1:$BK$1,0))</f>
        <v>29132.901588379031</v>
      </c>
      <c r="P53" s="92">
        <f>INDEX(Input!$A$1:$BK$400,MATCH('2019-20 (visible)'!$A53,Input!$A$1:$A$400,0),MATCH('2019-20 (visible)'!P$1,Input!$A$1:$BK$1,0))</f>
        <v>8753.6945825278563</v>
      </c>
    </row>
    <row r="54" spans="1:16" x14ac:dyDescent="0.3">
      <c r="A54" s="61" t="s">
        <v>105</v>
      </c>
      <c r="B54" s="63">
        <f>INDEX(Input!$BJ$1:$BJ$400,MATCH('2019-20 (visible)'!$A54,Input!$A$1:$A$400,0))</f>
        <v>1</v>
      </c>
      <c r="C54" s="33"/>
      <c r="D54" s="61" t="str">
        <f>INDEX(Input!$B:$B,MATCH('2019-20 (visible)'!$A54,Input!$A$1:$A$400,0))</f>
        <v>Calderdale</v>
      </c>
      <c r="E54" s="81">
        <f>IF($B54=3,"NA",INDEX(Input!$A$1:$BK$400,MATCH('2019-20 (visible)'!$A54,Input!$A$1:$A$400,0),MATCH('2019-20 (visible)'!E$1,Input!$A$1:$BK$1,0)))</f>
        <v>153205665.22519615</v>
      </c>
      <c r="F54" s="91">
        <f>INDEX(Input!$A$1:$BK$400,MATCH('2019-20 (visible)'!$A54,Input!$A$1:$A$400,0),MATCH('2019-20 (visible)'!F$1,Input!$A$1:$BK$1,0))</f>
        <v>103025.31303622082</v>
      </c>
      <c r="G54" s="91">
        <f>INDEX(Input!$A$1:$BK$400,MATCH('2019-20 (visible)'!$A54,Input!$A$1:$A$400,0),MATCH('2019-20 (visible)'!G$1,Input!$A$1:$BK$1,0))</f>
        <v>1715269.5109758473</v>
      </c>
      <c r="H54" s="91">
        <f>INDEX(Input!$A$1:$BK$400,MATCH('2019-20 (visible)'!$A54,Input!$A$1:$A$400,0),MATCH('2019-20 (visible)'!H$1,Input!$A$1:$BK$1,0))</f>
        <v>1920414.21330544</v>
      </c>
      <c r="I54" s="91">
        <f>INDEX(Input!$A$1:$BK$400,MATCH('2019-20 (visible)'!$A54,Input!$A$1:$A$400,0),MATCH('2019-20 (visible)'!I$1,Input!$A$1:$BK$1,0))</f>
        <v>943830.15464510489</v>
      </c>
      <c r="J54" s="91">
        <f>INDEX(Input!$A$1:$BK$400,MATCH('2019-20 (visible)'!$A54,Input!$A$1:$A$400,0),MATCH('2019-20 (visible)'!J$1,Input!$A$1:$BK$1,0))</f>
        <v>976584.05866033514</v>
      </c>
      <c r="K54" s="91">
        <f>INDEX(Input!$A$1:$BK$400,MATCH('2019-20 (visible)'!$A54,Input!$A$1:$A$400,0),MATCH('2019-20 (visible)'!K$1,Input!$A$1:$BK$1,0))</f>
        <v>494498.39613604418</v>
      </c>
      <c r="L54" s="91">
        <f>INDEX(Input!$A$1:$BK$400,MATCH('2019-20 (visible)'!$A54,Input!$A$1:$A$400,0),MATCH('2019-20 (visible)'!L$1,Input!$A$1:$BK$1,0))</f>
        <v>4522203.1719464557</v>
      </c>
      <c r="M54" s="91">
        <f>INDEX(Input!$A$1:$BK$400,MATCH('2019-20 (visible)'!$A54,Input!$A$1:$A$400,0),MATCH('2019-20 (visible)'!M$1,Input!$A$1:$BK$1,0))</f>
        <v>211818.93929120273</v>
      </c>
      <c r="N54" s="91">
        <f>INDEX(Input!$A$1:$BK$400,MATCH('2019-20 (visible)'!$A54,Input!$A$1:$A$400,0),MATCH('2019-20 (visible)'!N$1,Input!$A$1:$BK$1,0))</f>
        <v>144488.27452018968</v>
      </c>
      <c r="O54" s="91">
        <f>INDEX(Input!$A$1:$BK$400,MATCH('2019-20 (visible)'!$A54,Input!$A$1:$A$400,0),MATCH('2019-20 (visible)'!O$1,Input!$A$1:$BK$1,0))</f>
        <v>67330.664771013049</v>
      </c>
      <c r="P54" s="92">
        <f>INDEX(Input!$A$1:$BK$400,MATCH('2019-20 (visible)'!$A54,Input!$A$1:$A$400,0),MATCH('2019-20 (visible)'!P$1,Input!$A$1:$BK$1,0))</f>
        <v>8753.6945825278563</v>
      </c>
    </row>
    <row r="55" spans="1:16" x14ac:dyDescent="0.3">
      <c r="A55" s="61" t="s">
        <v>107</v>
      </c>
      <c r="B55" s="63">
        <f>INDEX(Input!$BJ$1:$BJ$400,MATCH('2019-20 (visible)'!$A55,Input!$A$1:$A$400,0))</f>
        <v>1</v>
      </c>
      <c r="C55" s="33"/>
      <c r="D55" s="61" t="str">
        <f>INDEX(Input!$B:$B,MATCH('2019-20 (visible)'!$A55,Input!$A$1:$A$400,0))</f>
        <v>Cambridge</v>
      </c>
      <c r="E55" s="81">
        <f>IF($B55=3,"NA",INDEX(Input!$A$1:$BK$400,MATCH('2019-20 (visible)'!$A55,Input!$A$1:$A$400,0),MATCH('2019-20 (visible)'!E$1,Input!$A$1:$BK$1,0)))</f>
        <v>18472478.821801376</v>
      </c>
      <c r="F55" s="91">
        <f>INDEX(Input!$A$1:$BK$400,MATCH('2019-20 (visible)'!$A55,Input!$A$1:$A$400,0),MATCH('2019-20 (visible)'!F$1,Input!$A$1:$BK$1,0))</f>
        <v>564644.98603188072</v>
      </c>
      <c r="G55" s="91">
        <f>INDEX(Input!$A$1:$BK$400,MATCH('2019-20 (visible)'!$A55,Input!$A$1:$A$400,0),MATCH('2019-20 (visible)'!G$1,Input!$A$1:$BK$1,0))</f>
        <v>0</v>
      </c>
      <c r="H55" s="91">
        <f>INDEX(Input!$A$1:$BK$400,MATCH('2019-20 (visible)'!$A55,Input!$A$1:$A$400,0),MATCH('2019-20 (visible)'!H$1,Input!$A$1:$BK$1,0))</f>
        <v>0</v>
      </c>
      <c r="I55" s="91">
        <f>INDEX(Input!$A$1:$BK$400,MATCH('2019-20 (visible)'!$A55,Input!$A$1:$A$400,0),MATCH('2019-20 (visible)'!I$1,Input!$A$1:$BK$1,0))</f>
        <v>0</v>
      </c>
      <c r="J55" s="91">
        <f>INDEX(Input!$A$1:$BK$400,MATCH('2019-20 (visible)'!$A55,Input!$A$1:$A$400,0),MATCH('2019-20 (visible)'!J$1,Input!$A$1:$BK$1,0))</f>
        <v>0</v>
      </c>
      <c r="K55" s="91">
        <f>INDEX(Input!$A$1:$BK$400,MATCH('2019-20 (visible)'!$A55,Input!$A$1:$A$400,0),MATCH('2019-20 (visible)'!K$1,Input!$A$1:$BK$1,0))</f>
        <v>0</v>
      </c>
      <c r="L55" s="91">
        <f>INDEX(Input!$A$1:$BK$400,MATCH('2019-20 (visible)'!$A55,Input!$A$1:$A$400,0),MATCH('2019-20 (visible)'!L$1,Input!$A$1:$BK$1,0))</f>
        <v>0</v>
      </c>
      <c r="M55" s="91">
        <f>INDEX(Input!$A$1:$BK$400,MATCH('2019-20 (visible)'!$A55,Input!$A$1:$A$400,0),MATCH('2019-20 (visible)'!M$1,Input!$A$1:$BK$1,0))</f>
        <v>0</v>
      </c>
      <c r="N55" s="91">
        <f>INDEX(Input!$A$1:$BK$400,MATCH('2019-20 (visible)'!$A55,Input!$A$1:$A$400,0),MATCH('2019-20 (visible)'!N$1,Input!$A$1:$BK$1,0))</f>
        <v>0</v>
      </c>
      <c r="O55" s="91">
        <f>INDEX(Input!$A$1:$BK$400,MATCH('2019-20 (visible)'!$A55,Input!$A$1:$A$400,0),MATCH('2019-20 (visible)'!O$1,Input!$A$1:$BK$1,0))</f>
        <v>0</v>
      </c>
      <c r="P55" s="92">
        <f>INDEX(Input!$A$1:$BK$400,MATCH('2019-20 (visible)'!$A55,Input!$A$1:$A$400,0),MATCH('2019-20 (visible)'!P$1,Input!$A$1:$BK$1,0))</f>
        <v>0</v>
      </c>
    </row>
    <row r="56" spans="1:16" x14ac:dyDescent="0.3">
      <c r="A56" s="61" t="s">
        <v>109</v>
      </c>
      <c r="B56" s="63">
        <f>INDEX(Input!$BJ$1:$BJ$400,MATCH('2019-20 (visible)'!$A56,Input!$A$1:$A$400,0))</f>
        <v>1</v>
      </c>
      <c r="C56" s="33"/>
      <c r="D56" s="61" t="str">
        <f>INDEX(Input!$B:$B,MATCH('2019-20 (visible)'!$A56,Input!$A$1:$A$400,0))</f>
        <v>Cambridgeshire</v>
      </c>
      <c r="E56" s="81">
        <f>IF($B56=3,"NA",INDEX(Input!$A$1:$BK$400,MATCH('2019-20 (visible)'!$A56,Input!$A$1:$A$400,0),MATCH('2019-20 (visible)'!E$1,Input!$A$1:$BK$1,0)))</f>
        <v>386100343.69154048</v>
      </c>
      <c r="F56" s="91">
        <f>INDEX(Input!$A$1:$BK$400,MATCH('2019-20 (visible)'!$A56,Input!$A$1:$A$400,0),MATCH('2019-20 (visible)'!F$1,Input!$A$1:$BK$1,0))</f>
        <v>0</v>
      </c>
      <c r="G56" s="91">
        <f>INDEX(Input!$A$1:$BK$400,MATCH('2019-20 (visible)'!$A56,Input!$A$1:$A$400,0),MATCH('2019-20 (visible)'!G$1,Input!$A$1:$BK$1,0))</f>
        <v>11418451.262876149</v>
      </c>
      <c r="H56" s="91">
        <f>INDEX(Input!$A$1:$BK$400,MATCH('2019-20 (visible)'!$A56,Input!$A$1:$A$400,0),MATCH('2019-20 (visible)'!H$1,Input!$A$1:$BK$1,0))</f>
        <v>5116286.6755883582</v>
      </c>
      <c r="I56" s="91">
        <f>INDEX(Input!$A$1:$BK$400,MATCH('2019-20 (visible)'!$A56,Input!$A$1:$A$400,0),MATCH('2019-20 (visible)'!I$1,Input!$A$1:$BK$1,0))</f>
        <v>2650947.030913766</v>
      </c>
      <c r="J56" s="91">
        <f>INDEX(Input!$A$1:$BK$400,MATCH('2019-20 (visible)'!$A56,Input!$A$1:$A$400,0),MATCH('2019-20 (visible)'!J$1,Input!$A$1:$BK$1,0))</f>
        <v>2465339.6446745917</v>
      </c>
      <c r="K56" s="91">
        <f>INDEX(Input!$A$1:$BK$400,MATCH('2019-20 (visible)'!$A56,Input!$A$1:$A$400,0),MATCH('2019-20 (visible)'!K$1,Input!$A$1:$BK$1,0))</f>
        <v>773541.96665514831</v>
      </c>
      <c r="L56" s="91">
        <f>INDEX(Input!$A$1:$BK$400,MATCH('2019-20 (visible)'!$A56,Input!$A$1:$A$400,0),MATCH('2019-20 (visible)'!L$1,Input!$A$1:$BK$1,0))</f>
        <v>9321014.7962768786</v>
      </c>
      <c r="M56" s="91">
        <f>INDEX(Input!$A$1:$BK$400,MATCH('2019-20 (visible)'!$A56,Input!$A$1:$A$400,0),MATCH('2019-20 (visible)'!M$1,Input!$A$1:$BK$1,0))</f>
        <v>304289.69177448738</v>
      </c>
      <c r="N56" s="91">
        <f>INDEX(Input!$A$1:$BK$400,MATCH('2019-20 (visible)'!$A56,Input!$A$1:$A$400,0),MATCH('2019-20 (visible)'!N$1,Input!$A$1:$BK$1,0))</f>
        <v>171863.8876149361</v>
      </c>
      <c r="O56" s="91">
        <f>INDEX(Input!$A$1:$BK$400,MATCH('2019-20 (visible)'!$A56,Input!$A$1:$A$400,0),MATCH('2019-20 (visible)'!O$1,Input!$A$1:$BK$1,0))</f>
        <v>132425.80415955125</v>
      </c>
      <c r="P56" s="92">
        <f>INDEX(Input!$A$1:$BK$400,MATCH('2019-20 (visible)'!$A56,Input!$A$1:$A$400,0),MATCH('2019-20 (visible)'!P$1,Input!$A$1:$BK$1,0))</f>
        <v>17507.389161263185</v>
      </c>
    </row>
    <row r="57" spans="1:16" x14ac:dyDescent="0.3">
      <c r="A57" s="61" t="s">
        <v>111</v>
      </c>
      <c r="B57" s="63">
        <f>INDEX(Input!$BJ$1:$BJ$400,MATCH('2019-20 (visible)'!$A57,Input!$A$1:$A$400,0))</f>
        <v>1</v>
      </c>
      <c r="C57" s="33"/>
      <c r="D57" s="61" t="str">
        <f>INDEX(Input!$B:$B,MATCH('2019-20 (visible)'!$A57,Input!$A$1:$A$400,0))</f>
        <v>Cambridgeshire Fire</v>
      </c>
      <c r="E57" s="81">
        <f>IF($B57=3,"NA",INDEX(Input!$A$1:$BK$400,MATCH('2019-20 (visible)'!$A57,Input!$A$1:$A$400,0),MATCH('2019-20 (visible)'!E$1,Input!$A$1:$BK$1,0)))</f>
        <v>29101194.840592135</v>
      </c>
      <c r="F57" s="91">
        <f>INDEX(Input!$A$1:$BK$400,MATCH('2019-20 (visible)'!$A57,Input!$A$1:$A$400,0),MATCH('2019-20 (visible)'!F$1,Input!$A$1:$BK$1,0))</f>
        <v>0</v>
      </c>
      <c r="G57" s="91">
        <f>INDEX(Input!$A$1:$BK$400,MATCH('2019-20 (visible)'!$A57,Input!$A$1:$A$400,0),MATCH('2019-20 (visible)'!G$1,Input!$A$1:$BK$1,0))</f>
        <v>0</v>
      </c>
      <c r="H57" s="91">
        <f>INDEX(Input!$A$1:$BK$400,MATCH('2019-20 (visible)'!$A57,Input!$A$1:$A$400,0),MATCH('2019-20 (visible)'!H$1,Input!$A$1:$BK$1,0))</f>
        <v>0</v>
      </c>
      <c r="I57" s="91">
        <f>INDEX(Input!$A$1:$BK$400,MATCH('2019-20 (visible)'!$A57,Input!$A$1:$A$400,0),MATCH('2019-20 (visible)'!I$1,Input!$A$1:$BK$1,0))</f>
        <v>0</v>
      </c>
      <c r="J57" s="91">
        <f>INDEX(Input!$A$1:$BK$400,MATCH('2019-20 (visible)'!$A57,Input!$A$1:$A$400,0),MATCH('2019-20 (visible)'!J$1,Input!$A$1:$BK$1,0))</f>
        <v>0</v>
      </c>
      <c r="K57" s="91">
        <f>INDEX(Input!$A$1:$BK$400,MATCH('2019-20 (visible)'!$A57,Input!$A$1:$A$400,0),MATCH('2019-20 (visible)'!K$1,Input!$A$1:$BK$1,0))</f>
        <v>0</v>
      </c>
      <c r="L57" s="91">
        <f>INDEX(Input!$A$1:$BK$400,MATCH('2019-20 (visible)'!$A57,Input!$A$1:$A$400,0),MATCH('2019-20 (visible)'!L$1,Input!$A$1:$BK$1,0))</f>
        <v>0</v>
      </c>
      <c r="M57" s="91">
        <f>INDEX(Input!$A$1:$BK$400,MATCH('2019-20 (visible)'!$A57,Input!$A$1:$A$400,0),MATCH('2019-20 (visible)'!M$1,Input!$A$1:$BK$1,0))</f>
        <v>0</v>
      </c>
      <c r="N57" s="91">
        <f>INDEX(Input!$A$1:$BK$400,MATCH('2019-20 (visible)'!$A57,Input!$A$1:$A$400,0),MATCH('2019-20 (visible)'!N$1,Input!$A$1:$BK$1,0))</f>
        <v>0</v>
      </c>
      <c r="O57" s="91">
        <f>INDEX(Input!$A$1:$BK$400,MATCH('2019-20 (visible)'!$A57,Input!$A$1:$A$400,0),MATCH('2019-20 (visible)'!O$1,Input!$A$1:$BK$1,0))</f>
        <v>0</v>
      </c>
      <c r="P57" s="92">
        <f>INDEX(Input!$A$1:$BK$400,MATCH('2019-20 (visible)'!$A57,Input!$A$1:$A$400,0),MATCH('2019-20 (visible)'!P$1,Input!$A$1:$BK$1,0))</f>
        <v>0</v>
      </c>
    </row>
    <row r="58" spans="1:16" x14ac:dyDescent="0.3">
      <c r="A58" s="61" t="s">
        <v>113</v>
      </c>
      <c r="B58" s="63">
        <f>INDEX(Input!$BJ$1:$BJ$400,MATCH('2019-20 (visible)'!$A58,Input!$A$1:$A$400,0))</f>
        <v>1</v>
      </c>
      <c r="C58" s="33"/>
      <c r="D58" s="61" t="str">
        <f>INDEX(Input!$B:$B,MATCH('2019-20 (visible)'!$A58,Input!$A$1:$A$400,0))</f>
        <v>Camden</v>
      </c>
      <c r="E58" s="81">
        <f>IF($B58=3,"NA",INDEX(Input!$A$1:$BK$400,MATCH('2019-20 (visible)'!$A58,Input!$A$1:$A$400,0),MATCH('2019-20 (visible)'!E$1,Input!$A$1:$BK$1,0)))</f>
        <v>247541173.97973323</v>
      </c>
      <c r="F58" s="91">
        <f>INDEX(Input!$A$1:$BK$400,MATCH('2019-20 (visible)'!$A58,Input!$A$1:$A$400,0),MATCH('2019-20 (visible)'!F$1,Input!$A$1:$BK$1,0))</f>
        <v>2011437.8010193601</v>
      </c>
      <c r="G58" s="91">
        <f>INDEX(Input!$A$1:$BK$400,MATCH('2019-20 (visible)'!$A58,Input!$A$1:$A$400,0),MATCH('2019-20 (visible)'!G$1,Input!$A$1:$BK$1,0))</f>
        <v>4004749.5097184097</v>
      </c>
      <c r="H58" s="91">
        <f>INDEX(Input!$A$1:$BK$400,MATCH('2019-20 (visible)'!$A58,Input!$A$1:$A$400,0),MATCH('2019-20 (visible)'!H$1,Input!$A$1:$BK$1,0))</f>
        <v>2210836.5014775642</v>
      </c>
      <c r="I58" s="91">
        <f>INDEX(Input!$A$1:$BK$400,MATCH('2019-20 (visible)'!$A58,Input!$A$1:$A$400,0),MATCH('2019-20 (visible)'!I$1,Input!$A$1:$BK$1,0))</f>
        <v>846913.66187411186</v>
      </c>
      <c r="J58" s="91">
        <f>INDEX(Input!$A$1:$BK$400,MATCH('2019-20 (visible)'!$A58,Input!$A$1:$A$400,0),MATCH('2019-20 (visible)'!J$1,Input!$A$1:$BK$1,0))</f>
        <v>1363922.8396034522</v>
      </c>
      <c r="K58" s="91">
        <f>INDEX(Input!$A$1:$BK$400,MATCH('2019-20 (visible)'!$A58,Input!$A$1:$A$400,0),MATCH('2019-20 (visible)'!K$1,Input!$A$1:$BK$1,0))</f>
        <v>769758.4909209304</v>
      </c>
      <c r="L58" s="91">
        <f>INDEX(Input!$A$1:$BK$400,MATCH('2019-20 (visible)'!$A58,Input!$A$1:$A$400,0),MATCH('2019-20 (visible)'!L$1,Input!$A$1:$BK$1,0))</f>
        <v>5704386.2527278252</v>
      </c>
      <c r="M58" s="91">
        <f>INDEX(Input!$A$1:$BK$400,MATCH('2019-20 (visible)'!$A58,Input!$A$1:$A$400,0),MATCH('2019-20 (visible)'!M$1,Input!$A$1:$BK$1,0))</f>
        <v>203672.01939889754</v>
      </c>
      <c r="N58" s="91">
        <f>INDEX(Input!$A$1:$BK$400,MATCH('2019-20 (visible)'!$A58,Input!$A$1:$A$400,0),MATCH('2019-20 (visible)'!N$1,Input!$A$1:$BK$1,0))</f>
        <v>142057.23551910633</v>
      </c>
      <c r="O58" s="91">
        <f>INDEX(Input!$A$1:$BK$400,MATCH('2019-20 (visible)'!$A58,Input!$A$1:$A$400,0),MATCH('2019-20 (visible)'!O$1,Input!$A$1:$BK$1,0))</f>
        <v>61614.783879791212</v>
      </c>
      <c r="P58" s="92">
        <f>INDEX(Input!$A$1:$BK$400,MATCH('2019-20 (visible)'!$A58,Input!$A$1:$A$400,0),MATCH('2019-20 (visible)'!P$1,Input!$A$1:$BK$1,0))</f>
        <v>13130.541868577053</v>
      </c>
    </row>
    <row r="59" spans="1:16" x14ac:dyDescent="0.3">
      <c r="A59" s="61" t="s">
        <v>115</v>
      </c>
      <c r="B59" s="63">
        <f>INDEX(Input!$BJ$1:$BJ$400,MATCH('2019-20 (visible)'!$A59,Input!$A$1:$A$400,0))</f>
        <v>1</v>
      </c>
      <c r="C59" s="33"/>
      <c r="D59" s="61" t="str">
        <f>INDEX(Input!$B:$B,MATCH('2019-20 (visible)'!$A59,Input!$A$1:$A$400,0))</f>
        <v>Cannock Chase</v>
      </c>
      <c r="E59" s="81">
        <f>IF($B59=3,"NA",INDEX(Input!$A$1:$BK$400,MATCH('2019-20 (visible)'!$A59,Input!$A$1:$A$400,0),MATCH('2019-20 (visible)'!E$1,Input!$A$1:$BK$1,0)))</f>
        <v>10799922.118127607</v>
      </c>
      <c r="F59" s="91">
        <f>INDEX(Input!$A$1:$BK$400,MATCH('2019-20 (visible)'!$A59,Input!$A$1:$A$400,0),MATCH('2019-20 (visible)'!F$1,Input!$A$1:$BK$1,0))</f>
        <v>72872.982846841755</v>
      </c>
      <c r="G59" s="91">
        <f>INDEX(Input!$A$1:$BK$400,MATCH('2019-20 (visible)'!$A59,Input!$A$1:$A$400,0),MATCH('2019-20 (visible)'!G$1,Input!$A$1:$BK$1,0))</f>
        <v>0</v>
      </c>
      <c r="H59" s="91">
        <f>INDEX(Input!$A$1:$BK$400,MATCH('2019-20 (visible)'!$A59,Input!$A$1:$A$400,0),MATCH('2019-20 (visible)'!H$1,Input!$A$1:$BK$1,0))</f>
        <v>0</v>
      </c>
      <c r="I59" s="91">
        <f>INDEX(Input!$A$1:$BK$400,MATCH('2019-20 (visible)'!$A59,Input!$A$1:$A$400,0),MATCH('2019-20 (visible)'!I$1,Input!$A$1:$BK$1,0))</f>
        <v>0</v>
      </c>
      <c r="J59" s="91">
        <f>INDEX(Input!$A$1:$BK$400,MATCH('2019-20 (visible)'!$A59,Input!$A$1:$A$400,0),MATCH('2019-20 (visible)'!J$1,Input!$A$1:$BK$1,0))</f>
        <v>0</v>
      </c>
      <c r="K59" s="91">
        <f>INDEX(Input!$A$1:$BK$400,MATCH('2019-20 (visible)'!$A59,Input!$A$1:$A$400,0),MATCH('2019-20 (visible)'!K$1,Input!$A$1:$BK$1,0))</f>
        <v>0</v>
      </c>
      <c r="L59" s="91">
        <f>INDEX(Input!$A$1:$BK$400,MATCH('2019-20 (visible)'!$A59,Input!$A$1:$A$400,0),MATCH('2019-20 (visible)'!L$1,Input!$A$1:$BK$1,0))</f>
        <v>0</v>
      </c>
      <c r="M59" s="91">
        <f>INDEX(Input!$A$1:$BK$400,MATCH('2019-20 (visible)'!$A59,Input!$A$1:$A$400,0),MATCH('2019-20 (visible)'!M$1,Input!$A$1:$BK$1,0))</f>
        <v>0</v>
      </c>
      <c r="N59" s="91">
        <f>INDEX(Input!$A$1:$BK$400,MATCH('2019-20 (visible)'!$A59,Input!$A$1:$A$400,0),MATCH('2019-20 (visible)'!N$1,Input!$A$1:$BK$1,0))</f>
        <v>0</v>
      </c>
      <c r="O59" s="91">
        <f>INDEX(Input!$A$1:$BK$400,MATCH('2019-20 (visible)'!$A59,Input!$A$1:$A$400,0),MATCH('2019-20 (visible)'!O$1,Input!$A$1:$BK$1,0))</f>
        <v>0</v>
      </c>
      <c r="P59" s="92">
        <f>INDEX(Input!$A$1:$BK$400,MATCH('2019-20 (visible)'!$A59,Input!$A$1:$A$400,0),MATCH('2019-20 (visible)'!P$1,Input!$A$1:$BK$1,0))</f>
        <v>0</v>
      </c>
    </row>
    <row r="60" spans="1:16" x14ac:dyDescent="0.3">
      <c r="A60" s="61" t="s">
        <v>117</v>
      </c>
      <c r="B60" s="63">
        <f>INDEX(Input!$BJ$1:$BJ$400,MATCH('2019-20 (visible)'!$A60,Input!$A$1:$A$400,0))</f>
        <v>1</v>
      </c>
      <c r="C60" s="33"/>
      <c r="D60" s="61" t="str">
        <f>INDEX(Input!$B:$B,MATCH('2019-20 (visible)'!$A60,Input!$A$1:$A$400,0))</f>
        <v>Canterbury</v>
      </c>
      <c r="E60" s="81">
        <f>IF($B60=3,"NA",INDEX(Input!$A$1:$BK$400,MATCH('2019-20 (visible)'!$A60,Input!$A$1:$A$400,0),MATCH('2019-20 (visible)'!E$1,Input!$A$1:$BK$1,0)))</f>
        <v>17139230.039860282</v>
      </c>
      <c r="F60" s="91">
        <f>INDEX(Input!$A$1:$BK$400,MATCH('2019-20 (visible)'!$A60,Input!$A$1:$A$400,0),MATCH('2019-20 (visible)'!F$1,Input!$A$1:$BK$1,0))</f>
        <v>319838.49647298007</v>
      </c>
      <c r="G60" s="91">
        <f>INDEX(Input!$A$1:$BK$400,MATCH('2019-20 (visible)'!$A60,Input!$A$1:$A$400,0),MATCH('2019-20 (visible)'!G$1,Input!$A$1:$BK$1,0))</f>
        <v>0</v>
      </c>
      <c r="H60" s="91">
        <f>INDEX(Input!$A$1:$BK$400,MATCH('2019-20 (visible)'!$A60,Input!$A$1:$A$400,0),MATCH('2019-20 (visible)'!H$1,Input!$A$1:$BK$1,0))</f>
        <v>0</v>
      </c>
      <c r="I60" s="91">
        <f>INDEX(Input!$A$1:$BK$400,MATCH('2019-20 (visible)'!$A60,Input!$A$1:$A$400,0),MATCH('2019-20 (visible)'!I$1,Input!$A$1:$BK$1,0))</f>
        <v>0</v>
      </c>
      <c r="J60" s="91">
        <f>INDEX(Input!$A$1:$BK$400,MATCH('2019-20 (visible)'!$A60,Input!$A$1:$A$400,0),MATCH('2019-20 (visible)'!J$1,Input!$A$1:$BK$1,0))</f>
        <v>0</v>
      </c>
      <c r="K60" s="91">
        <f>INDEX(Input!$A$1:$BK$400,MATCH('2019-20 (visible)'!$A60,Input!$A$1:$A$400,0),MATCH('2019-20 (visible)'!K$1,Input!$A$1:$BK$1,0))</f>
        <v>0</v>
      </c>
      <c r="L60" s="91">
        <f>INDEX(Input!$A$1:$BK$400,MATCH('2019-20 (visible)'!$A60,Input!$A$1:$A$400,0),MATCH('2019-20 (visible)'!L$1,Input!$A$1:$BK$1,0))</f>
        <v>0</v>
      </c>
      <c r="M60" s="91">
        <f>INDEX(Input!$A$1:$BK$400,MATCH('2019-20 (visible)'!$A60,Input!$A$1:$A$400,0),MATCH('2019-20 (visible)'!M$1,Input!$A$1:$BK$1,0))</f>
        <v>0</v>
      </c>
      <c r="N60" s="91">
        <f>INDEX(Input!$A$1:$BK$400,MATCH('2019-20 (visible)'!$A60,Input!$A$1:$A$400,0),MATCH('2019-20 (visible)'!N$1,Input!$A$1:$BK$1,0))</f>
        <v>0</v>
      </c>
      <c r="O60" s="91">
        <f>INDEX(Input!$A$1:$BK$400,MATCH('2019-20 (visible)'!$A60,Input!$A$1:$A$400,0),MATCH('2019-20 (visible)'!O$1,Input!$A$1:$BK$1,0))</f>
        <v>0</v>
      </c>
      <c r="P60" s="92">
        <f>INDEX(Input!$A$1:$BK$400,MATCH('2019-20 (visible)'!$A60,Input!$A$1:$A$400,0),MATCH('2019-20 (visible)'!P$1,Input!$A$1:$BK$1,0))</f>
        <v>0</v>
      </c>
    </row>
    <row r="61" spans="1:16" x14ac:dyDescent="0.3">
      <c r="A61" s="61" t="s">
        <v>119</v>
      </c>
      <c r="B61" s="63">
        <f>INDEX(Input!$BJ$1:$BJ$400,MATCH('2019-20 (visible)'!$A61,Input!$A$1:$A$400,0))</f>
        <v>1</v>
      </c>
      <c r="C61" s="33"/>
      <c r="D61" s="61" t="str">
        <f>INDEX(Input!$B:$B,MATCH('2019-20 (visible)'!$A61,Input!$A$1:$A$400,0))</f>
        <v>Carlisle</v>
      </c>
      <c r="E61" s="81">
        <f>IF($B61=3,"NA",INDEX(Input!$A$1:$BK$400,MATCH('2019-20 (visible)'!$A61,Input!$A$1:$A$400,0),MATCH('2019-20 (visible)'!E$1,Input!$A$1:$BK$1,0)))</f>
        <v>12320794.221776292</v>
      </c>
      <c r="F61" s="91">
        <f>INDEX(Input!$A$1:$BK$400,MATCH('2019-20 (visible)'!$A61,Input!$A$1:$A$400,0),MATCH('2019-20 (visible)'!F$1,Input!$A$1:$BK$1,0))</f>
        <v>65710.114605550043</v>
      </c>
      <c r="G61" s="91">
        <f>INDEX(Input!$A$1:$BK$400,MATCH('2019-20 (visible)'!$A61,Input!$A$1:$A$400,0),MATCH('2019-20 (visible)'!G$1,Input!$A$1:$BK$1,0))</f>
        <v>0</v>
      </c>
      <c r="H61" s="91">
        <f>INDEX(Input!$A$1:$BK$400,MATCH('2019-20 (visible)'!$A61,Input!$A$1:$A$400,0),MATCH('2019-20 (visible)'!H$1,Input!$A$1:$BK$1,0))</f>
        <v>0</v>
      </c>
      <c r="I61" s="91">
        <f>INDEX(Input!$A$1:$BK$400,MATCH('2019-20 (visible)'!$A61,Input!$A$1:$A$400,0),MATCH('2019-20 (visible)'!I$1,Input!$A$1:$BK$1,0))</f>
        <v>0</v>
      </c>
      <c r="J61" s="91">
        <f>INDEX(Input!$A$1:$BK$400,MATCH('2019-20 (visible)'!$A61,Input!$A$1:$A$400,0),MATCH('2019-20 (visible)'!J$1,Input!$A$1:$BK$1,0))</f>
        <v>0</v>
      </c>
      <c r="K61" s="91">
        <f>INDEX(Input!$A$1:$BK$400,MATCH('2019-20 (visible)'!$A61,Input!$A$1:$A$400,0),MATCH('2019-20 (visible)'!K$1,Input!$A$1:$BK$1,0))</f>
        <v>0</v>
      </c>
      <c r="L61" s="91">
        <f>INDEX(Input!$A$1:$BK$400,MATCH('2019-20 (visible)'!$A61,Input!$A$1:$A$400,0),MATCH('2019-20 (visible)'!L$1,Input!$A$1:$BK$1,0))</f>
        <v>0</v>
      </c>
      <c r="M61" s="91">
        <f>INDEX(Input!$A$1:$BK$400,MATCH('2019-20 (visible)'!$A61,Input!$A$1:$A$400,0),MATCH('2019-20 (visible)'!M$1,Input!$A$1:$BK$1,0))</f>
        <v>0</v>
      </c>
      <c r="N61" s="91">
        <f>INDEX(Input!$A$1:$BK$400,MATCH('2019-20 (visible)'!$A61,Input!$A$1:$A$400,0),MATCH('2019-20 (visible)'!N$1,Input!$A$1:$BK$1,0))</f>
        <v>0</v>
      </c>
      <c r="O61" s="91">
        <f>INDEX(Input!$A$1:$BK$400,MATCH('2019-20 (visible)'!$A61,Input!$A$1:$A$400,0),MATCH('2019-20 (visible)'!O$1,Input!$A$1:$BK$1,0))</f>
        <v>0</v>
      </c>
      <c r="P61" s="92">
        <f>INDEX(Input!$A$1:$BK$400,MATCH('2019-20 (visible)'!$A61,Input!$A$1:$A$400,0),MATCH('2019-20 (visible)'!P$1,Input!$A$1:$BK$1,0))</f>
        <v>0</v>
      </c>
    </row>
    <row r="62" spans="1:16" x14ac:dyDescent="0.3">
      <c r="A62" s="61" t="s">
        <v>121</v>
      </c>
      <c r="B62" s="63">
        <f>INDEX(Input!$BJ$1:$BJ$400,MATCH('2019-20 (visible)'!$A62,Input!$A$1:$A$400,0))</f>
        <v>1</v>
      </c>
      <c r="C62" s="33"/>
      <c r="D62" s="61" t="str">
        <f>INDEX(Input!$B:$B,MATCH('2019-20 (visible)'!$A62,Input!$A$1:$A$400,0))</f>
        <v>Castle Point</v>
      </c>
      <c r="E62" s="81">
        <f>IF($B62=3,"NA",INDEX(Input!$A$1:$BK$400,MATCH('2019-20 (visible)'!$A62,Input!$A$1:$A$400,0),MATCH('2019-20 (visible)'!E$1,Input!$A$1:$BK$1,0)))</f>
        <v>10812486.115572859</v>
      </c>
      <c r="F62" s="91">
        <f>INDEX(Input!$A$1:$BK$400,MATCH('2019-20 (visible)'!$A62,Input!$A$1:$A$400,0),MATCH('2019-20 (visible)'!F$1,Input!$A$1:$BK$1,0))</f>
        <v>83862.494294425356</v>
      </c>
      <c r="G62" s="91">
        <f>INDEX(Input!$A$1:$BK$400,MATCH('2019-20 (visible)'!$A62,Input!$A$1:$A$400,0),MATCH('2019-20 (visible)'!G$1,Input!$A$1:$BK$1,0))</f>
        <v>0</v>
      </c>
      <c r="H62" s="91">
        <f>INDEX(Input!$A$1:$BK$400,MATCH('2019-20 (visible)'!$A62,Input!$A$1:$A$400,0),MATCH('2019-20 (visible)'!H$1,Input!$A$1:$BK$1,0))</f>
        <v>0</v>
      </c>
      <c r="I62" s="91">
        <f>INDEX(Input!$A$1:$BK$400,MATCH('2019-20 (visible)'!$A62,Input!$A$1:$A$400,0),MATCH('2019-20 (visible)'!I$1,Input!$A$1:$BK$1,0))</f>
        <v>0</v>
      </c>
      <c r="J62" s="91">
        <f>INDEX(Input!$A$1:$BK$400,MATCH('2019-20 (visible)'!$A62,Input!$A$1:$A$400,0),MATCH('2019-20 (visible)'!J$1,Input!$A$1:$BK$1,0))</f>
        <v>0</v>
      </c>
      <c r="K62" s="91">
        <f>INDEX(Input!$A$1:$BK$400,MATCH('2019-20 (visible)'!$A62,Input!$A$1:$A$400,0),MATCH('2019-20 (visible)'!K$1,Input!$A$1:$BK$1,0))</f>
        <v>0</v>
      </c>
      <c r="L62" s="91">
        <f>INDEX(Input!$A$1:$BK$400,MATCH('2019-20 (visible)'!$A62,Input!$A$1:$A$400,0),MATCH('2019-20 (visible)'!L$1,Input!$A$1:$BK$1,0))</f>
        <v>0</v>
      </c>
      <c r="M62" s="91">
        <f>INDEX(Input!$A$1:$BK$400,MATCH('2019-20 (visible)'!$A62,Input!$A$1:$A$400,0),MATCH('2019-20 (visible)'!M$1,Input!$A$1:$BK$1,0))</f>
        <v>0</v>
      </c>
      <c r="N62" s="91">
        <f>INDEX(Input!$A$1:$BK$400,MATCH('2019-20 (visible)'!$A62,Input!$A$1:$A$400,0),MATCH('2019-20 (visible)'!N$1,Input!$A$1:$BK$1,0))</f>
        <v>0</v>
      </c>
      <c r="O62" s="91">
        <f>INDEX(Input!$A$1:$BK$400,MATCH('2019-20 (visible)'!$A62,Input!$A$1:$A$400,0),MATCH('2019-20 (visible)'!O$1,Input!$A$1:$BK$1,0))</f>
        <v>0</v>
      </c>
      <c r="P62" s="92">
        <f>INDEX(Input!$A$1:$BK$400,MATCH('2019-20 (visible)'!$A62,Input!$A$1:$A$400,0),MATCH('2019-20 (visible)'!P$1,Input!$A$1:$BK$1,0))</f>
        <v>0</v>
      </c>
    </row>
    <row r="63" spans="1:16" x14ac:dyDescent="0.3">
      <c r="A63" s="61" t="s">
        <v>123</v>
      </c>
      <c r="B63" s="63">
        <f>INDEX(Input!$BJ$1:$BJ$400,MATCH('2019-20 (visible)'!$A63,Input!$A$1:$A$400,0))</f>
        <v>1</v>
      </c>
      <c r="C63" s="33"/>
      <c r="D63" s="61" t="str">
        <f>INDEX(Input!$B:$B,MATCH('2019-20 (visible)'!$A63,Input!$A$1:$A$400,0))</f>
        <v>Central Bedfordshire</v>
      </c>
      <c r="E63" s="81">
        <f>IF($B63=3,"NA",INDEX(Input!$A$1:$BK$400,MATCH('2019-20 (visible)'!$A63,Input!$A$1:$A$400,0),MATCH('2019-20 (visible)'!E$1,Input!$A$1:$BK$1,0)))</f>
        <v>198645968.90451029</v>
      </c>
      <c r="F63" s="91">
        <f>INDEX(Input!$A$1:$BK$400,MATCH('2019-20 (visible)'!$A63,Input!$A$1:$A$400,0),MATCH('2019-20 (visible)'!F$1,Input!$A$1:$BK$1,0))</f>
        <v>138809.06477929352</v>
      </c>
      <c r="G63" s="91">
        <f>INDEX(Input!$A$1:$BK$400,MATCH('2019-20 (visible)'!$A63,Input!$A$1:$A$400,0),MATCH('2019-20 (visible)'!G$1,Input!$A$1:$BK$1,0))</f>
        <v>11271372.400890913</v>
      </c>
      <c r="H63" s="91">
        <f>INDEX(Input!$A$1:$BK$400,MATCH('2019-20 (visible)'!$A63,Input!$A$1:$A$400,0),MATCH('2019-20 (visible)'!H$1,Input!$A$1:$BK$1,0))</f>
        <v>2006690.6182484906</v>
      </c>
      <c r="I63" s="91">
        <f>INDEX(Input!$A$1:$BK$400,MATCH('2019-20 (visible)'!$A63,Input!$A$1:$A$400,0),MATCH('2019-20 (visible)'!I$1,Input!$A$1:$BK$1,0))</f>
        <v>1088074.7706170522</v>
      </c>
      <c r="J63" s="91">
        <f>INDEX(Input!$A$1:$BK$400,MATCH('2019-20 (visible)'!$A63,Input!$A$1:$A$400,0),MATCH('2019-20 (visible)'!J$1,Input!$A$1:$BK$1,0))</f>
        <v>918615.84763143829</v>
      </c>
      <c r="K63" s="91">
        <f>INDEX(Input!$A$1:$BK$400,MATCH('2019-20 (visible)'!$A63,Input!$A$1:$A$400,0),MATCH('2019-20 (visible)'!K$1,Input!$A$1:$BK$1,0))</f>
        <v>319872.73243739939</v>
      </c>
      <c r="L63" s="91">
        <f>INDEX(Input!$A$1:$BK$400,MATCH('2019-20 (visible)'!$A63,Input!$A$1:$A$400,0),MATCH('2019-20 (visible)'!L$1,Input!$A$1:$BK$1,0))</f>
        <v>4321890.9705926031</v>
      </c>
      <c r="M63" s="91">
        <f>INDEX(Input!$A$1:$BK$400,MATCH('2019-20 (visible)'!$A63,Input!$A$1:$A$400,0),MATCH('2019-20 (visible)'!M$1,Input!$A$1:$BK$1,0))</f>
        <v>183323.10937803343</v>
      </c>
      <c r="N63" s="91">
        <f>INDEX(Input!$A$1:$BK$400,MATCH('2019-20 (visible)'!$A63,Input!$A$1:$A$400,0),MATCH('2019-20 (visible)'!N$1,Input!$A$1:$BK$1,0))</f>
        <v>136032.48669172998</v>
      </c>
      <c r="O63" s="91">
        <f>INDEX(Input!$A$1:$BK$400,MATCH('2019-20 (visible)'!$A63,Input!$A$1:$A$400,0),MATCH('2019-20 (visible)'!O$1,Input!$A$1:$BK$1,0))</f>
        <v>47290.622686303446</v>
      </c>
      <c r="P63" s="92">
        <f>INDEX(Input!$A$1:$BK$400,MATCH('2019-20 (visible)'!$A63,Input!$A$1:$A$400,0),MATCH('2019-20 (visible)'!P$1,Input!$A$1:$BK$1,0))</f>
        <v>8753.6945825278563</v>
      </c>
    </row>
    <row r="64" spans="1:16" x14ac:dyDescent="0.3">
      <c r="A64" s="61" t="s">
        <v>125</v>
      </c>
      <c r="B64" s="63">
        <f>INDEX(Input!$BJ$1:$BJ$400,MATCH('2019-20 (visible)'!$A64,Input!$A$1:$A$400,0))</f>
        <v>1</v>
      </c>
      <c r="C64" s="33"/>
      <c r="D64" s="61" t="str">
        <f>INDEX(Input!$B:$B,MATCH('2019-20 (visible)'!$A64,Input!$A$1:$A$400,0))</f>
        <v>Charnwood</v>
      </c>
      <c r="E64" s="81">
        <f>IF($B64=3,"NA",INDEX(Input!$A$1:$BK$400,MATCH('2019-20 (visible)'!$A64,Input!$A$1:$A$400,0),MATCH('2019-20 (visible)'!E$1,Input!$A$1:$BK$1,0)))</f>
        <v>16364058.924618214</v>
      </c>
      <c r="F64" s="91">
        <f>INDEX(Input!$A$1:$BK$400,MATCH('2019-20 (visible)'!$A64,Input!$A$1:$A$400,0),MATCH('2019-20 (visible)'!F$1,Input!$A$1:$BK$1,0))</f>
        <v>103093.39926166012</v>
      </c>
      <c r="G64" s="91">
        <f>INDEX(Input!$A$1:$BK$400,MATCH('2019-20 (visible)'!$A64,Input!$A$1:$A$400,0),MATCH('2019-20 (visible)'!G$1,Input!$A$1:$BK$1,0))</f>
        <v>0</v>
      </c>
      <c r="H64" s="91">
        <f>INDEX(Input!$A$1:$BK$400,MATCH('2019-20 (visible)'!$A64,Input!$A$1:$A$400,0),MATCH('2019-20 (visible)'!H$1,Input!$A$1:$BK$1,0))</f>
        <v>0</v>
      </c>
      <c r="I64" s="91">
        <f>INDEX(Input!$A$1:$BK$400,MATCH('2019-20 (visible)'!$A64,Input!$A$1:$A$400,0),MATCH('2019-20 (visible)'!I$1,Input!$A$1:$BK$1,0))</f>
        <v>0</v>
      </c>
      <c r="J64" s="91">
        <f>INDEX(Input!$A$1:$BK$400,MATCH('2019-20 (visible)'!$A64,Input!$A$1:$A$400,0),MATCH('2019-20 (visible)'!J$1,Input!$A$1:$BK$1,0))</f>
        <v>0</v>
      </c>
      <c r="K64" s="91">
        <f>INDEX(Input!$A$1:$BK$400,MATCH('2019-20 (visible)'!$A64,Input!$A$1:$A$400,0),MATCH('2019-20 (visible)'!K$1,Input!$A$1:$BK$1,0))</f>
        <v>0</v>
      </c>
      <c r="L64" s="91">
        <f>INDEX(Input!$A$1:$BK$400,MATCH('2019-20 (visible)'!$A64,Input!$A$1:$A$400,0),MATCH('2019-20 (visible)'!L$1,Input!$A$1:$BK$1,0))</f>
        <v>0</v>
      </c>
      <c r="M64" s="91">
        <f>INDEX(Input!$A$1:$BK$400,MATCH('2019-20 (visible)'!$A64,Input!$A$1:$A$400,0),MATCH('2019-20 (visible)'!M$1,Input!$A$1:$BK$1,0))</f>
        <v>0</v>
      </c>
      <c r="N64" s="91">
        <f>INDEX(Input!$A$1:$BK$400,MATCH('2019-20 (visible)'!$A64,Input!$A$1:$A$400,0),MATCH('2019-20 (visible)'!N$1,Input!$A$1:$BK$1,0))</f>
        <v>0</v>
      </c>
      <c r="O64" s="91">
        <f>INDEX(Input!$A$1:$BK$400,MATCH('2019-20 (visible)'!$A64,Input!$A$1:$A$400,0),MATCH('2019-20 (visible)'!O$1,Input!$A$1:$BK$1,0))</f>
        <v>0</v>
      </c>
      <c r="P64" s="92">
        <f>INDEX(Input!$A$1:$BK$400,MATCH('2019-20 (visible)'!$A64,Input!$A$1:$A$400,0),MATCH('2019-20 (visible)'!P$1,Input!$A$1:$BK$1,0))</f>
        <v>0</v>
      </c>
    </row>
    <row r="65" spans="1:16" x14ac:dyDescent="0.3">
      <c r="A65" s="61" t="s">
        <v>127</v>
      </c>
      <c r="B65" s="63">
        <f>INDEX(Input!$BJ$1:$BJ$400,MATCH('2019-20 (visible)'!$A65,Input!$A$1:$A$400,0))</f>
        <v>1</v>
      </c>
      <c r="C65" s="33"/>
      <c r="D65" s="61" t="str">
        <f>INDEX(Input!$B:$B,MATCH('2019-20 (visible)'!$A65,Input!$A$1:$A$400,0))</f>
        <v>Chelmsford</v>
      </c>
      <c r="E65" s="81">
        <f>IF($B65=3,"NA",INDEX(Input!$A$1:$BK$400,MATCH('2019-20 (visible)'!$A65,Input!$A$1:$A$400,0),MATCH('2019-20 (visible)'!E$1,Input!$A$1:$BK$1,0)))</f>
        <v>20213148.168619577</v>
      </c>
      <c r="F65" s="91">
        <f>INDEX(Input!$A$1:$BK$400,MATCH('2019-20 (visible)'!$A65,Input!$A$1:$A$400,0),MATCH('2019-20 (visible)'!F$1,Input!$A$1:$BK$1,0))</f>
        <v>63257.036985042272</v>
      </c>
      <c r="G65" s="91">
        <f>INDEX(Input!$A$1:$BK$400,MATCH('2019-20 (visible)'!$A65,Input!$A$1:$A$400,0),MATCH('2019-20 (visible)'!G$1,Input!$A$1:$BK$1,0))</f>
        <v>0</v>
      </c>
      <c r="H65" s="91">
        <f>INDEX(Input!$A$1:$BK$400,MATCH('2019-20 (visible)'!$A65,Input!$A$1:$A$400,0),MATCH('2019-20 (visible)'!H$1,Input!$A$1:$BK$1,0))</f>
        <v>0</v>
      </c>
      <c r="I65" s="91">
        <f>INDEX(Input!$A$1:$BK$400,MATCH('2019-20 (visible)'!$A65,Input!$A$1:$A$400,0),MATCH('2019-20 (visible)'!I$1,Input!$A$1:$BK$1,0))</f>
        <v>0</v>
      </c>
      <c r="J65" s="91">
        <f>INDEX(Input!$A$1:$BK$400,MATCH('2019-20 (visible)'!$A65,Input!$A$1:$A$400,0),MATCH('2019-20 (visible)'!J$1,Input!$A$1:$BK$1,0))</f>
        <v>0</v>
      </c>
      <c r="K65" s="91">
        <f>INDEX(Input!$A$1:$BK$400,MATCH('2019-20 (visible)'!$A65,Input!$A$1:$A$400,0),MATCH('2019-20 (visible)'!K$1,Input!$A$1:$BK$1,0))</f>
        <v>0</v>
      </c>
      <c r="L65" s="91">
        <f>INDEX(Input!$A$1:$BK$400,MATCH('2019-20 (visible)'!$A65,Input!$A$1:$A$400,0),MATCH('2019-20 (visible)'!L$1,Input!$A$1:$BK$1,0))</f>
        <v>0</v>
      </c>
      <c r="M65" s="91">
        <f>INDEX(Input!$A$1:$BK$400,MATCH('2019-20 (visible)'!$A65,Input!$A$1:$A$400,0),MATCH('2019-20 (visible)'!M$1,Input!$A$1:$BK$1,0))</f>
        <v>0</v>
      </c>
      <c r="N65" s="91">
        <f>INDEX(Input!$A$1:$BK$400,MATCH('2019-20 (visible)'!$A65,Input!$A$1:$A$400,0),MATCH('2019-20 (visible)'!N$1,Input!$A$1:$BK$1,0))</f>
        <v>0</v>
      </c>
      <c r="O65" s="91">
        <f>INDEX(Input!$A$1:$BK$400,MATCH('2019-20 (visible)'!$A65,Input!$A$1:$A$400,0),MATCH('2019-20 (visible)'!O$1,Input!$A$1:$BK$1,0))</f>
        <v>0</v>
      </c>
      <c r="P65" s="92">
        <f>INDEX(Input!$A$1:$BK$400,MATCH('2019-20 (visible)'!$A65,Input!$A$1:$A$400,0),MATCH('2019-20 (visible)'!P$1,Input!$A$1:$BK$1,0))</f>
        <v>0</v>
      </c>
    </row>
    <row r="66" spans="1:16" x14ac:dyDescent="0.3">
      <c r="A66" s="61" t="s">
        <v>129</v>
      </c>
      <c r="B66" s="63">
        <f>INDEX(Input!$BJ$1:$BJ$400,MATCH('2019-20 (visible)'!$A66,Input!$A$1:$A$400,0))</f>
        <v>1</v>
      </c>
      <c r="C66" s="33"/>
      <c r="D66" s="61" t="str">
        <f>INDEX(Input!$B:$B,MATCH('2019-20 (visible)'!$A66,Input!$A$1:$A$400,0))</f>
        <v>Cheltenham</v>
      </c>
      <c r="E66" s="81">
        <f>IF($B66=3,"NA",INDEX(Input!$A$1:$BK$400,MATCH('2019-20 (visible)'!$A66,Input!$A$1:$A$400,0),MATCH('2019-20 (visible)'!E$1,Input!$A$1:$BK$1,0)))</f>
        <v>13272679.812006438</v>
      </c>
      <c r="F66" s="91">
        <f>INDEX(Input!$A$1:$BK$400,MATCH('2019-20 (visible)'!$A66,Input!$A$1:$A$400,0),MATCH('2019-20 (visible)'!F$1,Input!$A$1:$BK$1,0))</f>
        <v>90730.322227011842</v>
      </c>
      <c r="G66" s="91">
        <f>INDEX(Input!$A$1:$BK$400,MATCH('2019-20 (visible)'!$A66,Input!$A$1:$A$400,0),MATCH('2019-20 (visible)'!G$1,Input!$A$1:$BK$1,0))</f>
        <v>0</v>
      </c>
      <c r="H66" s="91">
        <f>INDEX(Input!$A$1:$BK$400,MATCH('2019-20 (visible)'!$A66,Input!$A$1:$A$400,0),MATCH('2019-20 (visible)'!H$1,Input!$A$1:$BK$1,0))</f>
        <v>0</v>
      </c>
      <c r="I66" s="91">
        <f>INDEX(Input!$A$1:$BK$400,MATCH('2019-20 (visible)'!$A66,Input!$A$1:$A$400,0),MATCH('2019-20 (visible)'!I$1,Input!$A$1:$BK$1,0))</f>
        <v>0</v>
      </c>
      <c r="J66" s="91">
        <f>INDEX(Input!$A$1:$BK$400,MATCH('2019-20 (visible)'!$A66,Input!$A$1:$A$400,0),MATCH('2019-20 (visible)'!J$1,Input!$A$1:$BK$1,0))</f>
        <v>0</v>
      </c>
      <c r="K66" s="91">
        <f>INDEX(Input!$A$1:$BK$400,MATCH('2019-20 (visible)'!$A66,Input!$A$1:$A$400,0),MATCH('2019-20 (visible)'!K$1,Input!$A$1:$BK$1,0))</f>
        <v>0</v>
      </c>
      <c r="L66" s="91">
        <f>INDEX(Input!$A$1:$BK$400,MATCH('2019-20 (visible)'!$A66,Input!$A$1:$A$400,0),MATCH('2019-20 (visible)'!L$1,Input!$A$1:$BK$1,0))</f>
        <v>0</v>
      </c>
      <c r="M66" s="91">
        <f>INDEX(Input!$A$1:$BK$400,MATCH('2019-20 (visible)'!$A66,Input!$A$1:$A$400,0),MATCH('2019-20 (visible)'!M$1,Input!$A$1:$BK$1,0))</f>
        <v>0</v>
      </c>
      <c r="N66" s="91">
        <f>INDEX(Input!$A$1:$BK$400,MATCH('2019-20 (visible)'!$A66,Input!$A$1:$A$400,0),MATCH('2019-20 (visible)'!N$1,Input!$A$1:$BK$1,0))</f>
        <v>0</v>
      </c>
      <c r="O66" s="91">
        <f>INDEX(Input!$A$1:$BK$400,MATCH('2019-20 (visible)'!$A66,Input!$A$1:$A$400,0),MATCH('2019-20 (visible)'!O$1,Input!$A$1:$BK$1,0))</f>
        <v>0</v>
      </c>
      <c r="P66" s="92">
        <f>INDEX(Input!$A$1:$BK$400,MATCH('2019-20 (visible)'!$A66,Input!$A$1:$A$400,0),MATCH('2019-20 (visible)'!P$1,Input!$A$1:$BK$1,0))</f>
        <v>0</v>
      </c>
    </row>
    <row r="67" spans="1:16" x14ac:dyDescent="0.3">
      <c r="A67" s="61" t="s">
        <v>131</v>
      </c>
      <c r="B67" s="63">
        <f>INDEX(Input!$BJ$1:$BJ$400,MATCH('2019-20 (visible)'!$A67,Input!$A$1:$A$400,0))</f>
        <v>1</v>
      </c>
      <c r="C67" s="33"/>
      <c r="D67" s="61" t="str">
        <f>INDEX(Input!$B:$B,MATCH('2019-20 (visible)'!$A67,Input!$A$1:$A$400,0))</f>
        <v>Cherwell</v>
      </c>
      <c r="E67" s="81">
        <f>IF($B67=3,"NA",INDEX(Input!$A$1:$BK$400,MATCH('2019-20 (visible)'!$A67,Input!$A$1:$A$400,0),MATCH('2019-20 (visible)'!E$1,Input!$A$1:$BK$1,0)))</f>
        <v>16004026.079379153</v>
      </c>
      <c r="F67" s="91">
        <f>INDEX(Input!$A$1:$BK$400,MATCH('2019-20 (visible)'!$A67,Input!$A$1:$A$400,0),MATCH('2019-20 (visible)'!F$1,Input!$A$1:$BK$1,0))</f>
        <v>100052.2145364703</v>
      </c>
      <c r="G67" s="91">
        <f>INDEX(Input!$A$1:$BK$400,MATCH('2019-20 (visible)'!$A67,Input!$A$1:$A$400,0),MATCH('2019-20 (visible)'!G$1,Input!$A$1:$BK$1,0))</f>
        <v>0</v>
      </c>
      <c r="H67" s="91">
        <f>INDEX(Input!$A$1:$BK$400,MATCH('2019-20 (visible)'!$A67,Input!$A$1:$A$400,0),MATCH('2019-20 (visible)'!H$1,Input!$A$1:$BK$1,0))</f>
        <v>0</v>
      </c>
      <c r="I67" s="91">
        <f>INDEX(Input!$A$1:$BK$400,MATCH('2019-20 (visible)'!$A67,Input!$A$1:$A$400,0),MATCH('2019-20 (visible)'!I$1,Input!$A$1:$BK$1,0))</f>
        <v>0</v>
      </c>
      <c r="J67" s="91">
        <f>INDEX(Input!$A$1:$BK$400,MATCH('2019-20 (visible)'!$A67,Input!$A$1:$A$400,0),MATCH('2019-20 (visible)'!J$1,Input!$A$1:$BK$1,0))</f>
        <v>0</v>
      </c>
      <c r="K67" s="91">
        <f>INDEX(Input!$A$1:$BK$400,MATCH('2019-20 (visible)'!$A67,Input!$A$1:$A$400,0),MATCH('2019-20 (visible)'!K$1,Input!$A$1:$BK$1,0))</f>
        <v>0</v>
      </c>
      <c r="L67" s="91">
        <f>INDEX(Input!$A$1:$BK$400,MATCH('2019-20 (visible)'!$A67,Input!$A$1:$A$400,0),MATCH('2019-20 (visible)'!L$1,Input!$A$1:$BK$1,0))</f>
        <v>0</v>
      </c>
      <c r="M67" s="91">
        <f>INDEX(Input!$A$1:$BK$400,MATCH('2019-20 (visible)'!$A67,Input!$A$1:$A$400,0),MATCH('2019-20 (visible)'!M$1,Input!$A$1:$BK$1,0))</f>
        <v>0</v>
      </c>
      <c r="N67" s="91">
        <f>INDEX(Input!$A$1:$BK$400,MATCH('2019-20 (visible)'!$A67,Input!$A$1:$A$400,0),MATCH('2019-20 (visible)'!N$1,Input!$A$1:$BK$1,0))</f>
        <v>0</v>
      </c>
      <c r="O67" s="91">
        <f>INDEX(Input!$A$1:$BK$400,MATCH('2019-20 (visible)'!$A67,Input!$A$1:$A$400,0),MATCH('2019-20 (visible)'!O$1,Input!$A$1:$BK$1,0))</f>
        <v>0</v>
      </c>
      <c r="P67" s="92">
        <f>INDEX(Input!$A$1:$BK$400,MATCH('2019-20 (visible)'!$A67,Input!$A$1:$A$400,0),MATCH('2019-20 (visible)'!P$1,Input!$A$1:$BK$1,0))</f>
        <v>0</v>
      </c>
    </row>
    <row r="68" spans="1:16" x14ac:dyDescent="0.3">
      <c r="A68" s="61" t="s">
        <v>133</v>
      </c>
      <c r="B68" s="63">
        <f>INDEX(Input!$BJ$1:$BJ$400,MATCH('2019-20 (visible)'!$A68,Input!$A$1:$A$400,0))</f>
        <v>1</v>
      </c>
      <c r="C68" s="33"/>
      <c r="D68" s="61" t="str">
        <f>INDEX(Input!$B:$B,MATCH('2019-20 (visible)'!$A68,Input!$A$1:$A$400,0))</f>
        <v>Cheshire East</v>
      </c>
      <c r="E68" s="81">
        <f>IF($B68=3,"NA",INDEX(Input!$A$1:$BK$400,MATCH('2019-20 (visible)'!$A68,Input!$A$1:$A$400,0),MATCH('2019-20 (visible)'!E$1,Input!$A$1:$BK$1,0)))</f>
        <v>279716588.97569382</v>
      </c>
      <c r="F68" s="91">
        <f>INDEX(Input!$A$1:$BK$400,MATCH('2019-20 (visible)'!$A68,Input!$A$1:$A$400,0),MATCH('2019-20 (visible)'!F$1,Input!$A$1:$BK$1,0))</f>
        <v>212398.43312578538</v>
      </c>
      <c r="G68" s="91">
        <f>INDEX(Input!$A$1:$BK$400,MATCH('2019-20 (visible)'!$A68,Input!$A$1:$A$400,0),MATCH('2019-20 (visible)'!G$1,Input!$A$1:$BK$1,0))</f>
        <v>11777616.682234339</v>
      </c>
      <c r="H68" s="91">
        <f>INDEX(Input!$A$1:$BK$400,MATCH('2019-20 (visible)'!$A68,Input!$A$1:$A$400,0),MATCH('2019-20 (visible)'!H$1,Input!$A$1:$BK$1,0))</f>
        <v>3579739.7264434071</v>
      </c>
      <c r="I68" s="91">
        <f>INDEX(Input!$A$1:$BK$400,MATCH('2019-20 (visible)'!$A68,Input!$A$1:$A$400,0),MATCH('2019-20 (visible)'!I$1,Input!$A$1:$BK$1,0))</f>
        <v>2040915.4550607572</v>
      </c>
      <c r="J68" s="91">
        <f>INDEX(Input!$A$1:$BK$400,MATCH('2019-20 (visible)'!$A68,Input!$A$1:$A$400,0),MATCH('2019-20 (visible)'!J$1,Input!$A$1:$BK$1,0))</f>
        <v>1538824.2713826501</v>
      </c>
      <c r="K68" s="91">
        <f>INDEX(Input!$A$1:$BK$400,MATCH('2019-20 (visible)'!$A68,Input!$A$1:$A$400,0),MATCH('2019-20 (visible)'!K$1,Input!$A$1:$BK$1,0))</f>
        <v>550071.44299512671</v>
      </c>
      <c r="L68" s="91">
        <f>INDEX(Input!$A$1:$BK$400,MATCH('2019-20 (visible)'!$A68,Input!$A$1:$A$400,0),MATCH('2019-20 (visible)'!L$1,Input!$A$1:$BK$1,0))</f>
        <v>5700252.3014699612</v>
      </c>
      <c r="M68" s="91">
        <f>INDEX(Input!$A$1:$BK$400,MATCH('2019-20 (visible)'!$A68,Input!$A$1:$A$400,0),MATCH('2019-20 (visible)'!M$1,Input!$A$1:$BK$1,0))</f>
        <v>168956.74172835189</v>
      </c>
      <c r="N68" s="91">
        <f>INDEX(Input!$A$1:$BK$400,MATCH('2019-20 (visible)'!$A68,Input!$A$1:$A$400,0),MATCH('2019-20 (visible)'!N$1,Input!$A$1:$BK$1,0))</f>
        <v>131804.59277807965</v>
      </c>
      <c r="O68" s="91">
        <f>INDEX(Input!$A$1:$BK$400,MATCH('2019-20 (visible)'!$A68,Input!$A$1:$A$400,0),MATCH('2019-20 (visible)'!O$1,Input!$A$1:$BK$1,0))</f>
        <v>37152.148950272232</v>
      </c>
      <c r="P68" s="92">
        <f>INDEX(Input!$A$1:$BK$400,MATCH('2019-20 (visible)'!$A68,Input!$A$1:$A$400,0),MATCH('2019-20 (visible)'!P$1,Input!$A$1:$BK$1,0))</f>
        <v>17507.389161263185</v>
      </c>
    </row>
    <row r="69" spans="1:16" x14ac:dyDescent="0.3">
      <c r="A69" s="61" t="s">
        <v>135</v>
      </c>
      <c r="B69" s="63">
        <f>INDEX(Input!$BJ$1:$BJ$400,MATCH('2019-20 (visible)'!$A69,Input!$A$1:$A$400,0))</f>
        <v>1</v>
      </c>
      <c r="C69" s="33"/>
      <c r="D69" s="61" t="str">
        <f>INDEX(Input!$B:$B,MATCH('2019-20 (visible)'!$A69,Input!$A$1:$A$400,0))</f>
        <v>Cheshire Fire</v>
      </c>
      <c r="E69" s="81">
        <f>IF($B69=3,"NA",INDEX(Input!$A$1:$BK$400,MATCH('2019-20 (visible)'!$A69,Input!$A$1:$A$400,0),MATCH('2019-20 (visible)'!E$1,Input!$A$1:$BK$1,0)))</f>
        <v>42632111.004395202</v>
      </c>
      <c r="F69" s="91">
        <f>INDEX(Input!$A$1:$BK$400,MATCH('2019-20 (visible)'!$A69,Input!$A$1:$A$400,0),MATCH('2019-20 (visible)'!F$1,Input!$A$1:$BK$1,0))</f>
        <v>0</v>
      </c>
      <c r="G69" s="91">
        <f>INDEX(Input!$A$1:$BK$400,MATCH('2019-20 (visible)'!$A69,Input!$A$1:$A$400,0),MATCH('2019-20 (visible)'!G$1,Input!$A$1:$BK$1,0))</f>
        <v>0</v>
      </c>
      <c r="H69" s="91">
        <f>INDEX(Input!$A$1:$BK$400,MATCH('2019-20 (visible)'!$A69,Input!$A$1:$A$400,0),MATCH('2019-20 (visible)'!H$1,Input!$A$1:$BK$1,0))</f>
        <v>0</v>
      </c>
      <c r="I69" s="91">
        <f>INDEX(Input!$A$1:$BK$400,MATCH('2019-20 (visible)'!$A69,Input!$A$1:$A$400,0),MATCH('2019-20 (visible)'!I$1,Input!$A$1:$BK$1,0))</f>
        <v>0</v>
      </c>
      <c r="J69" s="91">
        <f>INDEX(Input!$A$1:$BK$400,MATCH('2019-20 (visible)'!$A69,Input!$A$1:$A$400,0),MATCH('2019-20 (visible)'!J$1,Input!$A$1:$BK$1,0))</f>
        <v>0</v>
      </c>
      <c r="K69" s="91">
        <f>INDEX(Input!$A$1:$BK$400,MATCH('2019-20 (visible)'!$A69,Input!$A$1:$A$400,0),MATCH('2019-20 (visible)'!K$1,Input!$A$1:$BK$1,0))</f>
        <v>0</v>
      </c>
      <c r="L69" s="91">
        <f>INDEX(Input!$A$1:$BK$400,MATCH('2019-20 (visible)'!$A69,Input!$A$1:$A$400,0),MATCH('2019-20 (visible)'!L$1,Input!$A$1:$BK$1,0))</f>
        <v>0</v>
      </c>
      <c r="M69" s="91">
        <f>INDEX(Input!$A$1:$BK$400,MATCH('2019-20 (visible)'!$A69,Input!$A$1:$A$400,0),MATCH('2019-20 (visible)'!M$1,Input!$A$1:$BK$1,0))</f>
        <v>0</v>
      </c>
      <c r="N69" s="91">
        <f>INDEX(Input!$A$1:$BK$400,MATCH('2019-20 (visible)'!$A69,Input!$A$1:$A$400,0),MATCH('2019-20 (visible)'!N$1,Input!$A$1:$BK$1,0))</f>
        <v>0</v>
      </c>
      <c r="O69" s="91">
        <f>INDEX(Input!$A$1:$BK$400,MATCH('2019-20 (visible)'!$A69,Input!$A$1:$A$400,0),MATCH('2019-20 (visible)'!O$1,Input!$A$1:$BK$1,0))</f>
        <v>0</v>
      </c>
      <c r="P69" s="92">
        <f>INDEX(Input!$A$1:$BK$400,MATCH('2019-20 (visible)'!$A69,Input!$A$1:$A$400,0),MATCH('2019-20 (visible)'!P$1,Input!$A$1:$BK$1,0))</f>
        <v>0</v>
      </c>
    </row>
    <row r="70" spans="1:16" x14ac:dyDescent="0.3">
      <c r="A70" s="61" t="s">
        <v>136</v>
      </c>
      <c r="B70" s="63">
        <f>INDEX(Input!$BJ$1:$BJ$400,MATCH('2019-20 (visible)'!$A70,Input!$A$1:$A$400,0))</f>
        <v>1</v>
      </c>
      <c r="C70" s="33"/>
      <c r="D70" s="61" t="str">
        <f>INDEX(Input!$B:$B,MATCH('2019-20 (visible)'!$A70,Input!$A$1:$A$400,0))</f>
        <v>Cheshire West and Chester</v>
      </c>
      <c r="E70" s="81">
        <f>IF($B70=3,"NA",INDEX(Input!$A$1:$BK$400,MATCH('2019-20 (visible)'!$A70,Input!$A$1:$A$400,0),MATCH('2019-20 (visible)'!E$1,Input!$A$1:$BK$1,0)))</f>
        <v>265436308.7087042</v>
      </c>
      <c r="F70" s="91">
        <f>INDEX(Input!$A$1:$BK$400,MATCH('2019-20 (visible)'!$A70,Input!$A$1:$A$400,0),MATCH('2019-20 (visible)'!F$1,Input!$A$1:$BK$1,0))</f>
        <v>505282.67847967439</v>
      </c>
      <c r="G70" s="91">
        <f>INDEX(Input!$A$1:$BK$400,MATCH('2019-20 (visible)'!$A70,Input!$A$1:$A$400,0),MATCH('2019-20 (visible)'!G$1,Input!$A$1:$BK$1,0))</f>
        <v>9889807.6792935617</v>
      </c>
      <c r="H70" s="91">
        <f>INDEX(Input!$A$1:$BK$400,MATCH('2019-20 (visible)'!$A70,Input!$A$1:$A$400,0),MATCH('2019-20 (visible)'!H$1,Input!$A$1:$BK$1,0))</f>
        <v>3347771.193894567</v>
      </c>
      <c r="I70" s="91">
        <f>INDEX(Input!$A$1:$BK$400,MATCH('2019-20 (visible)'!$A70,Input!$A$1:$A$400,0),MATCH('2019-20 (visible)'!I$1,Input!$A$1:$BK$1,0))</f>
        <v>1791359.4562905845</v>
      </c>
      <c r="J70" s="91">
        <f>INDEX(Input!$A$1:$BK$400,MATCH('2019-20 (visible)'!$A70,Input!$A$1:$A$400,0),MATCH('2019-20 (visible)'!J$1,Input!$A$1:$BK$1,0))</f>
        <v>1556411.7376039824</v>
      </c>
      <c r="K70" s="91">
        <f>INDEX(Input!$A$1:$BK$400,MATCH('2019-20 (visible)'!$A70,Input!$A$1:$A$400,0),MATCH('2019-20 (visible)'!K$1,Input!$A$1:$BK$1,0))</f>
        <v>678583.87856597523</v>
      </c>
      <c r="L70" s="91">
        <f>INDEX(Input!$A$1:$BK$400,MATCH('2019-20 (visible)'!$A70,Input!$A$1:$A$400,0),MATCH('2019-20 (visible)'!L$1,Input!$A$1:$BK$1,0))</f>
        <v>5321532.2970271101</v>
      </c>
      <c r="M70" s="91">
        <f>INDEX(Input!$A$1:$BK$400,MATCH('2019-20 (visible)'!$A70,Input!$A$1:$A$400,0),MATCH('2019-20 (visible)'!M$1,Input!$A$1:$BK$1,0))</f>
        <v>182479.60803511966</v>
      </c>
      <c r="N70" s="91">
        <f>INDEX(Input!$A$1:$BK$400,MATCH('2019-20 (visible)'!$A70,Input!$A$1:$A$400,0),MATCH('2019-20 (visible)'!N$1,Input!$A$1:$BK$1,0))</f>
        <v>135821.09199598036</v>
      </c>
      <c r="O70" s="91">
        <f>INDEX(Input!$A$1:$BK$400,MATCH('2019-20 (visible)'!$A70,Input!$A$1:$A$400,0),MATCH('2019-20 (visible)'!O$1,Input!$A$1:$BK$1,0))</f>
        <v>46658.516039139315</v>
      </c>
      <c r="P70" s="92">
        <f>INDEX(Input!$A$1:$BK$400,MATCH('2019-20 (visible)'!$A70,Input!$A$1:$A$400,0),MATCH('2019-20 (visible)'!P$1,Input!$A$1:$BK$1,0))</f>
        <v>13130.541868577053</v>
      </c>
    </row>
    <row r="71" spans="1:16" x14ac:dyDescent="0.3">
      <c r="A71" s="61" t="s">
        <v>138</v>
      </c>
      <c r="B71" s="63">
        <f>INDEX(Input!$BJ$1:$BJ$400,MATCH('2019-20 (visible)'!$A71,Input!$A$1:$A$400,0))</f>
        <v>1</v>
      </c>
      <c r="C71" s="33"/>
      <c r="D71" s="61" t="str">
        <f>INDEX(Input!$B:$B,MATCH('2019-20 (visible)'!$A71,Input!$A$1:$A$400,0))</f>
        <v>Chesterfield</v>
      </c>
      <c r="E71" s="81">
        <f>IF($B71=3,"NA",INDEX(Input!$A$1:$BK$400,MATCH('2019-20 (visible)'!$A71,Input!$A$1:$A$400,0),MATCH('2019-20 (visible)'!E$1,Input!$A$1:$BK$1,0)))</f>
        <v>8956624.4204861093</v>
      </c>
      <c r="F71" s="91">
        <f>INDEX(Input!$A$1:$BK$400,MATCH('2019-20 (visible)'!$A71,Input!$A$1:$A$400,0),MATCH('2019-20 (visible)'!F$1,Input!$A$1:$BK$1,0))</f>
        <v>83862.494294425356</v>
      </c>
      <c r="G71" s="91">
        <f>INDEX(Input!$A$1:$BK$400,MATCH('2019-20 (visible)'!$A71,Input!$A$1:$A$400,0),MATCH('2019-20 (visible)'!G$1,Input!$A$1:$BK$1,0))</f>
        <v>0</v>
      </c>
      <c r="H71" s="91">
        <f>INDEX(Input!$A$1:$BK$400,MATCH('2019-20 (visible)'!$A71,Input!$A$1:$A$400,0),MATCH('2019-20 (visible)'!H$1,Input!$A$1:$BK$1,0))</f>
        <v>0</v>
      </c>
      <c r="I71" s="91">
        <f>INDEX(Input!$A$1:$BK$400,MATCH('2019-20 (visible)'!$A71,Input!$A$1:$A$400,0),MATCH('2019-20 (visible)'!I$1,Input!$A$1:$BK$1,0))</f>
        <v>0</v>
      </c>
      <c r="J71" s="91">
        <f>INDEX(Input!$A$1:$BK$400,MATCH('2019-20 (visible)'!$A71,Input!$A$1:$A$400,0),MATCH('2019-20 (visible)'!J$1,Input!$A$1:$BK$1,0))</f>
        <v>0</v>
      </c>
      <c r="K71" s="91">
        <f>INDEX(Input!$A$1:$BK$400,MATCH('2019-20 (visible)'!$A71,Input!$A$1:$A$400,0),MATCH('2019-20 (visible)'!K$1,Input!$A$1:$BK$1,0))</f>
        <v>0</v>
      </c>
      <c r="L71" s="91">
        <f>INDEX(Input!$A$1:$BK$400,MATCH('2019-20 (visible)'!$A71,Input!$A$1:$A$400,0),MATCH('2019-20 (visible)'!L$1,Input!$A$1:$BK$1,0))</f>
        <v>0</v>
      </c>
      <c r="M71" s="91">
        <f>INDEX(Input!$A$1:$BK$400,MATCH('2019-20 (visible)'!$A71,Input!$A$1:$A$400,0),MATCH('2019-20 (visible)'!M$1,Input!$A$1:$BK$1,0))</f>
        <v>0</v>
      </c>
      <c r="N71" s="91">
        <f>INDEX(Input!$A$1:$BK$400,MATCH('2019-20 (visible)'!$A71,Input!$A$1:$A$400,0),MATCH('2019-20 (visible)'!N$1,Input!$A$1:$BK$1,0))</f>
        <v>0</v>
      </c>
      <c r="O71" s="91">
        <f>INDEX(Input!$A$1:$BK$400,MATCH('2019-20 (visible)'!$A71,Input!$A$1:$A$400,0),MATCH('2019-20 (visible)'!O$1,Input!$A$1:$BK$1,0))</f>
        <v>0</v>
      </c>
      <c r="P71" s="92">
        <f>INDEX(Input!$A$1:$BK$400,MATCH('2019-20 (visible)'!$A71,Input!$A$1:$A$400,0),MATCH('2019-20 (visible)'!P$1,Input!$A$1:$BK$1,0))</f>
        <v>0</v>
      </c>
    </row>
    <row r="72" spans="1:16" x14ac:dyDescent="0.3">
      <c r="A72" s="61" t="s">
        <v>140</v>
      </c>
      <c r="B72" s="63">
        <f>INDEX(Input!$BJ$1:$BJ$400,MATCH('2019-20 (visible)'!$A72,Input!$A$1:$A$400,0))</f>
        <v>1</v>
      </c>
      <c r="C72" s="33"/>
      <c r="D72" s="61" t="str">
        <f>INDEX(Input!$B:$B,MATCH('2019-20 (visible)'!$A72,Input!$A$1:$A$400,0))</f>
        <v>Chichester</v>
      </c>
      <c r="E72" s="81">
        <f>IF($B72=3,"NA",INDEX(Input!$A$1:$BK$400,MATCH('2019-20 (visible)'!$A72,Input!$A$1:$A$400,0),MATCH('2019-20 (visible)'!E$1,Input!$A$1:$BK$1,0)))</f>
        <v>13232218.72929343</v>
      </c>
      <c r="F72" s="91">
        <f>INDEX(Input!$A$1:$BK$400,MATCH('2019-20 (visible)'!$A72,Input!$A$1:$A$400,0),MATCH('2019-20 (visible)'!F$1,Input!$A$1:$BK$1,0))</f>
        <v>111335.77953639487</v>
      </c>
      <c r="G72" s="91">
        <f>INDEX(Input!$A$1:$BK$400,MATCH('2019-20 (visible)'!$A72,Input!$A$1:$A$400,0),MATCH('2019-20 (visible)'!G$1,Input!$A$1:$BK$1,0))</f>
        <v>0</v>
      </c>
      <c r="H72" s="91">
        <f>INDEX(Input!$A$1:$BK$400,MATCH('2019-20 (visible)'!$A72,Input!$A$1:$A$400,0),MATCH('2019-20 (visible)'!H$1,Input!$A$1:$BK$1,0))</f>
        <v>0</v>
      </c>
      <c r="I72" s="91">
        <f>INDEX(Input!$A$1:$BK$400,MATCH('2019-20 (visible)'!$A72,Input!$A$1:$A$400,0),MATCH('2019-20 (visible)'!I$1,Input!$A$1:$BK$1,0))</f>
        <v>0</v>
      </c>
      <c r="J72" s="91">
        <f>INDEX(Input!$A$1:$BK$400,MATCH('2019-20 (visible)'!$A72,Input!$A$1:$A$400,0),MATCH('2019-20 (visible)'!J$1,Input!$A$1:$BK$1,0))</f>
        <v>0</v>
      </c>
      <c r="K72" s="91">
        <f>INDEX(Input!$A$1:$BK$400,MATCH('2019-20 (visible)'!$A72,Input!$A$1:$A$400,0),MATCH('2019-20 (visible)'!K$1,Input!$A$1:$BK$1,0))</f>
        <v>0</v>
      </c>
      <c r="L72" s="91">
        <f>INDEX(Input!$A$1:$BK$400,MATCH('2019-20 (visible)'!$A72,Input!$A$1:$A$400,0),MATCH('2019-20 (visible)'!L$1,Input!$A$1:$BK$1,0))</f>
        <v>0</v>
      </c>
      <c r="M72" s="91">
        <f>INDEX(Input!$A$1:$BK$400,MATCH('2019-20 (visible)'!$A72,Input!$A$1:$A$400,0),MATCH('2019-20 (visible)'!M$1,Input!$A$1:$BK$1,0))</f>
        <v>0</v>
      </c>
      <c r="N72" s="91">
        <f>INDEX(Input!$A$1:$BK$400,MATCH('2019-20 (visible)'!$A72,Input!$A$1:$A$400,0),MATCH('2019-20 (visible)'!N$1,Input!$A$1:$BK$1,0))</f>
        <v>0</v>
      </c>
      <c r="O72" s="91">
        <f>INDEX(Input!$A$1:$BK$400,MATCH('2019-20 (visible)'!$A72,Input!$A$1:$A$400,0),MATCH('2019-20 (visible)'!O$1,Input!$A$1:$BK$1,0))</f>
        <v>0</v>
      </c>
      <c r="P72" s="92">
        <f>INDEX(Input!$A$1:$BK$400,MATCH('2019-20 (visible)'!$A72,Input!$A$1:$A$400,0),MATCH('2019-20 (visible)'!P$1,Input!$A$1:$BK$1,0))</f>
        <v>0</v>
      </c>
    </row>
    <row r="73" spans="1:16" x14ac:dyDescent="0.3">
      <c r="A73" s="61" t="s">
        <v>142</v>
      </c>
      <c r="B73" s="63">
        <f>INDEX(Input!$BJ$1:$BJ$400,MATCH('2019-20 (visible)'!$A73,Input!$A$1:$A$400,0))</f>
        <v>0</v>
      </c>
      <c r="C73" s="33"/>
      <c r="D73" s="61" t="str">
        <f>INDEX(Input!$B:$B,MATCH('2019-20 (visible)'!$A73,Input!$A$1:$A$400,0))</f>
        <v>Chiltern</v>
      </c>
      <c r="E73" s="81">
        <f>IF($B73=3,"NA",INDEX(Input!$A$1:$BK$400,MATCH('2019-20 (visible)'!$A73,Input!$A$1:$A$400,0),MATCH('2019-20 (visible)'!E$1,Input!$A$1:$BK$1,0)))</f>
        <v>10547341.902935706</v>
      </c>
      <c r="F73" s="91">
        <f>INDEX(Input!$A$1:$BK$400,MATCH('2019-20 (visible)'!$A73,Input!$A$1:$A$400,0),MATCH('2019-20 (visible)'!F$1,Input!$A$1:$BK$1,0))</f>
        <v>70125.851673992976</v>
      </c>
      <c r="G73" s="91">
        <f>INDEX(Input!$A$1:$BK$400,MATCH('2019-20 (visible)'!$A73,Input!$A$1:$A$400,0),MATCH('2019-20 (visible)'!G$1,Input!$A$1:$BK$1,0))</f>
        <v>0</v>
      </c>
      <c r="H73" s="91">
        <f>INDEX(Input!$A$1:$BK$400,MATCH('2019-20 (visible)'!$A73,Input!$A$1:$A$400,0),MATCH('2019-20 (visible)'!H$1,Input!$A$1:$BK$1,0))</f>
        <v>0</v>
      </c>
      <c r="I73" s="91">
        <f>INDEX(Input!$A$1:$BK$400,MATCH('2019-20 (visible)'!$A73,Input!$A$1:$A$400,0),MATCH('2019-20 (visible)'!I$1,Input!$A$1:$BK$1,0))</f>
        <v>0</v>
      </c>
      <c r="J73" s="91">
        <f>INDEX(Input!$A$1:$BK$400,MATCH('2019-20 (visible)'!$A73,Input!$A$1:$A$400,0),MATCH('2019-20 (visible)'!J$1,Input!$A$1:$BK$1,0))</f>
        <v>0</v>
      </c>
      <c r="K73" s="91">
        <f>INDEX(Input!$A$1:$BK$400,MATCH('2019-20 (visible)'!$A73,Input!$A$1:$A$400,0),MATCH('2019-20 (visible)'!K$1,Input!$A$1:$BK$1,0))</f>
        <v>0</v>
      </c>
      <c r="L73" s="91">
        <f>INDEX(Input!$A$1:$BK$400,MATCH('2019-20 (visible)'!$A73,Input!$A$1:$A$400,0),MATCH('2019-20 (visible)'!L$1,Input!$A$1:$BK$1,0))</f>
        <v>0</v>
      </c>
      <c r="M73" s="91">
        <f>INDEX(Input!$A$1:$BK$400,MATCH('2019-20 (visible)'!$A73,Input!$A$1:$A$400,0),MATCH('2019-20 (visible)'!M$1,Input!$A$1:$BK$1,0))</f>
        <v>0</v>
      </c>
      <c r="N73" s="91">
        <f>INDEX(Input!$A$1:$BK$400,MATCH('2019-20 (visible)'!$A73,Input!$A$1:$A$400,0),MATCH('2019-20 (visible)'!N$1,Input!$A$1:$BK$1,0))</f>
        <v>0</v>
      </c>
      <c r="O73" s="91">
        <f>INDEX(Input!$A$1:$BK$400,MATCH('2019-20 (visible)'!$A73,Input!$A$1:$A$400,0),MATCH('2019-20 (visible)'!O$1,Input!$A$1:$BK$1,0))</f>
        <v>0</v>
      </c>
      <c r="P73" s="92">
        <f>INDEX(Input!$A$1:$BK$400,MATCH('2019-20 (visible)'!$A73,Input!$A$1:$A$400,0),MATCH('2019-20 (visible)'!P$1,Input!$A$1:$BK$1,0))</f>
        <v>0</v>
      </c>
    </row>
    <row r="74" spans="1:16" x14ac:dyDescent="0.3">
      <c r="A74" s="61" t="s">
        <v>144</v>
      </c>
      <c r="B74" s="63">
        <f>INDEX(Input!$BJ$1:$BJ$400,MATCH('2019-20 (visible)'!$A74,Input!$A$1:$A$400,0))</f>
        <v>1</v>
      </c>
      <c r="C74" s="33"/>
      <c r="D74" s="61" t="str">
        <f>INDEX(Input!$B:$B,MATCH('2019-20 (visible)'!$A74,Input!$A$1:$A$400,0))</f>
        <v>Chorley</v>
      </c>
      <c r="E74" s="81">
        <f>IF($B74=3,"NA",INDEX(Input!$A$1:$BK$400,MATCH('2019-20 (visible)'!$A74,Input!$A$1:$A$400,0),MATCH('2019-20 (visible)'!E$1,Input!$A$1:$BK$1,0)))</f>
        <v>12905898.040720319</v>
      </c>
      <c r="F74" s="91">
        <f>INDEX(Input!$A$1:$BK$400,MATCH('2019-20 (visible)'!$A74,Input!$A$1:$A$400,0),MATCH('2019-20 (visible)'!F$1,Input!$A$1:$BK$1,0))</f>
        <v>70125.851673992976</v>
      </c>
      <c r="G74" s="91">
        <f>INDEX(Input!$A$1:$BK$400,MATCH('2019-20 (visible)'!$A74,Input!$A$1:$A$400,0),MATCH('2019-20 (visible)'!G$1,Input!$A$1:$BK$1,0))</f>
        <v>0</v>
      </c>
      <c r="H74" s="91">
        <f>INDEX(Input!$A$1:$BK$400,MATCH('2019-20 (visible)'!$A74,Input!$A$1:$A$400,0),MATCH('2019-20 (visible)'!H$1,Input!$A$1:$BK$1,0))</f>
        <v>0</v>
      </c>
      <c r="I74" s="91">
        <f>INDEX(Input!$A$1:$BK$400,MATCH('2019-20 (visible)'!$A74,Input!$A$1:$A$400,0),MATCH('2019-20 (visible)'!I$1,Input!$A$1:$BK$1,0))</f>
        <v>0</v>
      </c>
      <c r="J74" s="91">
        <f>INDEX(Input!$A$1:$BK$400,MATCH('2019-20 (visible)'!$A74,Input!$A$1:$A$400,0),MATCH('2019-20 (visible)'!J$1,Input!$A$1:$BK$1,0))</f>
        <v>0</v>
      </c>
      <c r="K74" s="91">
        <f>INDEX(Input!$A$1:$BK$400,MATCH('2019-20 (visible)'!$A74,Input!$A$1:$A$400,0),MATCH('2019-20 (visible)'!K$1,Input!$A$1:$BK$1,0))</f>
        <v>0</v>
      </c>
      <c r="L74" s="91">
        <f>INDEX(Input!$A$1:$BK$400,MATCH('2019-20 (visible)'!$A74,Input!$A$1:$A$400,0),MATCH('2019-20 (visible)'!L$1,Input!$A$1:$BK$1,0))</f>
        <v>0</v>
      </c>
      <c r="M74" s="91">
        <f>INDEX(Input!$A$1:$BK$400,MATCH('2019-20 (visible)'!$A74,Input!$A$1:$A$400,0),MATCH('2019-20 (visible)'!M$1,Input!$A$1:$BK$1,0))</f>
        <v>0</v>
      </c>
      <c r="N74" s="91">
        <f>INDEX(Input!$A$1:$BK$400,MATCH('2019-20 (visible)'!$A74,Input!$A$1:$A$400,0),MATCH('2019-20 (visible)'!N$1,Input!$A$1:$BK$1,0))</f>
        <v>0</v>
      </c>
      <c r="O74" s="91">
        <f>INDEX(Input!$A$1:$BK$400,MATCH('2019-20 (visible)'!$A74,Input!$A$1:$A$400,0),MATCH('2019-20 (visible)'!O$1,Input!$A$1:$BK$1,0))</f>
        <v>0</v>
      </c>
      <c r="P74" s="92">
        <f>INDEX(Input!$A$1:$BK$400,MATCH('2019-20 (visible)'!$A74,Input!$A$1:$A$400,0),MATCH('2019-20 (visible)'!P$1,Input!$A$1:$BK$1,0))</f>
        <v>0</v>
      </c>
    </row>
    <row r="75" spans="1:16" x14ac:dyDescent="0.3">
      <c r="A75" s="61" t="s">
        <v>146</v>
      </c>
      <c r="B75" s="63">
        <f>INDEX(Input!$BJ$1:$BJ$400,MATCH('2019-20 (visible)'!$A75,Input!$A$1:$A$400,0))</f>
        <v>3</v>
      </c>
      <c r="C75" s="33"/>
      <c r="D75" s="61" t="str">
        <f>INDEX(Input!$B:$B,MATCH('2019-20 (visible)'!$A75,Input!$A$1:$A$400,0))</f>
        <v>Christchurch</v>
      </c>
      <c r="E75" s="81" t="str">
        <f>IF($B75=3,"NA",INDEX(Input!$A$1:$BK$400,MATCH('2019-20 (visible)'!$A75,Input!$A$1:$A$400,0),MATCH('2019-20 (visible)'!E$1,Input!$A$1:$BK$1,0)))</f>
        <v>NA</v>
      </c>
      <c r="F75" s="91">
        <f>INDEX(Input!$A$1:$BK$400,MATCH('2019-20 (visible)'!$A75,Input!$A$1:$A$400,0),MATCH('2019-20 (visible)'!F$1,Input!$A$1:$BK$1,0))</f>
        <v>70125.851673992976</v>
      </c>
      <c r="G75" s="91">
        <f>INDEX(Input!$A$1:$BK$400,MATCH('2019-20 (visible)'!$A75,Input!$A$1:$A$400,0),MATCH('2019-20 (visible)'!G$1,Input!$A$1:$BK$1,0))</f>
        <v>0</v>
      </c>
      <c r="H75" s="91">
        <f>INDEX(Input!$A$1:$BK$400,MATCH('2019-20 (visible)'!$A75,Input!$A$1:$A$400,0),MATCH('2019-20 (visible)'!H$1,Input!$A$1:$BK$1,0))</f>
        <v>0</v>
      </c>
      <c r="I75" s="91">
        <f>INDEX(Input!$A$1:$BK$400,MATCH('2019-20 (visible)'!$A75,Input!$A$1:$A$400,0),MATCH('2019-20 (visible)'!I$1,Input!$A$1:$BK$1,0))</f>
        <v>0</v>
      </c>
      <c r="J75" s="91">
        <f>INDEX(Input!$A$1:$BK$400,MATCH('2019-20 (visible)'!$A75,Input!$A$1:$A$400,0),MATCH('2019-20 (visible)'!J$1,Input!$A$1:$BK$1,0))</f>
        <v>0</v>
      </c>
      <c r="K75" s="91">
        <f>INDEX(Input!$A$1:$BK$400,MATCH('2019-20 (visible)'!$A75,Input!$A$1:$A$400,0),MATCH('2019-20 (visible)'!K$1,Input!$A$1:$BK$1,0))</f>
        <v>0</v>
      </c>
      <c r="L75" s="91">
        <f>INDEX(Input!$A$1:$BK$400,MATCH('2019-20 (visible)'!$A75,Input!$A$1:$A$400,0),MATCH('2019-20 (visible)'!L$1,Input!$A$1:$BK$1,0))</f>
        <v>0</v>
      </c>
      <c r="M75" s="91">
        <f>INDEX(Input!$A$1:$BK$400,MATCH('2019-20 (visible)'!$A75,Input!$A$1:$A$400,0),MATCH('2019-20 (visible)'!M$1,Input!$A$1:$BK$1,0))</f>
        <v>0</v>
      </c>
      <c r="N75" s="91">
        <f>INDEX(Input!$A$1:$BK$400,MATCH('2019-20 (visible)'!$A75,Input!$A$1:$A$400,0),MATCH('2019-20 (visible)'!N$1,Input!$A$1:$BK$1,0))</f>
        <v>0</v>
      </c>
      <c r="O75" s="91">
        <f>INDEX(Input!$A$1:$BK$400,MATCH('2019-20 (visible)'!$A75,Input!$A$1:$A$400,0),MATCH('2019-20 (visible)'!O$1,Input!$A$1:$BK$1,0))</f>
        <v>0</v>
      </c>
      <c r="P75" s="92">
        <f>INDEX(Input!$A$1:$BK$400,MATCH('2019-20 (visible)'!$A75,Input!$A$1:$A$400,0),MATCH('2019-20 (visible)'!P$1,Input!$A$1:$BK$1,0))</f>
        <v>0</v>
      </c>
    </row>
    <row r="76" spans="1:16" x14ac:dyDescent="0.3">
      <c r="A76" s="61" t="s">
        <v>148</v>
      </c>
      <c r="B76" s="63">
        <f>INDEX(Input!$BJ$1:$BJ$400,MATCH('2019-20 (visible)'!$A76,Input!$A$1:$A$400,0))</f>
        <v>1</v>
      </c>
      <c r="C76" s="33"/>
      <c r="D76" s="61" t="str">
        <f>INDEX(Input!$B:$B,MATCH('2019-20 (visible)'!$A76,Input!$A$1:$A$400,0))</f>
        <v>City of London</v>
      </c>
      <c r="E76" s="81">
        <f>IF($B76=3,"NA",INDEX(Input!$A$1:$BK$400,MATCH('2019-20 (visible)'!$A76,Input!$A$1:$A$400,0),MATCH('2019-20 (visible)'!E$1,Input!$A$1:$BK$1,0)))</f>
        <v>31118997.115189224</v>
      </c>
      <c r="F76" s="91">
        <f>INDEX(Input!$A$1:$BK$400,MATCH('2019-20 (visible)'!$A76,Input!$A$1:$A$400,0),MATCH('2019-20 (visible)'!F$1,Input!$A$1:$BK$1,0))</f>
        <v>394702.75471788715</v>
      </c>
      <c r="G76" s="91">
        <f>INDEX(Input!$A$1:$BK$400,MATCH('2019-20 (visible)'!$A76,Input!$A$1:$A$400,0),MATCH('2019-20 (visible)'!G$1,Input!$A$1:$BK$1,0))</f>
        <v>14136.561212961438</v>
      </c>
      <c r="H76" s="91">
        <f>INDEX(Input!$A$1:$BK$400,MATCH('2019-20 (visible)'!$A76,Input!$A$1:$A$400,0),MATCH('2019-20 (visible)'!H$1,Input!$A$1:$BK$1,0))</f>
        <v>92968.164549878667</v>
      </c>
      <c r="I76" s="91">
        <f>INDEX(Input!$A$1:$BK$400,MATCH('2019-20 (visible)'!$A76,Input!$A$1:$A$400,0),MATCH('2019-20 (visible)'!I$1,Input!$A$1:$BK$1,0))</f>
        <v>41210.882787225637</v>
      </c>
      <c r="J76" s="91">
        <f>INDEX(Input!$A$1:$BK$400,MATCH('2019-20 (visible)'!$A76,Input!$A$1:$A$400,0),MATCH('2019-20 (visible)'!J$1,Input!$A$1:$BK$1,0))</f>
        <v>51757.28176265303</v>
      </c>
      <c r="K76" s="91">
        <f>INDEX(Input!$A$1:$BK$400,MATCH('2019-20 (visible)'!$A76,Input!$A$1:$A$400,0),MATCH('2019-20 (visible)'!K$1,Input!$A$1:$BK$1,0))</f>
        <v>18868.438188955359</v>
      </c>
      <c r="L76" s="91">
        <f>INDEX(Input!$A$1:$BK$400,MATCH('2019-20 (visible)'!$A76,Input!$A$1:$A$400,0),MATCH('2019-20 (visible)'!L$1,Input!$A$1:$BK$1,0))</f>
        <v>478059.29761233332</v>
      </c>
      <c r="M76" s="91">
        <f>INDEX(Input!$A$1:$BK$400,MATCH('2019-20 (visible)'!$A76,Input!$A$1:$A$400,0),MATCH('2019-20 (visible)'!M$1,Input!$A$1:$BK$1,0))</f>
        <v>131996.32333534479</v>
      </c>
      <c r="N76" s="91">
        <f>INDEX(Input!$A$1:$BK$400,MATCH('2019-20 (visible)'!$A76,Input!$A$1:$A$400,0),MATCH('2019-20 (visible)'!N$1,Input!$A$1:$BK$1,0))</f>
        <v>120917.76594859076</v>
      </c>
      <c r="O76" s="91">
        <f>INDEX(Input!$A$1:$BK$400,MATCH('2019-20 (visible)'!$A76,Input!$A$1:$A$400,0),MATCH('2019-20 (visible)'!O$1,Input!$A$1:$BK$1,0))</f>
        <v>11078.557386754026</v>
      </c>
      <c r="P76" s="92">
        <f>INDEX(Input!$A$1:$BK$400,MATCH('2019-20 (visible)'!$A76,Input!$A$1:$A$400,0),MATCH('2019-20 (visible)'!P$1,Input!$A$1:$BK$1,0))</f>
        <v>8753.6945825278563</v>
      </c>
    </row>
    <row r="77" spans="1:16" x14ac:dyDescent="0.3">
      <c r="A77" s="61" t="s">
        <v>150</v>
      </c>
      <c r="B77" s="63">
        <f>INDEX(Input!$BJ$1:$BJ$400,MATCH('2019-20 (visible)'!$A77,Input!$A$1:$A$400,0))</f>
        <v>1</v>
      </c>
      <c r="C77" s="33"/>
      <c r="D77" s="61" t="str">
        <f>INDEX(Input!$B:$B,MATCH('2019-20 (visible)'!$A77,Input!$A$1:$A$400,0))</f>
        <v>Cleveland Fire</v>
      </c>
      <c r="E77" s="81">
        <f>IF($B77=3,"NA",INDEX(Input!$A$1:$BK$400,MATCH('2019-20 (visible)'!$A77,Input!$A$1:$A$400,0),MATCH('2019-20 (visible)'!E$1,Input!$A$1:$BK$1,0)))</f>
        <v>26621723.674614232</v>
      </c>
      <c r="F77" s="91">
        <f>INDEX(Input!$A$1:$BK$400,MATCH('2019-20 (visible)'!$A77,Input!$A$1:$A$400,0),MATCH('2019-20 (visible)'!F$1,Input!$A$1:$BK$1,0))</f>
        <v>0</v>
      </c>
      <c r="G77" s="91">
        <f>INDEX(Input!$A$1:$BK$400,MATCH('2019-20 (visible)'!$A77,Input!$A$1:$A$400,0),MATCH('2019-20 (visible)'!G$1,Input!$A$1:$BK$1,0))</f>
        <v>0</v>
      </c>
      <c r="H77" s="91">
        <f>INDEX(Input!$A$1:$BK$400,MATCH('2019-20 (visible)'!$A77,Input!$A$1:$A$400,0),MATCH('2019-20 (visible)'!H$1,Input!$A$1:$BK$1,0))</f>
        <v>0</v>
      </c>
      <c r="I77" s="91">
        <f>INDEX(Input!$A$1:$BK$400,MATCH('2019-20 (visible)'!$A77,Input!$A$1:$A$400,0),MATCH('2019-20 (visible)'!I$1,Input!$A$1:$BK$1,0))</f>
        <v>0</v>
      </c>
      <c r="J77" s="91">
        <f>INDEX(Input!$A$1:$BK$400,MATCH('2019-20 (visible)'!$A77,Input!$A$1:$A$400,0),MATCH('2019-20 (visible)'!J$1,Input!$A$1:$BK$1,0))</f>
        <v>0</v>
      </c>
      <c r="K77" s="91">
        <f>INDEX(Input!$A$1:$BK$400,MATCH('2019-20 (visible)'!$A77,Input!$A$1:$A$400,0),MATCH('2019-20 (visible)'!K$1,Input!$A$1:$BK$1,0))</f>
        <v>0</v>
      </c>
      <c r="L77" s="91">
        <f>INDEX(Input!$A$1:$BK$400,MATCH('2019-20 (visible)'!$A77,Input!$A$1:$A$400,0),MATCH('2019-20 (visible)'!L$1,Input!$A$1:$BK$1,0))</f>
        <v>0</v>
      </c>
      <c r="M77" s="91">
        <f>INDEX(Input!$A$1:$BK$400,MATCH('2019-20 (visible)'!$A77,Input!$A$1:$A$400,0),MATCH('2019-20 (visible)'!M$1,Input!$A$1:$BK$1,0))</f>
        <v>0</v>
      </c>
      <c r="N77" s="91">
        <f>INDEX(Input!$A$1:$BK$400,MATCH('2019-20 (visible)'!$A77,Input!$A$1:$A$400,0),MATCH('2019-20 (visible)'!N$1,Input!$A$1:$BK$1,0))</f>
        <v>0</v>
      </c>
      <c r="O77" s="91">
        <f>INDEX(Input!$A$1:$BK$400,MATCH('2019-20 (visible)'!$A77,Input!$A$1:$A$400,0),MATCH('2019-20 (visible)'!O$1,Input!$A$1:$BK$1,0))</f>
        <v>0</v>
      </c>
      <c r="P77" s="92">
        <f>INDEX(Input!$A$1:$BK$400,MATCH('2019-20 (visible)'!$A77,Input!$A$1:$A$400,0),MATCH('2019-20 (visible)'!P$1,Input!$A$1:$BK$1,0))</f>
        <v>0</v>
      </c>
    </row>
    <row r="78" spans="1:16" x14ac:dyDescent="0.3">
      <c r="A78" s="61" t="s">
        <v>152</v>
      </c>
      <c r="B78" s="63">
        <f>INDEX(Input!$BJ$1:$BJ$400,MATCH('2019-20 (visible)'!$A78,Input!$A$1:$A$400,0))</f>
        <v>1</v>
      </c>
      <c r="C78" s="33"/>
      <c r="D78" s="61" t="str">
        <f>INDEX(Input!$B:$B,MATCH('2019-20 (visible)'!$A78,Input!$A$1:$A$400,0))</f>
        <v>Colchester</v>
      </c>
      <c r="E78" s="81">
        <f>IF($B78=3,"NA",INDEX(Input!$A$1:$BK$400,MATCH('2019-20 (visible)'!$A78,Input!$A$1:$A$400,0),MATCH('2019-20 (visible)'!E$1,Input!$A$1:$BK$1,0)))</f>
        <v>19883359.952699222</v>
      </c>
      <c r="F78" s="91">
        <f>INDEX(Input!$A$1:$BK$400,MATCH('2019-20 (visible)'!$A78,Input!$A$1:$A$400,0),MATCH('2019-20 (visible)'!F$1,Input!$A$1:$BK$1,0))</f>
        <v>193755.63526323263</v>
      </c>
      <c r="G78" s="91">
        <f>INDEX(Input!$A$1:$BK$400,MATCH('2019-20 (visible)'!$A78,Input!$A$1:$A$400,0),MATCH('2019-20 (visible)'!G$1,Input!$A$1:$BK$1,0))</f>
        <v>0</v>
      </c>
      <c r="H78" s="91">
        <f>INDEX(Input!$A$1:$BK$400,MATCH('2019-20 (visible)'!$A78,Input!$A$1:$A$400,0),MATCH('2019-20 (visible)'!H$1,Input!$A$1:$BK$1,0))</f>
        <v>0</v>
      </c>
      <c r="I78" s="91">
        <f>INDEX(Input!$A$1:$BK$400,MATCH('2019-20 (visible)'!$A78,Input!$A$1:$A$400,0),MATCH('2019-20 (visible)'!I$1,Input!$A$1:$BK$1,0))</f>
        <v>0</v>
      </c>
      <c r="J78" s="91">
        <f>INDEX(Input!$A$1:$BK$400,MATCH('2019-20 (visible)'!$A78,Input!$A$1:$A$400,0),MATCH('2019-20 (visible)'!J$1,Input!$A$1:$BK$1,0))</f>
        <v>0</v>
      </c>
      <c r="K78" s="91">
        <f>INDEX(Input!$A$1:$BK$400,MATCH('2019-20 (visible)'!$A78,Input!$A$1:$A$400,0),MATCH('2019-20 (visible)'!K$1,Input!$A$1:$BK$1,0))</f>
        <v>0</v>
      </c>
      <c r="L78" s="91">
        <f>INDEX(Input!$A$1:$BK$400,MATCH('2019-20 (visible)'!$A78,Input!$A$1:$A$400,0),MATCH('2019-20 (visible)'!L$1,Input!$A$1:$BK$1,0))</f>
        <v>0</v>
      </c>
      <c r="M78" s="91">
        <f>INDEX(Input!$A$1:$BK$400,MATCH('2019-20 (visible)'!$A78,Input!$A$1:$A$400,0),MATCH('2019-20 (visible)'!M$1,Input!$A$1:$BK$1,0))</f>
        <v>0</v>
      </c>
      <c r="N78" s="91">
        <f>INDEX(Input!$A$1:$BK$400,MATCH('2019-20 (visible)'!$A78,Input!$A$1:$A$400,0),MATCH('2019-20 (visible)'!N$1,Input!$A$1:$BK$1,0))</f>
        <v>0</v>
      </c>
      <c r="O78" s="91">
        <f>INDEX(Input!$A$1:$BK$400,MATCH('2019-20 (visible)'!$A78,Input!$A$1:$A$400,0),MATCH('2019-20 (visible)'!O$1,Input!$A$1:$BK$1,0))</f>
        <v>0</v>
      </c>
      <c r="P78" s="92">
        <f>INDEX(Input!$A$1:$BK$400,MATCH('2019-20 (visible)'!$A78,Input!$A$1:$A$400,0),MATCH('2019-20 (visible)'!P$1,Input!$A$1:$BK$1,0))</f>
        <v>0</v>
      </c>
    </row>
    <row r="79" spans="1:16" x14ac:dyDescent="0.3">
      <c r="A79" s="61" t="s">
        <v>154</v>
      </c>
      <c r="B79" s="63">
        <f>INDEX(Input!$BJ$1:$BJ$400,MATCH('2019-20 (visible)'!$A79,Input!$A$1:$A$400,0))</f>
        <v>1</v>
      </c>
      <c r="C79" s="33"/>
      <c r="D79" s="61" t="str">
        <f>INDEX(Input!$B:$B,MATCH('2019-20 (visible)'!$A79,Input!$A$1:$A$400,0))</f>
        <v>Copeland</v>
      </c>
      <c r="E79" s="81">
        <f>IF($B79=3,"NA",INDEX(Input!$A$1:$BK$400,MATCH('2019-20 (visible)'!$A79,Input!$A$1:$A$400,0),MATCH('2019-20 (visible)'!E$1,Input!$A$1:$BK$1,0)))</f>
        <v>7015265.2532296125</v>
      </c>
      <c r="F79" s="91">
        <f>INDEX(Input!$A$1:$BK$400,MATCH('2019-20 (visible)'!$A79,Input!$A$1:$A$400,0),MATCH('2019-20 (visible)'!F$1,Input!$A$1:$BK$1,0))</f>
        <v>49520.39436368084</v>
      </c>
      <c r="G79" s="91">
        <f>INDEX(Input!$A$1:$BK$400,MATCH('2019-20 (visible)'!$A79,Input!$A$1:$A$400,0),MATCH('2019-20 (visible)'!G$1,Input!$A$1:$BK$1,0))</f>
        <v>0</v>
      </c>
      <c r="H79" s="91">
        <f>INDEX(Input!$A$1:$BK$400,MATCH('2019-20 (visible)'!$A79,Input!$A$1:$A$400,0),MATCH('2019-20 (visible)'!H$1,Input!$A$1:$BK$1,0))</f>
        <v>0</v>
      </c>
      <c r="I79" s="91">
        <f>INDEX(Input!$A$1:$BK$400,MATCH('2019-20 (visible)'!$A79,Input!$A$1:$A$400,0),MATCH('2019-20 (visible)'!I$1,Input!$A$1:$BK$1,0))</f>
        <v>0</v>
      </c>
      <c r="J79" s="91">
        <f>INDEX(Input!$A$1:$BK$400,MATCH('2019-20 (visible)'!$A79,Input!$A$1:$A$400,0),MATCH('2019-20 (visible)'!J$1,Input!$A$1:$BK$1,0))</f>
        <v>0</v>
      </c>
      <c r="K79" s="91">
        <f>INDEX(Input!$A$1:$BK$400,MATCH('2019-20 (visible)'!$A79,Input!$A$1:$A$400,0),MATCH('2019-20 (visible)'!K$1,Input!$A$1:$BK$1,0))</f>
        <v>0</v>
      </c>
      <c r="L79" s="91">
        <f>INDEX(Input!$A$1:$BK$400,MATCH('2019-20 (visible)'!$A79,Input!$A$1:$A$400,0),MATCH('2019-20 (visible)'!L$1,Input!$A$1:$BK$1,0))</f>
        <v>0</v>
      </c>
      <c r="M79" s="91">
        <f>INDEX(Input!$A$1:$BK$400,MATCH('2019-20 (visible)'!$A79,Input!$A$1:$A$400,0),MATCH('2019-20 (visible)'!M$1,Input!$A$1:$BK$1,0))</f>
        <v>0</v>
      </c>
      <c r="N79" s="91">
        <f>INDEX(Input!$A$1:$BK$400,MATCH('2019-20 (visible)'!$A79,Input!$A$1:$A$400,0),MATCH('2019-20 (visible)'!N$1,Input!$A$1:$BK$1,0))</f>
        <v>0</v>
      </c>
      <c r="O79" s="91">
        <f>INDEX(Input!$A$1:$BK$400,MATCH('2019-20 (visible)'!$A79,Input!$A$1:$A$400,0),MATCH('2019-20 (visible)'!O$1,Input!$A$1:$BK$1,0))</f>
        <v>0</v>
      </c>
      <c r="P79" s="92">
        <f>INDEX(Input!$A$1:$BK$400,MATCH('2019-20 (visible)'!$A79,Input!$A$1:$A$400,0),MATCH('2019-20 (visible)'!P$1,Input!$A$1:$BK$1,0))</f>
        <v>0</v>
      </c>
    </row>
    <row r="80" spans="1:16" x14ac:dyDescent="0.3">
      <c r="A80" s="61" t="s">
        <v>156</v>
      </c>
      <c r="B80" s="63">
        <f>INDEX(Input!$BJ$1:$BJ$400,MATCH('2019-20 (visible)'!$A80,Input!$A$1:$A$400,0))</f>
        <v>1</v>
      </c>
      <c r="C80" s="33"/>
      <c r="D80" s="61" t="str">
        <f>INDEX(Input!$B:$B,MATCH('2019-20 (visible)'!$A80,Input!$A$1:$A$400,0))</f>
        <v>Corby</v>
      </c>
      <c r="E80" s="81">
        <f>IF($B80=3,"NA",INDEX(Input!$A$1:$BK$400,MATCH('2019-20 (visible)'!$A80,Input!$A$1:$A$400,0),MATCH('2019-20 (visible)'!E$1,Input!$A$1:$BK$1,0)))</f>
        <v>7741811.5213680435</v>
      </c>
      <c r="F80" s="91">
        <f>INDEX(Input!$A$1:$BK$400,MATCH('2019-20 (visible)'!$A80,Input!$A$1:$A$400,0),MATCH('2019-20 (visible)'!F$1,Input!$A$1:$BK$1,0))</f>
        <v>70125.851673992976</v>
      </c>
      <c r="G80" s="91">
        <f>INDEX(Input!$A$1:$BK$400,MATCH('2019-20 (visible)'!$A80,Input!$A$1:$A$400,0),MATCH('2019-20 (visible)'!G$1,Input!$A$1:$BK$1,0))</f>
        <v>0</v>
      </c>
      <c r="H80" s="91">
        <f>INDEX(Input!$A$1:$BK$400,MATCH('2019-20 (visible)'!$A80,Input!$A$1:$A$400,0),MATCH('2019-20 (visible)'!H$1,Input!$A$1:$BK$1,0))</f>
        <v>0</v>
      </c>
      <c r="I80" s="91">
        <f>INDEX(Input!$A$1:$BK$400,MATCH('2019-20 (visible)'!$A80,Input!$A$1:$A$400,0),MATCH('2019-20 (visible)'!I$1,Input!$A$1:$BK$1,0))</f>
        <v>0</v>
      </c>
      <c r="J80" s="91">
        <f>INDEX(Input!$A$1:$BK$400,MATCH('2019-20 (visible)'!$A80,Input!$A$1:$A$400,0),MATCH('2019-20 (visible)'!J$1,Input!$A$1:$BK$1,0))</f>
        <v>0</v>
      </c>
      <c r="K80" s="91">
        <f>INDEX(Input!$A$1:$BK$400,MATCH('2019-20 (visible)'!$A80,Input!$A$1:$A$400,0),MATCH('2019-20 (visible)'!K$1,Input!$A$1:$BK$1,0))</f>
        <v>0</v>
      </c>
      <c r="L80" s="91">
        <f>INDEX(Input!$A$1:$BK$400,MATCH('2019-20 (visible)'!$A80,Input!$A$1:$A$400,0),MATCH('2019-20 (visible)'!L$1,Input!$A$1:$BK$1,0))</f>
        <v>0</v>
      </c>
      <c r="M80" s="91">
        <f>INDEX(Input!$A$1:$BK$400,MATCH('2019-20 (visible)'!$A80,Input!$A$1:$A$400,0),MATCH('2019-20 (visible)'!M$1,Input!$A$1:$BK$1,0))</f>
        <v>0</v>
      </c>
      <c r="N80" s="91">
        <f>INDEX(Input!$A$1:$BK$400,MATCH('2019-20 (visible)'!$A80,Input!$A$1:$A$400,0),MATCH('2019-20 (visible)'!N$1,Input!$A$1:$BK$1,0))</f>
        <v>0</v>
      </c>
      <c r="O80" s="91">
        <f>INDEX(Input!$A$1:$BK$400,MATCH('2019-20 (visible)'!$A80,Input!$A$1:$A$400,0),MATCH('2019-20 (visible)'!O$1,Input!$A$1:$BK$1,0))</f>
        <v>0</v>
      </c>
      <c r="P80" s="92">
        <f>INDEX(Input!$A$1:$BK$400,MATCH('2019-20 (visible)'!$A80,Input!$A$1:$A$400,0),MATCH('2019-20 (visible)'!P$1,Input!$A$1:$BK$1,0))</f>
        <v>0</v>
      </c>
    </row>
    <row r="81" spans="1:16" x14ac:dyDescent="0.3">
      <c r="A81" s="61" t="s">
        <v>158</v>
      </c>
      <c r="B81" s="63">
        <f>INDEX(Input!$BJ$1:$BJ$400,MATCH('2019-20 (visible)'!$A81,Input!$A$1:$A$400,0))</f>
        <v>1</v>
      </c>
      <c r="C81" s="33"/>
      <c r="D81" s="61" t="str">
        <f>INDEX(Input!$B:$B,MATCH('2019-20 (visible)'!$A81,Input!$A$1:$A$400,0))</f>
        <v>Cornwall</v>
      </c>
      <c r="E81" s="81">
        <f>IF($B81=3,"NA",INDEX(Input!$A$1:$BK$400,MATCH('2019-20 (visible)'!$A81,Input!$A$1:$A$400,0),MATCH('2019-20 (visible)'!E$1,Input!$A$1:$BK$1,0)))</f>
        <v>469175381.04089487</v>
      </c>
      <c r="F81" s="91">
        <f>INDEX(Input!$A$1:$BK$400,MATCH('2019-20 (visible)'!$A81,Input!$A$1:$A$400,0),MATCH('2019-20 (visible)'!F$1,Input!$A$1:$BK$1,0))</f>
        <v>741258.68065822916</v>
      </c>
      <c r="G81" s="91">
        <f>INDEX(Input!$A$1:$BK$400,MATCH('2019-20 (visible)'!$A81,Input!$A$1:$A$400,0),MATCH('2019-20 (visible)'!G$1,Input!$A$1:$BK$1,0))</f>
        <v>2506497.4078447525</v>
      </c>
      <c r="H81" s="91">
        <f>INDEX(Input!$A$1:$BK$400,MATCH('2019-20 (visible)'!$A81,Input!$A$1:$A$400,0),MATCH('2019-20 (visible)'!H$1,Input!$A$1:$BK$1,0))</f>
        <v>6247525.5419154912</v>
      </c>
      <c r="I81" s="91">
        <f>INDEX(Input!$A$1:$BK$400,MATCH('2019-20 (visible)'!$A81,Input!$A$1:$A$400,0),MATCH('2019-20 (visible)'!I$1,Input!$A$1:$BK$1,0))</f>
        <v>3284327.2345621344</v>
      </c>
      <c r="J81" s="91">
        <f>INDEX(Input!$A$1:$BK$400,MATCH('2019-20 (visible)'!$A81,Input!$A$1:$A$400,0),MATCH('2019-20 (visible)'!J$1,Input!$A$1:$BK$1,0))</f>
        <v>2963198.3073533564</v>
      </c>
      <c r="K81" s="91">
        <f>INDEX(Input!$A$1:$BK$400,MATCH('2019-20 (visible)'!$A81,Input!$A$1:$A$400,0),MATCH('2019-20 (visible)'!K$1,Input!$A$1:$BK$1,0))</f>
        <v>885347.62748638284</v>
      </c>
      <c r="L81" s="91">
        <f>INDEX(Input!$A$1:$BK$400,MATCH('2019-20 (visible)'!$A81,Input!$A$1:$A$400,0),MATCH('2019-20 (visible)'!L$1,Input!$A$1:$BK$1,0))</f>
        <v>9436455.02489282</v>
      </c>
      <c r="M81" s="91">
        <f>INDEX(Input!$A$1:$BK$400,MATCH('2019-20 (visible)'!$A81,Input!$A$1:$A$400,0),MATCH('2019-20 (visible)'!M$1,Input!$A$1:$BK$1,0))</f>
        <v>280003.08736622066</v>
      </c>
      <c r="N81" s="91">
        <f>INDEX(Input!$A$1:$BK$400,MATCH('2019-20 (visible)'!$A81,Input!$A$1:$A$400,0),MATCH('2019-20 (visible)'!N$1,Input!$A$1:$BK$1,0))</f>
        <v>164676.46796019463</v>
      </c>
      <c r="O81" s="91">
        <f>INDEX(Input!$A$1:$BK$400,MATCH('2019-20 (visible)'!$A81,Input!$A$1:$A$400,0),MATCH('2019-20 (visible)'!O$1,Input!$A$1:$BK$1,0))</f>
        <v>115326.61940602606</v>
      </c>
      <c r="P81" s="92">
        <f>INDEX(Input!$A$1:$BK$400,MATCH('2019-20 (visible)'!$A81,Input!$A$1:$A$400,0),MATCH('2019-20 (visible)'!P$1,Input!$A$1:$BK$1,0))</f>
        <v>17507.389161263185</v>
      </c>
    </row>
    <row r="82" spans="1:16" x14ac:dyDescent="0.3">
      <c r="A82" s="61" t="s">
        <v>160</v>
      </c>
      <c r="B82" s="63">
        <f>INDEX(Input!$BJ$1:$BJ$400,MATCH('2019-20 (visible)'!$A82,Input!$A$1:$A$400,0))</f>
        <v>1</v>
      </c>
      <c r="C82" s="33"/>
      <c r="D82" s="61" t="str">
        <f>INDEX(Input!$B:$B,MATCH('2019-20 (visible)'!$A82,Input!$A$1:$A$400,0))</f>
        <v>Cotswold</v>
      </c>
      <c r="E82" s="81">
        <f>IF($B82=3,"NA",INDEX(Input!$A$1:$BK$400,MATCH('2019-20 (visible)'!$A82,Input!$A$1:$A$400,0),MATCH('2019-20 (visible)'!E$1,Input!$A$1:$BK$1,0)))</f>
        <v>11139857.385647232</v>
      </c>
      <c r="F82" s="91">
        <f>INDEX(Input!$A$1:$BK$400,MATCH('2019-20 (visible)'!$A82,Input!$A$1:$A$400,0),MATCH('2019-20 (visible)'!F$1,Input!$A$1:$BK$1,0))</f>
        <v>49520.39436368084</v>
      </c>
      <c r="G82" s="91">
        <f>INDEX(Input!$A$1:$BK$400,MATCH('2019-20 (visible)'!$A82,Input!$A$1:$A$400,0),MATCH('2019-20 (visible)'!G$1,Input!$A$1:$BK$1,0))</f>
        <v>0</v>
      </c>
      <c r="H82" s="91">
        <f>INDEX(Input!$A$1:$BK$400,MATCH('2019-20 (visible)'!$A82,Input!$A$1:$A$400,0),MATCH('2019-20 (visible)'!H$1,Input!$A$1:$BK$1,0))</f>
        <v>0</v>
      </c>
      <c r="I82" s="91">
        <f>INDEX(Input!$A$1:$BK$400,MATCH('2019-20 (visible)'!$A82,Input!$A$1:$A$400,0),MATCH('2019-20 (visible)'!I$1,Input!$A$1:$BK$1,0))</f>
        <v>0</v>
      </c>
      <c r="J82" s="91">
        <f>INDEX(Input!$A$1:$BK$400,MATCH('2019-20 (visible)'!$A82,Input!$A$1:$A$400,0),MATCH('2019-20 (visible)'!J$1,Input!$A$1:$BK$1,0))</f>
        <v>0</v>
      </c>
      <c r="K82" s="91">
        <f>INDEX(Input!$A$1:$BK$400,MATCH('2019-20 (visible)'!$A82,Input!$A$1:$A$400,0),MATCH('2019-20 (visible)'!K$1,Input!$A$1:$BK$1,0))</f>
        <v>0</v>
      </c>
      <c r="L82" s="91">
        <f>INDEX(Input!$A$1:$BK$400,MATCH('2019-20 (visible)'!$A82,Input!$A$1:$A$400,0),MATCH('2019-20 (visible)'!L$1,Input!$A$1:$BK$1,0))</f>
        <v>0</v>
      </c>
      <c r="M82" s="91">
        <f>INDEX(Input!$A$1:$BK$400,MATCH('2019-20 (visible)'!$A82,Input!$A$1:$A$400,0),MATCH('2019-20 (visible)'!M$1,Input!$A$1:$BK$1,0))</f>
        <v>0</v>
      </c>
      <c r="N82" s="91">
        <f>INDEX(Input!$A$1:$BK$400,MATCH('2019-20 (visible)'!$A82,Input!$A$1:$A$400,0),MATCH('2019-20 (visible)'!N$1,Input!$A$1:$BK$1,0))</f>
        <v>0</v>
      </c>
      <c r="O82" s="91">
        <f>INDEX(Input!$A$1:$BK$400,MATCH('2019-20 (visible)'!$A82,Input!$A$1:$A$400,0),MATCH('2019-20 (visible)'!O$1,Input!$A$1:$BK$1,0))</f>
        <v>0</v>
      </c>
      <c r="P82" s="92">
        <f>INDEX(Input!$A$1:$BK$400,MATCH('2019-20 (visible)'!$A82,Input!$A$1:$A$400,0),MATCH('2019-20 (visible)'!P$1,Input!$A$1:$BK$1,0))</f>
        <v>0</v>
      </c>
    </row>
    <row r="83" spans="1:16" x14ac:dyDescent="0.3">
      <c r="A83" s="61" t="s">
        <v>162</v>
      </c>
      <c r="B83" s="63">
        <f>INDEX(Input!$BJ$1:$BJ$400,MATCH('2019-20 (visible)'!$A83,Input!$A$1:$A$400,0))</f>
        <v>1</v>
      </c>
      <c r="C83" s="33"/>
      <c r="D83" s="61" t="str">
        <f>INDEX(Input!$B:$B,MATCH('2019-20 (visible)'!$A83,Input!$A$1:$A$400,0))</f>
        <v>Coventry</v>
      </c>
      <c r="E83" s="81">
        <f>IF($B83=3,"NA",INDEX(Input!$A$1:$BK$400,MATCH('2019-20 (visible)'!$A83,Input!$A$1:$A$400,0),MATCH('2019-20 (visible)'!E$1,Input!$A$1:$BK$1,0)))</f>
        <v>257436954.25372157</v>
      </c>
      <c r="F83" s="91">
        <f>INDEX(Input!$A$1:$BK$400,MATCH('2019-20 (visible)'!$A83,Input!$A$1:$A$400,0),MATCH('2019-20 (visible)'!F$1,Input!$A$1:$BK$1,0))</f>
        <v>106429.62429537937</v>
      </c>
      <c r="G83" s="91">
        <f>INDEX(Input!$A$1:$BK$400,MATCH('2019-20 (visible)'!$A83,Input!$A$1:$A$400,0),MATCH('2019-20 (visible)'!G$1,Input!$A$1:$BK$1,0))</f>
        <v>1600691.7724556143</v>
      </c>
      <c r="H83" s="91">
        <f>INDEX(Input!$A$1:$BK$400,MATCH('2019-20 (visible)'!$A83,Input!$A$1:$A$400,0),MATCH('2019-20 (visible)'!H$1,Input!$A$1:$BK$1,0))</f>
        <v>3326895.6078369096</v>
      </c>
      <c r="I83" s="91">
        <f>INDEX(Input!$A$1:$BK$400,MATCH('2019-20 (visible)'!$A83,Input!$A$1:$A$400,0),MATCH('2019-20 (visible)'!I$1,Input!$A$1:$BK$1,0))</f>
        <v>1681542.8085930576</v>
      </c>
      <c r="J83" s="91">
        <f>INDEX(Input!$A$1:$BK$400,MATCH('2019-20 (visible)'!$A83,Input!$A$1:$A$400,0),MATCH('2019-20 (visible)'!J$1,Input!$A$1:$BK$1,0))</f>
        <v>1645352.7992438523</v>
      </c>
      <c r="K83" s="91">
        <f>INDEX(Input!$A$1:$BK$400,MATCH('2019-20 (visible)'!$A83,Input!$A$1:$A$400,0),MATCH('2019-20 (visible)'!K$1,Input!$A$1:$BK$1,0))</f>
        <v>1074897.1265139694</v>
      </c>
      <c r="L83" s="91">
        <f>INDEX(Input!$A$1:$BK$400,MATCH('2019-20 (visible)'!$A83,Input!$A$1:$A$400,0),MATCH('2019-20 (visible)'!L$1,Input!$A$1:$BK$1,0))</f>
        <v>6608746.7519718278</v>
      </c>
      <c r="M83" s="91">
        <f>INDEX(Input!$A$1:$BK$400,MATCH('2019-20 (visible)'!$A83,Input!$A$1:$A$400,0),MATCH('2019-20 (visible)'!M$1,Input!$A$1:$BK$1,0))</f>
        <v>178728.20743064064</v>
      </c>
      <c r="N83" s="91">
        <f>INDEX(Input!$A$1:$BK$400,MATCH('2019-20 (visible)'!$A83,Input!$A$1:$A$400,0),MATCH('2019-20 (visible)'!N$1,Input!$A$1:$BK$1,0))</f>
        <v>134658.42116966585</v>
      </c>
      <c r="O83" s="91">
        <f>INDEX(Input!$A$1:$BK$400,MATCH('2019-20 (visible)'!$A83,Input!$A$1:$A$400,0),MATCH('2019-20 (visible)'!O$1,Input!$A$1:$BK$1,0))</f>
        <v>44069.786260974783</v>
      </c>
      <c r="P83" s="92">
        <f>INDEX(Input!$A$1:$BK$400,MATCH('2019-20 (visible)'!$A83,Input!$A$1:$A$400,0),MATCH('2019-20 (visible)'!P$1,Input!$A$1:$BK$1,0))</f>
        <v>8753.6945825278563</v>
      </c>
    </row>
    <row r="84" spans="1:16" x14ac:dyDescent="0.3">
      <c r="A84" s="61" t="s">
        <v>164</v>
      </c>
      <c r="B84" s="63">
        <f>INDEX(Input!$BJ$1:$BJ$400,MATCH('2019-20 (visible)'!$A84,Input!$A$1:$A$400,0))</f>
        <v>1</v>
      </c>
      <c r="C84" s="33"/>
      <c r="D84" s="61" t="str">
        <f>INDEX(Input!$B:$B,MATCH('2019-20 (visible)'!$A84,Input!$A$1:$A$400,0))</f>
        <v>Craven</v>
      </c>
      <c r="E84" s="81">
        <f>IF($B84=3,"NA",INDEX(Input!$A$1:$BK$400,MATCH('2019-20 (visible)'!$A84,Input!$A$1:$A$400,0),MATCH('2019-20 (visible)'!E$1,Input!$A$1:$BK$1,0)))</f>
        <v>6185284.560591829</v>
      </c>
      <c r="F84" s="91">
        <f>INDEX(Input!$A$1:$BK$400,MATCH('2019-20 (visible)'!$A84,Input!$A$1:$A$400,0),MATCH('2019-20 (visible)'!F$1,Input!$A$1:$BK$1,0))</f>
        <v>83862.494294425356</v>
      </c>
      <c r="G84" s="91">
        <f>INDEX(Input!$A$1:$BK$400,MATCH('2019-20 (visible)'!$A84,Input!$A$1:$A$400,0),MATCH('2019-20 (visible)'!G$1,Input!$A$1:$BK$1,0))</f>
        <v>0</v>
      </c>
      <c r="H84" s="91">
        <f>INDEX(Input!$A$1:$BK$400,MATCH('2019-20 (visible)'!$A84,Input!$A$1:$A$400,0),MATCH('2019-20 (visible)'!H$1,Input!$A$1:$BK$1,0))</f>
        <v>0</v>
      </c>
      <c r="I84" s="91">
        <f>INDEX(Input!$A$1:$BK$400,MATCH('2019-20 (visible)'!$A84,Input!$A$1:$A$400,0),MATCH('2019-20 (visible)'!I$1,Input!$A$1:$BK$1,0))</f>
        <v>0</v>
      </c>
      <c r="J84" s="91">
        <f>INDEX(Input!$A$1:$BK$400,MATCH('2019-20 (visible)'!$A84,Input!$A$1:$A$400,0),MATCH('2019-20 (visible)'!J$1,Input!$A$1:$BK$1,0))</f>
        <v>0</v>
      </c>
      <c r="K84" s="91">
        <f>INDEX(Input!$A$1:$BK$400,MATCH('2019-20 (visible)'!$A84,Input!$A$1:$A$400,0),MATCH('2019-20 (visible)'!K$1,Input!$A$1:$BK$1,0))</f>
        <v>0</v>
      </c>
      <c r="L84" s="91">
        <f>INDEX(Input!$A$1:$BK$400,MATCH('2019-20 (visible)'!$A84,Input!$A$1:$A$400,0),MATCH('2019-20 (visible)'!L$1,Input!$A$1:$BK$1,0))</f>
        <v>0</v>
      </c>
      <c r="M84" s="91">
        <f>INDEX(Input!$A$1:$BK$400,MATCH('2019-20 (visible)'!$A84,Input!$A$1:$A$400,0),MATCH('2019-20 (visible)'!M$1,Input!$A$1:$BK$1,0))</f>
        <v>0</v>
      </c>
      <c r="N84" s="91">
        <f>INDEX(Input!$A$1:$BK$400,MATCH('2019-20 (visible)'!$A84,Input!$A$1:$A$400,0),MATCH('2019-20 (visible)'!N$1,Input!$A$1:$BK$1,0))</f>
        <v>0</v>
      </c>
      <c r="O84" s="91">
        <f>INDEX(Input!$A$1:$BK$400,MATCH('2019-20 (visible)'!$A84,Input!$A$1:$A$400,0),MATCH('2019-20 (visible)'!O$1,Input!$A$1:$BK$1,0))</f>
        <v>0</v>
      </c>
      <c r="P84" s="92">
        <f>INDEX(Input!$A$1:$BK$400,MATCH('2019-20 (visible)'!$A84,Input!$A$1:$A$400,0),MATCH('2019-20 (visible)'!P$1,Input!$A$1:$BK$1,0))</f>
        <v>0</v>
      </c>
    </row>
    <row r="85" spans="1:16" x14ac:dyDescent="0.3">
      <c r="A85" s="61" t="s">
        <v>166</v>
      </c>
      <c r="B85" s="63">
        <f>INDEX(Input!$BJ$1:$BJ$400,MATCH('2019-20 (visible)'!$A85,Input!$A$1:$A$400,0))</f>
        <v>1</v>
      </c>
      <c r="C85" s="33"/>
      <c r="D85" s="61" t="str">
        <f>INDEX(Input!$B:$B,MATCH('2019-20 (visible)'!$A85,Input!$A$1:$A$400,0))</f>
        <v>Crawley</v>
      </c>
      <c r="E85" s="81">
        <f>IF($B85=3,"NA",INDEX(Input!$A$1:$BK$400,MATCH('2019-20 (visible)'!$A85,Input!$A$1:$A$400,0),MATCH('2019-20 (visible)'!E$1,Input!$A$1:$BK$1,0)))</f>
        <v>12415624.587836493</v>
      </c>
      <c r="F85" s="91">
        <f>INDEX(Input!$A$1:$BK$400,MATCH('2019-20 (visible)'!$A85,Input!$A$1:$A$400,0),MATCH('2019-20 (visible)'!F$1,Input!$A$1:$BK$1,0))</f>
        <v>140182.6303652534</v>
      </c>
      <c r="G85" s="91">
        <f>INDEX(Input!$A$1:$BK$400,MATCH('2019-20 (visible)'!$A85,Input!$A$1:$A$400,0),MATCH('2019-20 (visible)'!G$1,Input!$A$1:$BK$1,0))</f>
        <v>0</v>
      </c>
      <c r="H85" s="91">
        <f>INDEX(Input!$A$1:$BK$400,MATCH('2019-20 (visible)'!$A85,Input!$A$1:$A$400,0),MATCH('2019-20 (visible)'!H$1,Input!$A$1:$BK$1,0))</f>
        <v>0</v>
      </c>
      <c r="I85" s="91">
        <f>INDEX(Input!$A$1:$BK$400,MATCH('2019-20 (visible)'!$A85,Input!$A$1:$A$400,0),MATCH('2019-20 (visible)'!I$1,Input!$A$1:$BK$1,0))</f>
        <v>0</v>
      </c>
      <c r="J85" s="91">
        <f>INDEX(Input!$A$1:$BK$400,MATCH('2019-20 (visible)'!$A85,Input!$A$1:$A$400,0),MATCH('2019-20 (visible)'!J$1,Input!$A$1:$BK$1,0))</f>
        <v>0</v>
      </c>
      <c r="K85" s="91">
        <f>INDEX(Input!$A$1:$BK$400,MATCH('2019-20 (visible)'!$A85,Input!$A$1:$A$400,0),MATCH('2019-20 (visible)'!K$1,Input!$A$1:$BK$1,0))</f>
        <v>0</v>
      </c>
      <c r="L85" s="91">
        <f>INDEX(Input!$A$1:$BK$400,MATCH('2019-20 (visible)'!$A85,Input!$A$1:$A$400,0),MATCH('2019-20 (visible)'!L$1,Input!$A$1:$BK$1,0))</f>
        <v>0</v>
      </c>
      <c r="M85" s="91">
        <f>INDEX(Input!$A$1:$BK$400,MATCH('2019-20 (visible)'!$A85,Input!$A$1:$A$400,0),MATCH('2019-20 (visible)'!M$1,Input!$A$1:$BK$1,0))</f>
        <v>0</v>
      </c>
      <c r="N85" s="91">
        <f>INDEX(Input!$A$1:$BK$400,MATCH('2019-20 (visible)'!$A85,Input!$A$1:$A$400,0),MATCH('2019-20 (visible)'!N$1,Input!$A$1:$BK$1,0))</f>
        <v>0</v>
      </c>
      <c r="O85" s="91">
        <f>INDEX(Input!$A$1:$BK$400,MATCH('2019-20 (visible)'!$A85,Input!$A$1:$A$400,0),MATCH('2019-20 (visible)'!O$1,Input!$A$1:$BK$1,0))</f>
        <v>0</v>
      </c>
      <c r="P85" s="92">
        <f>INDEX(Input!$A$1:$BK$400,MATCH('2019-20 (visible)'!$A85,Input!$A$1:$A$400,0),MATCH('2019-20 (visible)'!P$1,Input!$A$1:$BK$1,0))</f>
        <v>0</v>
      </c>
    </row>
    <row r="86" spans="1:16" x14ac:dyDescent="0.3">
      <c r="A86" s="61" t="s">
        <v>168</v>
      </c>
      <c r="B86" s="63">
        <f>INDEX(Input!$BJ$1:$BJ$400,MATCH('2019-20 (visible)'!$A86,Input!$A$1:$A$400,0))</f>
        <v>1</v>
      </c>
      <c r="C86" s="33"/>
      <c r="D86" s="61" t="str">
        <f>INDEX(Input!$B:$B,MATCH('2019-20 (visible)'!$A86,Input!$A$1:$A$400,0))</f>
        <v>Croydon</v>
      </c>
      <c r="E86" s="81">
        <f>IF($B86=3,"NA",INDEX(Input!$A$1:$BK$400,MATCH('2019-20 (visible)'!$A86,Input!$A$1:$A$400,0),MATCH('2019-20 (visible)'!E$1,Input!$A$1:$BK$1,0)))</f>
        <v>287922420.28127337</v>
      </c>
      <c r="F86" s="91">
        <f>INDEX(Input!$A$1:$BK$400,MATCH('2019-20 (visible)'!$A86,Input!$A$1:$A$400,0),MATCH('2019-20 (visible)'!F$1,Input!$A$1:$BK$1,0))</f>
        <v>932130.02554247517</v>
      </c>
      <c r="G86" s="91">
        <f>INDEX(Input!$A$1:$BK$400,MATCH('2019-20 (visible)'!$A86,Input!$A$1:$A$400,0),MATCH('2019-20 (visible)'!G$1,Input!$A$1:$BK$1,0))</f>
        <v>17056621.413932264</v>
      </c>
      <c r="H86" s="91">
        <f>INDEX(Input!$A$1:$BK$400,MATCH('2019-20 (visible)'!$A86,Input!$A$1:$A$400,0),MATCH('2019-20 (visible)'!H$1,Input!$A$1:$BK$1,0))</f>
        <v>2980048.6210262403</v>
      </c>
      <c r="I86" s="91">
        <f>INDEX(Input!$A$1:$BK$400,MATCH('2019-20 (visible)'!$A86,Input!$A$1:$A$400,0),MATCH('2019-20 (visible)'!I$1,Input!$A$1:$BK$1,0))</f>
        <v>1493518.1558763403</v>
      </c>
      <c r="J86" s="91">
        <f>INDEX(Input!$A$1:$BK$400,MATCH('2019-20 (visible)'!$A86,Input!$A$1:$A$400,0),MATCH('2019-20 (visible)'!J$1,Input!$A$1:$BK$1,0))</f>
        <v>1486530.4651498997</v>
      </c>
      <c r="K86" s="91">
        <f>INDEX(Input!$A$1:$BK$400,MATCH('2019-20 (visible)'!$A86,Input!$A$1:$A$400,0),MATCH('2019-20 (visible)'!K$1,Input!$A$1:$BK$1,0))</f>
        <v>1035255.3359852983</v>
      </c>
      <c r="L86" s="91">
        <f>INDEX(Input!$A$1:$BK$400,MATCH('2019-20 (visible)'!$A86,Input!$A$1:$A$400,0),MATCH('2019-20 (visible)'!L$1,Input!$A$1:$BK$1,0))</f>
        <v>7602801.529233587</v>
      </c>
      <c r="M86" s="91">
        <f>INDEX(Input!$A$1:$BK$400,MATCH('2019-20 (visible)'!$A86,Input!$A$1:$A$400,0),MATCH('2019-20 (visible)'!M$1,Input!$A$1:$BK$1,0))</f>
        <v>230113.30974431301</v>
      </c>
      <c r="N86" s="91">
        <f>INDEX(Input!$A$1:$BK$400,MATCH('2019-20 (visible)'!$A86,Input!$A$1:$A$400,0),MATCH('2019-20 (visible)'!N$1,Input!$A$1:$BK$1,0))</f>
        <v>149878.83926125939</v>
      </c>
      <c r="O86" s="91">
        <f>INDEX(Input!$A$1:$BK$400,MATCH('2019-20 (visible)'!$A86,Input!$A$1:$A$400,0),MATCH('2019-20 (visible)'!O$1,Input!$A$1:$BK$1,0))</f>
        <v>80234.470483053636</v>
      </c>
      <c r="P86" s="92">
        <f>INDEX(Input!$A$1:$BK$400,MATCH('2019-20 (visible)'!$A86,Input!$A$1:$A$400,0),MATCH('2019-20 (visible)'!P$1,Input!$A$1:$BK$1,0))</f>
        <v>8753.6945825278563</v>
      </c>
    </row>
    <row r="87" spans="1:16" x14ac:dyDescent="0.3">
      <c r="A87" s="61" t="s">
        <v>170</v>
      </c>
      <c r="B87" s="63">
        <f>INDEX(Input!$BJ$1:$BJ$400,MATCH('2019-20 (visible)'!$A87,Input!$A$1:$A$400,0))</f>
        <v>1</v>
      </c>
      <c r="C87" s="33"/>
      <c r="D87" s="61" t="str">
        <f>INDEX(Input!$B:$B,MATCH('2019-20 (visible)'!$A87,Input!$A$1:$A$400,0))</f>
        <v>Cumbria</v>
      </c>
      <c r="E87" s="81">
        <f>IF($B87=3,"NA",INDEX(Input!$A$1:$BK$400,MATCH('2019-20 (visible)'!$A87,Input!$A$1:$A$400,0),MATCH('2019-20 (visible)'!E$1,Input!$A$1:$BK$1,0)))</f>
        <v>378747129.98772836</v>
      </c>
      <c r="F87" s="91">
        <f>INDEX(Input!$A$1:$BK$400,MATCH('2019-20 (visible)'!$A87,Input!$A$1:$A$400,0),MATCH('2019-20 (visible)'!F$1,Input!$A$1:$BK$1,0))</f>
        <v>0</v>
      </c>
      <c r="G87" s="91">
        <f>INDEX(Input!$A$1:$BK$400,MATCH('2019-20 (visible)'!$A87,Input!$A$1:$A$400,0),MATCH('2019-20 (visible)'!G$1,Input!$A$1:$BK$1,0))</f>
        <v>18463420.109784197</v>
      </c>
      <c r="H87" s="91">
        <f>INDEX(Input!$A$1:$BK$400,MATCH('2019-20 (visible)'!$A87,Input!$A$1:$A$400,0),MATCH('2019-20 (visible)'!H$1,Input!$A$1:$BK$1,0))</f>
        <v>5823574.2909020036</v>
      </c>
      <c r="I87" s="91">
        <f>INDEX(Input!$A$1:$BK$400,MATCH('2019-20 (visible)'!$A87,Input!$A$1:$A$400,0),MATCH('2019-20 (visible)'!I$1,Input!$A$1:$BK$1,0))</f>
        <v>3163933.7650681813</v>
      </c>
      <c r="J87" s="91">
        <f>INDEX(Input!$A$1:$BK$400,MATCH('2019-20 (visible)'!$A87,Input!$A$1:$A$400,0),MATCH('2019-20 (visible)'!J$1,Input!$A$1:$BK$1,0))</f>
        <v>2659640.5258338228</v>
      </c>
      <c r="K87" s="91">
        <f>INDEX(Input!$A$1:$BK$400,MATCH('2019-20 (visible)'!$A87,Input!$A$1:$A$400,0),MATCH('2019-20 (visible)'!K$1,Input!$A$1:$BK$1,0))</f>
        <v>1031985.3588482419</v>
      </c>
      <c r="L87" s="91">
        <f>INDEX(Input!$A$1:$BK$400,MATCH('2019-20 (visible)'!$A87,Input!$A$1:$A$400,0),MATCH('2019-20 (visible)'!L$1,Input!$A$1:$BK$1,0))</f>
        <v>8404904.8273339793</v>
      </c>
      <c r="M87" s="91">
        <f>INDEX(Input!$A$1:$BK$400,MATCH('2019-20 (visible)'!$A87,Input!$A$1:$A$400,0),MATCH('2019-20 (visible)'!M$1,Input!$A$1:$BK$1,0))</f>
        <v>297815.94238022628</v>
      </c>
      <c r="N87" s="91">
        <f>INDEX(Input!$A$1:$BK$400,MATCH('2019-20 (visible)'!$A87,Input!$A$1:$A$400,0),MATCH('2019-20 (visible)'!N$1,Input!$A$1:$BK$1,0))</f>
        <v>169961.33535391479</v>
      </c>
      <c r="O87" s="91">
        <f>INDEX(Input!$A$1:$BK$400,MATCH('2019-20 (visible)'!$A87,Input!$A$1:$A$400,0),MATCH('2019-20 (visible)'!O$1,Input!$A$1:$BK$1,0))</f>
        <v>127854.60702631147</v>
      </c>
      <c r="P87" s="92">
        <f>INDEX(Input!$A$1:$BK$400,MATCH('2019-20 (visible)'!$A87,Input!$A$1:$A$400,0),MATCH('2019-20 (visible)'!P$1,Input!$A$1:$BK$1,0))</f>
        <v>17507.389161263185</v>
      </c>
    </row>
    <row r="88" spans="1:16" x14ac:dyDescent="0.3">
      <c r="A88" s="61" t="s">
        <v>172</v>
      </c>
      <c r="B88" s="63">
        <f>INDEX(Input!$BJ$1:$BJ$400,MATCH('2019-20 (visible)'!$A88,Input!$A$1:$A$400,0))</f>
        <v>1</v>
      </c>
      <c r="C88" s="33"/>
      <c r="D88" s="61" t="str">
        <f>INDEX(Input!$B:$B,MATCH('2019-20 (visible)'!$A88,Input!$A$1:$A$400,0))</f>
        <v>Dacorum</v>
      </c>
      <c r="E88" s="81">
        <f>IF($B88=3,"NA",INDEX(Input!$A$1:$BK$400,MATCH('2019-20 (visible)'!$A88,Input!$A$1:$A$400,0),MATCH('2019-20 (visible)'!E$1,Input!$A$1:$BK$1,0)))</f>
        <v>16776080.20413213</v>
      </c>
      <c r="F88" s="91">
        <f>INDEX(Input!$A$1:$BK$400,MATCH('2019-20 (visible)'!$A88,Input!$A$1:$A$400,0),MATCH('2019-20 (visible)'!F$1,Input!$A$1:$BK$1,0))</f>
        <v>49337.84433922742</v>
      </c>
      <c r="G88" s="91">
        <f>INDEX(Input!$A$1:$BK$400,MATCH('2019-20 (visible)'!$A88,Input!$A$1:$A$400,0),MATCH('2019-20 (visible)'!G$1,Input!$A$1:$BK$1,0))</f>
        <v>0</v>
      </c>
      <c r="H88" s="91">
        <f>INDEX(Input!$A$1:$BK$400,MATCH('2019-20 (visible)'!$A88,Input!$A$1:$A$400,0),MATCH('2019-20 (visible)'!H$1,Input!$A$1:$BK$1,0))</f>
        <v>0</v>
      </c>
      <c r="I88" s="91">
        <f>INDEX(Input!$A$1:$BK$400,MATCH('2019-20 (visible)'!$A88,Input!$A$1:$A$400,0),MATCH('2019-20 (visible)'!I$1,Input!$A$1:$BK$1,0))</f>
        <v>0</v>
      </c>
      <c r="J88" s="91">
        <f>INDEX(Input!$A$1:$BK$400,MATCH('2019-20 (visible)'!$A88,Input!$A$1:$A$400,0),MATCH('2019-20 (visible)'!J$1,Input!$A$1:$BK$1,0))</f>
        <v>0</v>
      </c>
      <c r="K88" s="91">
        <f>INDEX(Input!$A$1:$BK$400,MATCH('2019-20 (visible)'!$A88,Input!$A$1:$A$400,0),MATCH('2019-20 (visible)'!K$1,Input!$A$1:$BK$1,0))</f>
        <v>0</v>
      </c>
      <c r="L88" s="91">
        <f>INDEX(Input!$A$1:$BK$400,MATCH('2019-20 (visible)'!$A88,Input!$A$1:$A$400,0),MATCH('2019-20 (visible)'!L$1,Input!$A$1:$BK$1,0))</f>
        <v>0</v>
      </c>
      <c r="M88" s="91">
        <f>INDEX(Input!$A$1:$BK$400,MATCH('2019-20 (visible)'!$A88,Input!$A$1:$A$400,0),MATCH('2019-20 (visible)'!M$1,Input!$A$1:$BK$1,0))</f>
        <v>0</v>
      </c>
      <c r="N88" s="91">
        <f>INDEX(Input!$A$1:$BK$400,MATCH('2019-20 (visible)'!$A88,Input!$A$1:$A$400,0),MATCH('2019-20 (visible)'!N$1,Input!$A$1:$BK$1,0))</f>
        <v>0</v>
      </c>
      <c r="O88" s="91">
        <f>INDEX(Input!$A$1:$BK$400,MATCH('2019-20 (visible)'!$A88,Input!$A$1:$A$400,0),MATCH('2019-20 (visible)'!O$1,Input!$A$1:$BK$1,0))</f>
        <v>0</v>
      </c>
      <c r="P88" s="92">
        <f>INDEX(Input!$A$1:$BK$400,MATCH('2019-20 (visible)'!$A88,Input!$A$1:$A$400,0),MATCH('2019-20 (visible)'!P$1,Input!$A$1:$BK$1,0))</f>
        <v>0</v>
      </c>
    </row>
    <row r="89" spans="1:16" x14ac:dyDescent="0.3">
      <c r="A89" s="61" t="s">
        <v>174</v>
      </c>
      <c r="B89" s="63">
        <f>INDEX(Input!$BJ$1:$BJ$400,MATCH('2019-20 (visible)'!$A89,Input!$A$1:$A$400,0))</f>
        <v>1</v>
      </c>
      <c r="C89" s="33"/>
      <c r="D89" s="61" t="str">
        <f>INDEX(Input!$B:$B,MATCH('2019-20 (visible)'!$A89,Input!$A$1:$A$400,0))</f>
        <v>Darlington</v>
      </c>
      <c r="E89" s="81">
        <f>IF($B89=3,"NA",INDEX(Input!$A$1:$BK$400,MATCH('2019-20 (visible)'!$A89,Input!$A$1:$A$400,0),MATCH('2019-20 (visible)'!E$1,Input!$A$1:$BK$1,0)))</f>
        <v>83251633.7397241</v>
      </c>
      <c r="F89" s="91">
        <f>INDEX(Input!$A$1:$BK$400,MATCH('2019-20 (visible)'!$A89,Input!$A$1:$A$400,0),MATCH('2019-20 (visible)'!F$1,Input!$A$1:$BK$1,0))</f>
        <v>83862.494294425356</v>
      </c>
      <c r="G89" s="91">
        <f>INDEX(Input!$A$1:$BK$400,MATCH('2019-20 (visible)'!$A89,Input!$A$1:$A$400,0),MATCH('2019-20 (visible)'!G$1,Input!$A$1:$BK$1,0))</f>
        <v>3002814.6042694231</v>
      </c>
      <c r="H89" s="91">
        <f>INDEX(Input!$A$1:$BK$400,MATCH('2019-20 (visible)'!$A89,Input!$A$1:$A$400,0),MATCH('2019-20 (visible)'!H$1,Input!$A$1:$BK$1,0))</f>
        <v>1062022.3611308443</v>
      </c>
      <c r="I89" s="91">
        <f>INDEX(Input!$A$1:$BK$400,MATCH('2019-20 (visible)'!$A89,Input!$A$1:$A$400,0),MATCH('2019-20 (visible)'!I$1,Input!$A$1:$BK$1,0))</f>
        <v>530383.45235803921</v>
      </c>
      <c r="J89" s="91">
        <f>INDEX(Input!$A$1:$BK$400,MATCH('2019-20 (visible)'!$A89,Input!$A$1:$A$400,0),MATCH('2019-20 (visible)'!J$1,Input!$A$1:$BK$1,0))</f>
        <v>531638.90877280512</v>
      </c>
      <c r="K89" s="91">
        <f>INDEX(Input!$A$1:$BK$400,MATCH('2019-20 (visible)'!$A89,Input!$A$1:$A$400,0),MATCH('2019-20 (visible)'!K$1,Input!$A$1:$BK$1,0))</f>
        <v>366039.41863029596</v>
      </c>
      <c r="L89" s="91">
        <f>INDEX(Input!$A$1:$BK$400,MATCH('2019-20 (visible)'!$A89,Input!$A$1:$A$400,0),MATCH('2019-20 (visible)'!L$1,Input!$A$1:$BK$1,0))</f>
        <v>2435210.1625582092</v>
      </c>
      <c r="M89" s="91">
        <f>INDEX(Input!$A$1:$BK$400,MATCH('2019-20 (visible)'!$A89,Input!$A$1:$A$400,0),MATCH('2019-20 (visible)'!M$1,Input!$A$1:$BK$1,0))</f>
        <v>130157.1522993926</v>
      </c>
      <c r="N89" s="91">
        <f>INDEX(Input!$A$1:$BK$400,MATCH('2019-20 (visible)'!$A89,Input!$A$1:$A$400,0),MATCH('2019-20 (visible)'!N$1,Input!$A$1:$BK$1,0))</f>
        <v>120283.58186012864</v>
      </c>
      <c r="O89" s="91">
        <f>INDEX(Input!$A$1:$BK$400,MATCH('2019-20 (visible)'!$A89,Input!$A$1:$A$400,0),MATCH('2019-20 (visible)'!O$1,Input!$A$1:$BK$1,0))</f>
        <v>9873.5704392639655</v>
      </c>
      <c r="P89" s="92">
        <f>INDEX(Input!$A$1:$BK$400,MATCH('2019-20 (visible)'!$A89,Input!$A$1:$A$400,0),MATCH('2019-20 (visible)'!P$1,Input!$A$1:$BK$1,0))</f>
        <v>8753.6945825278563</v>
      </c>
    </row>
    <row r="90" spans="1:16" x14ac:dyDescent="0.3">
      <c r="A90" s="61" t="s">
        <v>176</v>
      </c>
      <c r="B90" s="63">
        <f>INDEX(Input!$BJ$1:$BJ$400,MATCH('2019-20 (visible)'!$A90,Input!$A$1:$A$400,0))</f>
        <v>1</v>
      </c>
      <c r="C90" s="33"/>
      <c r="D90" s="61" t="str">
        <f>INDEX(Input!$B:$B,MATCH('2019-20 (visible)'!$A90,Input!$A$1:$A$400,0))</f>
        <v>Dartford</v>
      </c>
      <c r="E90" s="81">
        <f>IF($B90=3,"NA",INDEX(Input!$A$1:$BK$400,MATCH('2019-20 (visible)'!$A90,Input!$A$1:$A$400,0),MATCH('2019-20 (visible)'!E$1,Input!$A$1:$BK$1,0)))</f>
        <v>14242487.196245681</v>
      </c>
      <c r="F90" s="91">
        <f>INDEX(Input!$A$1:$BK$400,MATCH('2019-20 (visible)'!$A90,Input!$A$1:$A$400,0),MATCH('2019-20 (visible)'!F$1,Input!$A$1:$BK$1,0))</f>
        <v>104466.96484854905</v>
      </c>
      <c r="G90" s="91">
        <f>INDEX(Input!$A$1:$BK$400,MATCH('2019-20 (visible)'!$A90,Input!$A$1:$A$400,0),MATCH('2019-20 (visible)'!G$1,Input!$A$1:$BK$1,0))</f>
        <v>0</v>
      </c>
      <c r="H90" s="91">
        <f>INDEX(Input!$A$1:$BK$400,MATCH('2019-20 (visible)'!$A90,Input!$A$1:$A$400,0),MATCH('2019-20 (visible)'!H$1,Input!$A$1:$BK$1,0))</f>
        <v>0</v>
      </c>
      <c r="I90" s="91">
        <f>INDEX(Input!$A$1:$BK$400,MATCH('2019-20 (visible)'!$A90,Input!$A$1:$A$400,0),MATCH('2019-20 (visible)'!I$1,Input!$A$1:$BK$1,0))</f>
        <v>0</v>
      </c>
      <c r="J90" s="91">
        <f>INDEX(Input!$A$1:$BK$400,MATCH('2019-20 (visible)'!$A90,Input!$A$1:$A$400,0),MATCH('2019-20 (visible)'!J$1,Input!$A$1:$BK$1,0))</f>
        <v>0</v>
      </c>
      <c r="K90" s="91">
        <f>INDEX(Input!$A$1:$BK$400,MATCH('2019-20 (visible)'!$A90,Input!$A$1:$A$400,0),MATCH('2019-20 (visible)'!K$1,Input!$A$1:$BK$1,0))</f>
        <v>0</v>
      </c>
      <c r="L90" s="91">
        <f>INDEX(Input!$A$1:$BK$400,MATCH('2019-20 (visible)'!$A90,Input!$A$1:$A$400,0),MATCH('2019-20 (visible)'!L$1,Input!$A$1:$BK$1,0))</f>
        <v>0</v>
      </c>
      <c r="M90" s="91">
        <f>INDEX(Input!$A$1:$BK$400,MATCH('2019-20 (visible)'!$A90,Input!$A$1:$A$400,0),MATCH('2019-20 (visible)'!M$1,Input!$A$1:$BK$1,0))</f>
        <v>0</v>
      </c>
      <c r="N90" s="91">
        <f>INDEX(Input!$A$1:$BK$400,MATCH('2019-20 (visible)'!$A90,Input!$A$1:$A$400,0),MATCH('2019-20 (visible)'!N$1,Input!$A$1:$BK$1,0))</f>
        <v>0</v>
      </c>
      <c r="O90" s="91">
        <f>INDEX(Input!$A$1:$BK$400,MATCH('2019-20 (visible)'!$A90,Input!$A$1:$A$400,0),MATCH('2019-20 (visible)'!O$1,Input!$A$1:$BK$1,0))</f>
        <v>0</v>
      </c>
      <c r="P90" s="92">
        <f>INDEX(Input!$A$1:$BK$400,MATCH('2019-20 (visible)'!$A90,Input!$A$1:$A$400,0),MATCH('2019-20 (visible)'!P$1,Input!$A$1:$BK$1,0))</f>
        <v>0</v>
      </c>
    </row>
    <row r="91" spans="1:16" x14ac:dyDescent="0.3">
      <c r="A91" s="61" t="s">
        <v>178</v>
      </c>
      <c r="B91" s="63">
        <f>INDEX(Input!$BJ$1:$BJ$400,MATCH('2019-20 (visible)'!$A91,Input!$A$1:$A$400,0))</f>
        <v>1</v>
      </c>
      <c r="C91" s="33"/>
      <c r="D91" s="61" t="str">
        <f>INDEX(Input!$B:$B,MATCH('2019-20 (visible)'!$A91,Input!$A$1:$A$400,0))</f>
        <v>Daventry</v>
      </c>
      <c r="E91" s="81">
        <f>IF($B91=3,"NA",INDEX(Input!$A$1:$BK$400,MATCH('2019-20 (visible)'!$A91,Input!$A$1:$A$400,0),MATCH('2019-20 (visible)'!E$1,Input!$A$1:$BK$1,0)))</f>
        <v>10493898.102960039</v>
      </c>
      <c r="F91" s="91">
        <f>INDEX(Input!$A$1:$BK$400,MATCH('2019-20 (visible)'!$A91,Input!$A$1:$A$400,0),MATCH('2019-20 (visible)'!F$1,Input!$A$1:$BK$1,0))</f>
        <v>53642.077880711833</v>
      </c>
      <c r="G91" s="91">
        <f>INDEX(Input!$A$1:$BK$400,MATCH('2019-20 (visible)'!$A91,Input!$A$1:$A$400,0),MATCH('2019-20 (visible)'!G$1,Input!$A$1:$BK$1,0))</f>
        <v>0</v>
      </c>
      <c r="H91" s="91">
        <f>INDEX(Input!$A$1:$BK$400,MATCH('2019-20 (visible)'!$A91,Input!$A$1:$A$400,0),MATCH('2019-20 (visible)'!H$1,Input!$A$1:$BK$1,0))</f>
        <v>0</v>
      </c>
      <c r="I91" s="91">
        <f>INDEX(Input!$A$1:$BK$400,MATCH('2019-20 (visible)'!$A91,Input!$A$1:$A$400,0),MATCH('2019-20 (visible)'!I$1,Input!$A$1:$BK$1,0))</f>
        <v>0</v>
      </c>
      <c r="J91" s="91">
        <f>INDEX(Input!$A$1:$BK$400,MATCH('2019-20 (visible)'!$A91,Input!$A$1:$A$400,0),MATCH('2019-20 (visible)'!J$1,Input!$A$1:$BK$1,0))</f>
        <v>0</v>
      </c>
      <c r="K91" s="91">
        <f>INDEX(Input!$A$1:$BK$400,MATCH('2019-20 (visible)'!$A91,Input!$A$1:$A$400,0),MATCH('2019-20 (visible)'!K$1,Input!$A$1:$BK$1,0))</f>
        <v>0</v>
      </c>
      <c r="L91" s="91">
        <f>INDEX(Input!$A$1:$BK$400,MATCH('2019-20 (visible)'!$A91,Input!$A$1:$A$400,0),MATCH('2019-20 (visible)'!L$1,Input!$A$1:$BK$1,0))</f>
        <v>0</v>
      </c>
      <c r="M91" s="91">
        <f>INDEX(Input!$A$1:$BK$400,MATCH('2019-20 (visible)'!$A91,Input!$A$1:$A$400,0),MATCH('2019-20 (visible)'!M$1,Input!$A$1:$BK$1,0))</f>
        <v>0</v>
      </c>
      <c r="N91" s="91">
        <f>INDEX(Input!$A$1:$BK$400,MATCH('2019-20 (visible)'!$A91,Input!$A$1:$A$400,0),MATCH('2019-20 (visible)'!N$1,Input!$A$1:$BK$1,0))</f>
        <v>0</v>
      </c>
      <c r="O91" s="91">
        <f>INDEX(Input!$A$1:$BK$400,MATCH('2019-20 (visible)'!$A91,Input!$A$1:$A$400,0),MATCH('2019-20 (visible)'!O$1,Input!$A$1:$BK$1,0))</f>
        <v>0</v>
      </c>
      <c r="P91" s="92">
        <f>INDEX(Input!$A$1:$BK$400,MATCH('2019-20 (visible)'!$A91,Input!$A$1:$A$400,0),MATCH('2019-20 (visible)'!P$1,Input!$A$1:$BK$1,0))</f>
        <v>0</v>
      </c>
    </row>
    <row r="92" spans="1:16" x14ac:dyDescent="0.3">
      <c r="A92" s="61" t="s">
        <v>180</v>
      </c>
      <c r="B92" s="63">
        <f>INDEX(Input!$BJ$1:$BJ$400,MATCH('2019-20 (visible)'!$A92,Input!$A$1:$A$400,0))</f>
        <v>1</v>
      </c>
      <c r="C92" s="33"/>
      <c r="D92" s="61" t="str">
        <f>INDEX(Input!$B:$B,MATCH('2019-20 (visible)'!$A92,Input!$A$1:$A$400,0))</f>
        <v>Derby</v>
      </c>
      <c r="E92" s="81">
        <f>IF($B92=3,"NA",INDEX(Input!$A$1:$BK$400,MATCH('2019-20 (visible)'!$A92,Input!$A$1:$A$400,0),MATCH('2019-20 (visible)'!E$1,Input!$A$1:$BK$1,0)))</f>
        <v>183839879.6594502</v>
      </c>
      <c r="F92" s="91">
        <f>INDEX(Input!$A$1:$BK$400,MATCH('2019-20 (visible)'!$A92,Input!$A$1:$A$400,0),MATCH('2019-20 (visible)'!F$1,Input!$A$1:$BK$1,0))</f>
        <v>228096.74843778874</v>
      </c>
      <c r="G92" s="91">
        <f>INDEX(Input!$A$1:$BK$400,MATCH('2019-20 (visible)'!$A92,Input!$A$1:$A$400,0),MATCH('2019-20 (visible)'!G$1,Input!$A$1:$BK$1,0))</f>
        <v>7096815.2545181159</v>
      </c>
      <c r="H92" s="91">
        <f>INDEX(Input!$A$1:$BK$400,MATCH('2019-20 (visible)'!$A92,Input!$A$1:$A$400,0),MATCH('2019-20 (visible)'!H$1,Input!$A$1:$BK$1,0))</f>
        <v>2420534.3749605929</v>
      </c>
      <c r="I92" s="91">
        <f>INDEX(Input!$A$1:$BK$400,MATCH('2019-20 (visible)'!$A92,Input!$A$1:$A$400,0),MATCH('2019-20 (visible)'!I$1,Input!$A$1:$BK$1,0))</f>
        <v>1202139.9853586797</v>
      </c>
      <c r="J92" s="91">
        <f>INDEX(Input!$A$1:$BK$400,MATCH('2019-20 (visible)'!$A92,Input!$A$1:$A$400,0),MATCH('2019-20 (visible)'!J$1,Input!$A$1:$BK$1,0))</f>
        <v>1218394.3896019135</v>
      </c>
      <c r="K92" s="91">
        <f>INDEX(Input!$A$1:$BK$400,MATCH('2019-20 (visible)'!$A92,Input!$A$1:$A$400,0),MATCH('2019-20 (visible)'!K$1,Input!$A$1:$BK$1,0))</f>
        <v>886714.94926416175</v>
      </c>
      <c r="L92" s="91">
        <f>INDEX(Input!$A$1:$BK$400,MATCH('2019-20 (visible)'!$A92,Input!$A$1:$A$400,0),MATCH('2019-20 (visible)'!L$1,Input!$A$1:$BK$1,0))</f>
        <v>5167128.7166103497</v>
      </c>
      <c r="M92" s="91">
        <f>INDEX(Input!$A$1:$BK$400,MATCH('2019-20 (visible)'!$A92,Input!$A$1:$A$400,0),MATCH('2019-20 (visible)'!M$1,Input!$A$1:$BK$1,0))</f>
        <v>168378.14368215116</v>
      </c>
      <c r="N92" s="91">
        <f>INDEX(Input!$A$1:$BK$400,MATCH('2019-20 (visible)'!$A92,Input!$A$1:$A$400,0),MATCH('2019-20 (visible)'!N$1,Input!$A$1:$BK$1,0))</f>
        <v>131593.19808227581</v>
      </c>
      <c r="O92" s="91">
        <f>INDEX(Input!$A$1:$BK$400,MATCH('2019-20 (visible)'!$A92,Input!$A$1:$A$400,0),MATCH('2019-20 (visible)'!O$1,Input!$A$1:$BK$1,0))</f>
        <v>36784.945599875347</v>
      </c>
      <c r="P92" s="92">
        <f>INDEX(Input!$A$1:$BK$400,MATCH('2019-20 (visible)'!$A92,Input!$A$1:$A$400,0),MATCH('2019-20 (visible)'!P$1,Input!$A$1:$BK$1,0))</f>
        <v>8753.6945825278563</v>
      </c>
    </row>
    <row r="93" spans="1:16" x14ac:dyDescent="0.3">
      <c r="A93" s="61" t="s">
        <v>182</v>
      </c>
      <c r="B93" s="63">
        <f>INDEX(Input!$BJ$1:$BJ$400,MATCH('2019-20 (visible)'!$A93,Input!$A$1:$A$400,0))</f>
        <v>1</v>
      </c>
      <c r="C93" s="33"/>
      <c r="D93" s="61" t="str">
        <f>INDEX(Input!$B:$B,MATCH('2019-20 (visible)'!$A93,Input!$A$1:$A$400,0))</f>
        <v>Derbyshire</v>
      </c>
      <c r="E93" s="81">
        <f>IF($B93=3,"NA",INDEX(Input!$A$1:$BK$400,MATCH('2019-20 (visible)'!$A93,Input!$A$1:$A$400,0),MATCH('2019-20 (visible)'!E$1,Input!$A$1:$BK$1,0)))</f>
        <v>498275029.41043687</v>
      </c>
      <c r="F93" s="91">
        <f>INDEX(Input!$A$1:$BK$400,MATCH('2019-20 (visible)'!$A93,Input!$A$1:$A$400,0),MATCH('2019-20 (visible)'!F$1,Input!$A$1:$BK$1,0))</f>
        <v>0</v>
      </c>
      <c r="G93" s="91">
        <f>INDEX(Input!$A$1:$BK$400,MATCH('2019-20 (visible)'!$A93,Input!$A$1:$A$400,0),MATCH('2019-20 (visible)'!G$1,Input!$A$1:$BK$1,0))</f>
        <v>15788121.939761225</v>
      </c>
      <c r="H93" s="91">
        <f>INDEX(Input!$A$1:$BK$400,MATCH('2019-20 (visible)'!$A93,Input!$A$1:$A$400,0),MATCH('2019-20 (visible)'!H$1,Input!$A$1:$BK$1,0))</f>
        <v>7930229.5705716768</v>
      </c>
      <c r="I93" s="91">
        <f>INDEX(Input!$A$1:$BK$400,MATCH('2019-20 (visible)'!$A93,Input!$A$1:$A$400,0),MATCH('2019-20 (visible)'!I$1,Input!$A$1:$BK$1,0))</f>
        <v>4082416.0942151477</v>
      </c>
      <c r="J93" s="91">
        <f>INDEX(Input!$A$1:$BK$400,MATCH('2019-20 (visible)'!$A93,Input!$A$1:$A$400,0),MATCH('2019-20 (visible)'!J$1,Input!$A$1:$BK$1,0))</f>
        <v>3847813.4763565292</v>
      </c>
      <c r="K93" s="91">
        <f>INDEX(Input!$A$1:$BK$400,MATCH('2019-20 (visible)'!$A93,Input!$A$1:$A$400,0),MATCH('2019-20 (visible)'!K$1,Input!$A$1:$BK$1,0))</f>
        <v>1376042.2187648611</v>
      </c>
      <c r="L93" s="91">
        <f>INDEX(Input!$A$1:$BK$400,MATCH('2019-20 (visible)'!$A93,Input!$A$1:$A$400,0),MATCH('2019-20 (visible)'!L$1,Input!$A$1:$BK$1,0))</f>
        <v>12675099.174680766</v>
      </c>
      <c r="M93" s="91">
        <f>INDEX(Input!$A$1:$BK$400,MATCH('2019-20 (visible)'!$A93,Input!$A$1:$A$400,0),MATCH('2019-20 (visible)'!M$1,Input!$A$1:$BK$1,0))</f>
        <v>327848.01700550737</v>
      </c>
      <c r="N93" s="91">
        <f>INDEX(Input!$A$1:$BK$400,MATCH('2019-20 (visible)'!$A93,Input!$A$1:$A$400,0),MATCH('2019-20 (visible)'!N$1,Input!$A$1:$BK$1,0))</f>
        <v>178839.91257392798</v>
      </c>
      <c r="O93" s="91">
        <f>INDEX(Input!$A$1:$BK$400,MATCH('2019-20 (visible)'!$A93,Input!$A$1:$A$400,0),MATCH('2019-20 (visible)'!O$1,Input!$A$1:$BK$1,0))</f>
        <v>149008.10443157938</v>
      </c>
      <c r="P93" s="92">
        <f>INDEX(Input!$A$1:$BK$400,MATCH('2019-20 (visible)'!$A93,Input!$A$1:$A$400,0),MATCH('2019-20 (visible)'!P$1,Input!$A$1:$BK$1,0))</f>
        <v>17507.389161263185</v>
      </c>
    </row>
    <row r="94" spans="1:16" x14ac:dyDescent="0.3">
      <c r="A94" s="61" t="s">
        <v>184</v>
      </c>
      <c r="B94" s="63">
        <f>INDEX(Input!$BJ$1:$BJ$400,MATCH('2019-20 (visible)'!$A94,Input!$A$1:$A$400,0))</f>
        <v>1</v>
      </c>
      <c r="C94" s="33"/>
      <c r="D94" s="61" t="str">
        <f>INDEX(Input!$B:$B,MATCH('2019-20 (visible)'!$A94,Input!$A$1:$A$400,0))</f>
        <v>Derbyshire Dales</v>
      </c>
      <c r="E94" s="81">
        <f>IF($B94=3,"NA",INDEX(Input!$A$1:$BK$400,MATCH('2019-20 (visible)'!$A94,Input!$A$1:$A$400,0),MATCH('2019-20 (visible)'!E$1,Input!$A$1:$BK$1,0)))</f>
        <v>8673947.4125428628</v>
      </c>
      <c r="F94" s="91">
        <f>INDEX(Input!$A$1:$BK$400,MATCH('2019-20 (visible)'!$A94,Input!$A$1:$A$400,0),MATCH('2019-20 (visible)'!F$1,Input!$A$1:$BK$1,0))</f>
        <v>138809.06477929352</v>
      </c>
      <c r="G94" s="91">
        <f>INDEX(Input!$A$1:$BK$400,MATCH('2019-20 (visible)'!$A94,Input!$A$1:$A$400,0),MATCH('2019-20 (visible)'!G$1,Input!$A$1:$BK$1,0))</f>
        <v>0</v>
      </c>
      <c r="H94" s="91">
        <f>INDEX(Input!$A$1:$BK$400,MATCH('2019-20 (visible)'!$A94,Input!$A$1:$A$400,0),MATCH('2019-20 (visible)'!H$1,Input!$A$1:$BK$1,0))</f>
        <v>0</v>
      </c>
      <c r="I94" s="91">
        <f>INDEX(Input!$A$1:$BK$400,MATCH('2019-20 (visible)'!$A94,Input!$A$1:$A$400,0),MATCH('2019-20 (visible)'!I$1,Input!$A$1:$BK$1,0))</f>
        <v>0</v>
      </c>
      <c r="J94" s="91">
        <f>INDEX(Input!$A$1:$BK$400,MATCH('2019-20 (visible)'!$A94,Input!$A$1:$A$400,0),MATCH('2019-20 (visible)'!J$1,Input!$A$1:$BK$1,0))</f>
        <v>0</v>
      </c>
      <c r="K94" s="91">
        <f>INDEX(Input!$A$1:$BK$400,MATCH('2019-20 (visible)'!$A94,Input!$A$1:$A$400,0),MATCH('2019-20 (visible)'!K$1,Input!$A$1:$BK$1,0))</f>
        <v>0</v>
      </c>
      <c r="L94" s="91">
        <f>INDEX(Input!$A$1:$BK$400,MATCH('2019-20 (visible)'!$A94,Input!$A$1:$A$400,0),MATCH('2019-20 (visible)'!L$1,Input!$A$1:$BK$1,0))</f>
        <v>0</v>
      </c>
      <c r="M94" s="91">
        <f>INDEX(Input!$A$1:$BK$400,MATCH('2019-20 (visible)'!$A94,Input!$A$1:$A$400,0),MATCH('2019-20 (visible)'!M$1,Input!$A$1:$BK$1,0))</f>
        <v>0</v>
      </c>
      <c r="N94" s="91">
        <f>INDEX(Input!$A$1:$BK$400,MATCH('2019-20 (visible)'!$A94,Input!$A$1:$A$400,0),MATCH('2019-20 (visible)'!N$1,Input!$A$1:$BK$1,0))</f>
        <v>0</v>
      </c>
      <c r="O94" s="91">
        <f>INDEX(Input!$A$1:$BK$400,MATCH('2019-20 (visible)'!$A94,Input!$A$1:$A$400,0),MATCH('2019-20 (visible)'!O$1,Input!$A$1:$BK$1,0))</f>
        <v>0</v>
      </c>
      <c r="P94" s="92">
        <f>INDEX(Input!$A$1:$BK$400,MATCH('2019-20 (visible)'!$A94,Input!$A$1:$A$400,0),MATCH('2019-20 (visible)'!P$1,Input!$A$1:$BK$1,0))</f>
        <v>0</v>
      </c>
    </row>
    <row r="95" spans="1:16" x14ac:dyDescent="0.3">
      <c r="A95" s="61" t="s">
        <v>186</v>
      </c>
      <c r="B95" s="63">
        <f>INDEX(Input!$BJ$1:$BJ$400,MATCH('2019-20 (visible)'!$A95,Input!$A$1:$A$400,0))</f>
        <v>1</v>
      </c>
      <c r="C95" s="33"/>
      <c r="D95" s="61" t="str">
        <f>INDEX(Input!$B:$B,MATCH('2019-20 (visible)'!$A95,Input!$A$1:$A$400,0))</f>
        <v>Derbyshire Fire</v>
      </c>
      <c r="E95" s="81">
        <f>IF($B95=3,"NA",INDEX(Input!$A$1:$BK$400,MATCH('2019-20 (visible)'!$A95,Input!$A$1:$A$400,0),MATCH('2019-20 (visible)'!E$1,Input!$A$1:$BK$1,0)))</f>
        <v>37379630.863336712</v>
      </c>
      <c r="F95" s="91">
        <f>INDEX(Input!$A$1:$BK$400,MATCH('2019-20 (visible)'!$A95,Input!$A$1:$A$400,0),MATCH('2019-20 (visible)'!F$1,Input!$A$1:$BK$1,0))</f>
        <v>0</v>
      </c>
      <c r="G95" s="91">
        <f>INDEX(Input!$A$1:$BK$400,MATCH('2019-20 (visible)'!$A95,Input!$A$1:$A$400,0),MATCH('2019-20 (visible)'!G$1,Input!$A$1:$BK$1,0))</f>
        <v>0</v>
      </c>
      <c r="H95" s="91">
        <f>INDEX(Input!$A$1:$BK$400,MATCH('2019-20 (visible)'!$A95,Input!$A$1:$A$400,0),MATCH('2019-20 (visible)'!H$1,Input!$A$1:$BK$1,0))</f>
        <v>0</v>
      </c>
      <c r="I95" s="91">
        <f>INDEX(Input!$A$1:$BK$400,MATCH('2019-20 (visible)'!$A95,Input!$A$1:$A$400,0),MATCH('2019-20 (visible)'!I$1,Input!$A$1:$BK$1,0))</f>
        <v>0</v>
      </c>
      <c r="J95" s="91">
        <f>INDEX(Input!$A$1:$BK$400,MATCH('2019-20 (visible)'!$A95,Input!$A$1:$A$400,0),MATCH('2019-20 (visible)'!J$1,Input!$A$1:$BK$1,0))</f>
        <v>0</v>
      </c>
      <c r="K95" s="91">
        <f>INDEX(Input!$A$1:$BK$400,MATCH('2019-20 (visible)'!$A95,Input!$A$1:$A$400,0),MATCH('2019-20 (visible)'!K$1,Input!$A$1:$BK$1,0))</f>
        <v>0</v>
      </c>
      <c r="L95" s="91">
        <f>INDEX(Input!$A$1:$BK$400,MATCH('2019-20 (visible)'!$A95,Input!$A$1:$A$400,0),MATCH('2019-20 (visible)'!L$1,Input!$A$1:$BK$1,0))</f>
        <v>0</v>
      </c>
      <c r="M95" s="91">
        <f>INDEX(Input!$A$1:$BK$400,MATCH('2019-20 (visible)'!$A95,Input!$A$1:$A$400,0),MATCH('2019-20 (visible)'!M$1,Input!$A$1:$BK$1,0))</f>
        <v>0</v>
      </c>
      <c r="N95" s="91">
        <f>INDEX(Input!$A$1:$BK$400,MATCH('2019-20 (visible)'!$A95,Input!$A$1:$A$400,0),MATCH('2019-20 (visible)'!N$1,Input!$A$1:$BK$1,0))</f>
        <v>0</v>
      </c>
      <c r="O95" s="91">
        <f>INDEX(Input!$A$1:$BK$400,MATCH('2019-20 (visible)'!$A95,Input!$A$1:$A$400,0),MATCH('2019-20 (visible)'!O$1,Input!$A$1:$BK$1,0))</f>
        <v>0</v>
      </c>
      <c r="P95" s="92">
        <f>INDEX(Input!$A$1:$BK$400,MATCH('2019-20 (visible)'!$A95,Input!$A$1:$A$400,0),MATCH('2019-20 (visible)'!P$1,Input!$A$1:$BK$1,0))</f>
        <v>0</v>
      </c>
    </row>
    <row r="96" spans="1:16" x14ac:dyDescent="0.3">
      <c r="A96" s="61" t="s">
        <v>188</v>
      </c>
      <c r="B96" s="63">
        <f>INDEX(Input!$BJ$1:$BJ$400,MATCH('2019-20 (visible)'!$A96,Input!$A$1:$A$400,0))</f>
        <v>1</v>
      </c>
      <c r="C96" s="33"/>
      <c r="D96" s="61" t="str">
        <f>INDEX(Input!$B:$B,MATCH('2019-20 (visible)'!$A96,Input!$A$1:$A$400,0))</f>
        <v>Devon</v>
      </c>
      <c r="E96" s="81">
        <f>IF($B96=3,"NA",INDEX(Input!$A$1:$BK$400,MATCH('2019-20 (visible)'!$A96,Input!$A$1:$A$400,0),MATCH('2019-20 (visible)'!E$1,Input!$A$1:$BK$1,0)))</f>
        <v>551990250.12740326</v>
      </c>
      <c r="F96" s="91">
        <f>INDEX(Input!$A$1:$BK$400,MATCH('2019-20 (visible)'!$A96,Input!$A$1:$A$400,0),MATCH('2019-20 (visible)'!F$1,Input!$A$1:$BK$1,0))</f>
        <v>0</v>
      </c>
      <c r="G96" s="91">
        <f>INDEX(Input!$A$1:$BK$400,MATCH('2019-20 (visible)'!$A96,Input!$A$1:$A$400,0),MATCH('2019-20 (visible)'!G$1,Input!$A$1:$BK$1,0))</f>
        <v>10825994.989172716</v>
      </c>
      <c r="H96" s="91">
        <f>INDEX(Input!$A$1:$BK$400,MATCH('2019-20 (visible)'!$A96,Input!$A$1:$A$400,0),MATCH('2019-20 (visible)'!H$1,Input!$A$1:$BK$1,0))</f>
        <v>8557109.5744814519</v>
      </c>
      <c r="I96" s="91">
        <f>INDEX(Input!$A$1:$BK$400,MATCH('2019-20 (visible)'!$A96,Input!$A$1:$A$400,0),MATCH('2019-20 (visible)'!I$1,Input!$A$1:$BK$1,0))</f>
        <v>4764214.2992462888</v>
      </c>
      <c r="J96" s="91">
        <f>INDEX(Input!$A$1:$BK$400,MATCH('2019-20 (visible)'!$A96,Input!$A$1:$A$400,0),MATCH('2019-20 (visible)'!J$1,Input!$A$1:$BK$1,0))</f>
        <v>3792895.2752351626</v>
      </c>
      <c r="K96" s="91">
        <f>INDEX(Input!$A$1:$BK$400,MATCH('2019-20 (visible)'!$A96,Input!$A$1:$A$400,0),MATCH('2019-20 (visible)'!K$1,Input!$A$1:$BK$1,0))</f>
        <v>1013061.9567331973</v>
      </c>
      <c r="L96" s="91">
        <f>INDEX(Input!$A$1:$BK$400,MATCH('2019-20 (visible)'!$A96,Input!$A$1:$A$400,0),MATCH('2019-20 (visible)'!L$1,Input!$A$1:$BK$1,0))</f>
        <v>11188781.715202654</v>
      </c>
      <c r="M96" s="91">
        <f>INDEX(Input!$A$1:$BK$400,MATCH('2019-20 (visible)'!$A96,Input!$A$1:$A$400,0),MATCH('2019-20 (visible)'!M$1,Input!$A$1:$BK$1,0))</f>
        <v>463807.85625227343</v>
      </c>
      <c r="N96" s="91">
        <f>INDEX(Input!$A$1:$BK$400,MATCH('2019-20 (visible)'!$A96,Input!$A$1:$A$400,0),MATCH('2019-20 (visible)'!N$1,Input!$A$1:$BK$1,0))</f>
        <v>219004.90475923882</v>
      </c>
      <c r="O96" s="91">
        <f>INDEX(Input!$A$1:$BK$400,MATCH('2019-20 (visible)'!$A96,Input!$A$1:$A$400,0),MATCH('2019-20 (visible)'!O$1,Input!$A$1:$BK$1,0))</f>
        <v>244802.95149303458</v>
      </c>
      <c r="P96" s="92">
        <f>INDEX(Input!$A$1:$BK$400,MATCH('2019-20 (visible)'!$A96,Input!$A$1:$A$400,0),MATCH('2019-20 (visible)'!P$1,Input!$A$1:$BK$1,0))</f>
        <v>17507.389161263185</v>
      </c>
    </row>
    <row r="97" spans="1:16" x14ac:dyDescent="0.3">
      <c r="A97" s="61" t="s">
        <v>190</v>
      </c>
      <c r="B97" s="63">
        <f>INDEX(Input!$BJ$1:$BJ$400,MATCH('2019-20 (visible)'!$A97,Input!$A$1:$A$400,0))</f>
        <v>1</v>
      </c>
      <c r="C97" s="33"/>
      <c r="D97" s="61" t="str">
        <f>INDEX(Input!$B:$B,MATCH('2019-20 (visible)'!$A97,Input!$A$1:$A$400,0))</f>
        <v>Devon and Somerset Fire</v>
      </c>
      <c r="E97" s="81">
        <f>IF($B97=3,"NA",INDEX(Input!$A$1:$BK$400,MATCH('2019-20 (visible)'!$A97,Input!$A$1:$A$400,0),MATCH('2019-20 (visible)'!E$1,Input!$A$1:$BK$1,0)))</f>
        <v>75449822.976343289</v>
      </c>
      <c r="F97" s="91">
        <f>INDEX(Input!$A$1:$BK$400,MATCH('2019-20 (visible)'!$A97,Input!$A$1:$A$400,0),MATCH('2019-20 (visible)'!F$1,Input!$A$1:$BK$1,0))</f>
        <v>0</v>
      </c>
      <c r="G97" s="91">
        <f>INDEX(Input!$A$1:$BK$400,MATCH('2019-20 (visible)'!$A97,Input!$A$1:$A$400,0),MATCH('2019-20 (visible)'!G$1,Input!$A$1:$BK$1,0))</f>
        <v>0</v>
      </c>
      <c r="H97" s="91">
        <f>INDEX(Input!$A$1:$BK$400,MATCH('2019-20 (visible)'!$A97,Input!$A$1:$A$400,0),MATCH('2019-20 (visible)'!H$1,Input!$A$1:$BK$1,0))</f>
        <v>0</v>
      </c>
      <c r="I97" s="91">
        <f>INDEX(Input!$A$1:$BK$400,MATCH('2019-20 (visible)'!$A97,Input!$A$1:$A$400,0),MATCH('2019-20 (visible)'!I$1,Input!$A$1:$BK$1,0))</f>
        <v>0</v>
      </c>
      <c r="J97" s="91">
        <f>INDEX(Input!$A$1:$BK$400,MATCH('2019-20 (visible)'!$A97,Input!$A$1:$A$400,0),MATCH('2019-20 (visible)'!J$1,Input!$A$1:$BK$1,0))</f>
        <v>0</v>
      </c>
      <c r="K97" s="91">
        <f>INDEX(Input!$A$1:$BK$400,MATCH('2019-20 (visible)'!$A97,Input!$A$1:$A$400,0),MATCH('2019-20 (visible)'!K$1,Input!$A$1:$BK$1,0))</f>
        <v>0</v>
      </c>
      <c r="L97" s="91">
        <f>INDEX(Input!$A$1:$BK$400,MATCH('2019-20 (visible)'!$A97,Input!$A$1:$A$400,0),MATCH('2019-20 (visible)'!L$1,Input!$A$1:$BK$1,0))</f>
        <v>0</v>
      </c>
      <c r="M97" s="91">
        <f>INDEX(Input!$A$1:$BK$400,MATCH('2019-20 (visible)'!$A97,Input!$A$1:$A$400,0),MATCH('2019-20 (visible)'!M$1,Input!$A$1:$BK$1,0))</f>
        <v>0</v>
      </c>
      <c r="N97" s="91">
        <f>INDEX(Input!$A$1:$BK$400,MATCH('2019-20 (visible)'!$A97,Input!$A$1:$A$400,0),MATCH('2019-20 (visible)'!N$1,Input!$A$1:$BK$1,0))</f>
        <v>0</v>
      </c>
      <c r="O97" s="91">
        <f>INDEX(Input!$A$1:$BK$400,MATCH('2019-20 (visible)'!$A97,Input!$A$1:$A$400,0),MATCH('2019-20 (visible)'!O$1,Input!$A$1:$BK$1,0))</f>
        <v>0</v>
      </c>
      <c r="P97" s="92">
        <f>INDEX(Input!$A$1:$BK$400,MATCH('2019-20 (visible)'!$A97,Input!$A$1:$A$400,0),MATCH('2019-20 (visible)'!P$1,Input!$A$1:$BK$1,0))</f>
        <v>0</v>
      </c>
    </row>
    <row r="98" spans="1:16" x14ac:dyDescent="0.3">
      <c r="A98" s="61" t="s">
        <v>192</v>
      </c>
      <c r="B98" s="63">
        <f>INDEX(Input!$BJ$1:$BJ$400,MATCH('2019-20 (visible)'!$A98,Input!$A$1:$A$400,0))</f>
        <v>1</v>
      </c>
      <c r="C98" s="33"/>
      <c r="D98" s="61" t="str">
        <f>INDEX(Input!$B:$B,MATCH('2019-20 (visible)'!$A98,Input!$A$1:$A$400,0))</f>
        <v>Doncaster</v>
      </c>
      <c r="E98" s="81">
        <f>IF($B98=3,"NA",INDEX(Input!$A$1:$BK$400,MATCH('2019-20 (visible)'!$A98,Input!$A$1:$A$400,0),MATCH('2019-20 (visible)'!E$1,Input!$A$1:$BK$1,0)))</f>
        <v>232376935.69128951</v>
      </c>
      <c r="F98" s="91">
        <f>INDEX(Input!$A$1:$BK$400,MATCH('2019-20 (visible)'!$A98,Input!$A$1:$A$400,0),MATCH('2019-20 (visible)'!F$1,Input!$A$1:$BK$1,0))</f>
        <v>133902.90953827798</v>
      </c>
      <c r="G98" s="91">
        <f>INDEX(Input!$A$1:$BK$400,MATCH('2019-20 (visible)'!$A98,Input!$A$1:$A$400,0),MATCH('2019-20 (visible)'!G$1,Input!$A$1:$BK$1,0))</f>
        <v>11783324.483639929</v>
      </c>
      <c r="H98" s="91">
        <f>INDEX(Input!$A$1:$BK$400,MATCH('2019-20 (visible)'!$A98,Input!$A$1:$A$400,0),MATCH('2019-20 (visible)'!H$1,Input!$A$1:$BK$1,0))</f>
        <v>2987074.5762537653</v>
      </c>
      <c r="I98" s="91">
        <f>INDEX(Input!$A$1:$BK$400,MATCH('2019-20 (visible)'!$A98,Input!$A$1:$A$400,0),MATCH('2019-20 (visible)'!I$1,Input!$A$1:$BK$1,0))</f>
        <v>1385404.8507264496</v>
      </c>
      <c r="J98" s="91">
        <f>INDEX(Input!$A$1:$BK$400,MATCH('2019-20 (visible)'!$A98,Input!$A$1:$A$400,0),MATCH('2019-20 (visible)'!J$1,Input!$A$1:$BK$1,0))</f>
        <v>1601669.7255273159</v>
      </c>
      <c r="K98" s="91">
        <f>INDEX(Input!$A$1:$BK$400,MATCH('2019-20 (visible)'!$A98,Input!$A$1:$A$400,0),MATCH('2019-20 (visible)'!K$1,Input!$A$1:$BK$1,0))</f>
        <v>821760.38844520773</v>
      </c>
      <c r="L98" s="91">
        <f>INDEX(Input!$A$1:$BK$400,MATCH('2019-20 (visible)'!$A98,Input!$A$1:$A$400,0),MATCH('2019-20 (visible)'!L$1,Input!$A$1:$BK$1,0))</f>
        <v>6587965.4054820482</v>
      </c>
      <c r="M98" s="91">
        <f>INDEX(Input!$A$1:$BK$400,MATCH('2019-20 (visible)'!$A98,Input!$A$1:$A$400,0),MATCH('2019-20 (visible)'!M$1,Input!$A$1:$BK$1,0))</f>
        <v>225989.32157608817</v>
      </c>
      <c r="N98" s="91">
        <f>INDEX(Input!$A$1:$BK$400,MATCH('2019-20 (visible)'!$A98,Input!$A$1:$A$400,0),MATCH('2019-20 (visible)'!N$1,Input!$A$1:$BK$1,0))</f>
        <v>148716.16843494488</v>
      </c>
      <c r="O98" s="91">
        <f>INDEX(Input!$A$1:$BK$400,MATCH('2019-20 (visible)'!$A98,Input!$A$1:$A$400,0),MATCH('2019-20 (visible)'!O$1,Input!$A$1:$BK$1,0))</f>
        <v>77273.153141143295</v>
      </c>
      <c r="P98" s="92">
        <f>INDEX(Input!$A$1:$BK$400,MATCH('2019-20 (visible)'!$A98,Input!$A$1:$A$400,0),MATCH('2019-20 (visible)'!P$1,Input!$A$1:$BK$1,0))</f>
        <v>8753.6945825278563</v>
      </c>
    </row>
    <row r="99" spans="1:16" x14ac:dyDescent="0.3">
      <c r="A99" s="61" t="s">
        <v>194</v>
      </c>
      <c r="B99" s="63">
        <f>INDEX(Input!$BJ$1:$BJ$400,MATCH('2019-20 (visible)'!$A99,Input!$A$1:$A$400,0))</f>
        <v>3</v>
      </c>
      <c r="C99" s="33"/>
      <c r="D99" s="61" t="str">
        <f>INDEX(Input!$B:$B,MATCH('2019-20 (visible)'!$A99,Input!$A$1:$A$400,0))</f>
        <v>Dorset</v>
      </c>
      <c r="E99" s="81" t="str">
        <f>IF($B99=3,"NA",INDEX(Input!$A$1:$BK$400,MATCH('2019-20 (visible)'!$A99,Input!$A$1:$A$400,0),MATCH('2019-20 (visible)'!E$1,Input!$A$1:$BK$1,0)))</f>
        <v>NA</v>
      </c>
      <c r="F99" s="91">
        <f>INDEX(Input!$A$1:$BK$400,MATCH('2019-20 (visible)'!$A99,Input!$A$1:$A$400,0),MATCH('2019-20 (visible)'!F$1,Input!$A$1:$BK$1,0))</f>
        <v>0</v>
      </c>
      <c r="G99" s="91">
        <f>INDEX(Input!$A$1:$BK$400,MATCH('2019-20 (visible)'!$A99,Input!$A$1:$A$400,0),MATCH('2019-20 (visible)'!G$1,Input!$A$1:$BK$1,0))</f>
        <v>1912242.0543176024</v>
      </c>
      <c r="H99" s="91">
        <f>INDEX(Input!$A$1:$BK$400,MATCH('2019-20 (visible)'!$A99,Input!$A$1:$A$400,0),MATCH('2019-20 (visible)'!H$1,Input!$A$1:$BK$1,0))</f>
        <v>4768597.553948164</v>
      </c>
      <c r="I99" s="91">
        <f>INDEX(Input!$A$1:$BK$400,MATCH('2019-20 (visible)'!$A99,Input!$A$1:$A$400,0),MATCH('2019-20 (visible)'!I$1,Input!$A$1:$BK$1,0))</f>
        <v>2715767.5901626553</v>
      </c>
      <c r="J99" s="91">
        <f>INDEX(Input!$A$1:$BK$400,MATCH('2019-20 (visible)'!$A99,Input!$A$1:$A$400,0),MATCH('2019-20 (visible)'!J$1,Input!$A$1:$BK$1,0))</f>
        <v>2052829.9637855091</v>
      </c>
      <c r="K99" s="91">
        <f>INDEX(Input!$A$1:$BK$400,MATCH('2019-20 (visible)'!$A99,Input!$A$1:$A$400,0),MATCH('2019-20 (visible)'!K$1,Input!$A$1:$BK$1,0))</f>
        <v>448865.53766365722</v>
      </c>
      <c r="L99" s="91">
        <f>INDEX(Input!$A$1:$BK$400,MATCH('2019-20 (visible)'!$A99,Input!$A$1:$A$400,0),MATCH('2019-20 (visible)'!L$1,Input!$A$1:$BK$1,0))</f>
        <v>5475919.3149213754</v>
      </c>
      <c r="M99" s="91">
        <f>INDEX(Input!$A$1:$BK$400,MATCH('2019-20 (visible)'!$A99,Input!$A$1:$A$400,0),MATCH('2019-20 (visible)'!M$1,Input!$A$1:$BK$1,0))</f>
        <v>272183.69441234565</v>
      </c>
      <c r="N99" s="91">
        <f>INDEX(Input!$A$1:$BK$400,MATCH('2019-20 (visible)'!$A99,Input!$A$1:$A$400,0),MATCH('2019-20 (visible)'!N$1,Input!$A$1:$BK$1,0))</f>
        <v>162351.1263075656</v>
      </c>
      <c r="O99" s="91">
        <f>INDEX(Input!$A$1:$BK$400,MATCH('2019-20 (visible)'!$A99,Input!$A$1:$A$400,0),MATCH('2019-20 (visible)'!O$1,Input!$A$1:$BK$1,0))</f>
        <v>109832.56810478005</v>
      </c>
      <c r="P99" s="92">
        <f>INDEX(Input!$A$1:$BK$400,MATCH('2019-20 (visible)'!$A99,Input!$A$1:$A$400,0),MATCH('2019-20 (visible)'!P$1,Input!$A$1:$BK$1,0))</f>
        <v>17507.389161263185</v>
      </c>
    </row>
    <row r="100" spans="1:16" x14ac:dyDescent="0.3">
      <c r="A100" s="61" t="s">
        <v>196</v>
      </c>
      <c r="B100" s="63">
        <f>INDEX(Input!$BJ$1:$BJ$400,MATCH('2019-20 (visible)'!$A100,Input!$A$1:$A$400,0))</f>
        <v>1</v>
      </c>
      <c r="C100" s="33"/>
      <c r="D100" s="61" t="str">
        <f>INDEX(Input!$B:$B,MATCH('2019-20 (visible)'!$A100,Input!$A$1:$A$400,0))</f>
        <v>Dorset and Wiltshire Fire</v>
      </c>
      <c r="E100" s="81">
        <f>IF($B100=3,"NA",INDEX(Input!$A$1:$BK$400,MATCH('2019-20 (visible)'!$A100,Input!$A$1:$A$400,0),MATCH('2019-20 (visible)'!E$1,Input!$A$1:$BK$1,0)))</f>
        <v>55674763.934292786</v>
      </c>
      <c r="F100" s="91">
        <f>INDEX(Input!$A$1:$BK$400,MATCH('2019-20 (visible)'!$A100,Input!$A$1:$A$400,0),MATCH('2019-20 (visible)'!F$1,Input!$A$1:$BK$1,0))</f>
        <v>0</v>
      </c>
      <c r="G100" s="91">
        <f>INDEX(Input!$A$1:$BK$400,MATCH('2019-20 (visible)'!$A100,Input!$A$1:$A$400,0),MATCH('2019-20 (visible)'!G$1,Input!$A$1:$BK$1,0))</f>
        <v>0</v>
      </c>
      <c r="H100" s="91">
        <f>INDEX(Input!$A$1:$BK$400,MATCH('2019-20 (visible)'!$A100,Input!$A$1:$A$400,0),MATCH('2019-20 (visible)'!H$1,Input!$A$1:$BK$1,0))</f>
        <v>0</v>
      </c>
      <c r="I100" s="91">
        <f>INDEX(Input!$A$1:$BK$400,MATCH('2019-20 (visible)'!$A100,Input!$A$1:$A$400,0),MATCH('2019-20 (visible)'!I$1,Input!$A$1:$BK$1,0))</f>
        <v>0</v>
      </c>
      <c r="J100" s="91">
        <f>INDEX(Input!$A$1:$BK$400,MATCH('2019-20 (visible)'!$A100,Input!$A$1:$A$400,0),MATCH('2019-20 (visible)'!J$1,Input!$A$1:$BK$1,0))</f>
        <v>0</v>
      </c>
      <c r="K100" s="91">
        <f>INDEX(Input!$A$1:$BK$400,MATCH('2019-20 (visible)'!$A100,Input!$A$1:$A$400,0),MATCH('2019-20 (visible)'!K$1,Input!$A$1:$BK$1,0))</f>
        <v>0</v>
      </c>
      <c r="L100" s="91">
        <f>INDEX(Input!$A$1:$BK$400,MATCH('2019-20 (visible)'!$A100,Input!$A$1:$A$400,0),MATCH('2019-20 (visible)'!L$1,Input!$A$1:$BK$1,0))</f>
        <v>0</v>
      </c>
      <c r="M100" s="91">
        <f>INDEX(Input!$A$1:$BK$400,MATCH('2019-20 (visible)'!$A100,Input!$A$1:$A$400,0),MATCH('2019-20 (visible)'!M$1,Input!$A$1:$BK$1,0))</f>
        <v>0</v>
      </c>
      <c r="N100" s="91">
        <f>INDEX(Input!$A$1:$BK$400,MATCH('2019-20 (visible)'!$A100,Input!$A$1:$A$400,0),MATCH('2019-20 (visible)'!N$1,Input!$A$1:$BK$1,0))</f>
        <v>0</v>
      </c>
      <c r="O100" s="91">
        <f>INDEX(Input!$A$1:$BK$400,MATCH('2019-20 (visible)'!$A100,Input!$A$1:$A$400,0),MATCH('2019-20 (visible)'!O$1,Input!$A$1:$BK$1,0))</f>
        <v>0</v>
      </c>
      <c r="P100" s="92">
        <f>INDEX(Input!$A$1:$BK$400,MATCH('2019-20 (visible)'!$A100,Input!$A$1:$A$400,0),MATCH('2019-20 (visible)'!P$1,Input!$A$1:$BK$1,0))</f>
        <v>0</v>
      </c>
    </row>
    <row r="101" spans="1:16" x14ac:dyDescent="0.3">
      <c r="A101" s="61" t="s">
        <v>198</v>
      </c>
      <c r="B101" s="63">
        <f>INDEX(Input!$BJ$1:$BJ$400,MATCH('2019-20 (visible)'!$A101,Input!$A$1:$A$400,0))</f>
        <v>1</v>
      </c>
      <c r="C101" s="33"/>
      <c r="D101" s="61" t="str">
        <f>INDEX(Input!$B:$B,MATCH('2019-20 (visible)'!$A101,Input!$A$1:$A$400,0))</f>
        <v>Dover</v>
      </c>
      <c r="E101" s="81">
        <f>IF($B101=3,"NA",INDEX(Input!$A$1:$BK$400,MATCH('2019-20 (visible)'!$A101,Input!$A$1:$A$400,0),MATCH('2019-20 (visible)'!E$1,Input!$A$1:$BK$1,0)))</f>
        <v>12765131.190667771</v>
      </c>
      <c r="F101" s="91">
        <f>INDEX(Input!$A$1:$BK$400,MATCH('2019-20 (visible)'!$A101,Input!$A$1:$A$400,0),MATCH('2019-20 (visible)'!F$1,Input!$A$1:$BK$1,0))</f>
        <v>163535.21884841431</v>
      </c>
      <c r="G101" s="91">
        <f>INDEX(Input!$A$1:$BK$400,MATCH('2019-20 (visible)'!$A101,Input!$A$1:$A$400,0),MATCH('2019-20 (visible)'!G$1,Input!$A$1:$BK$1,0))</f>
        <v>0</v>
      </c>
      <c r="H101" s="91">
        <f>INDEX(Input!$A$1:$BK$400,MATCH('2019-20 (visible)'!$A101,Input!$A$1:$A$400,0),MATCH('2019-20 (visible)'!H$1,Input!$A$1:$BK$1,0))</f>
        <v>0</v>
      </c>
      <c r="I101" s="91">
        <f>INDEX(Input!$A$1:$BK$400,MATCH('2019-20 (visible)'!$A101,Input!$A$1:$A$400,0),MATCH('2019-20 (visible)'!I$1,Input!$A$1:$BK$1,0))</f>
        <v>0</v>
      </c>
      <c r="J101" s="91">
        <f>INDEX(Input!$A$1:$BK$400,MATCH('2019-20 (visible)'!$A101,Input!$A$1:$A$400,0),MATCH('2019-20 (visible)'!J$1,Input!$A$1:$BK$1,0))</f>
        <v>0</v>
      </c>
      <c r="K101" s="91">
        <f>INDEX(Input!$A$1:$BK$400,MATCH('2019-20 (visible)'!$A101,Input!$A$1:$A$400,0),MATCH('2019-20 (visible)'!K$1,Input!$A$1:$BK$1,0))</f>
        <v>0</v>
      </c>
      <c r="L101" s="91">
        <f>INDEX(Input!$A$1:$BK$400,MATCH('2019-20 (visible)'!$A101,Input!$A$1:$A$400,0),MATCH('2019-20 (visible)'!L$1,Input!$A$1:$BK$1,0))</f>
        <v>0</v>
      </c>
      <c r="M101" s="91">
        <f>INDEX(Input!$A$1:$BK$400,MATCH('2019-20 (visible)'!$A101,Input!$A$1:$A$400,0),MATCH('2019-20 (visible)'!M$1,Input!$A$1:$BK$1,0))</f>
        <v>0</v>
      </c>
      <c r="N101" s="91">
        <f>INDEX(Input!$A$1:$BK$400,MATCH('2019-20 (visible)'!$A101,Input!$A$1:$A$400,0),MATCH('2019-20 (visible)'!N$1,Input!$A$1:$BK$1,0))</f>
        <v>0</v>
      </c>
      <c r="O101" s="91">
        <f>INDEX(Input!$A$1:$BK$400,MATCH('2019-20 (visible)'!$A101,Input!$A$1:$A$400,0),MATCH('2019-20 (visible)'!O$1,Input!$A$1:$BK$1,0))</f>
        <v>0</v>
      </c>
      <c r="P101" s="92">
        <f>INDEX(Input!$A$1:$BK$400,MATCH('2019-20 (visible)'!$A101,Input!$A$1:$A$400,0),MATCH('2019-20 (visible)'!P$1,Input!$A$1:$BK$1,0))</f>
        <v>0</v>
      </c>
    </row>
    <row r="102" spans="1:16" x14ac:dyDescent="0.3">
      <c r="A102" s="61" t="s">
        <v>200</v>
      </c>
      <c r="B102" s="63">
        <f>INDEX(Input!$BJ$1:$BJ$400,MATCH('2019-20 (visible)'!$A102,Input!$A$1:$A$400,0))</f>
        <v>1</v>
      </c>
      <c r="C102" s="33"/>
      <c r="D102" s="61" t="str">
        <f>INDEX(Input!$B:$B,MATCH('2019-20 (visible)'!$A102,Input!$A$1:$A$400,0))</f>
        <v>Dudley</v>
      </c>
      <c r="E102" s="81">
        <f>IF($B102=3,"NA",INDEX(Input!$A$1:$BK$400,MATCH('2019-20 (visible)'!$A102,Input!$A$1:$A$400,0),MATCH('2019-20 (visible)'!E$1,Input!$A$1:$BK$1,0)))</f>
        <v>231017412.49367189</v>
      </c>
      <c r="F102" s="91">
        <f>INDEX(Input!$A$1:$BK$400,MATCH('2019-20 (visible)'!$A102,Input!$A$1:$A$400,0),MATCH('2019-20 (visible)'!F$1,Input!$A$1:$BK$1,0))</f>
        <v>138809.06477929352</v>
      </c>
      <c r="G102" s="91">
        <f>INDEX(Input!$A$1:$BK$400,MATCH('2019-20 (visible)'!$A102,Input!$A$1:$A$400,0),MATCH('2019-20 (visible)'!G$1,Input!$A$1:$BK$1,0))</f>
        <v>10464481.28573158</v>
      </c>
      <c r="H102" s="91">
        <f>INDEX(Input!$A$1:$BK$400,MATCH('2019-20 (visible)'!$A102,Input!$A$1:$A$400,0),MATCH('2019-20 (visible)'!H$1,Input!$A$1:$BK$1,0))</f>
        <v>3443578.5268377094</v>
      </c>
      <c r="I102" s="91">
        <f>INDEX(Input!$A$1:$BK$400,MATCH('2019-20 (visible)'!$A102,Input!$A$1:$A$400,0),MATCH('2019-20 (visible)'!I$1,Input!$A$1:$BK$1,0))</f>
        <v>1787023.8730243817</v>
      </c>
      <c r="J102" s="91">
        <f>INDEX(Input!$A$1:$BK$400,MATCH('2019-20 (visible)'!$A102,Input!$A$1:$A$400,0),MATCH('2019-20 (visible)'!J$1,Input!$A$1:$BK$1,0))</f>
        <v>1656554.6538133279</v>
      </c>
      <c r="K102" s="91">
        <f>INDEX(Input!$A$1:$BK$400,MATCH('2019-20 (visible)'!$A102,Input!$A$1:$A$400,0),MATCH('2019-20 (visible)'!K$1,Input!$A$1:$BK$1,0))</f>
        <v>622985.2320700842</v>
      </c>
      <c r="L102" s="91">
        <f>INDEX(Input!$A$1:$BK$400,MATCH('2019-20 (visible)'!$A102,Input!$A$1:$A$400,0),MATCH('2019-20 (visible)'!L$1,Input!$A$1:$BK$1,0))</f>
        <v>5538224.5549496561</v>
      </c>
      <c r="M102" s="91">
        <f>INDEX(Input!$A$1:$BK$400,MATCH('2019-20 (visible)'!$A102,Input!$A$1:$A$400,0),MATCH('2019-20 (visible)'!M$1,Input!$A$1:$BK$1,0))</f>
        <v>162930.04880665746</v>
      </c>
      <c r="N102" s="91">
        <f>INDEX(Input!$A$1:$BK$400,MATCH('2019-20 (visible)'!$A102,Input!$A$1:$A$400,0),MATCH('2019-20 (visible)'!N$1,Input!$A$1:$BK$1,0))</f>
        <v>130007.73786330299</v>
      </c>
      <c r="O102" s="91">
        <f>INDEX(Input!$A$1:$BK$400,MATCH('2019-20 (visible)'!$A102,Input!$A$1:$A$400,0),MATCH('2019-20 (visible)'!O$1,Input!$A$1:$BK$1,0))</f>
        <v>32922.310943354481</v>
      </c>
      <c r="P102" s="92">
        <f>INDEX(Input!$A$1:$BK$400,MATCH('2019-20 (visible)'!$A102,Input!$A$1:$A$400,0),MATCH('2019-20 (visible)'!P$1,Input!$A$1:$BK$1,0))</f>
        <v>13130.541868577053</v>
      </c>
    </row>
    <row r="103" spans="1:16" x14ac:dyDescent="0.3">
      <c r="A103" s="61" t="s">
        <v>201</v>
      </c>
      <c r="B103" s="63">
        <f>INDEX(Input!$BJ$1:$BJ$400,MATCH('2019-20 (visible)'!$A103,Input!$A$1:$A$400,0))</f>
        <v>1</v>
      </c>
      <c r="C103" s="33"/>
      <c r="D103" s="61" t="str">
        <f>INDEX(Input!$B:$B,MATCH('2019-20 (visible)'!$A103,Input!$A$1:$A$400,0))</f>
        <v>Durham</v>
      </c>
      <c r="E103" s="81">
        <f>IF($B103=3,"NA",INDEX(Input!$A$1:$BK$400,MATCH('2019-20 (visible)'!$A103,Input!$A$1:$A$400,0),MATCH('2019-20 (visible)'!E$1,Input!$A$1:$BK$1,0)))</f>
        <v>420728882.77659744</v>
      </c>
      <c r="F103" s="91">
        <f>INDEX(Input!$A$1:$BK$400,MATCH('2019-20 (visible)'!$A103,Input!$A$1:$A$400,0),MATCH('2019-20 (visible)'!F$1,Input!$A$1:$BK$1,0))</f>
        <v>427278.5598212796</v>
      </c>
      <c r="G103" s="91">
        <f>INDEX(Input!$A$1:$BK$400,MATCH('2019-20 (visible)'!$A103,Input!$A$1:$A$400,0),MATCH('2019-20 (visible)'!G$1,Input!$A$1:$BK$1,0))</f>
        <v>11220016.354226258</v>
      </c>
      <c r="H103" s="91">
        <f>INDEX(Input!$A$1:$BK$400,MATCH('2019-20 (visible)'!$A103,Input!$A$1:$A$400,0),MATCH('2019-20 (visible)'!H$1,Input!$A$1:$BK$1,0))</f>
        <v>5644482.2538833348</v>
      </c>
      <c r="I103" s="91">
        <f>INDEX(Input!$A$1:$BK$400,MATCH('2019-20 (visible)'!$A103,Input!$A$1:$A$400,0),MATCH('2019-20 (visible)'!I$1,Input!$A$1:$BK$1,0))</f>
        <v>2650531.5284532318</v>
      </c>
      <c r="J103" s="91">
        <f>INDEX(Input!$A$1:$BK$400,MATCH('2019-20 (visible)'!$A103,Input!$A$1:$A$400,0),MATCH('2019-20 (visible)'!J$1,Input!$A$1:$BK$1,0))</f>
        <v>2993950.725430103</v>
      </c>
      <c r="K103" s="91">
        <f>INDEX(Input!$A$1:$BK$400,MATCH('2019-20 (visible)'!$A103,Input!$A$1:$A$400,0),MATCH('2019-20 (visible)'!K$1,Input!$A$1:$BK$1,0))</f>
        <v>1430881.1583919309</v>
      </c>
      <c r="L103" s="91">
        <f>INDEX(Input!$A$1:$BK$400,MATCH('2019-20 (visible)'!$A103,Input!$A$1:$A$400,0),MATCH('2019-20 (visible)'!L$1,Input!$A$1:$BK$1,0))</f>
        <v>10446300.317091215</v>
      </c>
      <c r="M103" s="91">
        <f>INDEX(Input!$A$1:$BK$400,MATCH('2019-20 (visible)'!$A103,Input!$A$1:$A$400,0),MATCH('2019-20 (visible)'!M$1,Input!$A$1:$BK$1,0))</f>
        <v>188000.92821105395</v>
      </c>
      <c r="N103" s="91">
        <f>INDEX(Input!$A$1:$BK$400,MATCH('2019-20 (visible)'!$A103,Input!$A$1:$A$400,0),MATCH('2019-20 (visible)'!N$1,Input!$A$1:$BK$1,0))</f>
        <v>137406.55221384834</v>
      </c>
      <c r="O103" s="91">
        <f>INDEX(Input!$A$1:$BK$400,MATCH('2019-20 (visible)'!$A103,Input!$A$1:$A$400,0),MATCH('2019-20 (visible)'!O$1,Input!$A$1:$BK$1,0))</f>
        <v>50594.3759972056</v>
      </c>
      <c r="P103" s="92">
        <f>INDEX(Input!$A$1:$BK$400,MATCH('2019-20 (visible)'!$A103,Input!$A$1:$A$400,0),MATCH('2019-20 (visible)'!P$1,Input!$A$1:$BK$1,0))</f>
        <v>17507.389161263185</v>
      </c>
    </row>
    <row r="104" spans="1:16" x14ac:dyDescent="0.3">
      <c r="A104" s="61" t="s">
        <v>203</v>
      </c>
      <c r="B104" s="63">
        <f>INDEX(Input!$BJ$1:$BJ$400,MATCH('2019-20 (visible)'!$A104,Input!$A$1:$A$400,0))</f>
        <v>1</v>
      </c>
      <c r="C104" s="33"/>
      <c r="D104" s="61" t="str">
        <f>INDEX(Input!$B:$B,MATCH('2019-20 (visible)'!$A104,Input!$A$1:$A$400,0))</f>
        <v>Durham Fire</v>
      </c>
      <c r="E104" s="81">
        <f>IF($B104=3,"NA",INDEX(Input!$A$1:$BK$400,MATCH('2019-20 (visible)'!$A104,Input!$A$1:$A$400,0),MATCH('2019-20 (visible)'!E$1,Input!$A$1:$BK$1,0)))</f>
        <v>28526591.298290733</v>
      </c>
      <c r="F104" s="91">
        <f>INDEX(Input!$A$1:$BK$400,MATCH('2019-20 (visible)'!$A104,Input!$A$1:$A$400,0),MATCH('2019-20 (visible)'!F$1,Input!$A$1:$BK$1,0))</f>
        <v>0</v>
      </c>
      <c r="G104" s="91">
        <f>INDEX(Input!$A$1:$BK$400,MATCH('2019-20 (visible)'!$A104,Input!$A$1:$A$400,0),MATCH('2019-20 (visible)'!G$1,Input!$A$1:$BK$1,0))</f>
        <v>0</v>
      </c>
      <c r="H104" s="91">
        <f>INDEX(Input!$A$1:$BK$400,MATCH('2019-20 (visible)'!$A104,Input!$A$1:$A$400,0),MATCH('2019-20 (visible)'!H$1,Input!$A$1:$BK$1,0))</f>
        <v>0</v>
      </c>
      <c r="I104" s="91">
        <f>INDEX(Input!$A$1:$BK$400,MATCH('2019-20 (visible)'!$A104,Input!$A$1:$A$400,0),MATCH('2019-20 (visible)'!I$1,Input!$A$1:$BK$1,0))</f>
        <v>0</v>
      </c>
      <c r="J104" s="91">
        <f>INDEX(Input!$A$1:$BK$400,MATCH('2019-20 (visible)'!$A104,Input!$A$1:$A$400,0),MATCH('2019-20 (visible)'!J$1,Input!$A$1:$BK$1,0))</f>
        <v>0</v>
      </c>
      <c r="K104" s="91">
        <f>INDEX(Input!$A$1:$BK$400,MATCH('2019-20 (visible)'!$A104,Input!$A$1:$A$400,0),MATCH('2019-20 (visible)'!K$1,Input!$A$1:$BK$1,0))</f>
        <v>0</v>
      </c>
      <c r="L104" s="91">
        <f>INDEX(Input!$A$1:$BK$400,MATCH('2019-20 (visible)'!$A104,Input!$A$1:$A$400,0),MATCH('2019-20 (visible)'!L$1,Input!$A$1:$BK$1,0))</f>
        <v>0</v>
      </c>
      <c r="M104" s="91">
        <f>INDEX(Input!$A$1:$BK$400,MATCH('2019-20 (visible)'!$A104,Input!$A$1:$A$400,0),MATCH('2019-20 (visible)'!M$1,Input!$A$1:$BK$1,0))</f>
        <v>0</v>
      </c>
      <c r="N104" s="91">
        <f>INDEX(Input!$A$1:$BK$400,MATCH('2019-20 (visible)'!$A104,Input!$A$1:$A$400,0),MATCH('2019-20 (visible)'!N$1,Input!$A$1:$BK$1,0))</f>
        <v>0</v>
      </c>
      <c r="O104" s="91">
        <f>INDEX(Input!$A$1:$BK$400,MATCH('2019-20 (visible)'!$A104,Input!$A$1:$A$400,0),MATCH('2019-20 (visible)'!O$1,Input!$A$1:$BK$1,0))</f>
        <v>0</v>
      </c>
      <c r="P104" s="92">
        <f>INDEX(Input!$A$1:$BK$400,MATCH('2019-20 (visible)'!$A104,Input!$A$1:$A$400,0),MATCH('2019-20 (visible)'!P$1,Input!$A$1:$BK$1,0))</f>
        <v>0</v>
      </c>
    </row>
    <row r="105" spans="1:16" x14ac:dyDescent="0.3">
      <c r="A105" s="61" t="s">
        <v>205</v>
      </c>
      <c r="B105" s="63">
        <f>INDEX(Input!$BJ$1:$BJ$400,MATCH('2019-20 (visible)'!$A105,Input!$A$1:$A$400,0))</f>
        <v>1</v>
      </c>
      <c r="C105" s="33"/>
      <c r="D105" s="61" t="str">
        <f>INDEX(Input!$B:$B,MATCH('2019-20 (visible)'!$A105,Input!$A$1:$A$400,0))</f>
        <v>Ealing</v>
      </c>
      <c r="E105" s="81">
        <f>IF($B105=3,"NA",INDEX(Input!$A$1:$BK$400,MATCH('2019-20 (visible)'!$A105,Input!$A$1:$A$400,0),MATCH('2019-20 (visible)'!E$1,Input!$A$1:$BK$1,0)))</f>
        <v>251976692.00421342</v>
      </c>
      <c r="F105" s="91">
        <f>INDEX(Input!$A$1:$BK$400,MATCH('2019-20 (visible)'!$A105,Input!$A$1:$A$400,0),MATCH('2019-20 (visible)'!F$1,Input!$A$1:$BK$1,0))</f>
        <v>1020436.8728545445</v>
      </c>
      <c r="G105" s="91">
        <f>INDEX(Input!$A$1:$BK$400,MATCH('2019-20 (visible)'!$A105,Input!$A$1:$A$400,0),MATCH('2019-20 (visible)'!G$1,Input!$A$1:$BK$1,0))</f>
        <v>7487154.5537170181</v>
      </c>
      <c r="H105" s="91">
        <f>INDEX(Input!$A$1:$BK$400,MATCH('2019-20 (visible)'!$A105,Input!$A$1:$A$400,0),MATCH('2019-20 (visible)'!H$1,Input!$A$1:$BK$1,0))</f>
        <v>2849941.7257573251</v>
      </c>
      <c r="I105" s="91">
        <f>INDEX(Input!$A$1:$BK$400,MATCH('2019-20 (visible)'!$A105,Input!$A$1:$A$400,0),MATCH('2019-20 (visible)'!I$1,Input!$A$1:$BK$1,0))</f>
        <v>1346195.3410475561</v>
      </c>
      <c r="J105" s="91">
        <f>INDEX(Input!$A$1:$BK$400,MATCH('2019-20 (visible)'!$A105,Input!$A$1:$A$400,0),MATCH('2019-20 (visible)'!J$1,Input!$A$1:$BK$1,0))</f>
        <v>1503746.3847097689</v>
      </c>
      <c r="K105" s="91">
        <f>INDEX(Input!$A$1:$BK$400,MATCH('2019-20 (visible)'!$A105,Input!$A$1:$A$400,0),MATCH('2019-20 (visible)'!K$1,Input!$A$1:$BK$1,0))</f>
        <v>779670.06794883951</v>
      </c>
      <c r="L105" s="91">
        <f>INDEX(Input!$A$1:$BK$400,MATCH('2019-20 (visible)'!$A105,Input!$A$1:$A$400,0),MATCH('2019-20 (visible)'!L$1,Input!$A$1:$BK$1,0))</f>
        <v>7509097.4510520585</v>
      </c>
      <c r="M105" s="91">
        <f>INDEX(Input!$A$1:$BK$400,MATCH('2019-20 (visible)'!$A105,Input!$A$1:$A$400,0),MATCH('2019-20 (visible)'!M$1,Input!$A$1:$BK$1,0))</f>
        <v>175476.79535636317</v>
      </c>
      <c r="N105" s="91">
        <f>INDEX(Input!$A$1:$BK$400,MATCH('2019-20 (visible)'!$A105,Input!$A$1:$A$400,0),MATCH('2019-20 (visible)'!N$1,Input!$A$1:$BK$1,0))</f>
        <v>133707.14503805037</v>
      </c>
      <c r="O105" s="91">
        <f>INDEX(Input!$A$1:$BK$400,MATCH('2019-20 (visible)'!$A105,Input!$A$1:$A$400,0),MATCH('2019-20 (visible)'!O$1,Input!$A$1:$BK$1,0))</f>
        <v>41769.650318312793</v>
      </c>
      <c r="P105" s="92">
        <f>INDEX(Input!$A$1:$BK$400,MATCH('2019-20 (visible)'!$A105,Input!$A$1:$A$400,0),MATCH('2019-20 (visible)'!P$1,Input!$A$1:$BK$1,0))</f>
        <v>8753.6945825278563</v>
      </c>
    </row>
    <row r="106" spans="1:16" x14ac:dyDescent="0.3">
      <c r="A106" s="61" t="s">
        <v>207</v>
      </c>
      <c r="B106" s="63">
        <f>INDEX(Input!$BJ$1:$BJ$400,MATCH('2019-20 (visible)'!$A106,Input!$A$1:$A$400,0))</f>
        <v>1</v>
      </c>
      <c r="C106" s="33"/>
      <c r="D106" s="61" t="str">
        <f>INDEX(Input!$B:$B,MATCH('2019-20 (visible)'!$A106,Input!$A$1:$A$400,0))</f>
        <v>East Cambridgeshire</v>
      </c>
      <c r="E106" s="81">
        <f>IF($B106=3,"NA",INDEX(Input!$A$1:$BK$400,MATCH('2019-20 (visible)'!$A106,Input!$A$1:$A$400,0),MATCH('2019-20 (visible)'!E$1,Input!$A$1:$BK$1,0)))</f>
        <v>7475815.4344238723</v>
      </c>
      <c r="F106" s="91">
        <f>INDEX(Input!$A$1:$BK$400,MATCH('2019-20 (visible)'!$A106,Input!$A$1:$A$400,0),MATCH('2019-20 (visible)'!F$1,Input!$A$1:$BK$1,0))</f>
        <v>66004.16815789105</v>
      </c>
      <c r="G106" s="91">
        <f>INDEX(Input!$A$1:$BK$400,MATCH('2019-20 (visible)'!$A106,Input!$A$1:$A$400,0),MATCH('2019-20 (visible)'!G$1,Input!$A$1:$BK$1,0))</f>
        <v>0</v>
      </c>
      <c r="H106" s="91">
        <f>INDEX(Input!$A$1:$BK$400,MATCH('2019-20 (visible)'!$A106,Input!$A$1:$A$400,0),MATCH('2019-20 (visible)'!H$1,Input!$A$1:$BK$1,0))</f>
        <v>0</v>
      </c>
      <c r="I106" s="91">
        <f>INDEX(Input!$A$1:$BK$400,MATCH('2019-20 (visible)'!$A106,Input!$A$1:$A$400,0),MATCH('2019-20 (visible)'!I$1,Input!$A$1:$BK$1,0))</f>
        <v>0</v>
      </c>
      <c r="J106" s="91">
        <f>INDEX(Input!$A$1:$BK$400,MATCH('2019-20 (visible)'!$A106,Input!$A$1:$A$400,0),MATCH('2019-20 (visible)'!J$1,Input!$A$1:$BK$1,0))</f>
        <v>0</v>
      </c>
      <c r="K106" s="91">
        <f>INDEX(Input!$A$1:$BK$400,MATCH('2019-20 (visible)'!$A106,Input!$A$1:$A$400,0),MATCH('2019-20 (visible)'!K$1,Input!$A$1:$BK$1,0))</f>
        <v>0</v>
      </c>
      <c r="L106" s="91">
        <f>INDEX(Input!$A$1:$BK$400,MATCH('2019-20 (visible)'!$A106,Input!$A$1:$A$400,0),MATCH('2019-20 (visible)'!L$1,Input!$A$1:$BK$1,0))</f>
        <v>0</v>
      </c>
      <c r="M106" s="91">
        <f>INDEX(Input!$A$1:$BK$400,MATCH('2019-20 (visible)'!$A106,Input!$A$1:$A$400,0),MATCH('2019-20 (visible)'!M$1,Input!$A$1:$BK$1,0))</f>
        <v>0</v>
      </c>
      <c r="N106" s="91">
        <f>INDEX(Input!$A$1:$BK$400,MATCH('2019-20 (visible)'!$A106,Input!$A$1:$A$400,0),MATCH('2019-20 (visible)'!N$1,Input!$A$1:$BK$1,0))</f>
        <v>0</v>
      </c>
      <c r="O106" s="91">
        <f>INDEX(Input!$A$1:$BK$400,MATCH('2019-20 (visible)'!$A106,Input!$A$1:$A$400,0),MATCH('2019-20 (visible)'!O$1,Input!$A$1:$BK$1,0))</f>
        <v>0</v>
      </c>
      <c r="P106" s="92">
        <f>INDEX(Input!$A$1:$BK$400,MATCH('2019-20 (visible)'!$A106,Input!$A$1:$A$400,0),MATCH('2019-20 (visible)'!P$1,Input!$A$1:$BK$1,0))</f>
        <v>0</v>
      </c>
    </row>
    <row r="107" spans="1:16" x14ac:dyDescent="0.3">
      <c r="A107" s="61" t="s">
        <v>209</v>
      </c>
      <c r="B107" s="63">
        <f>INDEX(Input!$BJ$1:$BJ$400,MATCH('2019-20 (visible)'!$A107,Input!$A$1:$A$400,0))</f>
        <v>1</v>
      </c>
      <c r="C107" s="33"/>
      <c r="D107" s="61" t="str">
        <f>INDEX(Input!$B:$B,MATCH('2019-20 (visible)'!$A107,Input!$A$1:$A$400,0))</f>
        <v>East Devon</v>
      </c>
      <c r="E107" s="81">
        <f>IF($B107=3,"NA",INDEX(Input!$A$1:$BK$400,MATCH('2019-20 (visible)'!$A107,Input!$A$1:$A$400,0),MATCH('2019-20 (visible)'!E$1,Input!$A$1:$BK$1,0)))</f>
        <v>15238351.826025266</v>
      </c>
      <c r="F107" s="91">
        <f>INDEX(Input!$A$1:$BK$400,MATCH('2019-20 (visible)'!$A107,Input!$A$1:$A$400,0),MATCH('2019-20 (visible)'!F$1,Input!$A$1:$BK$1,0))</f>
        <v>97599.136915962532</v>
      </c>
      <c r="G107" s="91">
        <f>INDEX(Input!$A$1:$BK$400,MATCH('2019-20 (visible)'!$A107,Input!$A$1:$A$400,0),MATCH('2019-20 (visible)'!G$1,Input!$A$1:$BK$1,0))</f>
        <v>0</v>
      </c>
      <c r="H107" s="91">
        <f>INDEX(Input!$A$1:$BK$400,MATCH('2019-20 (visible)'!$A107,Input!$A$1:$A$400,0),MATCH('2019-20 (visible)'!H$1,Input!$A$1:$BK$1,0))</f>
        <v>0</v>
      </c>
      <c r="I107" s="91">
        <f>INDEX(Input!$A$1:$BK$400,MATCH('2019-20 (visible)'!$A107,Input!$A$1:$A$400,0),MATCH('2019-20 (visible)'!I$1,Input!$A$1:$BK$1,0))</f>
        <v>0</v>
      </c>
      <c r="J107" s="91">
        <f>INDEX(Input!$A$1:$BK$400,MATCH('2019-20 (visible)'!$A107,Input!$A$1:$A$400,0),MATCH('2019-20 (visible)'!J$1,Input!$A$1:$BK$1,0))</f>
        <v>0</v>
      </c>
      <c r="K107" s="91">
        <f>INDEX(Input!$A$1:$BK$400,MATCH('2019-20 (visible)'!$A107,Input!$A$1:$A$400,0),MATCH('2019-20 (visible)'!K$1,Input!$A$1:$BK$1,0))</f>
        <v>0</v>
      </c>
      <c r="L107" s="91">
        <f>INDEX(Input!$A$1:$BK$400,MATCH('2019-20 (visible)'!$A107,Input!$A$1:$A$400,0),MATCH('2019-20 (visible)'!L$1,Input!$A$1:$BK$1,0))</f>
        <v>0</v>
      </c>
      <c r="M107" s="91">
        <f>INDEX(Input!$A$1:$BK$400,MATCH('2019-20 (visible)'!$A107,Input!$A$1:$A$400,0),MATCH('2019-20 (visible)'!M$1,Input!$A$1:$BK$1,0))</f>
        <v>0</v>
      </c>
      <c r="N107" s="91">
        <f>INDEX(Input!$A$1:$BK$400,MATCH('2019-20 (visible)'!$A107,Input!$A$1:$A$400,0),MATCH('2019-20 (visible)'!N$1,Input!$A$1:$BK$1,0))</f>
        <v>0</v>
      </c>
      <c r="O107" s="91">
        <f>INDEX(Input!$A$1:$BK$400,MATCH('2019-20 (visible)'!$A107,Input!$A$1:$A$400,0),MATCH('2019-20 (visible)'!O$1,Input!$A$1:$BK$1,0))</f>
        <v>0</v>
      </c>
      <c r="P107" s="92">
        <f>INDEX(Input!$A$1:$BK$400,MATCH('2019-20 (visible)'!$A107,Input!$A$1:$A$400,0),MATCH('2019-20 (visible)'!P$1,Input!$A$1:$BK$1,0))</f>
        <v>0</v>
      </c>
    </row>
    <row r="108" spans="1:16" x14ac:dyDescent="0.3">
      <c r="A108" s="61" t="s">
        <v>211</v>
      </c>
      <c r="B108" s="63">
        <f>INDEX(Input!$BJ$1:$BJ$400,MATCH('2019-20 (visible)'!$A108,Input!$A$1:$A$400,0))</f>
        <v>3</v>
      </c>
      <c r="C108" s="33"/>
      <c r="D108" s="61" t="str">
        <f>INDEX(Input!$B:$B,MATCH('2019-20 (visible)'!$A108,Input!$A$1:$A$400,0))</f>
        <v>East Dorset</v>
      </c>
      <c r="E108" s="81" t="str">
        <f>IF($B108=3,"NA",INDEX(Input!$A$1:$BK$400,MATCH('2019-20 (visible)'!$A108,Input!$A$1:$A$400,0),MATCH('2019-20 (visible)'!E$1,Input!$A$1:$BK$1,0)))</f>
        <v>NA</v>
      </c>
      <c r="F108" s="91">
        <f>INDEX(Input!$A$1:$BK$400,MATCH('2019-20 (visible)'!$A108,Input!$A$1:$A$400,0),MATCH('2019-20 (visible)'!F$1,Input!$A$1:$BK$1,0))</f>
        <v>70125.851673992976</v>
      </c>
      <c r="G108" s="91">
        <f>INDEX(Input!$A$1:$BK$400,MATCH('2019-20 (visible)'!$A108,Input!$A$1:$A$400,0),MATCH('2019-20 (visible)'!G$1,Input!$A$1:$BK$1,0))</f>
        <v>0</v>
      </c>
      <c r="H108" s="91">
        <f>INDEX(Input!$A$1:$BK$400,MATCH('2019-20 (visible)'!$A108,Input!$A$1:$A$400,0),MATCH('2019-20 (visible)'!H$1,Input!$A$1:$BK$1,0))</f>
        <v>0</v>
      </c>
      <c r="I108" s="91">
        <f>INDEX(Input!$A$1:$BK$400,MATCH('2019-20 (visible)'!$A108,Input!$A$1:$A$400,0),MATCH('2019-20 (visible)'!I$1,Input!$A$1:$BK$1,0))</f>
        <v>0</v>
      </c>
      <c r="J108" s="91">
        <f>INDEX(Input!$A$1:$BK$400,MATCH('2019-20 (visible)'!$A108,Input!$A$1:$A$400,0),MATCH('2019-20 (visible)'!J$1,Input!$A$1:$BK$1,0))</f>
        <v>0</v>
      </c>
      <c r="K108" s="91">
        <f>INDEX(Input!$A$1:$BK$400,MATCH('2019-20 (visible)'!$A108,Input!$A$1:$A$400,0),MATCH('2019-20 (visible)'!K$1,Input!$A$1:$BK$1,0))</f>
        <v>0</v>
      </c>
      <c r="L108" s="91">
        <f>INDEX(Input!$A$1:$BK$400,MATCH('2019-20 (visible)'!$A108,Input!$A$1:$A$400,0),MATCH('2019-20 (visible)'!L$1,Input!$A$1:$BK$1,0))</f>
        <v>0</v>
      </c>
      <c r="M108" s="91">
        <f>INDEX(Input!$A$1:$BK$400,MATCH('2019-20 (visible)'!$A108,Input!$A$1:$A$400,0),MATCH('2019-20 (visible)'!M$1,Input!$A$1:$BK$1,0))</f>
        <v>0</v>
      </c>
      <c r="N108" s="91">
        <f>INDEX(Input!$A$1:$BK$400,MATCH('2019-20 (visible)'!$A108,Input!$A$1:$A$400,0),MATCH('2019-20 (visible)'!N$1,Input!$A$1:$BK$1,0))</f>
        <v>0</v>
      </c>
      <c r="O108" s="91">
        <f>INDEX(Input!$A$1:$BK$400,MATCH('2019-20 (visible)'!$A108,Input!$A$1:$A$400,0),MATCH('2019-20 (visible)'!O$1,Input!$A$1:$BK$1,0))</f>
        <v>0</v>
      </c>
      <c r="P108" s="92">
        <f>INDEX(Input!$A$1:$BK$400,MATCH('2019-20 (visible)'!$A108,Input!$A$1:$A$400,0),MATCH('2019-20 (visible)'!P$1,Input!$A$1:$BK$1,0))</f>
        <v>0</v>
      </c>
    </row>
    <row r="109" spans="1:16" x14ac:dyDescent="0.3">
      <c r="A109" s="61" t="s">
        <v>213</v>
      </c>
      <c r="B109" s="63">
        <f>INDEX(Input!$BJ$1:$BJ$400,MATCH('2019-20 (visible)'!$A109,Input!$A$1:$A$400,0))</f>
        <v>1</v>
      </c>
      <c r="C109" s="33"/>
      <c r="D109" s="61" t="str">
        <f>INDEX(Input!$B:$B,MATCH('2019-20 (visible)'!$A109,Input!$A$1:$A$400,0))</f>
        <v>East Hampshire</v>
      </c>
      <c r="E109" s="81">
        <f>IF($B109=3,"NA",INDEX(Input!$A$1:$BK$400,MATCH('2019-20 (visible)'!$A109,Input!$A$1:$A$400,0),MATCH('2019-20 (visible)'!E$1,Input!$A$1:$BK$1,0)))</f>
        <v>11156007.172333263</v>
      </c>
      <c r="F109" s="91">
        <f>INDEX(Input!$A$1:$BK$400,MATCH('2019-20 (visible)'!$A109,Input!$A$1:$A$400,0),MATCH('2019-20 (visible)'!F$1,Input!$A$1:$BK$1,0))</f>
        <v>105840.53043433311</v>
      </c>
      <c r="G109" s="91">
        <f>INDEX(Input!$A$1:$BK$400,MATCH('2019-20 (visible)'!$A109,Input!$A$1:$A$400,0),MATCH('2019-20 (visible)'!G$1,Input!$A$1:$BK$1,0))</f>
        <v>0</v>
      </c>
      <c r="H109" s="91">
        <f>INDEX(Input!$A$1:$BK$400,MATCH('2019-20 (visible)'!$A109,Input!$A$1:$A$400,0),MATCH('2019-20 (visible)'!H$1,Input!$A$1:$BK$1,0))</f>
        <v>0</v>
      </c>
      <c r="I109" s="91">
        <f>INDEX(Input!$A$1:$BK$400,MATCH('2019-20 (visible)'!$A109,Input!$A$1:$A$400,0),MATCH('2019-20 (visible)'!I$1,Input!$A$1:$BK$1,0))</f>
        <v>0</v>
      </c>
      <c r="J109" s="91">
        <f>INDEX(Input!$A$1:$BK$400,MATCH('2019-20 (visible)'!$A109,Input!$A$1:$A$400,0),MATCH('2019-20 (visible)'!J$1,Input!$A$1:$BK$1,0))</f>
        <v>0</v>
      </c>
      <c r="K109" s="91">
        <f>INDEX(Input!$A$1:$BK$400,MATCH('2019-20 (visible)'!$A109,Input!$A$1:$A$400,0),MATCH('2019-20 (visible)'!K$1,Input!$A$1:$BK$1,0))</f>
        <v>0</v>
      </c>
      <c r="L109" s="91">
        <f>INDEX(Input!$A$1:$BK$400,MATCH('2019-20 (visible)'!$A109,Input!$A$1:$A$400,0),MATCH('2019-20 (visible)'!L$1,Input!$A$1:$BK$1,0))</f>
        <v>0</v>
      </c>
      <c r="M109" s="91">
        <f>INDEX(Input!$A$1:$BK$400,MATCH('2019-20 (visible)'!$A109,Input!$A$1:$A$400,0),MATCH('2019-20 (visible)'!M$1,Input!$A$1:$BK$1,0))</f>
        <v>0</v>
      </c>
      <c r="N109" s="91">
        <f>INDEX(Input!$A$1:$BK$400,MATCH('2019-20 (visible)'!$A109,Input!$A$1:$A$400,0),MATCH('2019-20 (visible)'!N$1,Input!$A$1:$BK$1,0))</f>
        <v>0</v>
      </c>
      <c r="O109" s="91">
        <f>INDEX(Input!$A$1:$BK$400,MATCH('2019-20 (visible)'!$A109,Input!$A$1:$A$400,0),MATCH('2019-20 (visible)'!O$1,Input!$A$1:$BK$1,0))</f>
        <v>0</v>
      </c>
      <c r="P109" s="92">
        <f>INDEX(Input!$A$1:$BK$400,MATCH('2019-20 (visible)'!$A109,Input!$A$1:$A$400,0),MATCH('2019-20 (visible)'!P$1,Input!$A$1:$BK$1,0))</f>
        <v>0</v>
      </c>
    </row>
    <row r="110" spans="1:16" x14ac:dyDescent="0.3">
      <c r="A110" s="61" t="s">
        <v>215</v>
      </c>
      <c r="B110" s="63">
        <f>INDEX(Input!$BJ$1:$BJ$400,MATCH('2019-20 (visible)'!$A110,Input!$A$1:$A$400,0))</f>
        <v>1</v>
      </c>
      <c r="C110" s="33"/>
      <c r="D110" s="61" t="str">
        <f>INDEX(Input!$B:$B,MATCH('2019-20 (visible)'!$A110,Input!$A$1:$A$400,0))</f>
        <v>East Hertfordshire</v>
      </c>
      <c r="E110" s="81">
        <f>IF($B110=3,"NA",INDEX(Input!$A$1:$BK$400,MATCH('2019-20 (visible)'!$A110,Input!$A$1:$A$400,0),MATCH('2019-20 (visible)'!E$1,Input!$A$1:$BK$1,0)))</f>
        <v>15648255.909631163</v>
      </c>
      <c r="F110" s="91">
        <f>INDEX(Input!$A$1:$BK$400,MATCH('2019-20 (visible)'!$A110,Input!$A$1:$A$400,0),MATCH('2019-20 (visible)'!F$1,Input!$A$1:$BK$1,0))</f>
        <v>49337.84433922742</v>
      </c>
      <c r="G110" s="91">
        <f>INDEX(Input!$A$1:$BK$400,MATCH('2019-20 (visible)'!$A110,Input!$A$1:$A$400,0),MATCH('2019-20 (visible)'!G$1,Input!$A$1:$BK$1,0))</f>
        <v>0</v>
      </c>
      <c r="H110" s="91">
        <f>INDEX(Input!$A$1:$BK$400,MATCH('2019-20 (visible)'!$A110,Input!$A$1:$A$400,0),MATCH('2019-20 (visible)'!H$1,Input!$A$1:$BK$1,0))</f>
        <v>0</v>
      </c>
      <c r="I110" s="91">
        <f>INDEX(Input!$A$1:$BK$400,MATCH('2019-20 (visible)'!$A110,Input!$A$1:$A$400,0),MATCH('2019-20 (visible)'!I$1,Input!$A$1:$BK$1,0))</f>
        <v>0</v>
      </c>
      <c r="J110" s="91">
        <f>INDEX(Input!$A$1:$BK$400,MATCH('2019-20 (visible)'!$A110,Input!$A$1:$A$400,0),MATCH('2019-20 (visible)'!J$1,Input!$A$1:$BK$1,0))</f>
        <v>0</v>
      </c>
      <c r="K110" s="91">
        <f>INDEX(Input!$A$1:$BK$400,MATCH('2019-20 (visible)'!$A110,Input!$A$1:$A$400,0),MATCH('2019-20 (visible)'!K$1,Input!$A$1:$BK$1,0))</f>
        <v>0</v>
      </c>
      <c r="L110" s="91">
        <f>INDEX(Input!$A$1:$BK$400,MATCH('2019-20 (visible)'!$A110,Input!$A$1:$A$400,0),MATCH('2019-20 (visible)'!L$1,Input!$A$1:$BK$1,0))</f>
        <v>0</v>
      </c>
      <c r="M110" s="91">
        <f>INDEX(Input!$A$1:$BK$400,MATCH('2019-20 (visible)'!$A110,Input!$A$1:$A$400,0),MATCH('2019-20 (visible)'!M$1,Input!$A$1:$BK$1,0))</f>
        <v>0</v>
      </c>
      <c r="N110" s="91">
        <f>INDEX(Input!$A$1:$BK$400,MATCH('2019-20 (visible)'!$A110,Input!$A$1:$A$400,0),MATCH('2019-20 (visible)'!N$1,Input!$A$1:$BK$1,0))</f>
        <v>0</v>
      </c>
      <c r="O110" s="91">
        <f>INDEX(Input!$A$1:$BK$400,MATCH('2019-20 (visible)'!$A110,Input!$A$1:$A$400,0),MATCH('2019-20 (visible)'!O$1,Input!$A$1:$BK$1,0))</f>
        <v>0</v>
      </c>
      <c r="P110" s="92">
        <f>INDEX(Input!$A$1:$BK$400,MATCH('2019-20 (visible)'!$A110,Input!$A$1:$A$400,0),MATCH('2019-20 (visible)'!P$1,Input!$A$1:$BK$1,0))</f>
        <v>0</v>
      </c>
    </row>
    <row r="111" spans="1:16" x14ac:dyDescent="0.3">
      <c r="A111" s="61" t="s">
        <v>217</v>
      </c>
      <c r="B111" s="63">
        <f>INDEX(Input!$BJ$1:$BJ$400,MATCH('2019-20 (visible)'!$A111,Input!$A$1:$A$400,0))</f>
        <v>1</v>
      </c>
      <c r="C111" s="33"/>
      <c r="D111" s="61" t="str">
        <f>INDEX(Input!$B:$B,MATCH('2019-20 (visible)'!$A111,Input!$A$1:$A$400,0))</f>
        <v>East Lindsey</v>
      </c>
      <c r="E111" s="81">
        <f>IF($B111=3,"NA",INDEX(Input!$A$1:$BK$400,MATCH('2019-20 (visible)'!$A111,Input!$A$1:$A$400,0),MATCH('2019-20 (visible)'!E$1,Input!$A$1:$BK$1,0)))</f>
        <v>15392843.465326387</v>
      </c>
      <c r="F111" s="91">
        <f>INDEX(Input!$A$1:$BK$400,MATCH('2019-20 (visible)'!$A111,Input!$A$1:$A$400,0),MATCH('2019-20 (visible)'!F$1,Input!$A$1:$BK$1,0))</f>
        <v>97599.136915962532</v>
      </c>
      <c r="G111" s="91">
        <f>INDEX(Input!$A$1:$BK$400,MATCH('2019-20 (visible)'!$A111,Input!$A$1:$A$400,0),MATCH('2019-20 (visible)'!G$1,Input!$A$1:$BK$1,0))</f>
        <v>0</v>
      </c>
      <c r="H111" s="91">
        <f>INDEX(Input!$A$1:$BK$400,MATCH('2019-20 (visible)'!$A111,Input!$A$1:$A$400,0),MATCH('2019-20 (visible)'!H$1,Input!$A$1:$BK$1,0))</f>
        <v>0</v>
      </c>
      <c r="I111" s="91">
        <f>INDEX(Input!$A$1:$BK$400,MATCH('2019-20 (visible)'!$A111,Input!$A$1:$A$400,0),MATCH('2019-20 (visible)'!I$1,Input!$A$1:$BK$1,0))</f>
        <v>0</v>
      </c>
      <c r="J111" s="91">
        <f>INDEX(Input!$A$1:$BK$400,MATCH('2019-20 (visible)'!$A111,Input!$A$1:$A$400,0),MATCH('2019-20 (visible)'!J$1,Input!$A$1:$BK$1,0))</f>
        <v>0</v>
      </c>
      <c r="K111" s="91">
        <f>INDEX(Input!$A$1:$BK$400,MATCH('2019-20 (visible)'!$A111,Input!$A$1:$A$400,0),MATCH('2019-20 (visible)'!K$1,Input!$A$1:$BK$1,0))</f>
        <v>0</v>
      </c>
      <c r="L111" s="91">
        <f>INDEX(Input!$A$1:$BK$400,MATCH('2019-20 (visible)'!$A111,Input!$A$1:$A$400,0),MATCH('2019-20 (visible)'!L$1,Input!$A$1:$BK$1,0))</f>
        <v>0</v>
      </c>
      <c r="M111" s="91">
        <f>INDEX(Input!$A$1:$BK$400,MATCH('2019-20 (visible)'!$A111,Input!$A$1:$A$400,0),MATCH('2019-20 (visible)'!M$1,Input!$A$1:$BK$1,0))</f>
        <v>0</v>
      </c>
      <c r="N111" s="91">
        <f>INDEX(Input!$A$1:$BK$400,MATCH('2019-20 (visible)'!$A111,Input!$A$1:$A$400,0),MATCH('2019-20 (visible)'!N$1,Input!$A$1:$BK$1,0))</f>
        <v>0</v>
      </c>
      <c r="O111" s="91">
        <f>INDEX(Input!$A$1:$BK$400,MATCH('2019-20 (visible)'!$A111,Input!$A$1:$A$400,0),MATCH('2019-20 (visible)'!O$1,Input!$A$1:$BK$1,0))</f>
        <v>0</v>
      </c>
      <c r="P111" s="92">
        <f>INDEX(Input!$A$1:$BK$400,MATCH('2019-20 (visible)'!$A111,Input!$A$1:$A$400,0),MATCH('2019-20 (visible)'!P$1,Input!$A$1:$BK$1,0))</f>
        <v>0</v>
      </c>
    </row>
    <row r="112" spans="1:16" x14ac:dyDescent="0.3">
      <c r="A112" s="61" t="s">
        <v>219</v>
      </c>
      <c r="B112" s="63">
        <f>INDEX(Input!$BJ$1:$BJ$400,MATCH('2019-20 (visible)'!$A112,Input!$A$1:$A$400,0))</f>
        <v>1</v>
      </c>
      <c r="C112" s="33"/>
      <c r="D112" s="61" t="str">
        <f>INDEX(Input!$B:$B,MATCH('2019-20 (visible)'!$A112,Input!$A$1:$A$400,0))</f>
        <v>East Northamptonshire</v>
      </c>
      <c r="E112" s="81">
        <f>IF($B112=3,"NA",INDEX(Input!$A$1:$BK$400,MATCH('2019-20 (visible)'!$A112,Input!$A$1:$A$400,0),MATCH('2019-20 (visible)'!E$1,Input!$A$1:$BK$1,0)))</f>
        <v>9343743.4831146933</v>
      </c>
      <c r="F112" s="91">
        <f>INDEX(Input!$A$1:$BK$400,MATCH('2019-20 (visible)'!$A112,Input!$A$1:$A$400,0),MATCH('2019-20 (visible)'!F$1,Input!$A$1:$BK$1,0))</f>
        <v>49337.84433922742</v>
      </c>
      <c r="G112" s="91">
        <f>INDEX(Input!$A$1:$BK$400,MATCH('2019-20 (visible)'!$A112,Input!$A$1:$A$400,0),MATCH('2019-20 (visible)'!G$1,Input!$A$1:$BK$1,0))</f>
        <v>0</v>
      </c>
      <c r="H112" s="91">
        <f>INDEX(Input!$A$1:$BK$400,MATCH('2019-20 (visible)'!$A112,Input!$A$1:$A$400,0),MATCH('2019-20 (visible)'!H$1,Input!$A$1:$BK$1,0))</f>
        <v>0</v>
      </c>
      <c r="I112" s="91">
        <f>INDEX(Input!$A$1:$BK$400,MATCH('2019-20 (visible)'!$A112,Input!$A$1:$A$400,0),MATCH('2019-20 (visible)'!I$1,Input!$A$1:$BK$1,0))</f>
        <v>0</v>
      </c>
      <c r="J112" s="91">
        <f>INDEX(Input!$A$1:$BK$400,MATCH('2019-20 (visible)'!$A112,Input!$A$1:$A$400,0),MATCH('2019-20 (visible)'!J$1,Input!$A$1:$BK$1,0))</f>
        <v>0</v>
      </c>
      <c r="K112" s="91">
        <f>INDEX(Input!$A$1:$BK$400,MATCH('2019-20 (visible)'!$A112,Input!$A$1:$A$400,0),MATCH('2019-20 (visible)'!K$1,Input!$A$1:$BK$1,0))</f>
        <v>0</v>
      </c>
      <c r="L112" s="91">
        <f>INDEX(Input!$A$1:$BK$400,MATCH('2019-20 (visible)'!$A112,Input!$A$1:$A$400,0),MATCH('2019-20 (visible)'!L$1,Input!$A$1:$BK$1,0))</f>
        <v>0</v>
      </c>
      <c r="M112" s="91">
        <f>INDEX(Input!$A$1:$BK$400,MATCH('2019-20 (visible)'!$A112,Input!$A$1:$A$400,0),MATCH('2019-20 (visible)'!M$1,Input!$A$1:$BK$1,0))</f>
        <v>0</v>
      </c>
      <c r="N112" s="91">
        <f>INDEX(Input!$A$1:$BK$400,MATCH('2019-20 (visible)'!$A112,Input!$A$1:$A$400,0),MATCH('2019-20 (visible)'!N$1,Input!$A$1:$BK$1,0))</f>
        <v>0</v>
      </c>
      <c r="O112" s="91">
        <f>INDEX(Input!$A$1:$BK$400,MATCH('2019-20 (visible)'!$A112,Input!$A$1:$A$400,0),MATCH('2019-20 (visible)'!O$1,Input!$A$1:$BK$1,0))</f>
        <v>0</v>
      </c>
      <c r="P112" s="92">
        <f>INDEX(Input!$A$1:$BK$400,MATCH('2019-20 (visible)'!$A112,Input!$A$1:$A$400,0),MATCH('2019-20 (visible)'!P$1,Input!$A$1:$BK$1,0))</f>
        <v>0</v>
      </c>
    </row>
    <row r="113" spans="1:16" x14ac:dyDescent="0.3">
      <c r="A113" s="61" t="s">
        <v>221</v>
      </c>
      <c r="B113" s="63">
        <f>INDEX(Input!$BJ$1:$BJ$400,MATCH('2019-20 (visible)'!$A113,Input!$A$1:$A$400,0))</f>
        <v>1</v>
      </c>
      <c r="C113" s="33"/>
      <c r="D113" s="61" t="str">
        <f>INDEX(Input!$B:$B,MATCH('2019-20 (visible)'!$A113,Input!$A$1:$A$400,0))</f>
        <v>East Riding of Yorkshire</v>
      </c>
      <c r="E113" s="81">
        <f>IF($B113=3,"NA",INDEX(Input!$A$1:$BK$400,MATCH('2019-20 (visible)'!$A113,Input!$A$1:$A$400,0),MATCH('2019-20 (visible)'!E$1,Input!$A$1:$BK$1,0)))</f>
        <v>246692738.2992335</v>
      </c>
      <c r="F113" s="91">
        <f>INDEX(Input!$A$1:$BK$400,MATCH('2019-20 (visible)'!$A113,Input!$A$1:$A$400,0),MATCH('2019-20 (visible)'!F$1,Input!$A$1:$BK$1,0))</f>
        <v>111335.77953639487</v>
      </c>
      <c r="G113" s="91">
        <f>INDEX(Input!$A$1:$BK$400,MATCH('2019-20 (visible)'!$A113,Input!$A$1:$A$400,0),MATCH('2019-20 (visible)'!G$1,Input!$A$1:$BK$1,0))</f>
        <v>3916001.8064240431</v>
      </c>
      <c r="H113" s="91">
        <f>INDEX(Input!$A$1:$BK$400,MATCH('2019-20 (visible)'!$A113,Input!$A$1:$A$400,0),MATCH('2019-20 (visible)'!H$1,Input!$A$1:$BK$1,0))</f>
        <v>3248049.0207113824</v>
      </c>
      <c r="I113" s="91">
        <f>INDEX(Input!$A$1:$BK$400,MATCH('2019-20 (visible)'!$A113,Input!$A$1:$A$400,0),MATCH('2019-20 (visible)'!I$1,Input!$A$1:$BK$1,0))</f>
        <v>1714178.24269219</v>
      </c>
      <c r="J113" s="91">
        <f>INDEX(Input!$A$1:$BK$400,MATCH('2019-20 (visible)'!$A113,Input!$A$1:$A$400,0),MATCH('2019-20 (visible)'!J$1,Input!$A$1:$BK$1,0))</f>
        <v>1533870.7780191924</v>
      </c>
      <c r="K113" s="91">
        <f>INDEX(Input!$A$1:$BK$400,MATCH('2019-20 (visible)'!$A113,Input!$A$1:$A$400,0),MATCH('2019-20 (visible)'!K$1,Input!$A$1:$BK$1,0))</f>
        <v>500674.68498137541</v>
      </c>
      <c r="L113" s="91">
        <f>INDEX(Input!$A$1:$BK$400,MATCH('2019-20 (visible)'!$A113,Input!$A$1:$A$400,0),MATCH('2019-20 (visible)'!L$1,Input!$A$1:$BK$1,0))</f>
        <v>4951354.9508951325</v>
      </c>
      <c r="M113" s="91">
        <f>INDEX(Input!$A$1:$BK$400,MATCH('2019-20 (visible)'!$A113,Input!$A$1:$A$400,0),MATCH('2019-20 (visible)'!M$1,Input!$A$1:$BK$1,0))</f>
        <v>303762.78217754117</v>
      </c>
      <c r="N113" s="91">
        <f>INDEX(Input!$A$1:$BK$400,MATCH('2019-20 (visible)'!$A113,Input!$A$1:$A$400,0),MATCH('2019-20 (visible)'!N$1,Input!$A$1:$BK$1,0))</f>
        <v>171652.49292023713</v>
      </c>
      <c r="O113" s="91">
        <f>INDEX(Input!$A$1:$BK$400,MATCH('2019-20 (visible)'!$A113,Input!$A$1:$A$400,0),MATCH('2019-20 (visible)'!O$1,Input!$A$1:$BK$1,0))</f>
        <v>132110.28925730407</v>
      </c>
      <c r="P113" s="92">
        <f>INDEX(Input!$A$1:$BK$400,MATCH('2019-20 (visible)'!$A113,Input!$A$1:$A$400,0),MATCH('2019-20 (visible)'!P$1,Input!$A$1:$BK$1,0))</f>
        <v>17507.389161263185</v>
      </c>
    </row>
    <row r="114" spans="1:16" x14ac:dyDescent="0.3">
      <c r="A114" s="61" t="s">
        <v>223</v>
      </c>
      <c r="B114" s="63">
        <f>INDEX(Input!$BJ$1:$BJ$400,MATCH('2019-20 (visible)'!$A114,Input!$A$1:$A$400,0))</f>
        <v>1</v>
      </c>
      <c r="C114" s="33"/>
      <c r="D114" s="61" t="str">
        <f>INDEX(Input!$B:$B,MATCH('2019-20 (visible)'!$A114,Input!$A$1:$A$400,0))</f>
        <v>East Staffordshire</v>
      </c>
      <c r="E114" s="81">
        <f>IF($B114=3,"NA",INDEX(Input!$A$1:$BK$400,MATCH('2019-20 (visible)'!$A114,Input!$A$1:$A$400,0),MATCH('2019-20 (visible)'!E$1,Input!$A$1:$BK$1,0)))</f>
        <v>11954294.134872029</v>
      </c>
      <c r="F114" s="91">
        <f>INDEX(Input!$A$1:$BK$400,MATCH('2019-20 (visible)'!$A114,Input!$A$1:$A$400,0),MATCH('2019-20 (visible)'!F$1,Input!$A$1:$BK$1,0))</f>
        <v>49337.84433922742</v>
      </c>
      <c r="G114" s="91">
        <f>INDEX(Input!$A$1:$BK$400,MATCH('2019-20 (visible)'!$A114,Input!$A$1:$A$400,0),MATCH('2019-20 (visible)'!G$1,Input!$A$1:$BK$1,0))</f>
        <v>0</v>
      </c>
      <c r="H114" s="91">
        <f>INDEX(Input!$A$1:$BK$400,MATCH('2019-20 (visible)'!$A114,Input!$A$1:$A$400,0),MATCH('2019-20 (visible)'!H$1,Input!$A$1:$BK$1,0))</f>
        <v>0</v>
      </c>
      <c r="I114" s="91">
        <f>INDEX(Input!$A$1:$BK$400,MATCH('2019-20 (visible)'!$A114,Input!$A$1:$A$400,0),MATCH('2019-20 (visible)'!I$1,Input!$A$1:$BK$1,0))</f>
        <v>0</v>
      </c>
      <c r="J114" s="91">
        <f>INDEX(Input!$A$1:$BK$400,MATCH('2019-20 (visible)'!$A114,Input!$A$1:$A$400,0),MATCH('2019-20 (visible)'!J$1,Input!$A$1:$BK$1,0))</f>
        <v>0</v>
      </c>
      <c r="K114" s="91">
        <f>INDEX(Input!$A$1:$BK$400,MATCH('2019-20 (visible)'!$A114,Input!$A$1:$A$400,0),MATCH('2019-20 (visible)'!K$1,Input!$A$1:$BK$1,0))</f>
        <v>0</v>
      </c>
      <c r="L114" s="91">
        <f>INDEX(Input!$A$1:$BK$400,MATCH('2019-20 (visible)'!$A114,Input!$A$1:$A$400,0),MATCH('2019-20 (visible)'!L$1,Input!$A$1:$BK$1,0))</f>
        <v>0</v>
      </c>
      <c r="M114" s="91">
        <f>INDEX(Input!$A$1:$BK$400,MATCH('2019-20 (visible)'!$A114,Input!$A$1:$A$400,0),MATCH('2019-20 (visible)'!M$1,Input!$A$1:$BK$1,0))</f>
        <v>0</v>
      </c>
      <c r="N114" s="91">
        <f>INDEX(Input!$A$1:$BK$400,MATCH('2019-20 (visible)'!$A114,Input!$A$1:$A$400,0),MATCH('2019-20 (visible)'!N$1,Input!$A$1:$BK$1,0))</f>
        <v>0</v>
      </c>
      <c r="O114" s="91">
        <f>INDEX(Input!$A$1:$BK$400,MATCH('2019-20 (visible)'!$A114,Input!$A$1:$A$400,0),MATCH('2019-20 (visible)'!O$1,Input!$A$1:$BK$1,0))</f>
        <v>0</v>
      </c>
      <c r="P114" s="92">
        <f>INDEX(Input!$A$1:$BK$400,MATCH('2019-20 (visible)'!$A114,Input!$A$1:$A$400,0),MATCH('2019-20 (visible)'!P$1,Input!$A$1:$BK$1,0))</f>
        <v>0</v>
      </c>
    </row>
    <row r="115" spans="1:16" x14ac:dyDescent="0.3">
      <c r="A115" s="61" t="s">
        <v>225</v>
      </c>
      <c r="B115" s="63">
        <f>INDEX(Input!$BJ$1:$BJ$400,MATCH('2019-20 (visible)'!$A115,Input!$A$1:$A$400,0))</f>
        <v>1</v>
      </c>
      <c r="C115" s="33"/>
      <c r="D115" s="61" t="str">
        <f>INDEX(Input!$B:$B,MATCH('2019-20 (visible)'!$A115,Input!$A$1:$A$400,0))</f>
        <v>East Sussex</v>
      </c>
      <c r="E115" s="81">
        <f>IF($B115=3,"NA",INDEX(Input!$A$1:$BK$400,MATCH('2019-20 (visible)'!$A115,Input!$A$1:$A$400,0),MATCH('2019-20 (visible)'!E$1,Input!$A$1:$BK$1,0)))</f>
        <v>393874711.37072194</v>
      </c>
      <c r="F115" s="91">
        <f>INDEX(Input!$A$1:$BK$400,MATCH('2019-20 (visible)'!$A115,Input!$A$1:$A$400,0),MATCH('2019-20 (visible)'!F$1,Input!$A$1:$BK$1,0))</f>
        <v>0</v>
      </c>
      <c r="G115" s="91">
        <f>INDEX(Input!$A$1:$BK$400,MATCH('2019-20 (visible)'!$A115,Input!$A$1:$A$400,0),MATCH('2019-20 (visible)'!G$1,Input!$A$1:$BK$1,0))</f>
        <v>19942455.511050344</v>
      </c>
      <c r="H115" s="91">
        <f>INDEX(Input!$A$1:$BK$400,MATCH('2019-20 (visible)'!$A115,Input!$A$1:$A$400,0),MATCH('2019-20 (visible)'!H$1,Input!$A$1:$BK$1,0))</f>
        <v>6380894.743297115</v>
      </c>
      <c r="I115" s="91">
        <f>INDEX(Input!$A$1:$BK$400,MATCH('2019-20 (visible)'!$A115,Input!$A$1:$A$400,0),MATCH('2019-20 (visible)'!I$1,Input!$A$1:$BK$1,0))</f>
        <v>3638056.8790265573</v>
      </c>
      <c r="J115" s="91">
        <f>INDEX(Input!$A$1:$BK$400,MATCH('2019-20 (visible)'!$A115,Input!$A$1:$A$400,0),MATCH('2019-20 (visible)'!J$1,Input!$A$1:$BK$1,0))</f>
        <v>2742837.8642705572</v>
      </c>
      <c r="K115" s="91">
        <f>INDEX(Input!$A$1:$BK$400,MATCH('2019-20 (visible)'!$A115,Input!$A$1:$A$400,0),MATCH('2019-20 (visible)'!K$1,Input!$A$1:$BK$1,0))</f>
        <v>891992.99202970765</v>
      </c>
      <c r="L115" s="91">
        <f>INDEX(Input!$A$1:$BK$400,MATCH('2019-20 (visible)'!$A115,Input!$A$1:$A$400,0),MATCH('2019-20 (visible)'!L$1,Input!$A$1:$BK$1,0))</f>
        <v>8301702.5968083823</v>
      </c>
      <c r="M115" s="91">
        <f>INDEX(Input!$A$1:$BK$400,MATCH('2019-20 (visible)'!$A115,Input!$A$1:$A$400,0),MATCH('2019-20 (visible)'!M$1,Input!$A$1:$BK$1,0))</f>
        <v>287721.09034342528</v>
      </c>
      <c r="N115" s="91">
        <f>INDEX(Input!$A$1:$BK$400,MATCH('2019-20 (visible)'!$A115,Input!$A$1:$A$400,0),MATCH('2019-20 (visible)'!N$1,Input!$A$1:$BK$1,0))</f>
        <v>166896.1122654741</v>
      </c>
      <c r="O115" s="91">
        <f>INDEX(Input!$A$1:$BK$400,MATCH('2019-20 (visible)'!$A115,Input!$A$1:$A$400,0),MATCH('2019-20 (visible)'!O$1,Input!$A$1:$BK$1,0))</f>
        <v>120824.97807795119</v>
      </c>
      <c r="P115" s="92">
        <f>INDEX(Input!$A$1:$BK$400,MATCH('2019-20 (visible)'!$A115,Input!$A$1:$A$400,0),MATCH('2019-20 (visible)'!P$1,Input!$A$1:$BK$1,0))</f>
        <v>17507.389161263185</v>
      </c>
    </row>
    <row r="116" spans="1:16" x14ac:dyDescent="0.3">
      <c r="A116" s="61" t="s">
        <v>227</v>
      </c>
      <c r="B116" s="63">
        <f>INDEX(Input!$BJ$1:$BJ$400,MATCH('2019-20 (visible)'!$A116,Input!$A$1:$A$400,0))</f>
        <v>1</v>
      </c>
      <c r="C116" s="33"/>
      <c r="D116" s="61" t="str">
        <f>INDEX(Input!$B:$B,MATCH('2019-20 (visible)'!$A116,Input!$A$1:$A$400,0))</f>
        <v>East Sussex Fire</v>
      </c>
      <c r="E116" s="81">
        <f>IF($B116=3,"NA",INDEX(Input!$A$1:$BK$400,MATCH('2019-20 (visible)'!$A116,Input!$A$1:$A$400,0),MATCH('2019-20 (visible)'!E$1,Input!$A$1:$BK$1,0)))</f>
        <v>38259542.306558505</v>
      </c>
      <c r="F116" s="91">
        <f>INDEX(Input!$A$1:$BK$400,MATCH('2019-20 (visible)'!$A116,Input!$A$1:$A$400,0),MATCH('2019-20 (visible)'!F$1,Input!$A$1:$BK$1,0))</f>
        <v>0</v>
      </c>
      <c r="G116" s="91">
        <f>INDEX(Input!$A$1:$BK$400,MATCH('2019-20 (visible)'!$A116,Input!$A$1:$A$400,0),MATCH('2019-20 (visible)'!G$1,Input!$A$1:$BK$1,0))</f>
        <v>0</v>
      </c>
      <c r="H116" s="91">
        <f>INDEX(Input!$A$1:$BK$400,MATCH('2019-20 (visible)'!$A116,Input!$A$1:$A$400,0),MATCH('2019-20 (visible)'!H$1,Input!$A$1:$BK$1,0))</f>
        <v>0</v>
      </c>
      <c r="I116" s="91">
        <f>INDEX(Input!$A$1:$BK$400,MATCH('2019-20 (visible)'!$A116,Input!$A$1:$A$400,0),MATCH('2019-20 (visible)'!I$1,Input!$A$1:$BK$1,0))</f>
        <v>0</v>
      </c>
      <c r="J116" s="91">
        <f>INDEX(Input!$A$1:$BK$400,MATCH('2019-20 (visible)'!$A116,Input!$A$1:$A$400,0),MATCH('2019-20 (visible)'!J$1,Input!$A$1:$BK$1,0))</f>
        <v>0</v>
      </c>
      <c r="K116" s="91">
        <f>INDEX(Input!$A$1:$BK$400,MATCH('2019-20 (visible)'!$A116,Input!$A$1:$A$400,0),MATCH('2019-20 (visible)'!K$1,Input!$A$1:$BK$1,0))</f>
        <v>0</v>
      </c>
      <c r="L116" s="91">
        <f>INDEX(Input!$A$1:$BK$400,MATCH('2019-20 (visible)'!$A116,Input!$A$1:$A$400,0),MATCH('2019-20 (visible)'!L$1,Input!$A$1:$BK$1,0))</f>
        <v>0</v>
      </c>
      <c r="M116" s="91">
        <f>INDEX(Input!$A$1:$BK$400,MATCH('2019-20 (visible)'!$A116,Input!$A$1:$A$400,0),MATCH('2019-20 (visible)'!M$1,Input!$A$1:$BK$1,0))</f>
        <v>0</v>
      </c>
      <c r="N116" s="91">
        <f>INDEX(Input!$A$1:$BK$400,MATCH('2019-20 (visible)'!$A116,Input!$A$1:$A$400,0),MATCH('2019-20 (visible)'!N$1,Input!$A$1:$BK$1,0))</f>
        <v>0</v>
      </c>
      <c r="O116" s="91">
        <f>INDEX(Input!$A$1:$BK$400,MATCH('2019-20 (visible)'!$A116,Input!$A$1:$A$400,0),MATCH('2019-20 (visible)'!O$1,Input!$A$1:$BK$1,0))</f>
        <v>0</v>
      </c>
      <c r="P116" s="92">
        <f>INDEX(Input!$A$1:$BK$400,MATCH('2019-20 (visible)'!$A116,Input!$A$1:$A$400,0),MATCH('2019-20 (visible)'!P$1,Input!$A$1:$BK$1,0))</f>
        <v>0</v>
      </c>
    </row>
    <row r="117" spans="1:16" x14ac:dyDescent="0.3">
      <c r="A117" s="61" t="s">
        <v>229</v>
      </c>
      <c r="B117" s="63">
        <f>INDEX(Input!$BJ$1:$BJ$400,MATCH('2019-20 (visible)'!$A117,Input!$A$1:$A$400,0))</f>
        <v>1</v>
      </c>
      <c r="C117" s="33"/>
      <c r="D117" s="61" t="str">
        <f>INDEX(Input!$B:$B,MATCH('2019-20 (visible)'!$A117,Input!$A$1:$A$400,0))</f>
        <v>Eastbourne</v>
      </c>
      <c r="E117" s="81">
        <f>IF($B117=3,"NA",INDEX(Input!$A$1:$BK$400,MATCH('2019-20 (visible)'!$A117,Input!$A$1:$A$400,0),MATCH('2019-20 (visible)'!E$1,Input!$A$1:$BK$1,0)))</f>
        <v>12472595.440095011</v>
      </c>
      <c r="F117" s="91">
        <f>INDEX(Input!$A$1:$BK$400,MATCH('2019-20 (visible)'!$A117,Input!$A$1:$A$400,0),MATCH('2019-20 (visible)'!F$1,Input!$A$1:$BK$1,0))</f>
        <v>180018.99264280027</v>
      </c>
      <c r="G117" s="91">
        <f>INDEX(Input!$A$1:$BK$400,MATCH('2019-20 (visible)'!$A117,Input!$A$1:$A$400,0),MATCH('2019-20 (visible)'!G$1,Input!$A$1:$BK$1,0))</f>
        <v>0</v>
      </c>
      <c r="H117" s="91">
        <f>INDEX(Input!$A$1:$BK$400,MATCH('2019-20 (visible)'!$A117,Input!$A$1:$A$400,0),MATCH('2019-20 (visible)'!H$1,Input!$A$1:$BK$1,0))</f>
        <v>0</v>
      </c>
      <c r="I117" s="91">
        <f>INDEX(Input!$A$1:$BK$400,MATCH('2019-20 (visible)'!$A117,Input!$A$1:$A$400,0),MATCH('2019-20 (visible)'!I$1,Input!$A$1:$BK$1,0))</f>
        <v>0</v>
      </c>
      <c r="J117" s="91">
        <f>INDEX(Input!$A$1:$BK$400,MATCH('2019-20 (visible)'!$A117,Input!$A$1:$A$400,0),MATCH('2019-20 (visible)'!J$1,Input!$A$1:$BK$1,0))</f>
        <v>0</v>
      </c>
      <c r="K117" s="91">
        <f>INDEX(Input!$A$1:$BK$400,MATCH('2019-20 (visible)'!$A117,Input!$A$1:$A$400,0),MATCH('2019-20 (visible)'!K$1,Input!$A$1:$BK$1,0))</f>
        <v>0</v>
      </c>
      <c r="L117" s="91">
        <f>INDEX(Input!$A$1:$BK$400,MATCH('2019-20 (visible)'!$A117,Input!$A$1:$A$400,0),MATCH('2019-20 (visible)'!L$1,Input!$A$1:$BK$1,0))</f>
        <v>0</v>
      </c>
      <c r="M117" s="91">
        <f>INDEX(Input!$A$1:$BK$400,MATCH('2019-20 (visible)'!$A117,Input!$A$1:$A$400,0),MATCH('2019-20 (visible)'!M$1,Input!$A$1:$BK$1,0))</f>
        <v>0</v>
      </c>
      <c r="N117" s="91">
        <f>INDEX(Input!$A$1:$BK$400,MATCH('2019-20 (visible)'!$A117,Input!$A$1:$A$400,0),MATCH('2019-20 (visible)'!N$1,Input!$A$1:$BK$1,0))</f>
        <v>0</v>
      </c>
      <c r="O117" s="91">
        <f>INDEX(Input!$A$1:$BK$400,MATCH('2019-20 (visible)'!$A117,Input!$A$1:$A$400,0),MATCH('2019-20 (visible)'!O$1,Input!$A$1:$BK$1,0))</f>
        <v>0</v>
      </c>
      <c r="P117" s="92">
        <f>INDEX(Input!$A$1:$BK$400,MATCH('2019-20 (visible)'!$A117,Input!$A$1:$A$400,0),MATCH('2019-20 (visible)'!P$1,Input!$A$1:$BK$1,0))</f>
        <v>0</v>
      </c>
    </row>
    <row r="118" spans="1:16" x14ac:dyDescent="0.3">
      <c r="A118" s="61" t="s">
        <v>231</v>
      </c>
      <c r="B118" s="63">
        <f>INDEX(Input!$BJ$1:$BJ$400,MATCH('2019-20 (visible)'!$A118,Input!$A$1:$A$400,0))</f>
        <v>1</v>
      </c>
      <c r="C118" s="33"/>
      <c r="D118" s="61" t="str">
        <f>INDEX(Input!$B:$B,MATCH('2019-20 (visible)'!$A118,Input!$A$1:$A$400,0))</f>
        <v>Eastleigh</v>
      </c>
      <c r="E118" s="81">
        <f>IF($B118=3,"NA",INDEX(Input!$A$1:$BK$400,MATCH('2019-20 (visible)'!$A118,Input!$A$1:$A$400,0),MATCH('2019-20 (visible)'!E$1,Input!$A$1:$BK$1,0)))</f>
        <v>10705347.519013004</v>
      </c>
      <c r="F118" s="91">
        <f>INDEX(Input!$A$1:$BK$400,MATCH('2019-20 (visible)'!$A118,Input!$A$1:$A$400,0),MATCH('2019-20 (visible)'!F$1,Input!$A$1:$BK$1,0))</f>
        <v>49337.84433922742</v>
      </c>
      <c r="G118" s="91">
        <f>INDEX(Input!$A$1:$BK$400,MATCH('2019-20 (visible)'!$A118,Input!$A$1:$A$400,0),MATCH('2019-20 (visible)'!G$1,Input!$A$1:$BK$1,0))</f>
        <v>0</v>
      </c>
      <c r="H118" s="91">
        <f>INDEX(Input!$A$1:$BK$400,MATCH('2019-20 (visible)'!$A118,Input!$A$1:$A$400,0),MATCH('2019-20 (visible)'!H$1,Input!$A$1:$BK$1,0))</f>
        <v>0</v>
      </c>
      <c r="I118" s="91">
        <f>INDEX(Input!$A$1:$BK$400,MATCH('2019-20 (visible)'!$A118,Input!$A$1:$A$400,0),MATCH('2019-20 (visible)'!I$1,Input!$A$1:$BK$1,0))</f>
        <v>0</v>
      </c>
      <c r="J118" s="91">
        <f>INDEX(Input!$A$1:$BK$400,MATCH('2019-20 (visible)'!$A118,Input!$A$1:$A$400,0),MATCH('2019-20 (visible)'!J$1,Input!$A$1:$BK$1,0))</f>
        <v>0</v>
      </c>
      <c r="K118" s="91">
        <f>INDEX(Input!$A$1:$BK$400,MATCH('2019-20 (visible)'!$A118,Input!$A$1:$A$400,0),MATCH('2019-20 (visible)'!K$1,Input!$A$1:$BK$1,0))</f>
        <v>0</v>
      </c>
      <c r="L118" s="91">
        <f>INDEX(Input!$A$1:$BK$400,MATCH('2019-20 (visible)'!$A118,Input!$A$1:$A$400,0),MATCH('2019-20 (visible)'!L$1,Input!$A$1:$BK$1,0))</f>
        <v>0</v>
      </c>
      <c r="M118" s="91">
        <f>INDEX(Input!$A$1:$BK$400,MATCH('2019-20 (visible)'!$A118,Input!$A$1:$A$400,0),MATCH('2019-20 (visible)'!M$1,Input!$A$1:$BK$1,0))</f>
        <v>0</v>
      </c>
      <c r="N118" s="91">
        <f>INDEX(Input!$A$1:$BK$400,MATCH('2019-20 (visible)'!$A118,Input!$A$1:$A$400,0),MATCH('2019-20 (visible)'!N$1,Input!$A$1:$BK$1,0))</f>
        <v>0</v>
      </c>
      <c r="O118" s="91">
        <f>INDEX(Input!$A$1:$BK$400,MATCH('2019-20 (visible)'!$A118,Input!$A$1:$A$400,0),MATCH('2019-20 (visible)'!O$1,Input!$A$1:$BK$1,0))</f>
        <v>0</v>
      </c>
      <c r="P118" s="92">
        <f>INDEX(Input!$A$1:$BK$400,MATCH('2019-20 (visible)'!$A118,Input!$A$1:$A$400,0),MATCH('2019-20 (visible)'!P$1,Input!$A$1:$BK$1,0))</f>
        <v>0</v>
      </c>
    </row>
    <row r="119" spans="1:16" x14ac:dyDescent="0.3">
      <c r="A119" s="61" t="s">
        <v>233</v>
      </c>
      <c r="B119" s="63">
        <f>INDEX(Input!$BJ$1:$BJ$400,MATCH('2019-20 (visible)'!$A119,Input!$A$1:$A$400,0))</f>
        <v>1</v>
      </c>
      <c r="C119" s="33"/>
      <c r="D119" s="61" t="str">
        <f>INDEX(Input!$B:$B,MATCH('2019-20 (visible)'!$A119,Input!$A$1:$A$400,0))</f>
        <v>Eden</v>
      </c>
      <c r="E119" s="81">
        <f>IF($B119=3,"NA",INDEX(Input!$A$1:$BK$400,MATCH('2019-20 (visible)'!$A119,Input!$A$1:$A$400,0),MATCH('2019-20 (visible)'!E$1,Input!$A$1:$BK$1,0)))</f>
        <v>6964045.0257715955</v>
      </c>
      <c r="F119" s="91">
        <f>INDEX(Input!$A$1:$BK$400,MATCH('2019-20 (visible)'!$A119,Input!$A$1:$A$400,0),MATCH('2019-20 (visible)'!F$1,Input!$A$1:$BK$1,0))</f>
        <v>125072.4221579321</v>
      </c>
      <c r="G119" s="91">
        <f>INDEX(Input!$A$1:$BK$400,MATCH('2019-20 (visible)'!$A119,Input!$A$1:$A$400,0),MATCH('2019-20 (visible)'!G$1,Input!$A$1:$BK$1,0))</f>
        <v>0</v>
      </c>
      <c r="H119" s="91">
        <f>INDEX(Input!$A$1:$BK$400,MATCH('2019-20 (visible)'!$A119,Input!$A$1:$A$400,0),MATCH('2019-20 (visible)'!H$1,Input!$A$1:$BK$1,0))</f>
        <v>0</v>
      </c>
      <c r="I119" s="91">
        <f>INDEX(Input!$A$1:$BK$400,MATCH('2019-20 (visible)'!$A119,Input!$A$1:$A$400,0),MATCH('2019-20 (visible)'!I$1,Input!$A$1:$BK$1,0))</f>
        <v>0</v>
      </c>
      <c r="J119" s="91">
        <f>INDEX(Input!$A$1:$BK$400,MATCH('2019-20 (visible)'!$A119,Input!$A$1:$A$400,0),MATCH('2019-20 (visible)'!J$1,Input!$A$1:$BK$1,0))</f>
        <v>0</v>
      </c>
      <c r="K119" s="91">
        <f>INDEX(Input!$A$1:$BK$400,MATCH('2019-20 (visible)'!$A119,Input!$A$1:$A$400,0),MATCH('2019-20 (visible)'!K$1,Input!$A$1:$BK$1,0))</f>
        <v>0</v>
      </c>
      <c r="L119" s="91">
        <f>INDEX(Input!$A$1:$BK$400,MATCH('2019-20 (visible)'!$A119,Input!$A$1:$A$400,0),MATCH('2019-20 (visible)'!L$1,Input!$A$1:$BK$1,0))</f>
        <v>0</v>
      </c>
      <c r="M119" s="91">
        <f>INDEX(Input!$A$1:$BK$400,MATCH('2019-20 (visible)'!$A119,Input!$A$1:$A$400,0),MATCH('2019-20 (visible)'!M$1,Input!$A$1:$BK$1,0))</f>
        <v>0</v>
      </c>
      <c r="N119" s="91">
        <f>INDEX(Input!$A$1:$BK$400,MATCH('2019-20 (visible)'!$A119,Input!$A$1:$A$400,0),MATCH('2019-20 (visible)'!N$1,Input!$A$1:$BK$1,0))</f>
        <v>0</v>
      </c>
      <c r="O119" s="91">
        <f>INDEX(Input!$A$1:$BK$400,MATCH('2019-20 (visible)'!$A119,Input!$A$1:$A$400,0),MATCH('2019-20 (visible)'!O$1,Input!$A$1:$BK$1,0))</f>
        <v>0</v>
      </c>
      <c r="P119" s="92">
        <f>INDEX(Input!$A$1:$BK$400,MATCH('2019-20 (visible)'!$A119,Input!$A$1:$A$400,0),MATCH('2019-20 (visible)'!P$1,Input!$A$1:$BK$1,0))</f>
        <v>0</v>
      </c>
    </row>
    <row r="120" spans="1:16" x14ac:dyDescent="0.3">
      <c r="A120" s="61" t="s">
        <v>235</v>
      </c>
      <c r="B120" s="63">
        <f>INDEX(Input!$BJ$1:$BJ$400,MATCH('2019-20 (visible)'!$A120,Input!$A$1:$A$400,0))</f>
        <v>1</v>
      </c>
      <c r="C120" s="33"/>
      <c r="D120" s="61" t="str">
        <f>INDEX(Input!$B:$B,MATCH('2019-20 (visible)'!$A120,Input!$A$1:$A$400,0))</f>
        <v>Elmbridge</v>
      </c>
      <c r="E120" s="81">
        <f>IF($B120=3,"NA",INDEX(Input!$A$1:$BK$400,MATCH('2019-20 (visible)'!$A120,Input!$A$1:$A$400,0),MATCH('2019-20 (visible)'!E$1,Input!$A$1:$BK$1,0)))</f>
        <v>17646086.036683775</v>
      </c>
      <c r="F120" s="91">
        <f>INDEX(Input!$A$1:$BK$400,MATCH('2019-20 (visible)'!$A120,Input!$A$1:$A$400,0),MATCH('2019-20 (visible)'!F$1,Input!$A$1:$BK$1,0))</f>
        <v>90730.322227011842</v>
      </c>
      <c r="G120" s="91">
        <f>INDEX(Input!$A$1:$BK$400,MATCH('2019-20 (visible)'!$A120,Input!$A$1:$A$400,0),MATCH('2019-20 (visible)'!G$1,Input!$A$1:$BK$1,0))</f>
        <v>0</v>
      </c>
      <c r="H120" s="91">
        <f>INDEX(Input!$A$1:$BK$400,MATCH('2019-20 (visible)'!$A120,Input!$A$1:$A$400,0),MATCH('2019-20 (visible)'!H$1,Input!$A$1:$BK$1,0))</f>
        <v>0</v>
      </c>
      <c r="I120" s="91">
        <f>INDEX(Input!$A$1:$BK$400,MATCH('2019-20 (visible)'!$A120,Input!$A$1:$A$400,0),MATCH('2019-20 (visible)'!I$1,Input!$A$1:$BK$1,0))</f>
        <v>0</v>
      </c>
      <c r="J120" s="91">
        <f>INDEX(Input!$A$1:$BK$400,MATCH('2019-20 (visible)'!$A120,Input!$A$1:$A$400,0),MATCH('2019-20 (visible)'!J$1,Input!$A$1:$BK$1,0))</f>
        <v>0</v>
      </c>
      <c r="K120" s="91">
        <f>INDEX(Input!$A$1:$BK$400,MATCH('2019-20 (visible)'!$A120,Input!$A$1:$A$400,0),MATCH('2019-20 (visible)'!K$1,Input!$A$1:$BK$1,0))</f>
        <v>0</v>
      </c>
      <c r="L120" s="91">
        <f>INDEX(Input!$A$1:$BK$400,MATCH('2019-20 (visible)'!$A120,Input!$A$1:$A$400,0),MATCH('2019-20 (visible)'!L$1,Input!$A$1:$BK$1,0))</f>
        <v>0</v>
      </c>
      <c r="M120" s="91">
        <f>INDEX(Input!$A$1:$BK$400,MATCH('2019-20 (visible)'!$A120,Input!$A$1:$A$400,0),MATCH('2019-20 (visible)'!M$1,Input!$A$1:$BK$1,0))</f>
        <v>0</v>
      </c>
      <c r="N120" s="91">
        <f>INDEX(Input!$A$1:$BK$400,MATCH('2019-20 (visible)'!$A120,Input!$A$1:$A$400,0),MATCH('2019-20 (visible)'!N$1,Input!$A$1:$BK$1,0))</f>
        <v>0</v>
      </c>
      <c r="O120" s="91">
        <f>INDEX(Input!$A$1:$BK$400,MATCH('2019-20 (visible)'!$A120,Input!$A$1:$A$400,0),MATCH('2019-20 (visible)'!O$1,Input!$A$1:$BK$1,0))</f>
        <v>0</v>
      </c>
      <c r="P120" s="92">
        <f>INDEX(Input!$A$1:$BK$400,MATCH('2019-20 (visible)'!$A120,Input!$A$1:$A$400,0),MATCH('2019-20 (visible)'!P$1,Input!$A$1:$BK$1,0))</f>
        <v>0</v>
      </c>
    </row>
    <row r="121" spans="1:16" x14ac:dyDescent="0.3">
      <c r="A121" s="61" t="s">
        <v>237</v>
      </c>
      <c r="B121" s="63">
        <f>INDEX(Input!$BJ$1:$BJ$400,MATCH('2019-20 (visible)'!$A121,Input!$A$1:$A$400,0))</f>
        <v>1</v>
      </c>
      <c r="C121" s="33"/>
      <c r="D121" s="61" t="str">
        <f>INDEX(Input!$B:$B,MATCH('2019-20 (visible)'!$A121,Input!$A$1:$A$400,0))</f>
        <v>Enfield</v>
      </c>
      <c r="E121" s="81">
        <f>IF($B121=3,"NA",INDEX(Input!$A$1:$BK$400,MATCH('2019-20 (visible)'!$A121,Input!$A$1:$A$400,0),MATCH('2019-20 (visible)'!E$1,Input!$A$1:$BK$1,0)))</f>
        <v>235146195.4455165</v>
      </c>
      <c r="F121" s="91">
        <f>INDEX(Input!$A$1:$BK$400,MATCH('2019-20 (visible)'!$A121,Input!$A$1:$A$400,0),MATCH('2019-20 (visible)'!F$1,Input!$A$1:$BK$1,0))</f>
        <v>539654.38111708919</v>
      </c>
      <c r="G121" s="91">
        <f>INDEX(Input!$A$1:$BK$400,MATCH('2019-20 (visible)'!$A121,Input!$A$1:$A$400,0),MATCH('2019-20 (visible)'!G$1,Input!$A$1:$BK$1,0))</f>
        <v>5608103.397261939</v>
      </c>
      <c r="H121" s="91">
        <f>INDEX(Input!$A$1:$BK$400,MATCH('2019-20 (visible)'!$A121,Input!$A$1:$A$400,0),MATCH('2019-20 (visible)'!H$1,Input!$A$1:$BK$1,0))</f>
        <v>2724828.189483474</v>
      </c>
      <c r="I121" s="91">
        <f>INDEX(Input!$A$1:$BK$400,MATCH('2019-20 (visible)'!$A121,Input!$A$1:$A$400,0),MATCH('2019-20 (visible)'!I$1,Input!$A$1:$BK$1,0))</f>
        <v>1347248.2373349834</v>
      </c>
      <c r="J121" s="91">
        <f>INDEX(Input!$A$1:$BK$400,MATCH('2019-20 (visible)'!$A121,Input!$A$1:$A$400,0),MATCH('2019-20 (visible)'!J$1,Input!$A$1:$BK$1,0))</f>
        <v>1377579.9521484904</v>
      </c>
      <c r="K121" s="91">
        <f>INDEX(Input!$A$1:$BK$400,MATCH('2019-20 (visible)'!$A121,Input!$A$1:$A$400,0),MATCH('2019-20 (visible)'!K$1,Input!$A$1:$BK$1,0))</f>
        <v>818479.11735073559</v>
      </c>
      <c r="L121" s="91">
        <f>INDEX(Input!$A$1:$BK$400,MATCH('2019-20 (visible)'!$A121,Input!$A$1:$A$400,0),MATCH('2019-20 (visible)'!L$1,Input!$A$1:$BK$1,0))</f>
        <v>7021548.159696307</v>
      </c>
      <c r="M121" s="91">
        <f>INDEX(Input!$A$1:$BK$400,MATCH('2019-20 (visible)'!$A121,Input!$A$1:$A$400,0),MATCH('2019-20 (visible)'!M$1,Input!$A$1:$BK$1,0))</f>
        <v>203826.17466749228</v>
      </c>
      <c r="N121" s="91">
        <f>INDEX(Input!$A$1:$BK$400,MATCH('2019-20 (visible)'!$A121,Input!$A$1:$A$400,0),MATCH('2019-20 (visible)'!N$1,Input!$A$1:$BK$1,0))</f>
        <v>142162.93286756071</v>
      </c>
      <c r="O121" s="91">
        <f>INDEX(Input!$A$1:$BK$400,MATCH('2019-20 (visible)'!$A121,Input!$A$1:$A$400,0),MATCH('2019-20 (visible)'!O$1,Input!$A$1:$BK$1,0))</f>
        <v>61663.241799931558</v>
      </c>
      <c r="P121" s="92">
        <f>INDEX(Input!$A$1:$BK$400,MATCH('2019-20 (visible)'!$A121,Input!$A$1:$A$400,0),MATCH('2019-20 (visible)'!P$1,Input!$A$1:$BK$1,0))</f>
        <v>8753.6945825278563</v>
      </c>
    </row>
    <row r="122" spans="1:16" x14ac:dyDescent="0.3">
      <c r="A122" s="61" t="s">
        <v>239</v>
      </c>
      <c r="B122" s="63">
        <f>INDEX(Input!$BJ$1:$BJ$400,MATCH('2019-20 (visible)'!$A122,Input!$A$1:$A$400,0))</f>
        <v>1</v>
      </c>
      <c r="C122" s="33"/>
      <c r="D122" s="61" t="str">
        <f>INDEX(Input!$B:$B,MATCH('2019-20 (visible)'!$A122,Input!$A$1:$A$400,0))</f>
        <v>Epping Forest</v>
      </c>
      <c r="E122" s="81">
        <f>IF($B122=3,"NA",INDEX(Input!$A$1:$BK$400,MATCH('2019-20 (visible)'!$A122,Input!$A$1:$A$400,0),MATCH('2019-20 (visible)'!E$1,Input!$A$1:$BK$1,0)))</f>
        <v>12689763.939257931</v>
      </c>
      <c r="F122" s="91">
        <f>INDEX(Input!$A$1:$BK$400,MATCH('2019-20 (visible)'!$A122,Input!$A$1:$A$400,0),MATCH('2019-20 (visible)'!F$1,Input!$A$1:$BK$1,0))</f>
        <v>111335.77953639487</v>
      </c>
      <c r="G122" s="91">
        <f>INDEX(Input!$A$1:$BK$400,MATCH('2019-20 (visible)'!$A122,Input!$A$1:$A$400,0),MATCH('2019-20 (visible)'!G$1,Input!$A$1:$BK$1,0))</f>
        <v>0</v>
      </c>
      <c r="H122" s="91">
        <f>INDEX(Input!$A$1:$BK$400,MATCH('2019-20 (visible)'!$A122,Input!$A$1:$A$400,0),MATCH('2019-20 (visible)'!H$1,Input!$A$1:$BK$1,0))</f>
        <v>0</v>
      </c>
      <c r="I122" s="91">
        <f>INDEX(Input!$A$1:$BK$400,MATCH('2019-20 (visible)'!$A122,Input!$A$1:$A$400,0),MATCH('2019-20 (visible)'!I$1,Input!$A$1:$BK$1,0))</f>
        <v>0</v>
      </c>
      <c r="J122" s="91">
        <f>INDEX(Input!$A$1:$BK$400,MATCH('2019-20 (visible)'!$A122,Input!$A$1:$A$400,0),MATCH('2019-20 (visible)'!J$1,Input!$A$1:$BK$1,0))</f>
        <v>0</v>
      </c>
      <c r="K122" s="91">
        <f>INDEX(Input!$A$1:$BK$400,MATCH('2019-20 (visible)'!$A122,Input!$A$1:$A$400,0),MATCH('2019-20 (visible)'!K$1,Input!$A$1:$BK$1,0))</f>
        <v>0</v>
      </c>
      <c r="L122" s="91">
        <f>INDEX(Input!$A$1:$BK$400,MATCH('2019-20 (visible)'!$A122,Input!$A$1:$A$400,0),MATCH('2019-20 (visible)'!L$1,Input!$A$1:$BK$1,0))</f>
        <v>0</v>
      </c>
      <c r="M122" s="91">
        <f>INDEX(Input!$A$1:$BK$400,MATCH('2019-20 (visible)'!$A122,Input!$A$1:$A$400,0),MATCH('2019-20 (visible)'!M$1,Input!$A$1:$BK$1,0))</f>
        <v>0</v>
      </c>
      <c r="N122" s="91">
        <f>INDEX(Input!$A$1:$BK$400,MATCH('2019-20 (visible)'!$A122,Input!$A$1:$A$400,0),MATCH('2019-20 (visible)'!N$1,Input!$A$1:$BK$1,0))</f>
        <v>0</v>
      </c>
      <c r="O122" s="91">
        <f>INDEX(Input!$A$1:$BK$400,MATCH('2019-20 (visible)'!$A122,Input!$A$1:$A$400,0),MATCH('2019-20 (visible)'!O$1,Input!$A$1:$BK$1,0))</f>
        <v>0</v>
      </c>
      <c r="P122" s="92">
        <f>INDEX(Input!$A$1:$BK$400,MATCH('2019-20 (visible)'!$A122,Input!$A$1:$A$400,0),MATCH('2019-20 (visible)'!P$1,Input!$A$1:$BK$1,0))</f>
        <v>0</v>
      </c>
    </row>
    <row r="123" spans="1:16" x14ac:dyDescent="0.3">
      <c r="A123" s="61" t="s">
        <v>240</v>
      </c>
      <c r="B123" s="63">
        <f>INDEX(Input!$BJ$1:$BJ$400,MATCH('2019-20 (visible)'!$A123,Input!$A$1:$A$400,0))</f>
        <v>1</v>
      </c>
      <c r="C123" s="33"/>
      <c r="D123" s="61" t="str">
        <f>INDEX(Input!$B:$B,MATCH('2019-20 (visible)'!$A123,Input!$A$1:$A$400,0))</f>
        <v>Epsom And Ewell</v>
      </c>
      <c r="E123" s="81">
        <f>IF($B123=3,"NA",INDEX(Input!$A$1:$BK$400,MATCH('2019-20 (visible)'!$A123,Input!$A$1:$A$400,0),MATCH('2019-20 (visible)'!E$1,Input!$A$1:$BK$1,0)))</f>
        <v>8411524.9536479395</v>
      </c>
      <c r="F123" s="91">
        <f>INDEX(Input!$A$1:$BK$400,MATCH('2019-20 (visible)'!$A123,Input!$A$1:$A$400,0),MATCH('2019-20 (visible)'!F$1,Input!$A$1:$BK$1,0))</f>
        <v>131940.25008941375</v>
      </c>
      <c r="G123" s="91">
        <f>INDEX(Input!$A$1:$BK$400,MATCH('2019-20 (visible)'!$A123,Input!$A$1:$A$400,0),MATCH('2019-20 (visible)'!G$1,Input!$A$1:$BK$1,0))</f>
        <v>0</v>
      </c>
      <c r="H123" s="91">
        <f>INDEX(Input!$A$1:$BK$400,MATCH('2019-20 (visible)'!$A123,Input!$A$1:$A$400,0),MATCH('2019-20 (visible)'!H$1,Input!$A$1:$BK$1,0))</f>
        <v>0</v>
      </c>
      <c r="I123" s="91">
        <f>INDEX(Input!$A$1:$BK$400,MATCH('2019-20 (visible)'!$A123,Input!$A$1:$A$400,0),MATCH('2019-20 (visible)'!I$1,Input!$A$1:$BK$1,0))</f>
        <v>0</v>
      </c>
      <c r="J123" s="91">
        <f>INDEX(Input!$A$1:$BK$400,MATCH('2019-20 (visible)'!$A123,Input!$A$1:$A$400,0),MATCH('2019-20 (visible)'!J$1,Input!$A$1:$BK$1,0))</f>
        <v>0</v>
      </c>
      <c r="K123" s="91">
        <f>INDEX(Input!$A$1:$BK$400,MATCH('2019-20 (visible)'!$A123,Input!$A$1:$A$400,0),MATCH('2019-20 (visible)'!K$1,Input!$A$1:$BK$1,0))</f>
        <v>0</v>
      </c>
      <c r="L123" s="91">
        <f>INDEX(Input!$A$1:$BK$400,MATCH('2019-20 (visible)'!$A123,Input!$A$1:$A$400,0),MATCH('2019-20 (visible)'!L$1,Input!$A$1:$BK$1,0))</f>
        <v>0</v>
      </c>
      <c r="M123" s="91">
        <f>INDEX(Input!$A$1:$BK$400,MATCH('2019-20 (visible)'!$A123,Input!$A$1:$A$400,0),MATCH('2019-20 (visible)'!M$1,Input!$A$1:$BK$1,0))</f>
        <v>0</v>
      </c>
      <c r="N123" s="91">
        <f>INDEX(Input!$A$1:$BK$400,MATCH('2019-20 (visible)'!$A123,Input!$A$1:$A$400,0),MATCH('2019-20 (visible)'!N$1,Input!$A$1:$BK$1,0))</f>
        <v>0</v>
      </c>
      <c r="O123" s="91">
        <f>INDEX(Input!$A$1:$BK$400,MATCH('2019-20 (visible)'!$A123,Input!$A$1:$A$400,0),MATCH('2019-20 (visible)'!O$1,Input!$A$1:$BK$1,0))</f>
        <v>0</v>
      </c>
      <c r="P123" s="92">
        <f>INDEX(Input!$A$1:$BK$400,MATCH('2019-20 (visible)'!$A123,Input!$A$1:$A$400,0),MATCH('2019-20 (visible)'!P$1,Input!$A$1:$BK$1,0))</f>
        <v>0</v>
      </c>
    </row>
    <row r="124" spans="1:16" x14ac:dyDescent="0.3">
      <c r="A124" s="61" t="s">
        <v>242</v>
      </c>
      <c r="B124" s="63">
        <f>INDEX(Input!$BJ$1:$BJ$400,MATCH('2019-20 (visible)'!$A124,Input!$A$1:$A$400,0))</f>
        <v>1</v>
      </c>
      <c r="C124" s="33"/>
      <c r="D124" s="61" t="str">
        <f>INDEX(Input!$B:$B,MATCH('2019-20 (visible)'!$A124,Input!$A$1:$A$400,0))</f>
        <v>Erewash</v>
      </c>
      <c r="E124" s="81">
        <f>IF($B124=3,"NA",INDEX(Input!$A$1:$BK$400,MATCH('2019-20 (visible)'!$A124,Input!$A$1:$A$400,0),MATCH('2019-20 (visible)'!E$1,Input!$A$1:$BK$1,0)))</f>
        <v>10127768.696045799</v>
      </c>
      <c r="F124" s="91">
        <f>INDEX(Input!$A$1:$BK$400,MATCH('2019-20 (visible)'!$A124,Input!$A$1:$A$400,0),MATCH('2019-20 (visible)'!F$1,Input!$A$1:$BK$1,0))</f>
        <v>97599.136915962532</v>
      </c>
      <c r="G124" s="91">
        <f>INDEX(Input!$A$1:$BK$400,MATCH('2019-20 (visible)'!$A124,Input!$A$1:$A$400,0),MATCH('2019-20 (visible)'!G$1,Input!$A$1:$BK$1,0))</f>
        <v>0</v>
      </c>
      <c r="H124" s="91">
        <f>INDEX(Input!$A$1:$BK$400,MATCH('2019-20 (visible)'!$A124,Input!$A$1:$A$400,0),MATCH('2019-20 (visible)'!H$1,Input!$A$1:$BK$1,0))</f>
        <v>0</v>
      </c>
      <c r="I124" s="91">
        <f>INDEX(Input!$A$1:$BK$400,MATCH('2019-20 (visible)'!$A124,Input!$A$1:$A$400,0),MATCH('2019-20 (visible)'!I$1,Input!$A$1:$BK$1,0))</f>
        <v>0</v>
      </c>
      <c r="J124" s="91">
        <f>INDEX(Input!$A$1:$BK$400,MATCH('2019-20 (visible)'!$A124,Input!$A$1:$A$400,0),MATCH('2019-20 (visible)'!J$1,Input!$A$1:$BK$1,0))</f>
        <v>0</v>
      </c>
      <c r="K124" s="91">
        <f>INDEX(Input!$A$1:$BK$400,MATCH('2019-20 (visible)'!$A124,Input!$A$1:$A$400,0),MATCH('2019-20 (visible)'!K$1,Input!$A$1:$BK$1,0))</f>
        <v>0</v>
      </c>
      <c r="L124" s="91">
        <f>INDEX(Input!$A$1:$BK$400,MATCH('2019-20 (visible)'!$A124,Input!$A$1:$A$400,0),MATCH('2019-20 (visible)'!L$1,Input!$A$1:$BK$1,0))</f>
        <v>0</v>
      </c>
      <c r="M124" s="91">
        <f>INDEX(Input!$A$1:$BK$400,MATCH('2019-20 (visible)'!$A124,Input!$A$1:$A$400,0),MATCH('2019-20 (visible)'!M$1,Input!$A$1:$BK$1,0))</f>
        <v>0</v>
      </c>
      <c r="N124" s="91">
        <f>INDEX(Input!$A$1:$BK$400,MATCH('2019-20 (visible)'!$A124,Input!$A$1:$A$400,0),MATCH('2019-20 (visible)'!N$1,Input!$A$1:$BK$1,0))</f>
        <v>0</v>
      </c>
      <c r="O124" s="91">
        <f>INDEX(Input!$A$1:$BK$400,MATCH('2019-20 (visible)'!$A124,Input!$A$1:$A$400,0),MATCH('2019-20 (visible)'!O$1,Input!$A$1:$BK$1,0))</f>
        <v>0</v>
      </c>
      <c r="P124" s="92">
        <f>INDEX(Input!$A$1:$BK$400,MATCH('2019-20 (visible)'!$A124,Input!$A$1:$A$400,0),MATCH('2019-20 (visible)'!P$1,Input!$A$1:$BK$1,0))</f>
        <v>0</v>
      </c>
    </row>
    <row r="125" spans="1:16" x14ac:dyDescent="0.3">
      <c r="A125" s="61" t="s">
        <v>244</v>
      </c>
      <c r="B125" s="63">
        <f>INDEX(Input!$BJ$1:$BJ$400,MATCH('2019-20 (visible)'!$A125,Input!$A$1:$A$400,0))</f>
        <v>1</v>
      </c>
      <c r="C125" s="33"/>
      <c r="D125" s="61" t="str">
        <f>INDEX(Input!$B:$B,MATCH('2019-20 (visible)'!$A125,Input!$A$1:$A$400,0))</f>
        <v>Essex</v>
      </c>
      <c r="E125" s="81">
        <f>IF($B125=3,"NA",INDEX(Input!$A$1:$BK$400,MATCH('2019-20 (visible)'!$A125,Input!$A$1:$A$400,0),MATCH('2019-20 (visible)'!E$1,Input!$A$1:$BK$1,0)))</f>
        <v>928933293.77295613</v>
      </c>
      <c r="F125" s="91">
        <f>INDEX(Input!$A$1:$BK$400,MATCH('2019-20 (visible)'!$A125,Input!$A$1:$A$400,0),MATCH('2019-20 (visible)'!F$1,Input!$A$1:$BK$1,0))</f>
        <v>0</v>
      </c>
      <c r="G125" s="91">
        <f>INDEX(Input!$A$1:$BK$400,MATCH('2019-20 (visible)'!$A125,Input!$A$1:$A$400,0),MATCH('2019-20 (visible)'!G$1,Input!$A$1:$BK$1,0))</f>
        <v>50719972.240309656</v>
      </c>
      <c r="H125" s="91">
        <f>INDEX(Input!$A$1:$BK$400,MATCH('2019-20 (visible)'!$A125,Input!$A$1:$A$400,0),MATCH('2019-20 (visible)'!H$1,Input!$A$1:$BK$1,0))</f>
        <v>13713496.787463874</v>
      </c>
      <c r="I125" s="91">
        <f>INDEX(Input!$A$1:$BK$400,MATCH('2019-20 (visible)'!$A125,Input!$A$1:$A$400,0),MATCH('2019-20 (visible)'!I$1,Input!$A$1:$BK$1,0))</f>
        <v>7434146.0944170291</v>
      </c>
      <c r="J125" s="91">
        <f>INDEX(Input!$A$1:$BK$400,MATCH('2019-20 (visible)'!$A125,Input!$A$1:$A$400,0),MATCH('2019-20 (visible)'!J$1,Input!$A$1:$BK$1,0))</f>
        <v>6279350.6930468446</v>
      </c>
      <c r="K125" s="91">
        <f>INDEX(Input!$A$1:$BK$400,MATCH('2019-20 (visible)'!$A125,Input!$A$1:$A$400,0),MATCH('2019-20 (visible)'!K$1,Input!$A$1:$BK$1,0))</f>
        <v>2212145.9331278498</v>
      </c>
      <c r="L125" s="91">
        <f>INDEX(Input!$A$1:$BK$400,MATCH('2019-20 (visible)'!$A125,Input!$A$1:$A$400,0),MATCH('2019-20 (visible)'!L$1,Input!$A$1:$BK$1,0))</f>
        <v>21640624.597600162</v>
      </c>
      <c r="M125" s="91">
        <f>INDEX(Input!$A$1:$BK$400,MATCH('2019-20 (visible)'!$A125,Input!$A$1:$A$400,0),MATCH('2019-20 (visible)'!M$1,Input!$A$1:$BK$1,0))</f>
        <v>503963.85766533483</v>
      </c>
      <c r="N125" s="91">
        <f>INDEX(Input!$A$1:$BK$400,MATCH('2019-20 (visible)'!$A125,Input!$A$1:$A$400,0),MATCH('2019-20 (visible)'!N$1,Input!$A$1:$BK$1,0))</f>
        <v>230948.70506658783</v>
      </c>
      <c r="O125" s="91">
        <f>INDEX(Input!$A$1:$BK$400,MATCH('2019-20 (visible)'!$A125,Input!$A$1:$A$400,0),MATCH('2019-20 (visible)'!O$1,Input!$A$1:$BK$1,0))</f>
        <v>273015.15259874699</v>
      </c>
      <c r="P125" s="92">
        <f>INDEX(Input!$A$1:$BK$400,MATCH('2019-20 (visible)'!$A125,Input!$A$1:$A$400,0),MATCH('2019-20 (visible)'!P$1,Input!$A$1:$BK$1,0))</f>
        <v>17507.389161263185</v>
      </c>
    </row>
    <row r="126" spans="1:16" x14ac:dyDescent="0.3">
      <c r="A126" s="61" t="s">
        <v>245</v>
      </c>
      <c r="B126" s="63">
        <f>INDEX(Input!$BJ$1:$BJ$400,MATCH('2019-20 (visible)'!$A126,Input!$A$1:$A$400,0))</f>
        <v>1</v>
      </c>
      <c r="C126" s="33"/>
      <c r="D126" s="61" t="str">
        <f>INDEX(Input!$B:$B,MATCH('2019-20 (visible)'!$A126,Input!$A$1:$A$400,0))</f>
        <v>Essex Fire</v>
      </c>
      <c r="E126" s="81">
        <f>IF($B126=3,"NA",INDEX(Input!$A$1:$BK$400,MATCH('2019-20 (visible)'!$A126,Input!$A$1:$A$400,0),MATCH('2019-20 (visible)'!E$1,Input!$A$1:$BK$1,0)))</f>
        <v>71353920.160617471</v>
      </c>
      <c r="F126" s="91">
        <f>INDEX(Input!$A$1:$BK$400,MATCH('2019-20 (visible)'!$A126,Input!$A$1:$A$400,0),MATCH('2019-20 (visible)'!F$1,Input!$A$1:$BK$1,0))</f>
        <v>0</v>
      </c>
      <c r="G126" s="91">
        <f>INDEX(Input!$A$1:$BK$400,MATCH('2019-20 (visible)'!$A126,Input!$A$1:$A$400,0),MATCH('2019-20 (visible)'!G$1,Input!$A$1:$BK$1,0))</f>
        <v>0</v>
      </c>
      <c r="H126" s="91">
        <f>INDEX(Input!$A$1:$BK$400,MATCH('2019-20 (visible)'!$A126,Input!$A$1:$A$400,0),MATCH('2019-20 (visible)'!H$1,Input!$A$1:$BK$1,0))</f>
        <v>0</v>
      </c>
      <c r="I126" s="91">
        <f>INDEX(Input!$A$1:$BK$400,MATCH('2019-20 (visible)'!$A126,Input!$A$1:$A$400,0),MATCH('2019-20 (visible)'!I$1,Input!$A$1:$BK$1,0))</f>
        <v>0</v>
      </c>
      <c r="J126" s="91">
        <f>INDEX(Input!$A$1:$BK$400,MATCH('2019-20 (visible)'!$A126,Input!$A$1:$A$400,0),MATCH('2019-20 (visible)'!J$1,Input!$A$1:$BK$1,0))</f>
        <v>0</v>
      </c>
      <c r="K126" s="91">
        <f>INDEX(Input!$A$1:$BK$400,MATCH('2019-20 (visible)'!$A126,Input!$A$1:$A$400,0),MATCH('2019-20 (visible)'!K$1,Input!$A$1:$BK$1,0))</f>
        <v>0</v>
      </c>
      <c r="L126" s="91">
        <f>INDEX(Input!$A$1:$BK$400,MATCH('2019-20 (visible)'!$A126,Input!$A$1:$A$400,0),MATCH('2019-20 (visible)'!L$1,Input!$A$1:$BK$1,0))</f>
        <v>0</v>
      </c>
      <c r="M126" s="91">
        <f>INDEX(Input!$A$1:$BK$400,MATCH('2019-20 (visible)'!$A126,Input!$A$1:$A$400,0),MATCH('2019-20 (visible)'!M$1,Input!$A$1:$BK$1,0))</f>
        <v>0</v>
      </c>
      <c r="N126" s="91">
        <f>INDEX(Input!$A$1:$BK$400,MATCH('2019-20 (visible)'!$A126,Input!$A$1:$A$400,0),MATCH('2019-20 (visible)'!N$1,Input!$A$1:$BK$1,0))</f>
        <v>0</v>
      </c>
      <c r="O126" s="91">
        <f>INDEX(Input!$A$1:$BK$400,MATCH('2019-20 (visible)'!$A126,Input!$A$1:$A$400,0),MATCH('2019-20 (visible)'!O$1,Input!$A$1:$BK$1,0))</f>
        <v>0</v>
      </c>
      <c r="P126" s="92">
        <f>INDEX(Input!$A$1:$BK$400,MATCH('2019-20 (visible)'!$A126,Input!$A$1:$A$400,0),MATCH('2019-20 (visible)'!P$1,Input!$A$1:$BK$1,0))</f>
        <v>0</v>
      </c>
    </row>
    <row r="127" spans="1:16" x14ac:dyDescent="0.3">
      <c r="A127" s="61" t="s">
        <v>247</v>
      </c>
      <c r="B127" s="63">
        <f>INDEX(Input!$BJ$1:$BJ$400,MATCH('2019-20 (visible)'!$A127,Input!$A$1:$A$400,0))</f>
        <v>1</v>
      </c>
      <c r="C127" s="33"/>
      <c r="D127" s="61" t="str">
        <f>INDEX(Input!$B:$B,MATCH('2019-20 (visible)'!$A127,Input!$A$1:$A$400,0))</f>
        <v>Exeter</v>
      </c>
      <c r="E127" s="81">
        <f>IF($B127=3,"NA",INDEX(Input!$A$1:$BK$400,MATCH('2019-20 (visible)'!$A127,Input!$A$1:$A$400,0),MATCH('2019-20 (visible)'!E$1,Input!$A$1:$BK$1,0)))</f>
        <v>12814425.766086835</v>
      </c>
      <c r="F127" s="91">
        <f>INDEX(Input!$A$1:$BK$400,MATCH('2019-20 (visible)'!$A127,Input!$A$1:$A$400,0),MATCH('2019-20 (visible)'!F$1,Input!$A$1:$BK$1,0))</f>
        <v>495961.7729265801</v>
      </c>
      <c r="G127" s="91">
        <f>INDEX(Input!$A$1:$BK$400,MATCH('2019-20 (visible)'!$A127,Input!$A$1:$A$400,0),MATCH('2019-20 (visible)'!G$1,Input!$A$1:$BK$1,0))</f>
        <v>0</v>
      </c>
      <c r="H127" s="91">
        <f>INDEX(Input!$A$1:$BK$400,MATCH('2019-20 (visible)'!$A127,Input!$A$1:$A$400,0),MATCH('2019-20 (visible)'!H$1,Input!$A$1:$BK$1,0))</f>
        <v>0</v>
      </c>
      <c r="I127" s="91">
        <f>INDEX(Input!$A$1:$BK$400,MATCH('2019-20 (visible)'!$A127,Input!$A$1:$A$400,0),MATCH('2019-20 (visible)'!I$1,Input!$A$1:$BK$1,0))</f>
        <v>0</v>
      </c>
      <c r="J127" s="91">
        <f>INDEX(Input!$A$1:$BK$400,MATCH('2019-20 (visible)'!$A127,Input!$A$1:$A$400,0),MATCH('2019-20 (visible)'!J$1,Input!$A$1:$BK$1,0))</f>
        <v>0</v>
      </c>
      <c r="K127" s="91">
        <f>INDEX(Input!$A$1:$BK$400,MATCH('2019-20 (visible)'!$A127,Input!$A$1:$A$400,0),MATCH('2019-20 (visible)'!K$1,Input!$A$1:$BK$1,0))</f>
        <v>0</v>
      </c>
      <c r="L127" s="91">
        <f>INDEX(Input!$A$1:$BK$400,MATCH('2019-20 (visible)'!$A127,Input!$A$1:$A$400,0),MATCH('2019-20 (visible)'!L$1,Input!$A$1:$BK$1,0))</f>
        <v>0</v>
      </c>
      <c r="M127" s="91">
        <f>INDEX(Input!$A$1:$BK$400,MATCH('2019-20 (visible)'!$A127,Input!$A$1:$A$400,0),MATCH('2019-20 (visible)'!M$1,Input!$A$1:$BK$1,0))</f>
        <v>0</v>
      </c>
      <c r="N127" s="91">
        <f>INDEX(Input!$A$1:$BK$400,MATCH('2019-20 (visible)'!$A127,Input!$A$1:$A$400,0),MATCH('2019-20 (visible)'!N$1,Input!$A$1:$BK$1,0))</f>
        <v>0</v>
      </c>
      <c r="O127" s="91">
        <f>INDEX(Input!$A$1:$BK$400,MATCH('2019-20 (visible)'!$A127,Input!$A$1:$A$400,0),MATCH('2019-20 (visible)'!O$1,Input!$A$1:$BK$1,0))</f>
        <v>0</v>
      </c>
      <c r="P127" s="92">
        <f>INDEX(Input!$A$1:$BK$400,MATCH('2019-20 (visible)'!$A127,Input!$A$1:$A$400,0),MATCH('2019-20 (visible)'!P$1,Input!$A$1:$BK$1,0))</f>
        <v>0</v>
      </c>
    </row>
    <row r="128" spans="1:16" x14ac:dyDescent="0.3">
      <c r="A128" s="61" t="s">
        <v>249</v>
      </c>
      <c r="B128" s="63">
        <f>INDEX(Input!$BJ$1:$BJ$400,MATCH('2019-20 (visible)'!$A128,Input!$A$1:$A$400,0))</f>
        <v>1</v>
      </c>
      <c r="C128" s="33"/>
      <c r="D128" s="61" t="str">
        <f>INDEX(Input!$B:$B,MATCH('2019-20 (visible)'!$A128,Input!$A$1:$A$400,0))</f>
        <v>Fareham</v>
      </c>
      <c r="E128" s="81">
        <f>IF($B128=3,"NA",INDEX(Input!$A$1:$BK$400,MATCH('2019-20 (visible)'!$A128,Input!$A$1:$A$400,0),MATCH('2019-20 (visible)'!E$1,Input!$A$1:$BK$1,0)))</f>
        <v>9655368.1219791118</v>
      </c>
      <c r="F128" s="91">
        <f>INDEX(Input!$A$1:$BK$400,MATCH('2019-20 (visible)'!$A128,Input!$A$1:$A$400,0),MATCH('2019-20 (visible)'!F$1,Input!$A$1:$BK$1,0))</f>
        <v>56389.209053560604</v>
      </c>
      <c r="G128" s="91">
        <f>INDEX(Input!$A$1:$BK$400,MATCH('2019-20 (visible)'!$A128,Input!$A$1:$A$400,0),MATCH('2019-20 (visible)'!G$1,Input!$A$1:$BK$1,0))</f>
        <v>0</v>
      </c>
      <c r="H128" s="91">
        <f>INDEX(Input!$A$1:$BK$400,MATCH('2019-20 (visible)'!$A128,Input!$A$1:$A$400,0),MATCH('2019-20 (visible)'!H$1,Input!$A$1:$BK$1,0))</f>
        <v>0</v>
      </c>
      <c r="I128" s="91">
        <f>INDEX(Input!$A$1:$BK$400,MATCH('2019-20 (visible)'!$A128,Input!$A$1:$A$400,0),MATCH('2019-20 (visible)'!I$1,Input!$A$1:$BK$1,0))</f>
        <v>0</v>
      </c>
      <c r="J128" s="91">
        <f>INDEX(Input!$A$1:$BK$400,MATCH('2019-20 (visible)'!$A128,Input!$A$1:$A$400,0),MATCH('2019-20 (visible)'!J$1,Input!$A$1:$BK$1,0))</f>
        <v>0</v>
      </c>
      <c r="K128" s="91">
        <f>INDEX(Input!$A$1:$BK$400,MATCH('2019-20 (visible)'!$A128,Input!$A$1:$A$400,0),MATCH('2019-20 (visible)'!K$1,Input!$A$1:$BK$1,0))</f>
        <v>0</v>
      </c>
      <c r="L128" s="91">
        <f>INDEX(Input!$A$1:$BK$400,MATCH('2019-20 (visible)'!$A128,Input!$A$1:$A$400,0),MATCH('2019-20 (visible)'!L$1,Input!$A$1:$BK$1,0))</f>
        <v>0</v>
      </c>
      <c r="M128" s="91">
        <f>INDEX(Input!$A$1:$BK$400,MATCH('2019-20 (visible)'!$A128,Input!$A$1:$A$400,0),MATCH('2019-20 (visible)'!M$1,Input!$A$1:$BK$1,0))</f>
        <v>0</v>
      </c>
      <c r="N128" s="91">
        <f>INDEX(Input!$A$1:$BK$400,MATCH('2019-20 (visible)'!$A128,Input!$A$1:$A$400,0),MATCH('2019-20 (visible)'!N$1,Input!$A$1:$BK$1,0))</f>
        <v>0</v>
      </c>
      <c r="O128" s="91">
        <f>INDEX(Input!$A$1:$BK$400,MATCH('2019-20 (visible)'!$A128,Input!$A$1:$A$400,0),MATCH('2019-20 (visible)'!O$1,Input!$A$1:$BK$1,0))</f>
        <v>0</v>
      </c>
      <c r="P128" s="92">
        <f>INDEX(Input!$A$1:$BK$400,MATCH('2019-20 (visible)'!$A128,Input!$A$1:$A$400,0),MATCH('2019-20 (visible)'!P$1,Input!$A$1:$BK$1,0))</f>
        <v>0</v>
      </c>
    </row>
    <row r="129" spans="1:16" x14ac:dyDescent="0.3">
      <c r="A129" s="61" t="s">
        <v>251</v>
      </c>
      <c r="B129" s="63">
        <f>INDEX(Input!$BJ$1:$BJ$400,MATCH('2019-20 (visible)'!$A129,Input!$A$1:$A$400,0))</f>
        <v>1</v>
      </c>
      <c r="C129" s="33"/>
      <c r="D129" s="61" t="str">
        <f>INDEX(Input!$B:$B,MATCH('2019-20 (visible)'!$A129,Input!$A$1:$A$400,0))</f>
        <v>Fenland</v>
      </c>
      <c r="E129" s="81">
        <f>IF($B129=3,"NA",INDEX(Input!$A$1:$BK$400,MATCH('2019-20 (visible)'!$A129,Input!$A$1:$A$400,0),MATCH('2019-20 (visible)'!E$1,Input!$A$1:$BK$1,0)))</f>
        <v>12707404.021784868</v>
      </c>
      <c r="F129" s="91">
        <f>INDEX(Input!$A$1:$BK$400,MATCH('2019-20 (visible)'!$A129,Input!$A$1:$A$400,0),MATCH('2019-20 (visible)'!F$1,Input!$A$1:$BK$1,0))</f>
        <v>70125.851673992976</v>
      </c>
      <c r="G129" s="91">
        <f>INDEX(Input!$A$1:$BK$400,MATCH('2019-20 (visible)'!$A129,Input!$A$1:$A$400,0),MATCH('2019-20 (visible)'!G$1,Input!$A$1:$BK$1,0))</f>
        <v>0</v>
      </c>
      <c r="H129" s="91">
        <f>INDEX(Input!$A$1:$BK$400,MATCH('2019-20 (visible)'!$A129,Input!$A$1:$A$400,0),MATCH('2019-20 (visible)'!H$1,Input!$A$1:$BK$1,0))</f>
        <v>0</v>
      </c>
      <c r="I129" s="91">
        <f>INDEX(Input!$A$1:$BK$400,MATCH('2019-20 (visible)'!$A129,Input!$A$1:$A$400,0),MATCH('2019-20 (visible)'!I$1,Input!$A$1:$BK$1,0))</f>
        <v>0</v>
      </c>
      <c r="J129" s="91">
        <f>INDEX(Input!$A$1:$BK$400,MATCH('2019-20 (visible)'!$A129,Input!$A$1:$A$400,0),MATCH('2019-20 (visible)'!J$1,Input!$A$1:$BK$1,0))</f>
        <v>0</v>
      </c>
      <c r="K129" s="91">
        <f>INDEX(Input!$A$1:$BK$400,MATCH('2019-20 (visible)'!$A129,Input!$A$1:$A$400,0),MATCH('2019-20 (visible)'!K$1,Input!$A$1:$BK$1,0))</f>
        <v>0</v>
      </c>
      <c r="L129" s="91">
        <f>INDEX(Input!$A$1:$BK$400,MATCH('2019-20 (visible)'!$A129,Input!$A$1:$A$400,0),MATCH('2019-20 (visible)'!L$1,Input!$A$1:$BK$1,0))</f>
        <v>0</v>
      </c>
      <c r="M129" s="91">
        <f>INDEX(Input!$A$1:$BK$400,MATCH('2019-20 (visible)'!$A129,Input!$A$1:$A$400,0),MATCH('2019-20 (visible)'!M$1,Input!$A$1:$BK$1,0))</f>
        <v>0</v>
      </c>
      <c r="N129" s="91">
        <f>INDEX(Input!$A$1:$BK$400,MATCH('2019-20 (visible)'!$A129,Input!$A$1:$A$400,0),MATCH('2019-20 (visible)'!N$1,Input!$A$1:$BK$1,0))</f>
        <v>0</v>
      </c>
      <c r="O129" s="91">
        <f>INDEX(Input!$A$1:$BK$400,MATCH('2019-20 (visible)'!$A129,Input!$A$1:$A$400,0),MATCH('2019-20 (visible)'!O$1,Input!$A$1:$BK$1,0))</f>
        <v>0</v>
      </c>
      <c r="P129" s="92">
        <f>INDEX(Input!$A$1:$BK$400,MATCH('2019-20 (visible)'!$A129,Input!$A$1:$A$400,0),MATCH('2019-20 (visible)'!P$1,Input!$A$1:$BK$1,0))</f>
        <v>0</v>
      </c>
    </row>
    <row r="130" spans="1:16" x14ac:dyDescent="0.3">
      <c r="A130" s="61" t="s">
        <v>544</v>
      </c>
      <c r="B130" s="63">
        <f>INDEX(Input!$BJ$1:$BJ$400,MATCH('2019-20 (visible)'!$A130,Input!$A$1:$A$400,0))</f>
        <v>1</v>
      </c>
      <c r="C130" s="33"/>
      <c r="D130" s="61" t="str">
        <f>INDEX(Input!$B:$B,MATCH('2019-20 (visible)'!$A130,Input!$A$1:$A$400,0))</f>
        <v>Folkestone and Hythe</v>
      </c>
      <c r="E130" s="81">
        <f>IF($B130=3,"NA",INDEX(Input!$A$1:$BK$400,MATCH('2019-20 (visible)'!$A130,Input!$A$1:$A$400,0),MATCH('2019-20 (visible)'!E$1,Input!$A$1:$BK$1,0)))</f>
        <v>15620451.814010661</v>
      </c>
      <c r="F130" s="91">
        <f>INDEX(Input!$A$1:$BK$400,MATCH('2019-20 (visible)'!$A130,Input!$A$1:$A$400,0),MATCH('2019-20 (visible)'!F$1,Input!$A$1:$BK$1,0))</f>
        <v>111335.77953639487</v>
      </c>
      <c r="G130" s="91">
        <f>INDEX(Input!$A$1:$BK$400,MATCH('2019-20 (visible)'!$A130,Input!$A$1:$A$400,0),MATCH('2019-20 (visible)'!G$1,Input!$A$1:$BK$1,0))</f>
        <v>0</v>
      </c>
      <c r="H130" s="91">
        <f>INDEX(Input!$A$1:$BK$400,MATCH('2019-20 (visible)'!$A130,Input!$A$1:$A$400,0),MATCH('2019-20 (visible)'!H$1,Input!$A$1:$BK$1,0))</f>
        <v>0</v>
      </c>
      <c r="I130" s="91">
        <f>INDEX(Input!$A$1:$BK$400,MATCH('2019-20 (visible)'!$A130,Input!$A$1:$A$400,0),MATCH('2019-20 (visible)'!I$1,Input!$A$1:$BK$1,0))</f>
        <v>0</v>
      </c>
      <c r="J130" s="91">
        <f>INDEX(Input!$A$1:$BK$400,MATCH('2019-20 (visible)'!$A130,Input!$A$1:$A$400,0),MATCH('2019-20 (visible)'!J$1,Input!$A$1:$BK$1,0))</f>
        <v>0</v>
      </c>
      <c r="K130" s="91">
        <f>INDEX(Input!$A$1:$BK$400,MATCH('2019-20 (visible)'!$A130,Input!$A$1:$A$400,0),MATCH('2019-20 (visible)'!K$1,Input!$A$1:$BK$1,0))</f>
        <v>0</v>
      </c>
      <c r="L130" s="91">
        <f>INDEX(Input!$A$1:$BK$400,MATCH('2019-20 (visible)'!$A130,Input!$A$1:$A$400,0),MATCH('2019-20 (visible)'!L$1,Input!$A$1:$BK$1,0))</f>
        <v>0</v>
      </c>
      <c r="M130" s="91">
        <f>INDEX(Input!$A$1:$BK$400,MATCH('2019-20 (visible)'!$A130,Input!$A$1:$A$400,0),MATCH('2019-20 (visible)'!M$1,Input!$A$1:$BK$1,0))</f>
        <v>0</v>
      </c>
      <c r="N130" s="91">
        <f>INDEX(Input!$A$1:$BK$400,MATCH('2019-20 (visible)'!$A130,Input!$A$1:$A$400,0),MATCH('2019-20 (visible)'!N$1,Input!$A$1:$BK$1,0))</f>
        <v>0</v>
      </c>
      <c r="O130" s="91">
        <f>INDEX(Input!$A$1:$BK$400,MATCH('2019-20 (visible)'!$A130,Input!$A$1:$A$400,0),MATCH('2019-20 (visible)'!O$1,Input!$A$1:$BK$1,0))</f>
        <v>0</v>
      </c>
      <c r="P130" s="92">
        <f>INDEX(Input!$A$1:$BK$400,MATCH('2019-20 (visible)'!$A130,Input!$A$1:$A$400,0),MATCH('2019-20 (visible)'!P$1,Input!$A$1:$BK$1,0))</f>
        <v>0</v>
      </c>
    </row>
    <row r="131" spans="1:16" x14ac:dyDescent="0.3">
      <c r="A131" s="61" t="s">
        <v>253</v>
      </c>
      <c r="B131" s="63">
        <f>INDEX(Input!$BJ$1:$BJ$400,MATCH('2019-20 (visible)'!$A131,Input!$A$1:$A$400,0))</f>
        <v>3</v>
      </c>
      <c r="C131" s="33"/>
      <c r="D131" s="61" t="str">
        <f>INDEX(Input!$B:$B,MATCH('2019-20 (visible)'!$A131,Input!$A$1:$A$400,0))</f>
        <v>Forest Heath</v>
      </c>
      <c r="E131" s="81" t="str">
        <f>IF($B131=3,"NA",INDEX(Input!$A$1:$BK$400,MATCH('2019-20 (visible)'!$A131,Input!$A$1:$A$400,0),MATCH('2019-20 (visible)'!E$1,Input!$A$1:$BK$1,0)))</f>
        <v>NA</v>
      </c>
      <c r="F131" s="91">
        <f>INDEX(Input!$A$1:$BK$400,MATCH('2019-20 (visible)'!$A131,Input!$A$1:$A$400,0),MATCH('2019-20 (visible)'!F$1,Input!$A$1:$BK$1,0))</f>
        <v>49337.84433922742</v>
      </c>
      <c r="G131" s="91">
        <f>INDEX(Input!$A$1:$BK$400,MATCH('2019-20 (visible)'!$A131,Input!$A$1:$A$400,0),MATCH('2019-20 (visible)'!G$1,Input!$A$1:$BK$1,0))</f>
        <v>0</v>
      </c>
      <c r="H131" s="91">
        <f>INDEX(Input!$A$1:$BK$400,MATCH('2019-20 (visible)'!$A131,Input!$A$1:$A$400,0),MATCH('2019-20 (visible)'!H$1,Input!$A$1:$BK$1,0))</f>
        <v>0</v>
      </c>
      <c r="I131" s="91">
        <f>INDEX(Input!$A$1:$BK$400,MATCH('2019-20 (visible)'!$A131,Input!$A$1:$A$400,0),MATCH('2019-20 (visible)'!I$1,Input!$A$1:$BK$1,0))</f>
        <v>0</v>
      </c>
      <c r="J131" s="91">
        <f>INDEX(Input!$A$1:$BK$400,MATCH('2019-20 (visible)'!$A131,Input!$A$1:$A$400,0),MATCH('2019-20 (visible)'!J$1,Input!$A$1:$BK$1,0))</f>
        <v>0</v>
      </c>
      <c r="K131" s="91">
        <f>INDEX(Input!$A$1:$BK$400,MATCH('2019-20 (visible)'!$A131,Input!$A$1:$A$400,0),MATCH('2019-20 (visible)'!K$1,Input!$A$1:$BK$1,0))</f>
        <v>0</v>
      </c>
      <c r="L131" s="91">
        <f>INDEX(Input!$A$1:$BK$400,MATCH('2019-20 (visible)'!$A131,Input!$A$1:$A$400,0),MATCH('2019-20 (visible)'!L$1,Input!$A$1:$BK$1,0))</f>
        <v>0</v>
      </c>
      <c r="M131" s="91">
        <f>INDEX(Input!$A$1:$BK$400,MATCH('2019-20 (visible)'!$A131,Input!$A$1:$A$400,0),MATCH('2019-20 (visible)'!M$1,Input!$A$1:$BK$1,0))</f>
        <v>0</v>
      </c>
      <c r="N131" s="91">
        <f>INDEX(Input!$A$1:$BK$400,MATCH('2019-20 (visible)'!$A131,Input!$A$1:$A$400,0),MATCH('2019-20 (visible)'!N$1,Input!$A$1:$BK$1,0))</f>
        <v>0</v>
      </c>
      <c r="O131" s="91">
        <f>INDEX(Input!$A$1:$BK$400,MATCH('2019-20 (visible)'!$A131,Input!$A$1:$A$400,0),MATCH('2019-20 (visible)'!O$1,Input!$A$1:$BK$1,0))</f>
        <v>0</v>
      </c>
      <c r="P131" s="92">
        <f>INDEX(Input!$A$1:$BK$400,MATCH('2019-20 (visible)'!$A131,Input!$A$1:$A$400,0),MATCH('2019-20 (visible)'!P$1,Input!$A$1:$BK$1,0))</f>
        <v>0</v>
      </c>
    </row>
    <row r="132" spans="1:16" x14ac:dyDescent="0.3">
      <c r="A132" s="61" t="s">
        <v>255</v>
      </c>
      <c r="B132" s="63">
        <f>INDEX(Input!$BJ$1:$BJ$400,MATCH('2019-20 (visible)'!$A132,Input!$A$1:$A$400,0))</f>
        <v>1</v>
      </c>
      <c r="C132" s="33"/>
      <c r="D132" s="61" t="str">
        <f>INDEX(Input!$B:$B,MATCH('2019-20 (visible)'!$A132,Input!$A$1:$A$400,0))</f>
        <v>Forest of Dean</v>
      </c>
      <c r="E132" s="81">
        <f>IF($B132=3,"NA",INDEX(Input!$A$1:$BK$400,MATCH('2019-20 (visible)'!$A132,Input!$A$1:$A$400,0),MATCH('2019-20 (visible)'!E$1,Input!$A$1:$BK$1,0)))</f>
        <v>9218632.3226127345</v>
      </c>
      <c r="F132" s="91">
        <f>INDEX(Input!$A$1:$BK$400,MATCH('2019-20 (visible)'!$A132,Input!$A$1:$A$400,0),MATCH('2019-20 (visible)'!F$1,Input!$A$1:$BK$1,0))</f>
        <v>49337.84433922742</v>
      </c>
      <c r="G132" s="91">
        <f>INDEX(Input!$A$1:$BK$400,MATCH('2019-20 (visible)'!$A132,Input!$A$1:$A$400,0),MATCH('2019-20 (visible)'!G$1,Input!$A$1:$BK$1,0))</f>
        <v>0</v>
      </c>
      <c r="H132" s="91">
        <f>INDEX(Input!$A$1:$BK$400,MATCH('2019-20 (visible)'!$A132,Input!$A$1:$A$400,0),MATCH('2019-20 (visible)'!H$1,Input!$A$1:$BK$1,0))</f>
        <v>0</v>
      </c>
      <c r="I132" s="91">
        <f>INDEX(Input!$A$1:$BK$400,MATCH('2019-20 (visible)'!$A132,Input!$A$1:$A$400,0),MATCH('2019-20 (visible)'!I$1,Input!$A$1:$BK$1,0))</f>
        <v>0</v>
      </c>
      <c r="J132" s="91">
        <f>INDEX(Input!$A$1:$BK$400,MATCH('2019-20 (visible)'!$A132,Input!$A$1:$A$400,0),MATCH('2019-20 (visible)'!J$1,Input!$A$1:$BK$1,0))</f>
        <v>0</v>
      </c>
      <c r="K132" s="91">
        <f>INDEX(Input!$A$1:$BK$400,MATCH('2019-20 (visible)'!$A132,Input!$A$1:$A$400,0),MATCH('2019-20 (visible)'!K$1,Input!$A$1:$BK$1,0))</f>
        <v>0</v>
      </c>
      <c r="L132" s="91">
        <f>INDEX(Input!$A$1:$BK$400,MATCH('2019-20 (visible)'!$A132,Input!$A$1:$A$400,0),MATCH('2019-20 (visible)'!L$1,Input!$A$1:$BK$1,0))</f>
        <v>0</v>
      </c>
      <c r="M132" s="91">
        <f>INDEX(Input!$A$1:$BK$400,MATCH('2019-20 (visible)'!$A132,Input!$A$1:$A$400,0),MATCH('2019-20 (visible)'!M$1,Input!$A$1:$BK$1,0))</f>
        <v>0</v>
      </c>
      <c r="N132" s="91">
        <f>INDEX(Input!$A$1:$BK$400,MATCH('2019-20 (visible)'!$A132,Input!$A$1:$A$400,0),MATCH('2019-20 (visible)'!N$1,Input!$A$1:$BK$1,0))</f>
        <v>0</v>
      </c>
      <c r="O132" s="91">
        <f>INDEX(Input!$A$1:$BK$400,MATCH('2019-20 (visible)'!$A132,Input!$A$1:$A$400,0),MATCH('2019-20 (visible)'!O$1,Input!$A$1:$BK$1,0))</f>
        <v>0</v>
      </c>
      <c r="P132" s="92">
        <f>INDEX(Input!$A$1:$BK$400,MATCH('2019-20 (visible)'!$A132,Input!$A$1:$A$400,0),MATCH('2019-20 (visible)'!P$1,Input!$A$1:$BK$1,0))</f>
        <v>0</v>
      </c>
    </row>
    <row r="133" spans="1:16" x14ac:dyDescent="0.3">
      <c r="A133" s="61" t="s">
        <v>257</v>
      </c>
      <c r="B133" s="63">
        <f>INDEX(Input!$BJ$1:$BJ$400,MATCH('2019-20 (visible)'!$A133,Input!$A$1:$A$400,0))</f>
        <v>1</v>
      </c>
      <c r="C133" s="33"/>
      <c r="D133" s="61" t="str">
        <f>INDEX(Input!$B:$B,MATCH('2019-20 (visible)'!$A133,Input!$A$1:$A$400,0))</f>
        <v>Fylde</v>
      </c>
      <c r="E133" s="81">
        <f>IF($B133=3,"NA",INDEX(Input!$A$1:$BK$400,MATCH('2019-20 (visible)'!$A133,Input!$A$1:$A$400,0),MATCH('2019-20 (visible)'!E$1,Input!$A$1:$BK$1,0)))</f>
        <v>9590112.1184809748</v>
      </c>
      <c r="F133" s="91">
        <f>INDEX(Input!$A$1:$BK$400,MATCH('2019-20 (visible)'!$A133,Input!$A$1:$A$400,0),MATCH('2019-20 (visible)'!F$1,Input!$A$1:$BK$1,0))</f>
        <v>49337.84433922742</v>
      </c>
      <c r="G133" s="91">
        <f>INDEX(Input!$A$1:$BK$400,MATCH('2019-20 (visible)'!$A133,Input!$A$1:$A$400,0),MATCH('2019-20 (visible)'!G$1,Input!$A$1:$BK$1,0))</f>
        <v>0</v>
      </c>
      <c r="H133" s="91">
        <f>INDEX(Input!$A$1:$BK$400,MATCH('2019-20 (visible)'!$A133,Input!$A$1:$A$400,0),MATCH('2019-20 (visible)'!H$1,Input!$A$1:$BK$1,0))</f>
        <v>0</v>
      </c>
      <c r="I133" s="91">
        <f>INDEX(Input!$A$1:$BK$400,MATCH('2019-20 (visible)'!$A133,Input!$A$1:$A$400,0),MATCH('2019-20 (visible)'!I$1,Input!$A$1:$BK$1,0))</f>
        <v>0</v>
      </c>
      <c r="J133" s="91">
        <f>INDEX(Input!$A$1:$BK$400,MATCH('2019-20 (visible)'!$A133,Input!$A$1:$A$400,0),MATCH('2019-20 (visible)'!J$1,Input!$A$1:$BK$1,0))</f>
        <v>0</v>
      </c>
      <c r="K133" s="91">
        <f>INDEX(Input!$A$1:$BK$400,MATCH('2019-20 (visible)'!$A133,Input!$A$1:$A$400,0),MATCH('2019-20 (visible)'!K$1,Input!$A$1:$BK$1,0))</f>
        <v>0</v>
      </c>
      <c r="L133" s="91">
        <f>INDEX(Input!$A$1:$BK$400,MATCH('2019-20 (visible)'!$A133,Input!$A$1:$A$400,0),MATCH('2019-20 (visible)'!L$1,Input!$A$1:$BK$1,0))</f>
        <v>0</v>
      </c>
      <c r="M133" s="91">
        <f>INDEX(Input!$A$1:$BK$400,MATCH('2019-20 (visible)'!$A133,Input!$A$1:$A$400,0),MATCH('2019-20 (visible)'!M$1,Input!$A$1:$BK$1,0))</f>
        <v>0</v>
      </c>
      <c r="N133" s="91">
        <f>INDEX(Input!$A$1:$BK$400,MATCH('2019-20 (visible)'!$A133,Input!$A$1:$A$400,0),MATCH('2019-20 (visible)'!N$1,Input!$A$1:$BK$1,0))</f>
        <v>0</v>
      </c>
      <c r="O133" s="91">
        <f>INDEX(Input!$A$1:$BK$400,MATCH('2019-20 (visible)'!$A133,Input!$A$1:$A$400,0),MATCH('2019-20 (visible)'!O$1,Input!$A$1:$BK$1,0))</f>
        <v>0</v>
      </c>
      <c r="P133" s="92">
        <f>INDEX(Input!$A$1:$BK$400,MATCH('2019-20 (visible)'!$A133,Input!$A$1:$A$400,0),MATCH('2019-20 (visible)'!P$1,Input!$A$1:$BK$1,0))</f>
        <v>0</v>
      </c>
    </row>
    <row r="134" spans="1:16" x14ac:dyDescent="0.3">
      <c r="A134" s="61" t="s">
        <v>259</v>
      </c>
      <c r="B134" s="63">
        <f>INDEX(Input!$BJ$1:$BJ$400,MATCH('2019-20 (visible)'!$A134,Input!$A$1:$A$400,0))</f>
        <v>1</v>
      </c>
      <c r="C134" s="33"/>
      <c r="D134" s="61" t="str">
        <f>INDEX(Input!$B:$B,MATCH('2019-20 (visible)'!$A134,Input!$A$1:$A$400,0))</f>
        <v>Gateshead</v>
      </c>
      <c r="E134" s="81">
        <f>IF($B134=3,"NA",INDEX(Input!$A$1:$BK$400,MATCH('2019-20 (visible)'!$A134,Input!$A$1:$A$400,0),MATCH('2019-20 (visible)'!E$1,Input!$A$1:$BK$1,0)))</f>
        <v>179596319.15190414</v>
      </c>
      <c r="F134" s="91">
        <f>INDEX(Input!$A$1:$BK$400,MATCH('2019-20 (visible)'!$A134,Input!$A$1:$A$400,0),MATCH('2019-20 (visible)'!F$1,Input!$A$1:$BK$1,0))</f>
        <v>83862.494294425356</v>
      </c>
      <c r="G134" s="91">
        <f>INDEX(Input!$A$1:$BK$400,MATCH('2019-20 (visible)'!$A134,Input!$A$1:$A$400,0),MATCH('2019-20 (visible)'!G$1,Input!$A$1:$BK$1,0))</f>
        <v>9567748.4175250847</v>
      </c>
      <c r="H134" s="91">
        <f>INDEX(Input!$A$1:$BK$400,MATCH('2019-20 (visible)'!$A134,Input!$A$1:$A$400,0),MATCH('2019-20 (visible)'!H$1,Input!$A$1:$BK$1,0))</f>
        <v>2218716.7758983164</v>
      </c>
      <c r="I134" s="91">
        <f>INDEX(Input!$A$1:$BK$400,MATCH('2019-20 (visible)'!$A134,Input!$A$1:$A$400,0),MATCH('2019-20 (visible)'!I$1,Input!$A$1:$BK$1,0))</f>
        <v>1016538.7344274869</v>
      </c>
      <c r="J134" s="91">
        <f>INDEX(Input!$A$1:$BK$400,MATCH('2019-20 (visible)'!$A134,Input!$A$1:$A$400,0),MATCH('2019-20 (visible)'!J$1,Input!$A$1:$BK$1,0))</f>
        <v>1202178.0414708296</v>
      </c>
      <c r="K134" s="91">
        <f>INDEX(Input!$A$1:$BK$400,MATCH('2019-20 (visible)'!$A134,Input!$A$1:$A$400,0),MATCH('2019-20 (visible)'!K$1,Input!$A$1:$BK$1,0))</f>
        <v>754099.79542948154</v>
      </c>
      <c r="L134" s="91">
        <f>INDEX(Input!$A$1:$BK$400,MATCH('2019-20 (visible)'!$A134,Input!$A$1:$A$400,0),MATCH('2019-20 (visible)'!L$1,Input!$A$1:$BK$1,0))</f>
        <v>4448274.5637720693</v>
      </c>
      <c r="M134" s="91">
        <f>INDEX(Input!$A$1:$BK$400,MATCH('2019-20 (visible)'!$A134,Input!$A$1:$A$400,0),MATCH('2019-20 (visible)'!M$1,Input!$A$1:$BK$1,0))</f>
        <v>138088.70365879129</v>
      </c>
      <c r="N134" s="91">
        <f>INDEX(Input!$A$1:$BK$400,MATCH('2019-20 (visible)'!$A134,Input!$A$1:$A$400,0),MATCH('2019-20 (visible)'!N$1,Input!$A$1:$BK$1,0))</f>
        <v>122714.62086226259</v>
      </c>
      <c r="O134" s="91">
        <f>INDEX(Input!$A$1:$BK$400,MATCH('2019-20 (visible)'!$A134,Input!$A$1:$A$400,0),MATCH('2019-20 (visible)'!O$1,Input!$A$1:$BK$1,0))</f>
        <v>15374.082796528699</v>
      </c>
      <c r="P134" s="92">
        <f>INDEX(Input!$A$1:$BK$400,MATCH('2019-20 (visible)'!$A134,Input!$A$1:$A$400,0),MATCH('2019-20 (visible)'!P$1,Input!$A$1:$BK$1,0))</f>
        <v>8753.6945825278563</v>
      </c>
    </row>
    <row r="135" spans="1:16" x14ac:dyDescent="0.3">
      <c r="A135" s="61" t="s">
        <v>261</v>
      </c>
      <c r="B135" s="63">
        <f>INDEX(Input!$BJ$1:$BJ$400,MATCH('2019-20 (visible)'!$A135,Input!$A$1:$A$400,0))</f>
        <v>1</v>
      </c>
      <c r="C135" s="33"/>
      <c r="D135" s="61" t="str">
        <f>INDEX(Input!$B:$B,MATCH('2019-20 (visible)'!$A135,Input!$A$1:$A$400,0))</f>
        <v>Gedling</v>
      </c>
      <c r="E135" s="81">
        <f>IF($B135=3,"NA",INDEX(Input!$A$1:$BK$400,MATCH('2019-20 (visible)'!$A135,Input!$A$1:$A$400,0),MATCH('2019-20 (visible)'!E$1,Input!$A$1:$BK$1,0)))</f>
        <v>9642586.1496923398</v>
      </c>
      <c r="F135" s="91">
        <f>INDEX(Input!$A$1:$BK$400,MATCH('2019-20 (visible)'!$A135,Input!$A$1:$A$400,0),MATCH('2019-20 (visible)'!F$1,Input!$A$1:$BK$1,0))</f>
        <v>76993.679606579477</v>
      </c>
      <c r="G135" s="91">
        <f>INDEX(Input!$A$1:$BK$400,MATCH('2019-20 (visible)'!$A135,Input!$A$1:$A$400,0),MATCH('2019-20 (visible)'!G$1,Input!$A$1:$BK$1,0))</f>
        <v>0</v>
      </c>
      <c r="H135" s="91">
        <f>INDEX(Input!$A$1:$BK$400,MATCH('2019-20 (visible)'!$A135,Input!$A$1:$A$400,0),MATCH('2019-20 (visible)'!H$1,Input!$A$1:$BK$1,0))</f>
        <v>0</v>
      </c>
      <c r="I135" s="91">
        <f>INDEX(Input!$A$1:$BK$400,MATCH('2019-20 (visible)'!$A135,Input!$A$1:$A$400,0),MATCH('2019-20 (visible)'!I$1,Input!$A$1:$BK$1,0))</f>
        <v>0</v>
      </c>
      <c r="J135" s="91">
        <f>INDEX(Input!$A$1:$BK$400,MATCH('2019-20 (visible)'!$A135,Input!$A$1:$A$400,0),MATCH('2019-20 (visible)'!J$1,Input!$A$1:$BK$1,0))</f>
        <v>0</v>
      </c>
      <c r="K135" s="91">
        <f>INDEX(Input!$A$1:$BK$400,MATCH('2019-20 (visible)'!$A135,Input!$A$1:$A$400,0),MATCH('2019-20 (visible)'!K$1,Input!$A$1:$BK$1,0))</f>
        <v>0</v>
      </c>
      <c r="L135" s="91">
        <f>INDEX(Input!$A$1:$BK$400,MATCH('2019-20 (visible)'!$A135,Input!$A$1:$A$400,0),MATCH('2019-20 (visible)'!L$1,Input!$A$1:$BK$1,0))</f>
        <v>0</v>
      </c>
      <c r="M135" s="91">
        <f>INDEX(Input!$A$1:$BK$400,MATCH('2019-20 (visible)'!$A135,Input!$A$1:$A$400,0),MATCH('2019-20 (visible)'!M$1,Input!$A$1:$BK$1,0))</f>
        <v>0</v>
      </c>
      <c r="N135" s="91">
        <f>INDEX(Input!$A$1:$BK$400,MATCH('2019-20 (visible)'!$A135,Input!$A$1:$A$400,0),MATCH('2019-20 (visible)'!N$1,Input!$A$1:$BK$1,0))</f>
        <v>0</v>
      </c>
      <c r="O135" s="91">
        <f>INDEX(Input!$A$1:$BK$400,MATCH('2019-20 (visible)'!$A135,Input!$A$1:$A$400,0),MATCH('2019-20 (visible)'!O$1,Input!$A$1:$BK$1,0))</f>
        <v>0</v>
      </c>
      <c r="P135" s="92">
        <f>INDEX(Input!$A$1:$BK$400,MATCH('2019-20 (visible)'!$A135,Input!$A$1:$A$400,0),MATCH('2019-20 (visible)'!P$1,Input!$A$1:$BK$1,0))</f>
        <v>0</v>
      </c>
    </row>
    <row r="136" spans="1:16" x14ac:dyDescent="0.3">
      <c r="A136" s="61" t="s">
        <v>263</v>
      </c>
      <c r="B136" s="63">
        <f>INDEX(Input!$BJ$1:$BJ$400,MATCH('2019-20 (visible)'!$A136,Input!$A$1:$A$400,0))</f>
        <v>1</v>
      </c>
      <c r="C136" s="33"/>
      <c r="D136" s="61" t="str">
        <f>INDEX(Input!$B:$B,MATCH('2019-20 (visible)'!$A136,Input!$A$1:$A$400,0))</f>
        <v>Gloucester</v>
      </c>
      <c r="E136" s="81">
        <f>IF($B136=3,"NA",INDEX(Input!$A$1:$BK$400,MATCH('2019-20 (visible)'!$A136,Input!$A$1:$A$400,0),MATCH('2019-20 (visible)'!E$1,Input!$A$1:$BK$1,0)))</f>
        <v>12723295.936872169</v>
      </c>
      <c r="F136" s="91">
        <f>INDEX(Input!$A$1:$BK$400,MATCH('2019-20 (visible)'!$A136,Input!$A$1:$A$400,0),MATCH('2019-20 (visible)'!F$1,Input!$A$1:$BK$1,0))</f>
        <v>372331.98933734046</v>
      </c>
      <c r="G136" s="91">
        <f>INDEX(Input!$A$1:$BK$400,MATCH('2019-20 (visible)'!$A136,Input!$A$1:$A$400,0),MATCH('2019-20 (visible)'!G$1,Input!$A$1:$BK$1,0))</f>
        <v>0</v>
      </c>
      <c r="H136" s="91">
        <f>INDEX(Input!$A$1:$BK$400,MATCH('2019-20 (visible)'!$A136,Input!$A$1:$A$400,0),MATCH('2019-20 (visible)'!H$1,Input!$A$1:$BK$1,0))</f>
        <v>0</v>
      </c>
      <c r="I136" s="91">
        <f>INDEX(Input!$A$1:$BK$400,MATCH('2019-20 (visible)'!$A136,Input!$A$1:$A$400,0),MATCH('2019-20 (visible)'!I$1,Input!$A$1:$BK$1,0))</f>
        <v>0</v>
      </c>
      <c r="J136" s="91">
        <f>INDEX(Input!$A$1:$BK$400,MATCH('2019-20 (visible)'!$A136,Input!$A$1:$A$400,0),MATCH('2019-20 (visible)'!J$1,Input!$A$1:$BK$1,0))</f>
        <v>0</v>
      </c>
      <c r="K136" s="91">
        <f>INDEX(Input!$A$1:$BK$400,MATCH('2019-20 (visible)'!$A136,Input!$A$1:$A$400,0),MATCH('2019-20 (visible)'!K$1,Input!$A$1:$BK$1,0))</f>
        <v>0</v>
      </c>
      <c r="L136" s="91">
        <f>INDEX(Input!$A$1:$BK$400,MATCH('2019-20 (visible)'!$A136,Input!$A$1:$A$400,0),MATCH('2019-20 (visible)'!L$1,Input!$A$1:$BK$1,0))</f>
        <v>0</v>
      </c>
      <c r="M136" s="91">
        <f>INDEX(Input!$A$1:$BK$400,MATCH('2019-20 (visible)'!$A136,Input!$A$1:$A$400,0),MATCH('2019-20 (visible)'!M$1,Input!$A$1:$BK$1,0))</f>
        <v>0</v>
      </c>
      <c r="N136" s="91">
        <f>INDEX(Input!$A$1:$BK$400,MATCH('2019-20 (visible)'!$A136,Input!$A$1:$A$400,0),MATCH('2019-20 (visible)'!N$1,Input!$A$1:$BK$1,0))</f>
        <v>0</v>
      </c>
      <c r="O136" s="91">
        <f>INDEX(Input!$A$1:$BK$400,MATCH('2019-20 (visible)'!$A136,Input!$A$1:$A$400,0),MATCH('2019-20 (visible)'!O$1,Input!$A$1:$BK$1,0))</f>
        <v>0</v>
      </c>
      <c r="P136" s="92">
        <f>INDEX(Input!$A$1:$BK$400,MATCH('2019-20 (visible)'!$A136,Input!$A$1:$A$400,0),MATCH('2019-20 (visible)'!P$1,Input!$A$1:$BK$1,0))</f>
        <v>0</v>
      </c>
    </row>
    <row r="137" spans="1:16" x14ac:dyDescent="0.3">
      <c r="A137" s="61" t="s">
        <v>265</v>
      </c>
      <c r="B137" s="63">
        <f>INDEX(Input!$BJ$1:$BJ$400,MATCH('2019-20 (visible)'!$A137,Input!$A$1:$A$400,0))</f>
        <v>1</v>
      </c>
      <c r="C137" s="33"/>
      <c r="D137" s="61" t="str">
        <f>INDEX(Input!$B:$B,MATCH('2019-20 (visible)'!$A137,Input!$A$1:$A$400,0))</f>
        <v>Gloucestershire</v>
      </c>
      <c r="E137" s="81">
        <f>IF($B137=3,"NA",INDEX(Input!$A$1:$BK$400,MATCH('2019-20 (visible)'!$A137,Input!$A$1:$A$400,0),MATCH('2019-20 (visible)'!E$1,Input!$A$1:$BK$1,0)))</f>
        <v>409584615.03492182</v>
      </c>
      <c r="F137" s="91">
        <f>INDEX(Input!$A$1:$BK$400,MATCH('2019-20 (visible)'!$A137,Input!$A$1:$A$400,0),MATCH('2019-20 (visible)'!F$1,Input!$A$1:$BK$1,0))</f>
        <v>0</v>
      </c>
      <c r="G137" s="91">
        <f>INDEX(Input!$A$1:$BK$400,MATCH('2019-20 (visible)'!$A137,Input!$A$1:$A$400,0),MATCH('2019-20 (visible)'!G$1,Input!$A$1:$BK$1,0))</f>
        <v>13009222.488559345</v>
      </c>
      <c r="H137" s="91">
        <f>INDEX(Input!$A$1:$BK$400,MATCH('2019-20 (visible)'!$A137,Input!$A$1:$A$400,0),MATCH('2019-20 (visible)'!H$1,Input!$A$1:$BK$1,0))</f>
        <v>6011598.3158762455</v>
      </c>
      <c r="I137" s="91">
        <f>INDEX(Input!$A$1:$BK$400,MATCH('2019-20 (visible)'!$A137,Input!$A$1:$A$400,0),MATCH('2019-20 (visible)'!I$1,Input!$A$1:$BK$1,0))</f>
        <v>3327811.4161517583</v>
      </c>
      <c r="J137" s="91">
        <f>INDEX(Input!$A$1:$BK$400,MATCH('2019-20 (visible)'!$A137,Input!$A$1:$A$400,0),MATCH('2019-20 (visible)'!J$1,Input!$A$1:$BK$1,0))</f>
        <v>2683786.8997244872</v>
      </c>
      <c r="K137" s="91">
        <f>INDEX(Input!$A$1:$BK$400,MATCH('2019-20 (visible)'!$A137,Input!$A$1:$A$400,0),MATCH('2019-20 (visible)'!K$1,Input!$A$1:$BK$1,0))</f>
        <v>831879.77428956353</v>
      </c>
      <c r="L137" s="91">
        <f>INDEX(Input!$A$1:$BK$400,MATCH('2019-20 (visible)'!$A137,Input!$A$1:$A$400,0),MATCH('2019-20 (visible)'!L$1,Input!$A$1:$BK$1,0))</f>
        <v>9317028.4960867576</v>
      </c>
      <c r="M137" s="91">
        <f>INDEX(Input!$A$1:$BK$400,MATCH('2019-20 (visible)'!$A137,Input!$A$1:$A$400,0),MATCH('2019-20 (visible)'!M$1,Input!$A$1:$BK$1,0))</f>
        <v>303402.94995901745</v>
      </c>
      <c r="N137" s="91">
        <f>INDEX(Input!$A$1:$BK$400,MATCH('2019-20 (visible)'!$A137,Input!$A$1:$A$400,0),MATCH('2019-20 (visible)'!N$1,Input!$A$1:$BK$1,0))</f>
        <v>171546.79557178277</v>
      </c>
      <c r="O137" s="91">
        <f>INDEX(Input!$A$1:$BK$400,MATCH('2019-20 (visible)'!$A137,Input!$A$1:$A$400,0),MATCH('2019-20 (visible)'!O$1,Input!$A$1:$BK$1,0))</f>
        <v>131856.15438723468</v>
      </c>
      <c r="P137" s="92">
        <f>INDEX(Input!$A$1:$BK$400,MATCH('2019-20 (visible)'!$A137,Input!$A$1:$A$400,0),MATCH('2019-20 (visible)'!P$1,Input!$A$1:$BK$1,0))</f>
        <v>17507.389161263185</v>
      </c>
    </row>
    <row r="138" spans="1:16" x14ac:dyDescent="0.3">
      <c r="A138" s="61" t="s">
        <v>267</v>
      </c>
      <c r="B138" s="63">
        <f>INDEX(Input!$BJ$1:$BJ$400,MATCH('2019-20 (visible)'!$A138,Input!$A$1:$A$400,0))</f>
        <v>1</v>
      </c>
      <c r="C138" s="33"/>
      <c r="D138" s="61" t="str">
        <f>INDEX(Input!$B:$B,MATCH('2019-20 (visible)'!$A138,Input!$A$1:$A$400,0))</f>
        <v>Gosport</v>
      </c>
      <c r="E138" s="81">
        <f>IF($B138=3,"NA",INDEX(Input!$A$1:$BK$400,MATCH('2019-20 (visible)'!$A138,Input!$A$1:$A$400,0),MATCH('2019-20 (visible)'!E$1,Input!$A$1:$BK$1,0)))</f>
        <v>8904215.7265632059</v>
      </c>
      <c r="F138" s="91">
        <f>INDEX(Input!$A$1:$BK$400,MATCH('2019-20 (visible)'!$A138,Input!$A$1:$A$400,0),MATCH('2019-20 (visible)'!F$1,Input!$A$1:$BK$1,0))</f>
        <v>85236.059881314286</v>
      </c>
      <c r="G138" s="91">
        <f>INDEX(Input!$A$1:$BK$400,MATCH('2019-20 (visible)'!$A138,Input!$A$1:$A$400,0),MATCH('2019-20 (visible)'!G$1,Input!$A$1:$BK$1,0))</f>
        <v>0</v>
      </c>
      <c r="H138" s="91">
        <f>INDEX(Input!$A$1:$BK$400,MATCH('2019-20 (visible)'!$A138,Input!$A$1:$A$400,0),MATCH('2019-20 (visible)'!H$1,Input!$A$1:$BK$1,0))</f>
        <v>0</v>
      </c>
      <c r="I138" s="91">
        <f>INDEX(Input!$A$1:$BK$400,MATCH('2019-20 (visible)'!$A138,Input!$A$1:$A$400,0),MATCH('2019-20 (visible)'!I$1,Input!$A$1:$BK$1,0))</f>
        <v>0</v>
      </c>
      <c r="J138" s="91">
        <f>INDEX(Input!$A$1:$BK$400,MATCH('2019-20 (visible)'!$A138,Input!$A$1:$A$400,0),MATCH('2019-20 (visible)'!J$1,Input!$A$1:$BK$1,0))</f>
        <v>0</v>
      </c>
      <c r="K138" s="91">
        <f>INDEX(Input!$A$1:$BK$400,MATCH('2019-20 (visible)'!$A138,Input!$A$1:$A$400,0),MATCH('2019-20 (visible)'!K$1,Input!$A$1:$BK$1,0))</f>
        <v>0</v>
      </c>
      <c r="L138" s="91">
        <f>INDEX(Input!$A$1:$BK$400,MATCH('2019-20 (visible)'!$A138,Input!$A$1:$A$400,0),MATCH('2019-20 (visible)'!L$1,Input!$A$1:$BK$1,0))</f>
        <v>0</v>
      </c>
      <c r="M138" s="91">
        <f>INDEX(Input!$A$1:$BK$400,MATCH('2019-20 (visible)'!$A138,Input!$A$1:$A$400,0),MATCH('2019-20 (visible)'!M$1,Input!$A$1:$BK$1,0))</f>
        <v>0</v>
      </c>
      <c r="N138" s="91">
        <f>INDEX(Input!$A$1:$BK$400,MATCH('2019-20 (visible)'!$A138,Input!$A$1:$A$400,0),MATCH('2019-20 (visible)'!N$1,Input!$A$1:$BK$1,0))</f>
        <v>0</v>
      </c>
      <c r="O138" s="91">
        <f>INDEX(Input!$A$1:$BK$400,MATCH('2019-20 (visible)'!$A138,Input!$A$1:$A$400,0),MATCH('2019-20 (visible)'!O$1,Input!$A$1:$BK$1,0))</f>
        <v>0</v>
      </c>
      <c r="P138" s="92">
        <f>INDEX(Input!$A$1:$BK$400,MATCH('2019-20 (visible)'!$A138,Input!$A$1:$A$400,0),MATCH('2019-20 (visible)'!P$1,Input!$A$1:$BK$1,0))</f>
        <v>0</v>
      </c>
    </row>
    <row r="139" spans="1:16" x14ac:dyDescent="0.3">
      <c r="A139" s="61" t="s">
        <v>269</v>
      </c>
      <c r="B139" s="63">
        <f>INDEX(Input!$BJ$1:$BJ$400,MATCH('2019-20 (visible)'!$A139,Input!$A$1:$A$400,0))</f>
        <v>1</v>
      </c>
      <c r="C139" s="33"/>
      <c r="D139" s="61" t="str">
        <f>INDEX(Input!$B:$B,MATCH('2019-20 (visible)'!$A139,Input!$A$1:$A$400,0))</f>
        <v>Gravesham</v>
      </c>
      <c r="E139" s="81">
        <f>IF($B139=3,"NA",INDEX(Input!$A$1:$BK$400,MATCH('2019-20 (visible)'!$A139,Input!$A$1:$A$400,0),MATCH('2019-20 (visible)'!E$1,Input!$A$1:$BK$1,0)))</f>
        <v>10515795.023848599</v>
      </c>
      <c r="F139" s="91">
        <f>INDEX(Input!$A$1:$BK$400,MATCH('2019-20 (visible)'!$A139,Input!$A$1:$A$400,0),MATCH('2019-20 (visible)'!F$1,Input!$A$1:$BK$1,0))</f>
        <v>97599.136915962532</v>
      </c>
      <c r="G139" s="91">
        <f>INDEX(Input!$A$1:$BK$400,MATCH('2019-20 (visible)'!$A139,Input!$A$1:$A$400,0),MATCH('2019-20 (visible)'!G$1,Input!$A$1:$BK$1,0))</f>
        <v>0</v>
      </c>
      <c r="H139" s="91">
        <f>INDEX(Input!$A$1:$BK$400,MATCH('2019-20 (visible)'!$A139,Input!$A$1:$A$400,0),MATCH('2019-20 (visible)'!H$1,Input!$A$1:$BK$1,0))</f>
        <v>0</v>
      </c>
      <c r="I139" s="91">
        <f>INDEX(Input!$A$1:$BK$400,MATCH('2019-20 (visible)'!$A139,Input!$A$1:$A$400,0),MATCH('2019-20 (visible)'!I$1,Input!$A$1:$BK$1,0))</f>
        <v>0</v>
      </c>
      <c r="J139" s="91">
        <f>INDEX(Input!$A$1:$BK$400,MATCH('2019-20 (visible)'!$A139,Input!$A$1:$A$400,0),MATCH('2019-20 (visible)'!J$1,Input!$A$1:$BK$1,0))</f>
        <v>0</v>
      </c>
      <c r="K139" s="91">
        <f>INDEX(Input!$A$1:$BK$400,MATCH('2019-20 (visible)'!$A139,Input!$A$1:$A$400,0),MATCH('2019-20 (visible)'!K$1,Input!$A$1:$BK$1,0))</f>
        <v>0</v>
      </c>
      <c r="L139" s="91">
        <f>INDEX(Input!$A$1:$BK$400,MATCH('2019-20 (visible)'!$A139,Input!$A$1:$A$400,0),MATCH('2019-20 (visible)'!L$1,Input!$A$1:$BK$1,0))</f>
        <v>0</v>
      </c>
      <c r="M139" s="91">
        <f>INDEX(Input!$A$1:$BK$400,MATCH('2019-20 (visible)'!$A139,Input!$A$1:$A$400,0),MATCH('2019-20 (visible)'!M$1,Input!$A$1:$BK$1,0))</f>
        <v>0</v>
      </c>
      <c r="N139" s="91">
        <f>INDEX(Input!$A$1:$BK$400,MATCH('2019-20 (visible)'!$A139,Input!$A$1:$A$400,0),MATCH('2019-20 (visible)'!N$1,Input!$A$1:$BK$1,0))</f>
        <v>0</v>
      </c>
      <c r="O139" s="91">
        <f>INDEX(Input!$A$1:$BK$400,MATCH('2019-20 (visible)'!$A139,Input!$A$1:$A$400,0),MATCH('2019-20 (visible)'!O$1,Input!$A$1:$BK$1,0))</f>
        <v>0</v>
      </c>
      <c r="P139" s="92">
        <f>INDEX(Input!$A$1:$BK$400,MATCH('2019-20 (visible)'!$A139,Input!$A$1:$A$400,0),MATCH('2019-20 (visible)'!P$1,Input!$A$1:$BK$1,0))</f>
        <v>0</v>
      </c>
    </row>
    <row r="140" spans="1:16" x14ac:dyDescent="0.3">
      <c r="A140" s="61" t="s">
        <v>271</v>
      </c>
      <c r="B140" s="63">
        <f>INDEX(Input!$BJ$1:$BJ$400,MATCH('2019-20 (visible)'!$A140,Input!$A$1:$A$400,0))</f>
        <v>1</v>
      </c>
      <c r="C140" s="33"/>
      <c r="D140" s="61" t="str">
        <f>INDEX(Input!$B:$B,MATCH('2019-20 (visible)'!$A140,Input!$A$1:$A$400,0))</f>
        <v>Great Yarmouth</v>
      </c>
      <c r="E140" s="81">
        <f>IF($B140=3,"NA",INDEX(Input!$A$1:$BK$400,MATCH('2019-20 (visible)'!$A140,Input!$A$1:$A$400,0),MATCH('2019-20 (visible)'!E$1,Input!$A$1:$BK$1,0)))</f>
        <v>10969935.797086617</v>
      </c>
      <c r="F140" s="91">
        <f>INDEX(Input!$A$1:$BK$400,MATCH('2019-20 (visible)'!$A140,Input!$A$1:$A$400,0),MATCH('2019-20 (visible)'!F$1,Input!$A$1:$BK$1,0))</f>
        <v>70125.851673992976</v>
      </c>
      <c r="G140" s="91">
        <f>INDEX(Input!$A$1:$BK$400,MATCH('2019-20 (visible)'!$A140,Input!$A$1:$A$400,0),MATCH('2019-20 (visible)'!G$1,Input!$A$1:$BK$1,0))</f>
        <v>0</v>
      </c>
      <c r="H140" s="91">
        <f>INDEX(Input!$A$1:$BK$400,MATCH('2019-20 (visible)'!$A140,Input!$A$1:$A$400,0),MATCH('2019-20 (visible)'!H$1,Input!$A$1:$BK$1,0))</f>
        <v>0</v>
      </c>
      <c r="I140" s="91">
        <f>INDEX(Input!$A$1:$BK$400,MATCH('2019-20 (visible)'!$A140,Input!$A$1:$A$400,0),MATCH('2019-20 (visible)'!I$1,Input!$A$1:$BK$1,0))</f>
        <v>0</v>
      </c>
      <c r="J140" s="91">
        <f>INDEX(Input!$A$1:$BK$400,MATCH('2019-20 (visible)'!$A140,Input!$A$1:$A$400,0),MATCH('2019-20 (visible)'!J$1,Input!$A$1:$BK$1,0))</f>
        <v>0</v>
      </c>
      <c r="K140" s="91">
        <f>INDEX(Input!$A$1:$BK$400,MATCH('2019-20 (visible)'!$A140,Input!$A$1:$A$400,0),MATCH('2019-20 (visible)'!K$1,Input!$A$1:$BK$1,0))</f>
        <v>0</v>
      </c>
      <c r="L140" s="91">
        <f>INDEX(Input!$A$1:$BK$400,MATCH('2019-20 (visible)'!$A140,Input!$A$1:$A$400,0),MATCH('2019-20 (visible)'!L$1,Input!$A$1:$BK$1,0))</f>
        <v>0</v>
      </c>
      <c r="M140" s="91">
        <f>INDEX(Input!$A$1:$BK$400,MATCH('2019-20 (visible)'!$A140,Input!$A$1:$A$400,0),MATCH('2019-20 (visible)'!M$1,Input!$A$1:$BK$1,0))</f>
        <v>0</v>
      </c>
      <c r="N140" s="91">
        <f>INDEX(Input!$A$1:$BK$400,MATCH('2019-20 (visible)'!$A140,Input!$A$1:$A$400,0),MATCH('2019-20 (visible)'!N$1,Input!$A$1:$BK$1,0))</f>
        <v>0</v>
      </c>
      <c r="O140" s="91">
        <f>INDEX(Input!$A$1:$BK$400,MATCH('2019-20 (visible)'!$A140,Input!$A$1:$A$400,0),MATCH('2019-20 (visible)'!O$1,Input!$A$1:$BK$1,0))</f>
        <v>0</v>
      </c>
      <c r="P140" s="92">
        <f>INDEX(Input!$A$1:$BK$400,MATCH('2019-20 (visible)'!$A140,Input!$A$1:$A$400,0),MATCH('2019-20 (visible)'!P$1,Input!$A$1:$BK$1,0))</f>
        <v>0</v>
      </c>
    </row>
    <row r="141" spans="1:16" x14ac:dyDescent="0.3">
      <c r="A141" s="61" t="s">
        <v>273</v>
      </c>
      <c r="B141" s="63">
        <f>INDEX(Input!$BJ$1:$BJ$400,MATCH('2019-20 (visible)'!$A141,Input!$A$1:$A$400,0))</f>
        <v>1</v>
      </c>
      <c r="C141" s="33"/>
      <c r="D141" s="61" t="str">
        <f>INDEX(Input!$B:$B,MATCH('2019-20 (visible)'!$A141,Input!$A$1:$A$400,0))</f>
        <v>Greater London Authority</v>
      </c>
      <c r="E141" s="81">
        <f>IF($B141=3,"NA",INDEX(Input!$A$1:$BK$400,MATCH('2019-20 (visible)'!$A141,Input!$A$1:$A$400,0),MATCH('2019-20 (visible)'!E$1,Input!$A$1:$BK$1,0)))</f>
        <v>2185783767.708014</v>
      </c>
      <c r="F141" s="91">
        <f>INDEX(Input!$A$1:$BK$400,MATCH('2019-20 (visible)'!$A141,Input!$A$1:$A$400,0),MATCH('2019-20 (visible)'!F$1,Input!$A$1:$BK$1,0))</f>
        <v>0</v>
      </c>
      <c r="G141" s="91">
        <f>INDEX(Input!$A$1:$BK$400,MATCH('2019-20 (visible)'!$A141,Input!$A$1:$A$400,0),MATCH('2019-20 (visible)'!G$1,Input!$A$1:$BK$1,0))</f>
        <v>0</v>
      </c>
      <c r="H141" s="91">
        <f>INDEX(Input!$A$1:$BK$400,MATCH('2019-20 (visible)'!$A141,Input!$A$1:$A$400,0),MATCH('2019-20 (visible)'!H$1,Input!$A$1:$BK$1,0))</f>
        <v>0</v>
      </c>
      <c r="I141" s="91">
        <f>INDEX(Input!$A$1:$BK$400,MATCH('2019-20 (visible)'!$A141,Input!$A$1:$A$400,0),MATCH('2019-20 (visible)'!I$1,Input!$A$1:$BK$1,0))</f>
        <v>0</v>
      </c>
      <c r="J141" s="91">
        <f>INDEX(Input!$A$1:$BK$400,MATCH('2019-20 (visible)'!$A141,Input!$A$1:$A$400,0),MATCH('2019-20 (visible)'!J$1,Input!$A$1:$BK$1,0))</f>
        <v>0</v>
      </c>
      <c r="K141" s="91">
        <f>INDEX(Input!$A$1:$BK$400,MATCH('2019-20 (visible)'!$A141,Input!$A$1:$A$400,0),MATCH('2019-20 (visible)'!K$1,Input!$A$1:$BK$1,0))</f>
        <v>0</v>
      </c>
      <c r="L141" s="91">
        <f>INDEX(Input!$A$1:$BK$400,MATCH('2019-20 (visible)'!$A141,Input!$A$1:$A$400,0),MATCH('2019-20 (visible)'!L$1,Input!$A$1:$BK$1,0))</f>
        <v>0</v>
      </c>
      <c r="M141" s="91">
        <f>INDEX(Input!$A$1:$BK$400,MATCH('2019-20 (visible)'!$A141,Input!$A$1:$A$400,0),MATCH('2019-20 (visible)'!M$1,Input!$A$1:$BK$1,0))</f>
        <v>0</v>
      </c>
      <c r="N141" s="91">
        <f>INDEX(Input!$A$1:$BK$400,MATCH('2019-20 (visible)'!$A141,Input!$A$1:$A$400,0),MATCH('2019-20 (visible)'!N$1,Input!$A$1:$BK$1,0))</f>
        <v>0</v>
      </c>
      <c r="O141" s="91">
        <f>INDEX(Input!$A$1:$BK$400,MATCH('2019-20 (visible)'!$A141,Input!$A$1:$A$400,0),MATCH('2019-20 (visible)'!O$1,Input!$A$1:$BK$1,0))</f>
        <v>0</v>
      </c>
      <c r="P141" s="92">
        <f>INDEX(Input!$A$1:$BK$400,MATCH('2019-20 (visible)'!$A141,Input!$A$1:$A$400,0),MATCH('2019-20 (visible)'!P$1,Input!$A$1:$BK$1,0))</f>
        <v>0</v>
      </c>
    </row>
    <row r="142" spans="1:16" x14ac:dyDescent="0.3">
      <c r="A142" s="61" t="s">
        <v>275</v>
      </c>
      <c r="B142" s="63">
        <f>INDEX(Input!$BJ$1:$BJ$400,MATCH('2019-20 (visible)'!$A142,Input!$A$1:$A$400,0))</f>
        <v>3</v>
      </c>
      <c r="C142" s="33"/>
      <c r="D142" s="61" t="str">
        <f>INDEX(Input!$B:$B,MATCH('2019-20 (visible)'!$A142,Input!$A$1:$A$400,0))</f>
        <v>Greater Manchester Fire</v>
      </c>
      <c r="E142" s="81" t="str">
        <f>IF($B142=3,"NA",INDEX(Input!$A$1:$BK$400,MATCH('2019-20 (visible)'!$A142,Input!$A$1:$A$400,0),MATCH('2019-20 (visible)'!E$1,Input!$A$1:$BK$1,0)))</f>
        <v>NA</v>
      </c>
      <c r="F142" s="91">
        <f>INDEX(Input!$A$1:$BK$400,MATCH('2019-20 (visible)'!$A142,Input!$A$1:$A$400,0),MATCH('2019-20 (visible)'!F$1,Input!$A$1:$BK$1,0))</f>
        <v>0</v>
      </c>
      <c r="G142" s="91">
        <f>INDEX(Input!$A$1:$BK$400,MATCH('2019-20 (visible)'!$A142,Input!$A$1:$A$400,0),MATCH('2019-20 (visible)'!G$1,Input!$A$1:$BK$1,0))</f>
        <v>0</v>
      </c>
      <c r="H142" s="91">
        <f>INDEX(Input!$A$1:$BK$400,MATCH('2019-20 (visible)'!$A142,Input!$A$1:$A$400,0),MATCH('2019-20 (visible)'!H$1,Input!$A$1:$BK$1,0))</f>
        <v>0</v>
      </c>
      <c r="I142" s="91">
        <f>INDEX(Input!$A$1:$BK$400,MATCH('2019-20 (visible)'!$A142,Input!$A$1:$A$400,0),MATCH('2019-20 (visible)'!I$1,Input!$A$1:$BK$1,0))</f>
        <v>0</v>
      </c>
      <c r="J142" s="91">
        <f>INDEX(Input!$A$1:$BK$400,MATCH('2019-20 (visible)'!$A142,Input!$A$1:$A$400,0),MATCH('2019-20 (visible)'!J$1,Input!$A$1:$BK$1,0))</f>
        <v>0</v>
      </c>
      <c r="K142" s="91">
        <f>INDEX(Input!$A$1:$BK$400,MATCH('2019-20 (visible)'!$A142,Input!$A$1:$A$400,0),MATCH('2019-20 (visible)'!K$1,Input!$A$1:$BK$1,0))</f>
        <v>0</v>
      </c>
      <c r="L142" s="91">
        <f>INDEX(Input!$A$1:$BK$400,MATCH('2019-20 (visible)'!$A142,Input!$A$1:$A$400,0),MATCH('2019-20 (visible)'!L$1,Input!$A$1:$BK$1,0))</f>
        <v>0</v>
      </c>
      <c r="M142" s="91">
        <f>INDEX(Input!$A$1:$BK$400,MATCH('2019-20 (visible)'!$A142,Input!$A$1:$A$400,0),MATCH('2019-20 (visible)'!M$1,Input!$A$1:$BK$1,0))</f>
        <v>0</v>
      </c>
      <c r="N142" s="91">
        <f>INDEX(Input!$A$1:$BK$400,MATCH('2019-20 (visible)'!$A142,Input!$A$1:$A$400,0),MATCH('2019-20 (visible)'!N$1,Input!$A$1:$BK$1,0))</f>
        <v>0</v>
      </c>
      <c r="O142" s="91">
        <f>INDEX(Input!$A$1:$BK$400,MATCH('2019-20 (visible)'!$A142,Input!$A$1:$A$400,0),MATCH('2019-20 (visible)'!O$1,Input!$A$1:$BK$1,0))</f>
        <v>0</v>
      </c>
      <c r="P142" s="92">
        <f>INDEX(Input!$A$1:$BK$400,MATCH('2019-20 (visible)'!$A142,Input!$A$1:$A$400,0),MATCH('2019-20 (visible)'!P$1,Input!$A$1:$BK$1,0))</f>
        <v>0</v>
      </c>
    </row>
    <row r="143" spans="1:16" x14ac:dyDescent="0.3">
      <c r="A143" s="61" t="s">
        <v>277</v>
      </c>
      <c r="B143" s="63">
        <f>INDEX(Input!$BJ$1:$BJ$400,MATCH('2019-20 (visible)'!$A143,Input!$A$1:$A$400,0))</f>
        <v>1</v>
      </c>
      <c r="C143" s="33"/>
      <c r="D143" s="61" t="str">
        <f>INDEX(Input!$B:$B,MATCH('2019-20 (visible)'!$A143,Input!$A$1:$A$400,0))</f>
        <v>Greenwich</v>
      </c>
      <c r="E143" s="81">
        <f>IF($B143=3,"NA",INDEX(Input!$A$1:$BK$400,MATCH('2019-20 (visible)'!$A143,Input!$A$1:$A$400,0),MATCH('2019-20 (visible)'!E$1,Input!$A$1:$BK$1,0)))</f>
        <v>235178396.47110948</v>
      </c>
      <c r="F143" s="91">
        <f>INDEX(Input!$A$1:$BK$400,MATCH('2019-20 (visible)'!$A143,Input!$A$1:$A$400,0),MATCH('2019-20 (visible)'!F$1,Input!$A$1:$BK$1,0))</f>
        <v>394702.75471788715</v>
      </c>
      <c r="G143" s="91">
        <f>INDEX(Input!$A$1:$BK$400,MATCH('2019-20 (visible)'!$A143,Input!$A$1:$A$400,0),MATCH('2019-20 (visible)'!G$1,Input!$A$1:$BK$1,0))</f>
        <v>5904041.67631015</v>
      </c>
      <c r="H143" s="91">
        <f>INDEX(Input!$A$1:$BK$400,MATCH('2019-20 (visible)'!$A143,Input!$A$1:$A$400,0),MATCH('2019-20 (visible)'!H$1,Input!$A$1:$BK$1,0))</f>
        <v>2297251.8685268611</v>
      </c>
      <c r="I143" s="91">
        <f>INDEX(Input!$A$1:$BK$400,MATCH('2019-20 (visible)'!$A143,Input!$A$1:$A$400,0),MATCH('2019-20 (visible)'!I$1,Input!$A$1:$BK$1,0))</f>
        <v>886107.94371413754</v>
      </c>
      <c r="J143" s="91">
        <f>INDEX(Input!$A$1:$BK$400,MATCH('2019-20 (visible)'!$A143,Input!$A$1:$A$400,0),MATCH('2019-20 (visible)'!J$1,Input!$A$1:$BK$1,0))</f>
        <v>1411143.9248127234</v>
      </c>
      <c r="K143" s="91">
        <f>INDEX(Input!$A$1:$BK$400,MATCH('2019-20 (visible)'!$A143,Input!$A$1:$A$400,0),MATCH('2019-20 (visible)'!K$1,Input!$A$1:$BK$1,0))</f>
        <v>983311.41410908755</v>
      </c>
      <c r="L143" s="91">
        <f>INDEX(Input!$A$1:$BK$400,MATCH('2019-20 (visible)'!$A143,Input!$A$1:$A$400,0),MATCH('2019-20 (visible)'!L$1,Input!$A$1:$BK$1,0))</f>
        <v>7543558.3990080729</v>
      </c>
      <c r="M143" s="91">
        <f>INDEX(Input!$A$1:$BK$400,MATCH('2019-20 (visible)'!$A143,Input!$A$1:$A$400,0),MATCH('2019-20 (visible)'!M$1,Input!$A$1:$BK$1,0))</f>
        <v>231549.40808708413</v>
      </c>
      <c r="N143" s="91">
        <f>INDEX(Input!$A$1:$BK$400,MATCH('2019-20 (visible)'!$A143,Input!$A$1:$A$400,0),MATCH('2019-20 (visible)'!N$1,Input!$A$1:$BK$1,0))</f>
        <v>150301.62865176224</v>
      </c>
      <c r="O143" s="91">
        <f>INDEX(Input!$A$1:$BK$400,MATCH('2019-20 (visible)'!$A143,Input!$A$1:$A$400,0),MATCH('2019-20 (visible)'!O$1,Input!$A$1:$BK$1,0))</f>
        <v>81247.779435321878</v>
      </c>
      <c r="P143" s="92">
        <f>INDEX(Input!$A$1:$BK$400,MATCH('2019-20 (visible)'!$A143,Input!$A$1:$A$400,0),MATCH('2019-20 (visible)'!P$1,Input!$A$1:$BK$1,0))</f>
        <v>8753.6945825278563</v>
      </c>
    </row>
    <row r="144" spans="1:16" x14ac:dyDescent="0.3">
      <c r="A144" s="61" t="s">
        <v>279</v>
      </c>
      <c r="B144" s="63">
        <f>INDEX(Input!$BJ$1:$BJ$400,MATCH('2019-20 (visible)'!$A144,Input!$A$1:$A$400,0))</f>
        <v>1</v>
      </c>
      <c r="C144" s="33"/>
      <c r="D144" s="61" t="str">
        <f>INDEX(Input!$B:$B,MATCH('2019-20 (visible)'!$A144,Input!$A$1:$A$400,0))</f>
        <v>Guildford</v>
      </c>
      <c r="E144" s="81">
        <f>IF($B144=3,"NA",INDEX(Input!$A$1:$BK$400,MATCH('2019-20 (visible)'!$A144,Input!$A$1:$A$400,0),MATCH('2019-20 (visible)'!E$1,Input!$A$1:$BK$1,0)))</f>
        <v>13773248.667112818</v>
      </c>
      <c r="F144" s="91">
        <f>INDEX(Input!$A$1:$BK$400,MATCH('2019-20 (visible)'!$A144,Input!$A$1:$A$400,0),MATCH('2019-20 (visible)'!F$1,Input!$A$1:$BK$1,0))</f>
        <v>347311.78171587875</v>
      </c>
      <c r="G144" s="91">
        <f>INDEX(Input!$A$1:$BK$400,MATCH('2019-20 (visible)'!$A144,Input!$A$1:$A$400,0),MATCH('2019-20 (visible)'!G$1,Input!$A$1:$BK$1,0))</f>
        <v>0</v>
      </c>
      <c r="H144" s="91">
        <f>INDEX(Input!$A$1:$BK$400,MATCH('2019-20 (visible)'!$A144,Input!$A$1:$A$400,0),MATCH('2019-20 (visible)'!H$1,Input!$A$1:$BK$1,0))</f>
        <v>0</v>
      </c>
      <c r="I144" s="91">
        <f>INDEX(Input!$A$1:$BK$400,MATCH('2019-20 (visible)'!$A144,Input!$A$1:$A$400,0),MATCH('2019-20 (visible)'!I$1,Input!$A$1:$BK$1,0))</f>
        <v>0</v>
      </c>
      <c r="J144" s="91">
        <f>INDEX(Input!$A$1:$BK$400,MATCH('2019-20 (visible)'!$A144,Input!$A$1:$A$400,0),MATCH('2019-20 (visible)'!J$1,Input!$A$1:$BK$1,0))</f>
        <v>0</v>
      </c>
      <c r="K144" s="91">
        <f>INDEX(Input!$A$1:$BK$400,MATCH('2019-20 (visible)'!$A144,Input!$A$1:$A$400,0),MATCH('2019-20 (visible)'!K$1,Input!$A$1:$BK$1,0))</f>
        <v>0</v>
      </c>
      <c r="L144" s="91">
        <f>INDEX(Input!$A$1:$BK$400,MATCH('2019-20 (visible)'!$A144,Input!$A$1:$A$400,0),MATCH('2019-20 (visible)'!L$1,Input!$A$1:$BK$1,0))</f>
        <v>0</v>
      </c>
      <c r="M144" s="91">
        <f>INDEX(Input!$A$1:$BK$400,MATCH('2019-20 (visible)'!$A144,Input!$A$1:$A$400,0),MATCH('2019-20 (visible)'!M$1,Input!$A$1:$BK$1,0))</f>
        <v>0</v>
      </c>
      <c r="N144" s="91">
        <f>INDEX(Input!$A$1:$BK$400,MATCH('2019-20 (visible)'!$A144,Input!$A$1:$A$400,0),MATCH('2019-20 (visible)'!N$1,Input!$A$1:$BK$1,0))</f>
        <v>0</v>
      </c>
      <c r="O144" s="91">
        <f>INDEX(Input!$A$1:$BK$400,MATCH('2019-20 (visible)'!$A144,Input!$A$1:$A$400,0),MATCH('2019-20 (visible)'!O$1,Input!$A$1:$BK$1,0))</f>
        <v>0</v>
      </c>
      <c r="P144" s="92">
        <f>INDEX(Input!$A$1:$BK$400,MATCH('2019-20 (visible)'!$A144,Input!$A$1:$A$400,0),MATCH('2019-20 (visible)'!P$1,Input!$A$1:$BK$1,0))</f>
        <v>0</v>
      </c>
    </row>
    <row r="145" spans="1:16" x14ac:dyDescent="0.3">
      <c r="A145" s="61" t="s">
        <v>281</v>
      </c>
      <c r="B145" s="63">
        <f>INDEX(Input!$BJ$1:$BJ$400,MATCH('2019-20 (visible)'!$A145,Input!$A$1:$A$400,0))</f>
        <v>1</v>
      </c>
      <c r="C145" s="33"/>
      <c r="D145" s="61" t="str">
        <f>INDEX(Input!$B:$B,MATCH('2019-20 (visible)'!$A145,Input!$A$1:$A$400,0))</f>
        <v>Hackney</v>
      </c>
      <c r="E145" s="81">
        <f>IF($B145=3,"NA",INDEX(Input!$A$1:$BK$400,MATCH('2019-20 (visible)'!$A145,Input!$A$1:$A$400,0),MATCH('2019-20 (visible)'!E$1,Input!$A$1:$BK$1,0)))</f>
        <v>256851423.6284593</v>
      </c>
      <c r="F145" s="91">
        <f>INDEX(Input!$A$1:$BK$400,MATCH('2019-20 (visible)'!$A145,Input!$A$1:$A$400,0),MATCH('2019-20 (visible)'!F$1,Input!$A$1:$BK$1,0))</f>
        <v>981189.60444007791</v>
      </c>
      <c r="G145" s="91">
        <f>INDEX(Input!$A$1:$BK$400,MATCH('2019-20 (visible)'!$A145,Input!$A$1:$A$400,0),MATCH('2019-20 (visible)'!G$1,Input!$A$1:$BK$1,0))</f>
        <v>2133170.3643823899</v>
      </c>
      <c r="H145" s="91">
        <f>INDEX(Input!$A$1:$BK$400,MATCH('2019-20 (visible)'!$A145,Input!$A$1:$A$400,0),MATCH('2019-20 (visible)'!H$1,Input!$A$1:$BK$1,0))</f>
        <v>2109613.8035289729</v>
      </c>
      <c r="I145" s="91">
        <f>INDEX(Input!$A$1:$BK$400,MATCH('2019-20 (visible)'!$A145,Input!$A$1:$A$400,0),MATCH('2019-20 (visible)'!I$1,Input!$A$1:$BK$1,0))</f>
        <v>619198.73485139129</v>
      </c>
      <c r="J145" s="91">
        <f>INDEX(Input!$A$1:$BK$400,MATCH('2019-20 (visible)'!$A145,Input!$A$1:$A$400,0),MATCH('2019-20 (visible)'!J$1,Input!$A$1:$BK$1,0))</f>
        <v>1490415.0686775816</v>
      </c>
      <c r="K145" s="91">
        <f>INDEX(Input!$A$1:$BK$400,MATCH('2019-20 (visible)'!$A145,Input!$A$1:$A$400,0),MATCH('2019-20 (visible)'!K$1,Input!$A$1:$BK$1,0))</f>
        <v>1264790.7147774843</v>
      </c>
      <c r="L145" s="91">
        <f>INDEX(Input!$A$1:$BK$400,MATCH('2019-20 (visible)'!$A145,Input!$A$1:$A$400,0),MATCH('2019-20 (visible)'!L$1,Input!$A$1:$BK$1,0))</f>
        <v>8829759.9264439736</v>
      </c>
      <c r="M145" s="91">
        <f>INDEX(Input!$A$1:$BK$400,MATCH('2019-20 (visible)'!$A145,Input!$A$1:$A$400,0),MATCH('2019-20 (visible)'!M$1,Input!$A$1:$BK$1,0))</f>
        <v>190733.13535167943</v>
      </c>
      <c r="N145" s="91">
        <f>INDEX(Input!$A$1:$BK$400,MATCH('2019-20 (visible)'!$A145,Input!$A$1:$A$400,0),MATCH('2019-20 (visible)'!N$1,Input!$A$1:$BK$1,0))</f>
        <v>138252.13099700949</v>
      </c>
      <c r="O145" s="91">
        <f>INDEX(Input!$A$1:$BK$400,MATCH('2019-20 (visible)'!$A145,Input!$A$1:$A$400,0),MATCH('2019-20 (visible)'!O$1,Input!$A$1:$BK$1,0))</f>
        <v>52481.004354669938</v>
      </c>
      <c r="P145" s="92">
        <f>INDEX(Input!$A$1:$BK$400,MATCH('2019-20 (visible)'!$A145,Input!$A$1:$A$400,0),MATCH('2019-20 (visible)'!P$1,Input!$A$1:$BK$1,0))</f>
        <v>8753.6945825278563</v>
      </c>
    </row>
    <row r="146" spans="1:16" x14ac:dyDescent="0.3">
      <c r="A146" s="61" t="s">
        <v>283</v>
      </c>
      <c r="B146" s="63">
        <f>INDEX(Input!$BJ$1:$BJ$400,MATCH('2019-20 (visible)'!$A146,Input!$A$1:$A$400,0))</f>
        <v>1</v>
      </c>
      <c r="C146" s="33"/>
      <c r="D146" s="61" t="str">
        <f>INDEX(Input!$B:$B,MATCH('2019-20 (visible)'!$A146,Input!$A$1:$A$400,0))</f>
        <v>Halton</v>
      </c>
      <c r="E146" s="81">
        <f>IF($B146=3,"NA",INDEX(Input!$A$1:$BK$400,MATCH('2019-20 (visible)'!$A146,Input!$A$1:$A$400,0),MATCH('2019-20 (visible)'!E$1,Input!$A$1:$BK$1,0)))</f>
        <v>105868312.53923468</v>
      </c>
      <c r="F146" s="91">
        <f>INDEX(Input!$A$1:$BK$400,MATCH('2019-20 (visible)'!$A146,Input!$A$1:$A$400,0),MATCH('2019-20 (visible)'!F$1,Input!$A$1:$BK$1,0))</f>
        <v>49337.84433922742</v>
      </c>
      <c r="G146" s="91">
        <f>INDEX(Input!$A$1:$BK$400,MATCH('2019-20 (visible)'!$A146,Input!$A$1:$A$400,0),MATCH('2019-20 (visible)'!G$1,Input!$A$1:$BK$1,0))</f>
        <v>5014772.1016935268</v>
      </c>
      <c r="H146" s="91">
        <f>INDEX(Input!$A$1:$BK$400,MATCH('2019-20 (visible)'!$A146,Input!$A$1:$A$400,0),MATCH('2019-20 (visible)'!H$1,Input!$A$1:$BK$1,0))</f>
        <v>1281384.0803001467</v>
      </c>
      <c r="I146" s="91">
        <f>INDEX(Input!$A$1:$BK$400,MATCH('2019-20 (visible)'!$A146,Input!$A$1:$A$400,0),MATCH('2019-20 (visible)'!I$1,Input!$A$1:$BK$1,0))</f>
        <v>603398.76432332862</v>
      </c>
      <c r="J146" s="91">
        <f>INDEX(Input!$A$1:$BK$400,MATCH('2019-20 (visible)'!$A146,Input!$A$1:$A$400,0),MATCH('2019-20 (visible)'!J$1,Input!$A$1:$BK$1,0))</f>
        <v>677985.31597681821</v>
      </c>
      <c r="K146" s="91">
        <f>INDEX(Input!$A$1:$BK$400,MATCH('2019-20 (visible)'!$A146,Input!$A$1:$A$400,0),MATCH('2019-20 (visible)'!K$1,Input!$A$1:$BK$1,0))</f>
        <v>583798.21156001347</v>
      </c>
      <c r="L146" s="91">
        <f>INDEX(Input!$A$1:$BK$400,MATCH('2019-20 (visible)'!$A146,Input!$A$1:$A$400,0),MATCH('2019-20 (visible)'!L$1,Input!$A$1:$BK$1,0))</f>
        <v>3898053.397701107</v>
      </c>
      <c r="M146" s="91">
        <f>INDEX(Input!$A$1:$BK$400,MATCH('2019-20 (visible)'!$A146,Input!$A$1:$A$400,0),MATCH('2019-20 (visible)'!M$1,Input!$A$1:$BK$1,0))</f>
        <v>136557.67639321313</v>
      </c>
      <c r="N146" s="91">
        <f>INDEX(Input!$A$1:$BK$400,MATCH('2019-20 (visible)'!$A146,Input!$A$1:$A$400,0),MATCH('2019-20 (visible)'!N$1,Input!$A$1:$BK$1,0))</f>
        <v>122186.13412225479</v>
      </c>
      <c r="O146" s="91">
        <f>INDEX(Input!$A$1:$BK$400,MATCH('2019-20 (visible)'!$A146,Input!$A$1:$A$400,0),MATCH('2019-20 (visible)'!O$1,Input!$A$1:$BK$1,0))</f>
        <v>14371.542270958325</v>
      </c>
      <c r="P146" s="92">
        <f>INDEX(Input!$A$1:$BK$400,MATCH('2019-20 (visible)'!$A146,Input!$A$1:$A$400,0),MATCH('2019-20 (visible)'!P$1,Input!$A$1:$BK$1,0))</f>
        <v>8753.6945825278563</v>
      </c>
    </row>
    <row r="147" spans="1:16" x14ac:dyDescent="0.3">
      <c r="A147" s="61" t="s">
        <v>285</v>
      </c>
      <c r="B147" s="63">
        <f>INDEX(Input!$BJ$1:$BJ$400,MATCH('2019-20 (visible)'!$A147,Input!$A$1:$A$400,0))</f>
        <v>1</v>
      </c>
      <c r="C147" s="33"/>
      <c r="D147" s="61" t="str">
        <f>INDEX(Input!$B:$B,MATCH('2019-20 (visible)'!$A147,Input!$A$1:$A$400,0))</f>
        <v>Hambleton</v>
      </c>
      <c r="E147" s="81">
        <f>IF($B147=3,"NA",INDEX(Input!$A$1:$BK$400,MATCH('2019-20 (visible)'!$A147,Input!$A$1:$A$400,0),MATCH('2019-20 (visible)'!E$1,Input!$A$1:$BK$1,0)))</f>
        <v>8474383.4601641782</v>
      </c>
      <c r="F147" s="91">
        <f>INDEX(Input!$A$1:$BK$400,MATCH('2019-20 (visible)'!$A147,Input!$A$1:$A$400,0),MATCH('2019-20 (visible)'!F$1,Input!$A$1:$BK$1,0))</f>
        <v>70125.851673992976</v>
      </c>
      <c r="G147" s="91">
        <f>INDEX(Input!$A$1:$BK$400,MATCH('2019-20 (visible)'!$A147,Input!$A$1:$A$400,0),MATCH('2019-20 (visible)'!G$1,Input!$A$1:$BK$1,0))</f>
        <v>0</v>
      </c>
      <c r="H147" s="91">
        <f>INDEX(Input!$A$1:$BK$400,MATCH('2019-20 (visible)'!$A147,Input!$A$1:$A$400,0),MATCH('2019-20 (visible)'!H$1,Input!$A$1:$BK$1,0))</f>
        <v>0</v>
      </c>
      <c r="I147" s="91">
        <f>INDEX(Input!$A$1:$BK$400,MATCH('2019-20 (visible)'!$A147,Input!$A$1:$A$400,0),MATCH('2019-20 (visible)'!I$1,Input!$A$1:$BK$1,0))</f>
        <v>0</v>
      </c>
      <c r="J147" s="91">
        <f>INDEX(Input!$A$1:$BK$400,MATCH('2019-20 (visible)'!$A147,Input!$A$1:$A$400,0),MATCH('2019-20 (visible)'!J$1,Input!$A$1:$BK$1,0))</f>
        <v>0</v>
      </c>
      <c r="K147" s="91">
        <f>INDEX(Input!$A$1:$BK$400,MATCH('2019-20 (visible)'!$A147,Input!$A$1:$A$400,0),MATCH('2019-20 (visible)'!K$1,Input!$A$1:$BK$1,0))</f>
        <v>0</v>
      </c>
      <c r="L147" s="91">
        <f>INDEX(Input!$A$1:$BK$400,MATCH('2019-20 (visible)'!$A147,Input!$A$1:$A$400,0),MATCH('2019-20 (visible)'!L$1,Input!$A$1:$BK$1,0))</f>
        <v>0</v>
      </c>
      <c r="M147" s="91">
        <f>INDEX(Input!$A$1:$BK$400,MATCH('2019-20 (visible)'!$A147,Input!$A$1:$A$400,0),MATCH('2019-20 (visible)'!M$1,Input!$A$1:$BK$1,0))</f>
        <v>0</v>
      </c>
      <c r="N147" s="91">
        <f>INDEX(Input!$A$1:$BK$400,MATCH('2019-20 (visible)'!$A147,Input!$A$1:$A$400,0),MATCH('2019-20 (visible)'!N$1,Input!$A$1:$BK$1,0))</f>
        <v>0</v>
      </c>
      <c r="O147" s="91">
        <f>INDEX(Input!$A$1:$BK$400,MATCH('2019-20 (visible)'!$A147,Input!$A$1:$A$400,0),MATCH('2019-20 (visible)'!O$1,Input!$A$1:$BK$1,0))</f>
        <v>0</v>
      </c>
      <c r="P147" s="92">
        <f>INDEX(Input!$A$1:$BK$400,MATCH('2019-20 (visible)'!$A147,Input!$A$1:$A$400,0),MATCH('2019-20 (visible)'!P$1,Input!$A$1:$BK$1,0))</f>
        <v>0</v>
      </c>
    </row>
    <row r="148" spans="1:16" x14ac:dyDescent="0.3">
      <c r="A148" s="61" t="s">
        <v>286</v>
      </c>
      <c r="B148" s="63">
        <f>INDEX(Input!$BJ$1:$BJ$400,MATCH('2019-20 (visible)'!$A148,Input!$A$1:$A$400,0))</f>
        <v>1</v>
      </c>
      <c r="C148" s="33"/>
      <c r="D148" s="61" t="str">
        <f>INDEX(Input!$B:$B,MATCH('2019-20 (visible)'!$A148,Input!$A$1:$A$400,0))</f>
        <v>Hammersmith And Fulham</v>
      </c>
      <c r="E148" s="81">
        <f>IF($B148=3,"NA",INDEX(Input!$A$1:$BK$400,MATCH('2019-20 (visible)'!$A148,Input!$A$1:$A$400,0),MATCH('2019-20 (visible)'!E$1,Input!$A$1:$BK$1,0)))</f>
        <v>158672815.43240887</v>
      </c>
      <c r="F148" s="91">
        <f>INDEX(Input!$A$1:$BK$400,MATCH('2019-20 (visible)'!$A148,Input!$A$1:$A$400,0),MATCH('2019-20 (visible)'!F$1,Input!$A$1:$BK$1,0))</f>
        <v>1569902.5776974764</v>
      </c>
      <c r="G148" s="91">
        <f>INDEX(Input!$A$1:$BK$400,MATCH('2019-20 (visible)'!$A148,Input!$A$1:$A$400,0),MATCH('2019-20 (visible)'!G$1,Input!$A$1:$BK$1,0))</f>
        <v>4548467.1745137647</v>
      </c>
      <c r="H148" s="91">
        <f>INDEX(Input!$A$1:$BK$400,MATCH('2019-20 (visible)'!$A148,Input!$A$1:$A$400,0),MATCH('2019-20 (visible)'!H$1,Input!$A$1:$BK$1,0))</f>
        <v>1535681.191439514</v>
      </c>
      <c r="I148" s="91">
        <f>INDEX(Input!$A$1:$BK$400,MATCH('2019-20 (visible)'!$A148,Input!$A$1:$A$400,0),MATCH('2019-20 (visible)'!I$1,Input!$A$1:$BK$1,0))</f>
        <v>561467.82229821384</v>
      </c>
      <c r="J148" s="91">
        <f>INDEX(Input!$A$1:$BK$400,MATCH('2019-20 (visible)'!$A148,Input!$A$1:$A$400,0),MATCH('2019-20 (visible)'!J$1,Input!$A$1:$BK$1,0))</f>
        <v>974213.36914130021</v>
      </c>
      <c r="K148" s="91">
        <f>INDEX(Input!$A$1:$BK$400,MATCH('2019-20 (visible)'!$A148,Input!$A$1:$A$400,0),MATCH('2019-20 (visible)'!K$1,Input!$A$1:$BK$1,0))</f>
        <v>528994.6596661791</v>
      </c>
      <c r="L148" s="91">
        <f>INDEX(Input!$A$1:$BK$400,MATCH('2019-20 (visible)'!$A148,Input!$A$1:$A$400,0),MATCH('2019-20 (visible)'!L$1,Input!$A$1:$BK$1,0))</f>
        <v>4218307.2171535166</v>
      </c>
      <c r="M148" s="91">
        <f>INDEX(Input!$A$1:$BK$400,MATCH('2019-20 (visible)'!$A148,Input!$A$1:$A$400,0),MATCH('2019-20 (visible)'!M$1,Input!$A$1:$BK$1,0))</f>
        <v>291821.55473967607</v>
      </c>
      <c r="N148" s="91">
        <f>INDEX(Input!$A$1:$BK$400,MATCH('2019-20 (visible)'!$A148,Input!$A$1:$A$400,0),MATCH('2019-20 (visible)'!N$1,Input!$A$1:$BK$1,0))</f>
        <v>168164.48044018875</v>
      </c>
      <c r="O148" s="91">
        <f>INDEX(Input!$A$1:$BK$400,MATCH('2019-20 (visible)'!$A148,Input!$A$1:$A$400,0),MATCH('2019-20 (visible)'!O$1,Input!$A$1:$BK$1,0))</f>
        <v>123657.0742994873</v>
      </c>
      <c r="P148" s="92">
        <f>INDEX(Input!$A$1:$BK$400,MATCH('2019-20 (visible)'!$A148,Input!$A$1:$A$400,0),MATCH('2019-20 (visible)'!P$1,Input!$A$1:$BK$1,0))</f>
        <v>8753.6945825278563</v>
      </c>
    </row>
    <row r="149" spans="1:16" x14ac:dyDescent="0.3">
      <c r="A149" s="61" t="s">
        <v>288</v>
      </c>
      <c r="B149" s="63">
        <f>INDEX(Input!$BJ$1:$BJ$400,MATCH('2019-20 (visible)'!$A149,Input!$A$1:$A$400,0))</f>
        <v>1</v>
      </c>
      <c r="C149" s="33"/>
      <c r="D149" s="61" t="str">
        <f>INDEX(Input!$B:$B,MATCH('2019-20 (visible)'!$A149,Input!$A$1:$A$400,0))</f>
        <v>Hampshire</v>
      </c>
      <c r="E149" s="81">
        <f>IF($B149=3,"NA",INDEX(Input!$A$1:$BK$400,MATCH('2019-20 (visible)'!$A149,Input!$A$1:$A$400,0),MATCH('2019-20 (visible)'!E$1,Input!$A$1:$BK$1,0)))</f>
        <v>801374984.85160482</v>
      </c>
      <c r="F149" s="91">
        <f>INDEX(Input!$A$1:$BK$400,MATCH('2019-20 (visible)'!$A149,Input!$A$1:$A$400,0),MATCH('2019-20 (visible)'!F$1,Input!$A$1:$BK$1,0))</f>
        <v>0</v>
      </c>
      <c r="G149" s="91">
        <f>INDEX(Input!$A$1:$BK$400,MATCH('2019-20 (visible)'!$A149,Input!$A$1:$A$400,0),MATCH('2019-20 (visible)'!G$1,Input!$A$1:$BK$1,0))</f>
        <v>47959635.675122127</v>
      </c>
      <c r="H149" s="91">
        <f>INDEX(Input!$A$1:$BK$400,MATCH('2019-20 (visible)'!$A149,Input!$A$1:$A$400,0),MATCH('2019-20 (visible)'!H$1,Input!$A$1:$BK$1,0))</f>
        <v>11416861.775744021</v>
      </c>
      <c r="I149" s="91">
        <f>INDEX(Input!$A$1:$BK$400,MATCH('2019-20 (visible)'!$A149,Input!$A$1:$A$400,0),MATCH('2019-20 (visible)'!I$1,Input!$A$1:$BK$1,0))</f>
        <v>6373333.506184347</v>
      </c>
      <c r="J149" s="91">
        <f>INDEX(Input!$A$1:$BK$400,MATCH('2019-20 (visible)'!$A149,Input!$A$1:$A$400,0),MATCH('2019-20 (visible)'!J$1,Input!$A$1:$BK$1,0))</f>
        <v>5043528.269559674</v>
      </c>
      <c r="K149" s="91">
        <f>INDEX(Input!$A$1:$BK$400,MATCH('2019-20 (visible)'!$A149,Input!$A$1:$A$400,0),MATCH('2019-20 (visible)'!K$1,Input!$A$1:$BK$1,0))</f>
        <v>1184415.3845033026</v>
      </c>
      <c r="L149" s="91">
        <f>INDEX(Input!$A$1:$BK$400,MATCH('2019-20 (visible)'!$A149,Input!$A$1:$A$400,0),MATCH('2019-20 (visible)'!L$1,Input!$A$1:$BK$1,0))</f>
        <v>18536312.342111766</v>
      </c>
      <c r="M149" s="91">
        <f>INDEX(Input!$A$1:$BK$400,MATCH('2019-20 (visible)'!$A149,Input!$A$1:$A$400,0),MATCH('2019-20 (visible)'!M$1,Input!$A$1:$BK$1,0))</f>
        <v>467297.41732117924</v>
      </c>
      <c r="N149" s="91">
        <f>INDEX(Input!$A$1:$BK$400,MATCH('2019-20 (visible)'!$A149,Input!$A$1:$A$400,0),MATCH('2019-20 (visible)'!N$1,Input!$A$1:$BK$1,0))</f>
        <v>220061.87823709898</v>
      </c>
      <c r="O149" s="91">
        <f>INDEX(Input!$A$1:$BK$400,MATCH('2019-20 (visible)'!$A149,Input!$A$1:$A$400,0),MATCH('2019-20 (visible)'!O$1,Input!$A$1:$BK$1,0))</f>
        <v>247235.53908408026</v>
      </c>
      <c r="P149" s="92">
        <f>INDEX(Input!$A$1:$BK$400,MATCH('2019-20 (visible)'!$A149,Input!$A$1:$A$400,0),MATCH('2019-20 (visible)'!P$1,Input!$A$1:$BK$1,0))</f>
        <v>17507.389161263185</v>
      </c>
    </row>
    <row r="150" spans="1:16" x14ac:dyDescent="0.3">
      <c r="A150" s="61" t="s">
        <v>290</v>
      </c>
      <c r="B150" s="63">
        <f>INDEX(Input!$BJ$1:$BJ$400,MATCH('2019-20 (visible)'!$A150,Input!$A$1:$A$400,0))</f>
        <v>1</v>
      </c>
      <c r="C150" s="33"/>
      <c r="D150" s="61" t="str">
        <f>INDEX(Input!$B:$B,MATCH('2019-20 (visible)'!$A150,Input!$A$1:$A$400,0))</f>
        <v>Hampshire Fire</v>
      </c>
      <c r="E150" s="81">
        <f>IF($B150=3,"NA",INDEX(Input!$A$1:$BK$400,MATCH('2019-20 (visible)'!$A150,Input!$A$1:$A$400,0),MATCH('2019-20 (visible)'!E$1,Input!$A$1:$BK$1,0)))</f>
        <v>65085988.137049593</v>
      </c>
      <c r="F150" s="91">
        <f>INDEX(Input!$A$1:$BK$400,MATCH('2019-20 (visible)'!$A150,Input!$A$1:$A$400,0),MATCH('2019-20 (visible)'!F$1,Input!$A$1:$BK$1,0))</f>
        <v>0</v>
      </c>
      <c r="G150" s="91">
        <f>INDEX(Input!$A$1:$BK$400,MATCH('2019-20 (visible)'!$A150,Input!$A$1:$A$400,0),MATCH('2019-20 (visible)'!G$1,Input!$A$1:$BK$1,0))</f>
        <v>0</v>
      </c>
      <c r="H150" s="91">
        <f>INDEX(Input!$A$1:$BK$400,MATCH('2019-20 (visible)'!$A150,Input!$A$1:$A$400,0),MATCH('2019-20 (visible)'!H$1,Input!$A$1:$BK$1,0))</f>
        <v>0</v>
      </c>
      <c r="I150" s="91">
        <f>INDEX(Input!$A$1:$BK$400,MATCH('2019-20 (visible)'!$A150,Input!$A$1:$A$400,0),MATCH('2019-20 (visible)'!I$1,Input!$A$1:$BK$1,0))</f>
        <v>0</v>
      </c>
      <c r="J150" s="91">
        <f>INDEX(Input!$A$1:$BK$400,MATCH('2019-20 (visible)'!$A150,Input!$A$1:$A$400,0),MATCH('2019-20 (visible)'!J$1,Input!$A$1:$BK$1,0))</f>
        <v>0</v>
      </c>
      <c r="K150" s="91">
        <f>INDEX(Input!$A$1:$BK$400,MATCH('2019-20 (visible)'!$A150,Input!$A$1:$A$400,0),MATCH('2019-20 (visible)'!K$1,Input!$A$1:$BK$1,0))</f>
        <v>0</v>
      </c>
      <c r="L150" s="91">
        <f>INDEX(Input!$A$1:$BK$400,MATCH('2019-20 (visible)'!$A150,Input!$A$1:$A$400,0),MATCH('2019-20 (visible)'!L$1,Input!$A$1:$BK$1,0))</f>
        <v>0</v>
      </c>
      <c r="M150" s="91">
        <f>INDEX(Input!$A$1:$BK$400,MATCH('2019-20 (visible)'!$A150,Input!$A$1:$A$400,0),MATCH('2019-20 (visible)'!M$1,Input!$A$1:$BK$1,0))</f>
        <v>0</v>
      </c>
      <c r="N150" s="91">
        <f>INDEX(Input!$A$1:$BK$400,MATCH('2019-20 (visible)'!$A150,Input!$A$1:$A$400,0),MATCH('2019-20 (visible)'!N$1,Input!$A$1:$BK$1,0))</f>
        <v>0</v>
      </c>
      <c r="O150" s="91">
        <f>INDEX(Input!$A$1:$BK$400,MATCH('2019-20 (visible)'!$A150,Input!$A$1:$A$400,0),MATCH('2019-20 (visible)'!O$1,Input!$A$1:$BK$1,0))</f>
        <v>0</v>
      </c>
      <c r="P150" s="92">
        <f>INDEX(Input!$A$1:$BK$400,MATCH('2019-20 (visible)'!$A150,Input!$A$1:$A$400,0),MATCH('2019-20 (visible)'!P$1,Input!$A$1:$BK$1,0))</f>
        <v>0</v>
      </c>
    </row>
    <row r="151" spans="1:16" x14ac:dyDescent="0.3">
      <c r="A151" s="61" t="s">
        <v>292</v>
      </c>
      <c r="B151" s="63">
        <f>INDEX(Input!$BJ$1:$BJ$400,MATCH('2019-20 (visible)'!$A151,Input!$A$1:$A$400,0))</f>
        <v>1</v>
      </c>
      <c r="C151" s="33"/>
      <c r="D151" s="61" t="str">
        <f>INDEX(Input!$B:$B,MATCH('2019-20 (visible)'!$A151,Input!$A$1:$A$400,0))</f>
        <v>Harborough</v>
      </c>
      <c r="E151" s="81">
        <f>IF($B151=3,"NA",INDEX(Input!$A$1:$BK$400,MATCH('2019-20 (visible)'!$A151,Input!$A$1:$A$400,0),MATCH('2019-20 (visible)'!E$1,Input!$A$1:$BK$1,0)))</f>
        <v>10311730.456947785</v>
      </c>
      <c r="F151" s="91">
        <f>INDEX(Input!$A$1:$BK$400,MATCH('2019-20 (visible)'!$A151,Input!$A$1:$A$400,0),MATCH('2019-20 (visible)'!F$1,Input!$A$1:$BK$1,0))</f>
        <v>90730.322227011842</v>
      </c>
      <c r="G151" s="91">
        <f>INDEX(Input!$A$1:$BK$400,MATCH('2019-20 (visible)'!$A151,Input!$A$1:$A$400,0),MATCH('2019-20 (visible)'!G$1,Input!$A$1:$BK$1,0))</f>
        <v>0</v>
      </c>
      <c r="H151" s="91">
        <f>INDEX(Input!$A$1:$BK$400,MATCH('2019-20 (visible)'!$A151,Input!$A$1:$A$400,0),MATCH('2019-20 (visible)'!H$1,Input!$A$1:$BK$1,0))</f>
        <v>0</v>
      </c>
      <c r="I151" s="91">
        <f>INDEX(Input!$A$1:$BK$400,MATCH('2019-20 (visible)'!$A151,Input!$A$1:$A$400,0),MATCH('2019-20 (visible)'!I$1,Input!$A$1:$BK$1,0))</f>
        <v>0</v>
      </c>
      <c r="J151" s="91">
        <f>INDEX(Input!$A$1:$BK$400,MATCH('2019-20 (visible)'!$A151,Input!$A$1:$A$400,0),MATCH('2019-20 (visible)'!J$1,Input!$A$1:$BK$1,0))</f>
        <v>0</v>
      </c>
      <c r="K151" s="91">
        <f>INDEX(Input!$A$1:$BK$400,MATCH('2019-20 (visible)'!$A151,Input!$A$1:$A$400,0),MATCH('2019-20 (visible)'!K$1,Input!$A$1:$BK$1,0))</f>
        <v>0</v>
      </c>
      <c r="L151" s="91">
        <f>INDEX(Input!$A$1:$BK$400,MATCH('2019-20 (visible)'!$A151,Input!$A$1:$A$400,0),MATCH('2019-20 (visible)'!L$1,Input!$A$1:$BK$1,0))</f>
        <v>0</v>
      </c>
      <c r="M151" s="91">
        <f>INDEX(Input!$A$1:$BK$400,MATCH('2019-20 (visible)'!$A151,Input!$A$1:$A$400,0),MATCH('2019-20 (visible)'!M$1,Input!$A$1:$BK$1,0))</f>
        <v>0</v>
      </c>
      <c r="N151" s="91">
        <f>INDEX(Input!$A$1:$BK$400,MATCH('2019-20 (visible)'!$A151,Input!$A$1:$A$400,0),MATCH('2019-20 (visible)'!N$1,Input!$A$1:$BK$1,0))</f>
        <v>0</v>
      </c>
      <c r="O151" s="91">
        <f>INDEX(Input!$A$1:$BK$400,MATCH('2019-20 (visible)'!$A151,Input!$A$1:$A$400,0),MATCH('2019-20 (visible)'!O$1,Input!$A$1:$BK$1,0))</f>
        <v>0</v>
      </c>
      <c r="P151" s="92">
        <f>INDEX(Input!$A$1:$BK$400,MATCH('2019-20 (visible)'!$A151,Input!$A$1:$A$400,0),MATCH('2019-20 (visible)'!P$1,Input!$A$1:$BK$1,0))</f>
        <v>0</v>
      </c>
    </row>
    <row r="152" spans="1:16" x14ac:dyDescent="0.3">
      <c r="A152" s="61" t="s">
        <v>294</v>
      </c>
      <c r="B152" s="63">
        <f>INDEX(Input!$BJ$1:$BJ$400,MATCH('2019-20 (visible)'!$A152,Input!$A$1:$A$400,0))</f>
        <v>1</v>
      </c>
      <c r="C152" s="33"/>
      <c r="D152" s="61" t="str">
        <f>INDEX(Input!$B:$B,MATCH('2019-20 (visible)'!$A152,Input!$A$1:$A$400,0))</f>
        <v>Haringey</v>
      </c>
      <c r="E152" s="81">
        <f>IF($B152=3,"NA",INDEX(Input!$A$1:$BK$400,MATCH('2019-20 (visible)'!$A152,Input!$A$1:$A$400,0),MATCH('2019-20 (visible)'!E$1,Input!$A$1:$BK$1,0)))</f>
        <v>220945156.75636402</v>
      </c>
      <c r="F152" s="91">
        <f>INDEX(Input!$A$1:$BK$400,MATCH('2019-20 (visible)'!$A152,Input!$A$1:$A$400,0),MATCH('2019-20 (visible)'!F$1,Input!$A$1:$BK$1,0))</f>
        <v>735891.70995113533</v>
      </c>
      <c r="G152" s="91">
        <f>INDEX(Input!$A$1:$BK$400,MATCH('2019-20 (visible)'!$A152,Input!$A$1:$A$400,0),MATCH('2019-20 (visible)'!G$1,Input!$A$1:$BK$1,0))</f>
        <v>4084985.6366901021</v>
      </c>
      <c r="H152" s="91">
        <f>INDEX(Input!$A$1:$BK$400,MATCH('2019-20 (visible)'!$A152,Input!$A$1:$A$400,0),MATCH('2019-20 (visible)'!H$1,Input!$A$1:$BK$1,0))</f>
        <v>1967527.7508472996</v>
      </c>
      <c r="I152" s="91">
        <f>INDEX(Input!$A$1:$BK$400,MATCH('2019-20 (visible)'!$A152,Input!$A$1:$A$400,0),MATCH('2019-20 (visible)'!I$1,Input!$A$1:$BK$1,0))</f>
        <v>749522.93069266621</v>
      </c>
      <c r="J152" s="91">
        <f>INDEX(Input!$A$1:$BK$400,MATCH('2019-20 (visible)'!$A152,Input!$A$1:$A$400,0),MATCH('2019-20 (visible)'!J$1,Input!$A$1:$BK$1,0))</f>
        <v>1218004.8201546334</v>
      </c>
      <c r="K152" s="91">
        <f>INDEX(Input!$A$1:$BK$400,MATCH('2019-20 (visible)'!$A152,Input!$A$1:$A$400,0),MATCH('2019-20 (visible)'!K$1,Input!$A$1:$BK$1,0))</f>
        <v>1005321.831251056</v>
      </c>
      <c r="L152" s="91">
        <f>INDEX(Input!$A$1:$BK$400,MATCH('2019-20 (visible)'!$A152,Input!$A$1:$A$400,0),MATCH('2019-20 (visible)'!L$1,Input!$A$1:$BK$1,0))</f>
        <v>6930350.2859743563</v>
      </c>
      <c r="M152" s="91">
        <f>INDEX(Input!$A$1:$BK$400,MATCH('2019-20 (visible)'!$A152,Input!$A$1:$A$400,0),MATCH('2019-20 (visible)'!M$1,Input!$A$1:$BK$1,0))</f>
        <v>192906.12761310971</v>
      </c>
      <c r="N152" s="91">
        <f>INDEX(Input!$A$1:$BK$400,MATCH('2019-20 (visible)'!$A152,Input!$A$1:$A$400,0),MATCH('2019-20 (visible)'!N$1,Input!$A$1:$BK$1,0))</f>
        <v>138886.31508331618</v>
      </c>
      <c r="O152" s="91">
        <f>INDEX(Input!$A$1:$BK$400,MATCH('2019-20 (visible)'!$A152,Input!$A$1:$A$400,0),MATCH('2019-20 (visible)'!O$1,Input!$A$1:$BK$1,0))</f>
        <v>54019.812529793526</v>
      </c>
      <c r="P152" s="92">
        <f>INDEX(Input!$A$1:$BK$400,MATCH('2019-20 (visible)'!$A152,Input!$A$1:$A$400,0),MATCH('2019-20 (visible)'!P$1,Input!$A$1:$BK$1,0))</f>
        <v>8753.6945825278563</v>
      </c>
    </row>
    <row r="153" spans="1:16" x14ac:dyDescent="0.3">
      <c r="A153" s="61" t="s">
        <v>296</v>
      </c>
      <c r="B153" s="63">
        <f>INDEX(Input!$BJ$1:$BJ$400,MATCH('2019-20 (visible)'!$A153,Input!$A$1:$A$400,0))</f>
        <v>1</v>
      </c>
      <c r="C153" s="33"/>
      <c r="D153" s="61" t="str">
        <f>INDEX(Input!$B:$B,MATCH('2019-20 (visible)'!$A153,Input!$A$1:$A$400,0))</f>
        <v>Harlow</v>
      </c>
      <c r="E153" s="81">
        <f>IF($B153=3,"NA",INDEX(Input!$A$1:$BK$400,MATCH('2019-20 (visible)'!$A153,Input!$A$1:$A$400,0),MATCH('2019-20 (visible)'!E$1,Input!$A$1:$BK$1,0)))</f>
        <v>11334257.169154212</v>
      </c>
      <c r="F153" s="91">
        <f>INDEX(Input!$A$1:$BK$400,MATCH('2019-20 (visible)'!$A153,Input!$A$1:$A$400,0),MATCH('2019-20 (visible)'!F$1,Input!$A$1:$BK$1,0))</f>
        <v>166282.35002126309</v>
      </c>
      <c r="G153" s="91">
        <f>INDEX(Input!$A$1:$BK$400,MATCH('2019-20 (visible)'!$A153,Input!$A$1:$A$400,0),MATCH('2019-20 (visible)'!G$1,Input!$A$1:$BK$1,0))</f>
        <v>0</v>
      </c>
      <c r="H153" s="91">
        <f>INDEX(Input!$A$1:$BK$400,MATCH('2019-20 (visible)'!$A153,Input!$A$1:$A$400,0),MATCH('2019-20 (visible)'!H$1,Input!$A$1:$BK$1,0))</f>
        <v>0</v>
      </c>
      <c r="I153" s="91">
        <f>INDEX(Input!$A$1:$BK$400,MATCH('2019-20 (visible)'!$A153,Input!$A$1:$A$400,0),MATCH('2019-20 (visible)'!I$1,Input!$A$1:$BK$1,0))</f>
        <v>0</v>
      </c>
      <c r="J153" s="91">
        <f>INDEX(Input!$A$1:$BK$400,MATCH('2019-20 (visible)'!$A153,Input!$A$1:$A$400,0),MATCH('2019-20 (visible)'!J$1,Input!$A$1:$BK$1,0))</f>
        <v>0</v>
      </c>
      <c r="K153" s="91">
        <f>INDEX(Input!$A$1:$BK$400,MATCH('2019-20 (visible)'!$A153,Input!$A$1:$A$400,0),MATCH('2019-20 (visible)'!K$1,Input!$A$1:$BK$1,0))</f>
        <v>0</v>
      </c>
      <c r="L153" s="91">
        <f>INDEX(Input!$A$1:$BK$400,MATCH('2019-20 (visible)'!$A153,Input!$A$1:$A$400,0),MATCH('2019-20 (visible)'!L$1,Input!$A$1:$BK$1,0))</f>
        <v>0</v>
      </c>
      <c r="M153" s="91">
        <f>INDEX(Input!$A$1:$BK$400,MATCH('2019-20 (visible)'!$A153,Input!$A$1:$A$400,0),MATCH('2019-20 (visible)'!M$1,Input!$A$1:$BK$1,0))</f>
        <v>0</v>
      </c>
      <c r="N153" s="91">
        <f>INDEX(Input!$A$1:$BK$400,MATCH('2019-20 (visible)'!$A153,Input!$A$1:$A$400,0),MATCH('2019-20 (visible)'!N$1,Input!$A$1:$BK$1,0))</f>
        <v>0</v>
      </c>
      <c r="O153" s="91">
        <f>INDEX(Input!$A$1:$BK$400,MATCH('2019-20 (visible)'!$A153,Input!$A$1:$A$400,0),MATCH('2019-20 (visible)'!O$1,Input!$A$1:$BK$1,0))</f>
        <v>0</v>
      </c>
      <c r="P153" s="92">
        <f>INDEX(Input!$A$1:$BK$400,MATCH('2019-20 (visible)'!$A153,Input!$A$1:$A$400,0),MATCH('2019-20 (visible)'!P$1,Input!$A$1:$BK$1,0))</f>
        <v>0</v>
      </c>
    </row>
    <row r="154" spans="1:16" x14ac:dyDescent="0.3">
      <c r="A154" s="61" t="s">
        <v>298</v>
      </c>
      <c r="B154" s="63">
        <f>INDEX(Input!$BJ$1:$BJ$400,MATCH('2019-20 (visible)'!$A154,Input!$A$1:$A$400,0))</f>
        <v>1</v>
      </c>
      <c r="C154" s="33"/>
      <c r="D154" s="61" t="str">
        <f>INDEX(Input!$B:$B,MATCH('2019-20 (visible)'!$A154,Input!$A$1:$A$400,0))</f>
        <v>Harrogate</v>
      </c>
      <c r="E154" s="81">
        <f>IF($B154=3,"NA",INDEX(Input!$A$1:$BK$400,MATCH('2019-20 (visible)'!$A154,Input!$A$1:$A$400,0),MATCH('2019-20 (visible)'!E$1,Input!$A$1:$BK$1,0)))</f>
        <v>20336413.695400633</v>
      </c>
      <c r="F154" s="91">
        <f>INDEX(Input!$A$1:$BK$400,MATCH('2019-20 (visible)'!$A154,Input!$A$1:$A$400,0),MATCH('2019-20 (visible)'!F$1,Input!$A$1:$BK$1,0))</f>
        <v>79966.778106329992</v>
      </c>
      <c r="G154" s="91">
        <f>INDEX(Input!$A$1:$BK$400,MATCH('2019-20 (visible)'!$A154,Input!$A$1:$A$400,0),MATCH('2019-20 (visible)'!G$1,Input!$A$1:$BK$1,0))</f>
        <v>0</v>
      </c>
      <c r="H154" s="91">
        <f>INDEX(Input!$A$1:$BK$400,MATCH('2019-20 (visible)'!$A154,Input!$A$1:$A$400,0),MATCH('2019-20 (visible)'!H$1,Input!$A$1:$BK$1,0))</f>
        <v>0</v>
      </c>
      <c r="I154" s="91">
        <f>INDEX(Input!$A$1:$BK$400,MATCH('2019-20 (visible)'!$A154,Input!$A$1:$A$400,0),MATCH('2019-20 (visible)'!I$1,Input!$A$1:$BK$1,0))</f>
        <v>0</v>
      </c>
      <c r="J154" s="91">
        <f>INDEX(Input!$A$1:$BK$400,MATCH('2019-20 (visible)'!$A154,Input!$A$1:$A$400,0),MATCH('2019-20 (visible)'!J$1,Input!$A$1:$BK$1,0))</f>
        <v>0</v>
      </c>
      <c r="K154" s="91">
        <f>INDEX(Input!$A$1:$BK$400,MATCH('2019-20 (visible)'!$A154,Input!$A$1:$A$400,0),MATCH('2019-20 (visible)'!K$1,Input!$A$1:$BK$1,0))</f>
        <v>0</v>
      </c>
      <c r="L154" s="91">
        <f>INDEX(Input!$A$1:$BK$400,MATCH('2019-20 (visible)'!$A154,Input!$A$1:$A$400,0),MATCH('2019-20 (visible)'!L$1,Input!$A$1:$BK$1,0))</f>
        <v>0</v>
      </c>
      <c r="M154" s="91">
        <f>INDEX(Input!$A$1:$BK$400,MATCH('2019-20 (visible)'!$A154,Input!$A$1:$A$400,0),MATCH('2019-20 (visible)'!M$1,Input!$A$1:$BK$1,0))</f>
        <v>0</v>
      </c>
      <c r="N154" s="91">
        <f>INDEX(Input!$A$1:$BK$400,MATCH('2019-20 (visible)'!$A154,Input!$A$1:$A$400,0),MATCH('2019-20 (visible)'!N$1,Input!$A$1:$BK$1,0))</f>
        <v>0</v>
      </c>
      <c r="O154" s="91">
        <f>INDEX(Input!$A$1:$BK$400,MATCH('2019-20 (visible)'!$A154,Input!$A$1:$A$400,0),MATCH('2019-20 (visible)'!O$1,Input!$A$1:$BK$1,0))</f>
        <v>0</v>
      </c>
      <c r="P154" s="92">
        <f>INDEX(Input!$A$1:$BK$400,MATCH('2019-20 (visible)'!$A154,Input!$A$1:$A$400,0),MATCH('2019-20 (visible)'!P$1,Input!$A$1:$BK$1,0))</f>
        <v>0</v>
      </c>
    </row>
    <row r="155" spans="1:16" x14ac:dyDescent="0.3">
      <c r="A155" s="61" t="s">
        <v>300</v>
      </c>
      <c r="B155" s="63">
        <f>INDEX(Input!$BJ$1:$BJ$400,MATCH('2019-20 (visible)'!$A155,Input!$A$1:$A$400,0))</f>
        <v>1</v>
      </c>
      <c r="C155" s="33"/>
      <c r="D155" s="61" t="str">
        <f>INDEX(Input!$B:$B,MATCH('2019-20 (visible)'!$A155,Input!$A$1:$A$400,0))</f>
        <v>Harrow</v>
      </c>
      <c r="E155" s="81">
        <f>IF($B155=3,"NA",INDEX(Input!$A$1:$BK$400,MATCH('2019-20 (visible)'!$A155,Input!$A$1:$A$400,0),MATCH('2019-20 (visible)'!E$1,Input!$A$1:$BK$1,0)))</f>
        <v>180635532.11131203</v>
      </c>
      <c r="F155" s="91">
        <f>INDEX(Input!$A$1:$BK$400,MATCH('2019-20 (visible)'!$A155,Input!$A$1:$A$400,0),MATCH('2019-20 (visible)'!F$1,Input!$A$1:$BK$1,0))</f>
        <v>490594.80221948645</v>
      </c>
      <c r="G155" s="91">
        <f>INDEX(Input!$A$1:$BK$400,MATCH('2019-20 (visible)'!$A155,Input!$A$1:$A$400,0),MATCH('2019-20 (visible)'!G$1,Input!$A$1:$BK$1,0))</f>
        <v>4929534.2930790586</v>
      </c>
      <c r="H155" s="91">
        <f>INDEX(Input!$A$1:$BK$400,MATCH('2019-20 (visible)'!$A155,Input!$A$1:$A$400,0),MATCH('2019-20 (visible)'!H$1,Input!$A$1:$BK$1,0))</f>
        <v>2134829.9850768521</v>
      </c>
      <c r="I155" s="91">
        <f>INDEX(Input!$A$1:$BK$400,MATCH('2019-20 (visible)'!$A155,Input!$A$1:$A$400,0),MATCH('2019-20 (visible)'!I$1,Input!$A$1:$BK$1,0))</f>
        <v>1106043.6204809926</v>
      </c>
      <c r="J155" s="91">
        <f>INDEX(Input!$A$1:$BK$400,MATCH('2019-20 (visible)'!$A155,Input!$A$1:$A$400,0),MATCH('2019-20 (visible)'!J$1,Input!$A$1:$BK$1,0))</f>
        <v>1028786.3645958595</v>
      </c>
      <c r="K155" s="91">
        <f>INDEX(Input!$A$1:$BK$400,MATCH('2019-20 (visible)'!$A155,Input!$A$1:$A$400,0),MATCH('2019-20 (visible)'!K$1,Input!$A$1:$BK$1,0))</f>
        <v>363977.89493670611</v>
      </c>
      <c r="L155" s="91">
        <f>INDEX(Input!$A$1:$BK$400,MATCH('2019-20 (visible)'!$A155,Input!$A$1:$A$400,0),MATCH('2019-20 (visible)'!L$1,Input!$A$1:$BK$1,0))</f>
        <v>3760987.2609348064</v>
      </c>
      <c r="M155" s="91">
        <f>INDEX(Input!$A$1:$BK$400,MATCH('2019-20 (visible)'!$A155,Input!$A$1:$A$400,0),MATCH('2019-20 (visible)'!M$1,Input!$A$1:$BK$1,0))</f>
        <v>168047.386214661</v>
      </c>
      <c r="N155" s="91">
        <f>INDEX(Input!$A$1:$BK$400,MATCH('2019-20 (visible)'!$A155,Input!$A$1:$A$400,0),MATCH('2019-20 (visible)'!N$1,Input!$A$1:$BK$1,0))</f>
        <v>131487.50073277086</v>
      </c>
      <c r="O155" s="91">
        <f>INDEX(Input!$A$1:$BK$400,MATCH('2019-20 (visible)'!$A155,Input!$A$1:$A$400,0),MATCH('2019-20 (visible)'!O$1,Input!$A$1:$BK$1,0))</f>
        <v>36559.88548189016</v>
      </c>
      <c r="P155" s="92">
        <f>INDEX(Input!$A$1:$BK$400,MATCH('2019-20 (visible)'!$A155,Input!$A$1:$A$400,0),MATCH('2019-20 (visible)'!P$1,Input!$A$1:$BK$1,0))</f>
        <v>8753.6945825278563</v>
      </c>
    </row>
    <row r="156" spans="1:16" x14ac:dyDescent="0.3">
      <c r="A156" s="61" t="s">
        <v>302</v>
      </c>
      <c r="B156" s="63">
        <f>INDEX(Input!$BJ$1:$BJ$400,MATCH('2019-20 (visible)'!$A156,Input!$A$1:$A$400,0))</f>
        <v>1</v>
      </c>
      <c r="C156" s="33"/>
      <c r="D156" s="61" t="str">
        <f>INDEX(Input!$B:$B,MATCH('2019-20 (visible)'!$A156,Input!$A$1:$A$400,0))</f>
        <v>Hart</v>
      </c>
      <c r="E156" s="81">
        <f>IF($B156=3,"NA",INDEX(Input!$A$1:$BK$400,MATCH('2019-20 (visible)'!$A156,Input!$A$1:$A$400,0),MATCH('2019-20 (visible)'!E$1,Input!$A$1:$BK$1,0)))</f>
        <v>10681778.671854388</v>
      </c>
      <c r="F156" s="91">
        <f>INDEX(Input!$A$1:$BK$400,MATCH('2019-20 (visible)'!$A156,Input!$A$1:$A$400,0),MATCH('2019-20 (visible)'!F$1,Input!$A$1:$BK$1,0))</f>
        <v>175898.29588306259</v>
      </c>
      <c r="G156" s="91">
        <f>INDEX(Input!$A$1:$BK$400,MATCH('2019-20 (visible)'!$A156,Input!$A$1:$A$400,0),MATCH('2019-20 (visible)'!G$1,Input!$A$1:$BK$1,0))</f>
        <v>0</v>
      </c>
      <c r="H156" s="91">
        <f>INDEX(Input!$A$1:$BK$400,MATCH('2019-20 (visible)'!$A156,Input!$A$1:$A$400,0),MATCH('2019-20 (visible)'!H$1,Input!$A$1:$BK$1,0))</f>
        <v>0</v>
      </c>
      <c r="I156" s="91">
        <f>INDEX(Input!$A$1:$BK$400,MATCH('2019-20 (visible)'!$A156,Input!$A$1:$A$400,0),MATCH('2019-20 (visible)'!I$1,Input!$A$1:$BK$1,0))</f>
        <v>0</v>
      </c>
      <c r="J156" s="91">
        <f>INDEX(Input!$A$1:$BK$400,MATCH('2019-20 (visible)'!$A156,Input!$A$1:$A$400,0),MATCH('2019-20 (visible)'!J$1,Input!$A$1:$BK$1,0))</f>
        <v>0</v>
      </c>
      <c r="K156" s="91">
        <f>INDEX(Input!$A$1:$BK$400,MATCH('2019-20 (visible)'!$A156,Input!$A$1:$A$400,0),MATCH('2019-20 (visible)'!K$1,Input!$A$1:$BK$1,0))</f>
        <v>0</v>
      </c>
      <c r="L156" s="91">
        <f>INDEX(Input!$A$1:$BK$400,MATCH('2019-20 (visible)'!$A156,Input!$A$1:$A$400,0),MATCH('2019-20 (visible)'!L$1,Input!$A$1:$BK$1,0))</f>
        <v>0</v>
      </c>
      <c r="M156" s="91">
        <f>INDEX(Input!$A$1:$BK$400,MATCH('2019-20 (visible)'!$A156,Input!$A$1:$A$400,0),MATCH('2019-20 (visible)'!M$1,Input!$A$1:$BK$1,0))</f>
        <v>0</v>
      </c>
      <c r="N156" s="91">
        <f>INDEX(Input!$A$1:$BK$400,MATCH('2019-20 (visible)'!$A156,Input!$A$1:$A$400,0),MATCH('2019-20 (visible)'!N$1,Input!$A$1:$BK$1,0))</f>
        <v>0</v>
      </c>
      <c r="O156" s="91">
        <f>INDEX(Input!$A$1:$BK$400,MATCH('2019-20 (visible)'!$A156,Input!$A$1:$A$400,0),MATCH('2019-20 (visible)'!O$1,Input!$A$1:$BK$1,0))</f>
        <v>0</v>
      </c>
      <c r="P156" s="92">
        <f>INDEX(Input!$A$1:$BK$400,MATCH('2019-20 (visible)'!$A156,Input!$A$1:$A$400,0),MATCH('2019-20 (visible)'!P$1,Input!$A$1:$BK$1,0))</f>
        <v>0</v>
      </c>
    </row>
    <row r="157" spans="1:16" x14ac:dyDescent="0.3">
      <c r="A157" s="61" t="s">
        <v>304</v>
      </c>
      <c r="B157" s="63">
        <f>INDEX(Input!$BJ$1:$BJ$400,MATCH('2019-20 (visible)'!$A157,Input!$A$1:$A$400,0))</f>
        <v>1</v>
      </c>
      <c r="C157" s="33"/>
      <c r="D157" s="61" t="str">
        <f>INDEX(Input!$B:$B,MATCH('2019-20 (visible)'!$A157,Input!$A$1:$A$400,0))</f>
        <v>Hartlepool</v>
      </c>
      <c r="E157" s="81">
        <f>IF($B157=3,"NA",INDEX(Input!$A$1:$BK$400,MATCH('2019-20 (visible)'!$A157,Input!$A$1:$A$400,0),MATCH('2019-20 (visible)'!E$1,Input!$A$1:$BK$1,0)))</f>
        <v>85220337.613171875</v>
      </c>
      <c r="F157" s="91">
        <f>INDEX(Input!$A$1:$BK$400,MATCH('2019-20 (visible)'!$A157,Input!$A$1:$A$400,0),MATCH('2019-20 (visible)'!F$1,Input!$A$1:$BK$1,0))</f>
        <v>72872.982846841755</v>
      </c>
      <c r="G157" s="91">
        <f>INDEX(Input!$A$1:$BK$400,MATCH('2019-20 (visible)'!$A157,Input!$A$1:$A$400,0),MATCH('2019-20 (visible)'!G$1,Input!$A$1:$BK$1,0))</f>
        <v>2251511.8955805879</v>
      </c>
      <c r="H157" s="91">
        <f>INDEX(Input!$A$1:$BK$400,MATCH('2019-20 (visible)'!$A157,Input!$A$1:$A$400,0),MATCH('2019-20 (visible)'!H$1,Input!$A$1:$BK$1,0))</f>
        <v>1012921.4074792498</v>
      </c>
      <c r="I157" s="91">
        <f>INDEX(Input!$A$1:$BK$400,MATCH('2019-20 (visible)'!$A157,Input!$A$1:$A$400,0),MATCH('2019-20 (visible)'!I$1,Input!$A$1:$BK$1,0))</f>
        <v>481332.40795947693</v>
      </c>
      <c r="J157" s="91">
        <f>INDEX(Input!$A$1:$BK$400,MATCH('2019-20 (visible)'!$A157,Input!$A$1:$A$400,0),MATCH('2019-20 (visible)'!J$1,Input!$A$1:$BK$1,0))</f>
        <v>531588.99951977283</v>
      </c>
      <c r="K157" s="91">
        <f>INDEX(Input!$A$1:$BK$400,MATCH('2019-20 (visible)'!$A157,Input!$A$1:$A$400,0),MATCH('2019-20 (visible)'!K$1,Input!$A$1:$BK$1,0))</f>
        <v>478384.17769550061</v>
      </c>
      <c r="L157" s="91">
        <f>INDEX(Input!$A$1:$BK$400,MATCH('2019-20 (visible)'!$A157,Input!$A$1:$A$400,0),MATCH('2019-20 (visible)'!L$1,Input!$A$1:$BK$1,0))</f>
        <v>3052139.2650693464</v>
      </c>
      <c r="M157" s="91">
        <f>INDEX(Input!$A$1:$BK$400,MATCH('2019-20 (visible)'!$A157,Input!$A$1:$A$400,0),MATCH('2019-20 (visible)'!M$1,Input!$A$1:$BK$1,0))</f>
        <v>134891.13371910792</v>
      </c>
      <c r="N157" s="91">
        <f>INDEX(Input!$A$1:$BK$400,MATCH('2019-20 (visible)'!$A157,Input!$A$1:$A$400,0),MATCH('2019-20 (visible)'!N$1,Input!$A$1:$BK$1,0))</f>
        <v>121763.34473175193</v>
      </c>
      <c r="O157" s="91">
        <f>INDEX(Input!$A$1:$BK$400,MATCH('2019-20 (visible)'!$A157,Input!$A$1:$A$400,0),MATCH('2019-20 (visible)'!O$1,Input!$A$1:$BK$1,0))</f>
        <v>13127.788987355982</v>
      </c>
      <c r="P157" s="92">
        <f>INDEX(Input!$A$1:$BK$400,MATCH('2019-20 (visible)'!$A157,Input!$A$1:$A$400,0),MATCH('2019-20 (visible)'!P$1,Input!$A$1:$BK$1,0))</f>
        <v>8753.6945825278563</v>
      </c>
    </row>
    <row r="158" spans="1:16" x14ac:dyDescent="0.3">
      <c r="A158" s="61" t="s">
        <v>306</v>
      </c>
      <c r="B158" s="63">
        <f>INDEX(Input!$BJ$1:$BJ$400,MATCH('2019-20 (visible)'!$A158,Input!$A$1:$A$400,0))</f>
        <v>1</v>
      </c>
      <c r="C158" s="33"/>
      <c r="D158" s="61" t="str">
        <f>INDEX(Input!$B:$B,MATCH('2019-20 (visible)'!$A158,Input!$A$1:$A$400,0))</f>
        <v>Hastings</v>
      </c>
      <c r="E158" s="81">
        <f>IF($B158=3,"NA",INDEX(Input!$A$1:$BK$400,MATCH('2019-20 (visible)'!$A158,Input!$A$1:$A$400,0),MATCH('2019-20 (visible)'!E$1,Input!$A$1:$BK$1,0)))</f>
        <v>12292429.620608777</v>
      </c>
      <c r="F158" s="91">
        <f>INDEX(Input!$A$1:$BK$400,MATCH('2019-20 (visible)'!$A158,Input!$A$1:$A$400,0),MATCH('2019-20 (visible)'!F$1,Input!$A$1:$BK$1,0))</f>
        <v>182472.07026330807</v>
      </c>
      <c r="G158" s="91">
        <f>INDEX(Input!$A$1:$BK$400,MATCH('2019-20 (visible)'!$A158,Input!$A$1:$A$400,0),MATCH('2019-20 (visible)'!G$1,Input!$A$1:$BK$1,0))</f>
        <v>0</v>
      </c>
      <c r="H158" s="91">
        <f>INDEX(Input!$A$1:$BK$400,MATCH('2019-20 (visible)'!$A158,Input!$A$1:$A$400,0),MATCH('2019-20 (visible)'!H$1,Input!$A$1:$BK$1,0))</f>
        <v>0</v>
      </c>
      <c r="I158" s="91">
        <f>INDEX(Input!$A$1:$BK$400,MATCH('2019-20 (visible)'!$A158,Input!$A$1:$A$400,0),MATCH('2019-20 (visible)'!I$1,Input!$A$1:$BK$1,0))</f>
        <v>0</v>
      </c>
      <c r="J158" s="91">
        <f>INDEX(Input!$A$1:$BK$400,MATCH('2019-20 (visible)'!$A158,Input!$A$1:$A$400,0),MATCH('2019-20 (visible)'!J$1,Input!$A$1:$BK$1,0))</f>
        <v>0</v>
      </c>
      <c r="K158" s="91">
        <f>INDEX(Input!$A$1:$BK$400,MATCH('2019-20 (visible)'!$A158,Input!$A$1:$A$400,0),MATCH('2019-20 (visible)'!K$1,Input!$A$1:$BK$1,0))</f>
        <v>0</v>
      </c>
      <c r="L158" s="91">
        <f>INDEX(Input!$A$1:$BK$400,MATCH('2019-20 (visible)'!$A158,Input!$A$1:$A$400,0),MATCH('2019-20 (visible)'!L$1,Input!$A$1:$BK$1,0))</f>
        <v>0</v>
      </c>
      <c r="M158" s="91">
        <f>INDEX(Input!$A$1:$BK$400,MATCH('2019-20 (visible)'!$A158,Input!$A$1:$A$400,0),MATCH('2019-20 (visible)'!M$1,Input!$A$1:$BK$1,0))</f>
        <v>0</v>
      </c>
      <c r="N158" s="91">
        <f>INDEX(Input!$A$1:$BK$400,MATCH('2019-20 (visible)'!$A158,Input!$A$1:$A$400,0),MATCH('2019-20 (visible)'!N$1,Input!$A$1:$BK$1,0))</f>
        <v>0</v>
      </c>
      <c r="O158" s="91">
        <f>INDEX(Input!$A$1:$BK$400,MATCH('2019-20 (visible)'!$A158,Input!$A$1:$A$400,0),MATCH('2019-20 (visible)'!O$1,Input!$A$1:$BK$1,0))</f>
        <v>0</v>
      </c>
      <c r="P158" s="92">
        <f>INDEX(Input!$A$1:$BK$400,MATCH('2019-20 (visible)'!$A158,Input!$A$1:$A$400,0),MATCH('2019-20 (visible)'!P$1,Input!$A$1:$BK$1,0))</f>
        <v>0</v>
      </c>
    </row>
    <row r="159" spans="1:16" x14ac:dyDescent="0.3">
      <c r="A159" s="61" t="s">
        <v>308</v>
      </c>
      <c r="B159" s="63">
        <f>INDEX(Input!$BJ$1:$BJ$400,MATCH('2019-20 (visible)'!$A159,Input!$A$1:$A$400,0))</f>
        <v>1</v>
      </c>
      <c r="C159" s="33"/>
      <c r="D159" s="61" t="str">
        <f>INDEX(Input!$B:$B,MATCH('2019-20 (visible)'!$A159,Input!$A$1:$A$400,0))</f>
        <v>Havant</v>
      </c>
      <c r="E159" s="81">
        <f>IF($B159=3,"NA",INDEX(Input!$A$1:$BK$400,MATCH('2019-20 (visible)'!$A159,Input!$A$1:$A$400,0),MATCH('2019-20 (visible)'!E$1,Input!$A$1:$BK$1,0)))</f>
        <v>13312362.074764326</v>
      </c>
      <c r="F159" s="91">
        <f>INDEX(Input!$A$1:$BK$400,MATCH('2019-20 (visible)'!$A159,Input!$A$1:$A$400,0),MATCH('2019-20 (visible)'!F$1,Input!$A$1:$BK$1,0))</f>
        <v>98972.702502851462</v>
      </c>
      <c r="G159" s="91">
        <f>INDEX(Input!$A$1:$BK$400,MATCH('2019-20 (visible)'!$A159,Input!$A$1:$A$400,0),MATCH('2019-20 (visible)'!G$1,Input!$A$1:$BK$1,0))</f>
        <v>0</v>
      </c>
      <c r="H159" s="91">
        <f>INDEX(Input!$A$1:$BK$400,MATCH('2019-20 (visible)'!$A159,Input!$A$1:$A$400,0),MATCH('2019-20 (visible)'!H$1,Input!$A$1:$BK$1,0))</f>
        <v>0</v>
      </c>
      <c r="I159" s="91">
        <f>INDEX(Input!$A$1:$BK$400,MATCH('2019-20 (visible)'!$A159,Input!$A$1:$A$400,0),MATCH('2019-20 (visible)'!I$1,Input!$A$1:$BK$1,0))</f>
        <v>0</v>
      </c>
      <c r="J159" s="91">
        <f>INDEX(Input!$A$1:$BK$400,MATCH('2019-20 (visible)'!$A159,Input!$A$1:$A$400,0),MATCH('2019-20 (visible)'!J$1,Input!$A$1:$BK$1,0))</f>
        <v>0</v>
      </c>
      <c r="K159" s="91">
        <f>INDEX(Input!$A$1:$BK$400,MATCH('2019-20 (visible)'!$A159,Input!$A$1:$A$400,0),MATCH('2019-20 (visible)'!K$1,Input!$A$1:$BK$1,0))</f>
        <v>0</v>
      </c>
      <c r="L159" s="91">
        <f>INDEX(Input!$A$1:$BK$400,MATCH('2019-20 (visible)'!$A159,Input!$A$1:$A$400,0),MATCH('2019-20 (visible)'!L$1,Input!$A$1:$BK$1,0))</f>
        <v>0</v>
      </c>
      <c r="M159" s="91">
        <f>INDEX(Input!$A$1:$BK$400,MATCH('2019-20 (visible)'!$A159,Input!$A$1:$A$400,0),MATCH('2019-20 (visible)'!M$1,Input!$A$1:$BK$1,0))</f>
        <v>0</v>
      </c>
      <c r="N159" s="91">
        <f>INDEX(Input!$A$1:$BK$400,MATCH('2019-20 (visible)'!$A159,Input!$A$1:$A$400,0),MATCH('2019-20 (visible)'!N$1,Input!$A$1:$BK$1,0))</f>
        <v>0</v>
      </c>
      <c r="O159" s="91">
        <f>INDEX(Input!$A$1:$BK$400,MATCH('2019-20 (visible)'!$A159,Input!$A$1:$A$400,0),MATCH('2019-20 (visible)'!O$1,Input!$A$1:$BK$1,0))</f>
        <v>0</v>
      </c>
      <c r="P159" s="92">
        <f>INDEX(Input!$A$1:$BK$400,MATCH('2019-20 (visible)'!$A159,Input!$A$1:$A$400,0),MATCH('2019-20 (visible)'!P$1,Input!$A$1:$BK$1,0))</f>
        <v>0</v>
      </c>
    </row>
    <row r="160" spans="1:16" x14ac:dyDescent="0.3">
      <c r="A160" s="61" t="s">
        <v>310</v>
      </c>
      <c r="B160" s="63">
        <f>INDEX(Input!$BJ$1:$BJ$400,MATCH('2019-20 (visible)'!$A160,Input!$A$1:$A$400,0))</f>
        <v>1</v>
      </c>
      <c r="C160" s="33"/>
      <c r="D160" s="61" t="str">
        <f>INDEX(Input!$B:$B,MATCH('2019-20 (visible)'!$A160,Input!$A$1:$A$400,0))</f>
        <v>Havering</v>
      </c>
      <c r="E160" s="81">
        <f>IF($B160=3,"NA",INDEX(Input!$A$1:$BK$400,MATCH('2019-20 (visible)'!$A160,Input!$A$1:$A$400,0),MATCH('2019-20 (visible)'!E$1,Input!$A$1:$BK$1,0)))</f>
        <v>172599915.69391125</v>
      </c>
      <c r="F160" s="91">
        <f>INDEX(Input!$A$1:$BK$400,MATCH('2019-20 (visible)'!$A160,Input!$A$1:$A$400,0),MATCH('2019-20 (visible)'!F$1,Input!$A$1:$BK$1,0))</f>
        <v>394702.75471788715</v>
      </c>
      <c r="G160" s="91">
        <f>INDEX(Input!$A$1:$BK$400,MATCH('2019-20 (visible)'!$A160,Input!$A$1:$A$400,0),MATCH('2019-20 (visible)'!G$1,Input!$A$1:$BK$1,0))</f>
        <v>8523192.4283865653</v>
      </c>
      <c r="H160" s="91">
        <f>INDEX(Input!$A$1:$BK$400,MATCH('2019-20 (visible)'!$A160,Input!$A$1:$A$400,0),MATCH('2019-20 (visible)'!H$1,Input!$A$1:$BK$1,0))</f>
        <v>2565607.7653047587</v>
      </c>
      <c r="I160" s="91">
        <f>INDEX(Input!$A$1:$BK$400,MATCH('2019-20 (visible)'!$A160,Input!$A$1:$A$400,0),MATCH('2019-20 (visible)'!I$1,Input!$A$1:$BK$1,0))</f>
        <v>1498789.1635301334</v>
      </c>
      <c r="J160" s="91">
        <f>INDEX(Input!$A$1:$BK$400,MATCH('2019-20 (visible)'!$A160,Input!$A$1:$A$400,0),MATCH('2019-20 (visible)'!J$1,Input!$A$1:$BK$1,0))</f>
        <v>1066818.6017746252</v>
      </c>
      <c r="K160" s="91">
        <f>INDEX(Input!$A$1:$BK$400,MATCH('2019-20 (visible)'!$A160,Input!$A$1:$A$400,0),MATCH('2019-20 (visible)'!K$1,Input!$A$1:$BK$1,0))</f>
        <v>543012.71961039165</v>
      </c>
      <c r="L160" s="91">
        <f>INDEX(Input!$A$1:$BK$400,MATCH('2019-20 (visible)'!$A160,Input!$A$1:$A$400,0),MATCH('2019-20 (visible)'!L$1,Input!$A$1:$BK$1,0))</f>
        <v>3965585.7530014641</v>
      </c>
      <c r="M160" s="91">
        <f>INDEX(Input!$A$1:$BK$400,MATCH('2019-20 (visible)'!$A160,Input!$A$1:$A$400,0),MATCH('2019-20 (visible)'!M$1,Input!$A$1:$BK$1,0))</f>
        <v>195177.11255964593</v>
      </c>
      <c r="N160" s="91">
        <f>INDEX(Input!$A$1:$BK$400,MATCH('2019-20 (visible)'!$A160,Input!$A$1:$A$400,0),MATCH('2019-20 (visible)'!N$1,Input!$A$1:$BK$1,0))</f>
        <v>139520.49917177833</v>
      </c>
      <c r="O160" s="91">
        <f>INDEX(Input!$A$1:$BK$400,MATCH('2019-20 (visible)'!$A160,Input!$A$1:$A$400,0),MATCH('2019-20 (visible)'!O$1,Input!$A$1:$BK$1,0))</f>
        <v>55656.613387867605</v>
      </c>
      <c r="P160" s="92">
        <f>INDEX(Input!$A$1:$BK$400,MATCH('2019-20 (visible)'!$A160,Input!$A$1:$A$400,0),MATCH('2019-20 (visible)'!P$1,Input!$A$1:$BK$1,0))</f>
        <v>8753.6945825278563</v>
      </c>
    </row>
    <row r="161" spans="1:16" x14ac:dyDescent="0.3">
      <c r="A161" s="61" t="s">
        <v>312</v>
      </c>
      <c r="B161" s="63">
        <f>INDEX(Input!$BJ$1:$BJ$400,MATCH('2019-20 (visible)'!$A161,Input!$A$1:$A$400,0))</f>
        <v>1</v>
      </c>
      <c r="C161" s="33"/>
      <c r="D161" s="61" t="str">
        <f>INDEX(Input!$B:$B,MATCH('2019-20 (visible)'!$A161,Input!$A$1:$A$400,0))</f>
        <v>Hereford and Worcester Fire</v>
      </c>
      <c r="E161" s="81">
        <f>IF($B161=3,"NA",INDEX(Input!$A$1:$BK$400,MATCH('2019-20 (visible)'!$A161,Input!$A$1:$A$400,0),MATCH('2019-20 (visible)'!E$1,Input!$A$1:$BK$1,0)))</f>
        <v>31417818.637363143</v>
      </c>
      <c r="F161" s="91">
        <f>INDEX(Input!$A$1:$BK$400,MATCH('2019-20 (visible)'!$A161,Input!$A$1:$A$400,0),MATCH('2019-20 (visible)'!F$1,Input!$A$1:$BK$1,0))</f>
        <v>0</v>
      </c>
      <c r="G161" s="91">
        <f>INDEX(Input!$A$1:$BK$400,MATCH('2019-20 (visible)'!$A161,Input!$A$1:$A$400,0),MATCH('2019-20 (visible)'!G$1,Input!$A$1:$BK$1,0))</f>
        <v>0</v>
      </c>
      <c r="H161" s="91">
        <f>INDEX(Input!$A$1:$BK$400,MATCH('2019-20 (visible)'!$A161,Input!$A$1:$A$400,0),MATCH('2019-20 (visible)'!H$1,Input!$A$1:$BK$1,0))</f>
        <v>0</v>
      </c>
      <c r="I161" s="91">
        <f>INDEX(Input!$A$1:$BK$400,MATCH('2019-20 (visible)'!$A161,Input!$A$1:$A$400,0),MATCH('2019-20 (visible)'!I$1,Input!$A$1:$BK$1,0))</f>
        <v>0</v>
      </c>
      <c r="J161" s="91">
        <f>INDEX(Input!$A$1:$BK$400,MATCH('2019-20 (visible)'!$A161,Input!$A$1:$A$400,0),MATCH('2019-20 (visible)'!J$1,Input!$A$1:$BK$1,0))</f>
        <v>0</v>
      </c>
      <c r="K161" s="91">
        <f>INDEX(Input!$A$1:$BK$400,MATCH('2019-20 (visible)'!$A161,Input!$A$1:$A$400,0),MATCH('2019-20 (visible)'!K$1,Input!$A$1:$BK$1,0))</f>
        <v>0</v>
      </c>
      <c r="L161" s="91">
        <f>INDEX(Input!$A$1:$BK$400,MATCH('2019-20 (visible)'!$A161,Input!$A$1:$A$400,0),MATCH('2019-20 (visible)'!L$1,Input!$A$1:$BK$1,0))</f>
        <v>0</v>
      </c>
      <c r="M161" s="91">
        <f>INDEX(Input!$A$1:$BK$400,MATCH('2019-20 (visible)'!$A161,Input!$A$1:$A$400,0),MATCH('2019-20 (visible)'!M$1,Input!$A$1:$BK$1,0))</f>
        <v>0</v>
      </c>
      <c r="N161" s="91">
        <f>INDEX(Input!$A$1:$BK$400,MATCH('2019-20 (visible)'!$A161,Input!$A$1:$A$400,0),MATCH('2019-20 (visible)'!N$1,Input!$A$1:$BK$1,0))</f>
        <v>0</v>
      </c>
      <c r="O161" s="91">
        <f>INDEX(Input!$A$1:$BK$400,MATCH('2019-20 (visible)'!$A161,Input!$A$1:$A$400,0),MATCH('2019-20 (visible)'!O$1,Input!$A$1:$BK$1,0))</f>
        <v>0</v>
      </c>
      <c r="P161" s="92">
        <f>INDEX(Input!$A$1:$BK$400,MATCH('2019-20 (visible)'!$A161,Input!$A$1:$A$400,0),MATCH('2019-20 (visible)'!P$1,Input!$A$1:$BK$1,0))</f>
        <v>0</v>
      </c>
    </row>
    <row r="162" spans="1:16" x14ac:dyDescent="0.3">
      <c r="A162" s="61" t="s">
        <v>313</v>
      </c>
      <c r="B162" s="63">
        <f>INDEX(Input!$BJ$1:$BJ$400,MATCH('2019-20 (visible)'!$A162,Input!$A$1:$A$400,0))</f>
        <v>1</v>
      </c>
      <c r="C162" s="33"/>
      <c r="D162" s="61" t="str">
        <f>INDEX(Input!$B:$B,MATCH('2019-20 (visible)'!$A162,Input!$A$1:$A$400,0))</f>
        <v>Herefordshire</v>
      </c>
      <c r="E162" s="81">
        <f>IF($B162=3,"NA",INDEX(Input!$A$1:$BK$400,MATCH('2019-20 (visible)'!$A162,Input!$A$1:$A$400,0),MATCH('2019-20 (visible)'!E$1,Input!$A$1:$BK$1,0)))</f>
        <v>153403519.51669651</v>
      </c>
      <c r="F162" s="91">
        <f>INDEX(Input!$A$1:$BK$400,MATCH('2019-20 (visible)'!$A162,Input!$A$1:$A$400,0),MATCH('2019-20 (visible)'!F$1,Input!$A$1:$BK$1,0))</f>
        <v>203076.54081632692</v>
      </c>
      <c r="G162" s="91">
        <f>INDEX(Input!$A$1:$BK$400,MATCH('2019-20 (visible)'!$A162,Input!$A$1:$A$400,0),MATCH('2019-20 (visible)'!G$1,Input!$A$1:$BK$1,0))</f>
        <v>4186775.8514424227</v>
      </c>
      <c r="H162" s="91">
        <f>INDEX(Input!$A$1:$BK$400,MATCH('2019-20 (visible)'!$A162,Input!$A$1:$A$400,0),MATCH('2019-20 (visible)'!H$1,Input!$A$1:$BK$1,0))</f>
        <v>1994128.1241756678</v>
      </c>
      <c r="I162" s="91">
        <f>INDEX(Input!$A$1:$BK$400,MATCH('2019-20 (visible)'!$A162,Input!$A$1:$A$400,0),MATCH('2019-20 (visible)'!I$1,Input!$A$1:$BK$1,0))</f>
        <v>1059979.4079060606</v>
      </c>
      <c r="J162" s="91">
        <f>INDEX(Input!$A$1:$BK$400,MATCH('2019-20 (visible)'!$A162,Input!$A$1:$A$400,0),MATCH('2019-20 (visible)'!J$1,Input!$A$1:$BK$1,0))</f>
        <v>934148.71626960719</v>
      </c>
      <c r="K162" s="91">
        <f>INDEX(Input!$A$1:$BK$400,MATCH('2019-20 (visible)'!$A162,Input!$A$1:$A$400,0),MATCH('2019-20 (visible)'!K$1,Input!$A$1:$BK$1,0))</f>
        <v>275270.63581180735</v>
      </c>
      <c r="L162" s="91">
        <f>INDEX(Input!$A$1:$BK$400,MATCH('2019-20 (visible)'!$A162,Input!$A$1:$A$400,0),MATCH('2019-20 (visible)'!L$1,Input!$A$1:$BK$1,0))</f>
        <v>3145259.3566569905</v>
      </c>
      <c r="M162" s="91">
        <f>INDEX(Input!$A$1:$BK$400,MATCH('2019-20 (visible)'!$A162,Input!$A$1:$A$400,0),MATCH('2019-20 (visible)'!M$1,Input!$A$1:$BK$1,0))</f>
        <v>187258.65007904579</v>
      </c>
      <c r="N162" s="91">
        <f>INDEX(Input!$A$1:$BK$400,MATCH('2019-20 (visible)'!$A162,Input!$A$1:$A$400,0),MATCH('2019-20 (visible)'!N$1,Input!$A$1:$BK$1,0))</f>
        <v>137195.15751804446</v>
      </c>
      <c r="O162" s="91">
        <f>INDEX(Input!$A$1:$BK$400,MATCH('2019-20 (visible)'!$A162,Input!$A$1:$A$400,0),MATCH('2019-20 (visible)'!O$1,Input!$A$1:$BK$1,0))</f>
        <v>50063.492561001316</v>
      </c>
      <c r="P162" s="92">
        <f>INDEX(Input!$A$1:$BK$400,MATCH('2019-20 (visible)'!$A162,Input!$A$1:$A$400,0),MATCH('2019-20 (visible)'!P$1,Input!$A$1:$BK$1,0))</f>
        <v>13130.541868577053</v>
      </c>
    </row>
    <row r="163" spans="1:16" x14ac:dyDescent="0.3">
      <c r="A163" s="61" t="s">
        <v>315</v>
      </c>
      <c r="B163" s="63">
        <f>INDEX(Input!$BJ$1:$BJ$400,MATCH('2019-20 (visible)'!$A163,Input!$A$1:$A$400,0))</f>
        <v>1</v>
      </c>
      <c r="C163" s="33"/>
      <c r="D163" s="61" t="str">
        <f>INDEX(Input!$B:$B,MATCH('2019-20 (visible)'!$A163,Input!$A$1:$A$400,0))</f>
        <v>Hertfordshire</v>
      </c>
      <c r="E163" s="81">
        <f>IF($B163=3,"NA",INDEX(Input!$A$1:$BK$400,MATCH('2019-20 (visible)'!$A163,Input!$A$1:$A$400,0),MATCH('2019-20 (visible)'!E$1,Input!$A$1:$BK$1,0)))</f>
        <v>768861676.73216057</v>
      </c>
      <c r="F163" s="91">
        <f>INDEX(Input!$A$1:$BK$400,MATCH('2019-20 (visible)'!$A163,Input!$A$1:$A$400,0),MATCH('2019-20 (visible)'!F$1,Input!$A$1:$BK$1,0))</f>
        <v>0</v>
      </c>
      <c r="G163" s="91">
        <f>INDEX(Input!$A$1:$BK$400,MATCH('2019-20 (visible)'!$A163,Input!$A$1:$A$400,0),MATCH('2019-20 (visible)'!G$1,Input!$A$1:$BK$1,0))</f>
        <v>42978260.422887415</v>
      </c>
      <c r="H163" s="91">
        <f>INDEX(Input!$A$1:$BK$400,MATCH('2019-20 (visible)'!$A163,Input!$A$1:$A$400,0),MATCH('2019-20 (visible)'!H$1,Input!$A$1:$BK$1,0))</f>
        <v>9497936.3008015379</v>
      </c>
      <c r="I163" s="91">
        <f>INDEX(Input!$A$1:$BK$400,MATCH('2019-20 (visible)'!$A163,Input!$A$1:$A$400,0),MATCH('2019-20 (visible)'!I$1,Input!$A$1:$BK$1,0))</f>
        <v>5112185.6452131523</v>
      </c>
      <c r="J163" s="91">
        <f>INDEX(Input!$A$1:$BK$400,MATCH('2019-20 (visible)'!$A163,Input!$A$1:$A$400,0),MATCH('2019-20 (visible)'!J$1,Input!$A$1:$BK$1,0))</f>
        <v>4385750.6555883847</v>
      </c>
      <c r="K163" s="91">
        <f>INDEX(Input!$A$1:$BK$400,MATCH('2019-20 (visible)'!$A163,Input!$A$1:$A$400,0),MATCH('2019-20 (visible)'!K$1,Input!$A$1:$BK$1,0))</f>
        <v>1586565.3496436665</v>
      </c>
      <c r="L163" s="91">
        <f>INDEX(Input!$A$1:$BK$400,MATCH('2019-20 (visible)'!$A163,Input!$A$1:$A$400,0),MATCH('2019-20 (visible)'!L$1,Input!$A$1:$BK$1,0))</f>
        <v>16274415.061210094</v>
      </c>
      <c r="M163" s="91">
        <f>INDEX(Input!$A$1:$BK$400,MATCH('2019-20 (visible)'!$A163,Input!$A$1:$A$400,0),MATCH('2019-20 (visible)'!M$1,Input!$A$1:$BK$1,0))</f>
        <v>463746.47622009565</v>
      </c>
      <c r="N163" s="91">
        <f>INDEX(Input!$A$1:$BK$400,MATCH('2019-20 (visible)'!$A163,Input!$A$1:$A$400,0),MATCH('2019-20 (visible)'!N$1,Input!$A$1:$BK$1,0))</f>
        <v>219004.90475923882</v>
      </c>
      <c r="O163" s="91">
        <f>INDEX(Input!$A$1:$BK$400,MATCH('2019-20 (visible)'!$A163,Input!$A$1:$A$400,0),MATCH('2019-20 (visible)'!O$1,Input!$A$1:$BK$1,0))</f>
        <v>244741.57146085685</v>
      </c>
      <c r="P163" s="92">
        <f>INDEX(Input!$A$1:$BK$400,MATCH('2019-20 (visible)'!$A163,Input!$A$1:$A$400,0),MATCH('2019-20 (visible)'!P$1,Input!$A$1:$BK$1,0))</f>
        <v>17507.389161263185</v>
      </c>
    </row>
    <row r="164" spans="1:16" x14ac:dyDescent="0.3">
      <c r="A164" s="61" t="s">
        <v>317</v>
      </c>
      <c r="B164" s="63">
        <f>INDEX(Input!$BJ$1:$BJ$400,MATCH('2019-20 (visible)'!$A164,Input!$A$1:$A$400,0))</f>
        <v>1</v>
      </c>
      <c r="C164" s="33"/>
      <c r="D164" s="61" t="str">
        <f>INDEX(Input!$B:$B,MATCH('2019-20 (visible)'!$A164,Input!$A$1:$A$400,0))</f>
        <v>Hertsmere</v>
      </c>
      <c r="E164" s="81">
        <f>IF($B164=3,"NA",INDEX(Input!$A$1:$BK$400,MATCH('2019-20 (visible)'!$A164,Input!$A$1:$A$400,0),MATCH('2019-20 (visible)'!E$1,Input!$A$1:$BK$1,0)))</f>
        <v>11241290.433318239</v>
      </c>
      <c r="F164" s="91">
        <f>INDEX(Input!$A$1:$BK$400,MATCH('2019-20 (visible)'!$A164,Input!$A$1:$A$400,0),MATCH('2019-20 (visible)'!F$1,Input!$A$1:$BK$1,0))</f>
        <v>70125.851673992976</v>
      </c>
      <c r="G164" s="91">
        <f>INDEX(Input!$A$1:$BK$400,MATCH('2019-20 (visible)'!$A164,Input!$A$1:$A$400,0),MATCH('2019-20 (visible)'!G$1,Input!$A$1:$BK$1,0))</f>
        <v>0</v>
      </c>
      <c r="H164" s="91">
        <f>INDEX(Input!$A$1:$BK$400,MATCH('2019-20 (visible)'!$A164,Input!$A$1:$A$400,0),MATCH('2019-20 (visible)'!H$1,Input!$A$1:$BK$1,0))</f>
        <v>0</v>
      </c>
      <c r="I164" s="91">
        <f>INDEX(Input!$A$1:$BK$400,MATCH('2019-20 (visible)'!$A164,Input!$A$1:$A$400,0),MATCH('2019-20 (visible)'!I$1,Input!$A$1:$BK$1,0))</f>
        <v>0</v>
      </c>
      <c r="J164" s="91">
        <f>INDEX(Input!$A$1:$BK$400,MATCH('2019-20 (visible)'!$A164,Input!$A$1:$A$400,0),MATCH('2019-20 (visible)'!J$1,Input!$A$1:$BK$1,0))</f>
        <v>0</v>
      </c>
      <c r="K164" s="91">
        <f>INDEX(Input!$A$1:$BK$400,MATCH('2019-20 (visible)'!$A164,Input!$A$1:$A$400,0),MATCH('2019-20 (visible)'!K$1,Input!$A$1:$BK$1,0))</f>
        <v>0</v>
      </c>
      <c r="L164" s="91">
        <f>INDEX(Input!$A$1:$BK$400,MATCH('2019-20 (visible)'!$A164,Input!$A$1:$A$400,0),MATCH('2019-20 (visible)'!L$1,Input!$A$1:$BK$1,0))</f>
        <v>0</v>
      </c>
      <c r="M164" s="91">
        <f>INDEX(Input!$A$1:$BK$400,MATCH('2019-20 (visible)'!$A164,Input!$A$1:$A$400,0),MATCH('2019-20 (visible)'!M$1,Input!$A$1:$BK$1,0))</f>
        <v>0</v>
      </c>
      <c r="N164" s="91">
        <f>INDEX(Input!$A$1:$BK$400,MATCH('2019-20 (visible)'!$A164,Input!$A$1:$A$400,0),MATCH('2019-20 (visible)'!N$1,Input!$A$1:$BK$1,0))</f>
        <v>0</v>
      </c>
      <c r="O164" s="91">
        <f>INDEX(Input!$A$1:$BK$400,MATCH('2019-20 (visible)'!$A164,Input!$A$1:$A$400,0),MATCH('2019-20 (visible)'!O$1,Input!$A$1:$BK$1,0))</f>
        <v>0</v>
      </c>
      <c r="P164" s="92">
        <f>INDEX(Input!$A$1:$BK$400,MATCH('2019-20 (visible)'!$A164,Input!$A$1:$A$400,0),MATCH('2019-20 (visible)'!P$1,Input!$A$1:$BK$1,0))</f>
        <v>0</v>
      </c>
    </row>
    <row r="165" spans="1:16" x14ac:dyDescent="0.3">
      <c r="A165" s="61" t="s">
        <v>319</v>
      </c>
      <c r="B165" s="63">
        <f>INDEX(Input!$BJ$1:$BJ$400,MATCH('2019-20 (visible)'!$A165,Input!$A$1:$A$400,0))</f>
        <v>1</v>
      </c>
      <c r="C165" s="33"/>
      <c r="D165" s="61" t="str">
        <f>INDEX(Input!$B:$B,MATCH('2019-20 (visible)'!$A165,Input!$A$1:$A$400,0))</f>
        <v>High Peak</v>
      </c>
      <c r="E165" s="81">
        <f>IF($B165=3,"NA",INDEX(Input!$A$1:$BK$400,MATCH('2019-20 (visible)'!$A165,Input!$A$1:$A$400,0),MATCH('2019-20 (visible)'!E$1,Input!$A$1:$BK$1,0)))</f>
        <v>8828784.0823533516</v>
      </c>
      <c r="F165" s="91">
        <f>INDEX(Input!$A$1:$BK$400,MATCH('2019-20 (visible)'!$A165,Input!$A$1:$A$400,0),MATCH('2019-20 (visible)'!F$1,Input!$A$1:$BK$1,0))</f>
        <v>127525.49977843986</v>
      </c>
      <c r="G165" s="91">
        <f>INDEX(Input!$A$1:$BK$400,MATCH('2019-20 (visible)'!$A165,Input!$A$1:$A$400,0),MATCH('2019-20 (visible)'!G$1,Input!$A$1:$BK$1,0))</f>
        <v>0</v>
      </c>
      <c r="H165" s="91">
        <f>INDEX(Input!$A$1:$BK$400,MATCH('2019-20 (visible)'!$A165,Input!$A$1:$A$400,0),MATCH('2019-20 (visible)'!H$1,Input!$A$1:$BK$1,0))</f>
        <v>0</v>
      </c>
      <c r="I165" s="91">
        <f>INDEX(Input!$A$1:$BK$400,MATCH('2019-20 (visible)'!$A165,Input!$A$1:$A$400,0),MATCH('2019-20 (visible)'!I$1,Input!$A$1:$BK$1,0))</f>
        <v>0</v>
      </c>
      <c r="J165" s="91">
        <f>INDEX(Input!$A$1:$BK$400,MATCH('2019-20 (visible)'!$A165,Input!$A$1:$A$400,0),MATCH('2019-20 (visible)'!J$1,Input!$A$1:$BK$1,0))</f>
        <v>0</v>
      </c>
      <c r="K165" s="91">
        <f>INDEX(Input!$A$1:$BK$400,MATCH('2019-20 (visible)'!$A165,Input!$A$1:$A$400,0),MATCH('2019-20 (visible)'!K$1,Input!$A$1:$BK$1,0))</f>
        <v>0</v>
      </c>
      <c r="L165" s="91">
        <f>INDEX(Input!$A$1:$BK$400,MATCH('2019-20 (visible)'!$A165,Input!$A$1:$A$400,0),MATCH('2019-20 (visible)'!L$1,Input!$A$1:$BK$1,0))</f>
        <v>0</v>
      </c>
      <c r="M165" s="91">
        <f>INDEX(Input!$A$1:$BK$400,MATCH('2019-20 (visible)'!$A165,Input!$A$1:$A$400,0),MATCH('2019-20 (visible)'!M$1,Input!$A$1:$BK$1,0))</f>
        <v>0</v>
      </c>
      <c r="N165" s="91">
        <f>INDEX(Input!$A$1:$BK$400,MATCH('2019-20 (visible)'!$A165,Input!$A$1:$A$400,0),MATCH('2019-20 (visible)'!N$1,Input!$A$1:$BK$1,0))</f>
        <v>0</v>
      </c>
      <c r="O165" s="91">
        <f>INDEX(Input!$A$1:$BK$400,MATCH('2019-20 (visible)'!$A165,Input!$A$1:$A$400,0),MATCH('2019-20 (visible)'!O$1,Input!$A$1:$BK$1,0))</f>
        <v>0</v>
      </c>
      <c r="P165" s="92">
        <f>INDEX(Input!$A$1:$BK$400,MATCH('2019-20 (visible)'!$A165,Input!$A$1:$A$400,0),MATCH('2019-20 (visible)'!P$1,Input!$A$1:$BK$1,0))</f>
        <v>0</v>
      </c>
    </row>
    <row r="166" spans="1:16" x14ac:dyDescent="0.3">
      <c r="A166" s="61" t="s">
        <v>321</v>
      </c>
      <c r="B166" s="63">
        <f>INDEX(Input!$BJ$1:$BJ$400,MATCH('2019-20 (visible)'!$A166,Input!$A$1:$A$400,0))</f>
        <v>1</v>
      </c>
      <c r="C166" s="33"/>
      <c r="D166" s="61" t="str">
        <f>INDEX(Input!$B:$B,MATCH('2019-20 (visible)'!$A166,Input!$A$1:$A$400,0))</f>
        <v>Hillingdon</v>
      </c>
      <c r="E166" s="81">
        <f>IF($B166=3,"NA",INDEX(Input!$A$1:$BK$400,MATCH('2019-20 (visible)'!$A166,Input!$A$1:$A$400,0),MATCH('2019-20 (visible)'!E$1,Input!$A$1:$BK$1,0)))</f>
        <v>181824344.65255857</v>
      </c>
      <c r="F166" s="91">
        <f>INDEX(Input!$A$1:$BK$400,MATCH('2019-20 (visible)'!$A166,Input!$A$1:$A$400,0),MATCH('2019-20 (visible)'!F$1,Input!$A$1:$BK$1,0))</f>
        <v>452818.78832291329</v>
      </c>
      <c r="G166" s="91">
        <f>INDEX(Input!$A$1:$BK$400,MATCH('2019-20 (visible)'!$A166,Input!$A$1:$A$400,0),MATCH('2019-20 (visible)'!G$1,Input!$A$1:$BK$1,0))</f>
        <v>6631726.4224834684</v>
      </c>
      <c r="H166" s="91">
        <f>INDEX(Input!$A$1:$BK$400,MATCH('2019-20 (visible)'!$A166,Input!$A$1:$A$400,0),MATCH('2019-20 (visible)'!H$1,Input!$A$1:$BK$1,0))</f>
        <v>2311969.4695950402</v>
      </c>
      <c r="I166" s="91">
        <f>INDEX(Input!$A$1:$BK$400,MATCH('2019-20 (visible)'!$A166,Input!$A$1:$A$400,0),MATCH('2019-20 (visible)'!I$1,Input!$A$1:$BK$1,0))</f>
        <v>1207571.9730233597</v>
      </c>
      <c r="J166" s="91">
        <f>INDEX(Input!$A$1:$BK$400,MATCH('2019-20 (visible)'!$A166,Input!$A$1:$A$400,0),MATCH('2019-20 (visible)'!J$1,Input!$A$1:$BK$1,0))</f>
        <v>1104397.4965716808</v>
      </c>
      <c r="K166" s="91">
        <f>INDEX(Input!$A$1:$BK$400,MATCH('2019-20 (visible)'!$A166,Input!$A$1:$A$400,0),MATCH('2019-20 (visible)'!K$1,Input!$A$1:$BK$1,0))</f>
        <v>637429.45067411137</v>
      </c>
      <c r="L166" s="91">
        <f>INDEX(Input!$A$1:$BK$400,MATCH('2019-20 (visible)'!$A166,Input!$A$1:$A$400,0),MATCH('2019-20 (visible)'!L$1,Input!$A$1:$BK$1,0))</f>
        <v>5275404.5451794984</v>
      </c>
      <c r="M166" s="91">
        <f>INDEX(Input!$A$1:$BK$400,MATCH('2019-20 (visible)'!$A166,Input!$A$1:$A$400,0),MATCH('2019-20 (visible)'!M$1,Input!$A$1:$BK$1,0))</f>
        <v>175285.11736114131</v>
      </c>
      <c r="N166" s="91">
        <f>INDEX(Input!$A$1:$BK$400,MATCH('2019-20 (visible)'!$A166,Input!$A$1:$A$400,0),MATCH('2019-20 (visible)'!N$1,Input!$A$1:$BK$1,0))</f>
        <v>133707.14503805037</v>
      </c>
      <c r="O166" s="91">
        <f>INDEX(Input!$A$1:$BK$400,MATCH('2019-20 (visible)'!$A166,Input!$A$1:$A$400,0),MATCH('2019-20 (visible)'!O$1,Input!$A$1:$BK$1,0))</f>
        <v>41577.972323090951</v>
      </c>
      <c r="P166" s="92">
        <f>INDEX(Input!$A$1:$BK$400,MATCH('2019-20 (visible)'!$A166,Input!$A$1:$A$400,0),MATCH('2019-20 (visible)'!P$1,Input!$A$1:$BK$1,0))</f>
        <v>13130.541868577053</v>
      </c>
    </row>
    <row r="167" spans="1:16" x14ac:dyDescent="0.3">
      <c r="A167" s="61" t="s">
        <v>322</v>
      </c>
      <c r="B167" s="63">
        <f>INDEX(Input!$BJ$1:$BJ$400,MATCH('2019-20 (visible)'!$A167,Input!$A$1:$A$400,0))</f>
        <v>1</v>
      </c>
      <c r="C167" s="33"/>
      <c r="D167" s="61" t="str">
        <f>INDEX(Input!$B:$B,MATCH('2019-20 (visible)'!$A167,Input!$A$1:$A$400,0))</f>
        <v>Hinckley And Bosworth</v>
      </c>
      <c r="E167" s="81">
        <f>IF($B167=3,"NA",INDEX(Input!$A$1:$BK$400,MATCH('2019-20 (visible)'!$A167,Input!$A$1:$A$400,0),MATCH('2019-20 (visible)'!E$1,Input!$A$1:$BK$1,0)))</f>
        <v>10092258.620191835</v>
      </c>
      <c r="F167" s="91">
        <f>INDEX(Input!$A$1:$BK$400,MATCH('2019-20 (visible)'!$A167,Input!$A$1:$A$400,0),MATCH('2019-20 (visible)'!F$1,Input!$A$1:$BK$1,0))</f>
        <v>49337.84433922742</v>
      </c>
      <c r="G167" s="91">
        <f>INDEX(Input!$A$1:$BK$400,MATCH('2019-20 (visible)'!$A167,Input!$A$1:$A$400,0),MATCH('2019-20 (visible)'!G$1,Input!$A$1:$BK$1,0))</f>
        <v>0</v>
      </c>
      <c r="H167" s="91">
        <f>INDEX(Input!$A$1:$BK$400,MATCH('2019-20 (visible)'!$A167,Input!$A$1:$A$400,0),MATCH('2019-20 (visible)'!H$1,Input!$A$1:$BK$1,0))</f>
        <v>0</v>
      </c>
      <c r="I167" s="91">
        <f>INDEX(Input!$A$1:$BK$400,MATCH('2019-20 (visible)'!$A167,Input!$A$1:$A$400,0),MATCH('2019-20 (visible)'!I$1,Input!$A$1:$BK$1,0))</f>
        <v>0</v>
      </c>
      <c r="J167" s="91">
        <f>INDEX(Input!$A$1:$BK$400,MATCH('2019-20 (visible)'!$A167,Input!$A$1:$A$400,0),MATCH('2019-20 (visible)'!J$1,Input!$A$1:$BK$1,0))</f>
        <v>0</v>
      </c>
      <c r="K167" s="91">
        <f>INDEX(Input!$A$1:$BK$400,MATCH('2019-20 (visible)'!$A167,Input!$A$1:$A$400,0),MATCH('2019-20 (visible)'!K$1,Input!$A$1:$BK$1,0))</f>
        <v>0</v>
      </c>
      <c r="L167" s="91">
        <f>INDEX(Input!$A$1:$BK$400,MATCH('2019-20 (visible)'!$A167,Input!$A$1:$A$400,0),MATCH('2019-20 (visible)'!L$1,Input!$A$1:$BK$1,0))</f>
        <v>0</v>
      </c>
      <c r="M167" s="91">
        <f>INDEX(Input!$A$1:$BK$400,MATCH('2019-20 (visible)'!$A167,Input!$A$1:$A$400,0),MATCH('2019-20 (visible)'!M$1,Input!$A$1:$BK$1,0))</f>
        <v>0</v>
      </c>
      <c r="N167" s="91">
        <f>INDEX(Input!$A$1:$BK$400,MATCH('2019-20 (visible)'!$A167,Input!$A$1:$A$400,0),MATCH('2019-20 (visible)'!N$1,Input!$A$1:$BK$1,0))</f>
        <v>0</v>
      </c>
      <c r="O167" s="91">
        <f>INDEX(Input!$A$1:$BK$400,MATCH('2019-20 (visible)'!$A167,Input!$A$1:$A$400,0),MATCH('2019-20 (visible)'!O$1,Input!$A$1:$BK$1,0))</f>
        <v>0</v>
      </c>
      <c r="P167" s="92">
        <f>INDEX(Input!$A$1:$BK$400,MATCH('2019-20 (visible)'!$A167,Input!$A$1:$A$400,0),MATCH('2019-20 (visible)'!P$1,Input!$A$1:$BK$1,0))</f>
        <v>0</v>
      </c>
    </row>
    <row r="168" spans="1:16" x14ac:dyDescent="0.3">
      <c r="A168" s="61" t="s">
        <v>324</v>
      </c>
      <c r="B168" s="63">
        <f>INDEX(Input!$BJ$1:$BJ$400,MATCH('2019-20 (visible)'!$A168,Input!$A$1:$A$400,0))</f>
        <v>1</v>
      </c>
      <c r="C168" s="33"/>
      <c r="D168" s="61" t="str">
        <f>INDEX(Input!$B:$B,MATCH('2019-20 (visible)'!$A168,Input!$A$1:$A$400,0))</f>
        <v>Horsham</v>
      </c>
      <c r="E168" s="81">
        <f>IF($B168=3,"NA",INDEX(Input!$A$1:$BK$400,MATCH('2019-20 (visible)'!$A168,Input!$A$1:$A$400,0),MATCH('2019-20 (visible)'!E$1,Input!$A$1:$BK$1,0)))</f>
        <v>16500532.470603447</v>
      </c>
      <c r="F168" s="91">
        <f>INDEX(Input!$A$1:$BK$400,MATCH('2019-20 (visible)'!$A168,Input!$A$1:$A$400,0),MATCH('2019-20 (visible)'!F$1,Input!$A$1:$BK$1,0))</f>
        <v>104466.96484854905</v>
      </c>
      <c r="G168" s="91">
        <f>INDEX(Input!$A$1:$BK$400,MATCH('2019-20 (visible)'!$A168,Input!$A$1:$A$400,0),MATCH('2019-20 (visible)'!G$1,Input!$A$1:$BK$1,0))</f>
        <v>0</v>
      </c>
      <c r="H168" s="91">
        <f>INDEX(Input!$A$1:$BK$400,MATCH('2019-20 (visible)'!$A168,Input!$A$1:$A$400,0),MATCH('2019-20 (visible)'!H$1,Input!$A$1:$BK$1,0))</f>
        <v>0</v>
      </c>
      <c r="I168" s="91">
        <f>INDEX(Input!$A$1:$BK$400,MATCH('2019-20 (visible)'!$A168,Input!$A$1:$A$400,0),MATCH('2019-20 (visible)'!I$1,Input!$A$1:$BK$1,0))</f>
        <v>0</v>
      </c>
      <c r="J168" s="91">
        <f>INDEX(Input!$A$1:$BK$400,MATCH('2019-20 (visible)'!$A168,Input!$A$1:$A$400,0),MATCH('2019-20 (visible)'!J$1,Input!$A$1:$BK$1,0))</f>
        <v>0</v>
      </c>
      <c r="K168" s="91">
        <f>INDEX(Input!$A$1:$BK$400,MATCH('2019-20 (visible)'!$A168,Input!$A$1:$A$400,0),MATCH('2019-20 (visible)'!K$1,Input!$A$1:$BK$1,0))</f>
        <v>0</v>
      </c>
      <c r="L168" s="91">
        <f>INDEX(Input!$A$1:$BK$400,MATCH('2019-20 (visible)'!$A168,Input!$A$1:$A$400,0),MATCH('2019-20 (visible)'!L$1,Input!$A$1:$BK$1,0))</f>
        <v>0</v>
      </c>
      <c r="M168" s="91">
        <f>INDEX(Input!$A$1:$BK$400,MATCH('2019-20 (visible)'!$A168,Input!$A$1:$A$400,0),MATCH('2019-20 (visible)'!M$1,Input!$A$1:$BK$1,0))</f>
        <v>0</v>
      </c>
      <c r="N168" s="91">
        <f>INDEX(Input!$A$1:$BK$400,MATCH('2019-20 (visible)'!$A168,Input!$A$1:$A$400,0),MATCH('2019-20 (visible)'!N$1,Input!$A$1:$BK$1,0))</f>
        <v>0</v>
      </c>
      <c r="O168" s="91">
        <f>INDEX(Input!$A$1:$BK$400,MATCH('2019-20 (visible)'!$A168,Input!$A$1:$A$400,0),MATCH('2019-20 (visible)'!O$1,Input!$A$1:$BK$1,0))</f>
        <v>0</v>
      </c>
      <c r="P168" s="92">
        <f>INDEX(Input!$A$1:$BK$400,MATCH('2019-20 (visible)'!$A168,Input!$A$1:$A$400,0),MATCH('2019-20 (visible)'!P$1,Input!$A$1:$BK$1,0))</f>
        <v>0</v>
      </c>
    </row>
    <row r="169" spans="1:16" x14ac:dyDescent="0.3">
      <c r="A169" s="61" t="s">
        <v>326</v>
      </c>
      <c r="B169" s="63">
        <f>INDEX(Input!$BJ$1:$BJ$400,MATCH('2019-20 (visible)'!$A169,Input!$A$1:$A$400,0))</f>
        <v>1</v>
      </c>
      <c r="C169" s="33"/>
      <c r="D169" s="61" t="str">
        <f>INDEX(Input!$B:$B,MATCH('2019-20 (visible)'!$A169,Input!$A$1:$A$400,0))</f>
        <v>Hounslow</v>
      </c>
      <c r="E169" s="81">
        <f>IF($B169=3,"NA",INDEX(Input!$A$1:$BK$400,MATCH('2019-20 (visible)'!$A169,Input!$A$1:$A$400,0),MATCH('2019-20 (visible)'!E$1,Input!$A$1:$BK$1,0)))</f>
        <v>180308985.92483172</v>
      </c>
      <c r="F169" s="91">
        <f>INDEX(Input!$A$1:$BK$400,MATCH('2019-20 (visible)'!$A169,Input!$A$1:$A$400,0),MATCH('2019-20 (visible)'!F$1,Input!$A$1:$BK$1,0))</f>
        <v>511690.67770254705</v>
      </c>
      <c r="G169" s="91">
        <f>INDEX(Input!$A$1:$BK$400,MATCH('2019-20 (visible)'!$A169,Input!$A$1:$A$400,0),MATCH('2019-20 (visible)'!G$1,Input!$A$1:$BK$1,0))</f>
        <v>6772205.0261441302</v>
      </c>
      <c r="H169" s="91">
        <f>INDEX(Input!$A$1:$BK$400,MATCH('2019-20 (visible)'!$A169,Input!$A$1:$A$400,0),MATCH('2019-20 (visible)'!H$1,Input!$A$1:$BK$1,0))</f>
        <v>1914470.0192159677</v>
      </c>
      <c r="I169" s="91">
        <f>INDEX(Input!$A$1:$BK$400,MATCH('2019-20 (visible)'!$A169,Input!$A$1:$A$400,0),MATCH('2019-20 (visible)'!I$1,Input!$A$1:$BK$1,0))</f>
        <v>854375.30291930749</v>
      </c>
      <c r="J169" s="91">
        <f>INDEX(Input!$A$1:$BK$400,MATCH('2019-20 (visible)'!$A169,Input!$A$1:$A$400,0),MATCH('2019-20 (visible)'!J$1,Input!$A$1:$BK$1,0))</f>
        <v>1060094.7162966602</v>
      </c>
      <c r="K169" s="91">
        <f>INDEX(Input!$A$1:$BK$400,MATCH('2019-20 (visible)'!$A169,Input!$A$1:$A$400,0),MATCH('2019-20 (visible)'!K$1,Input!$A$1:$BK$1,0))</f>
        <v>538383.70293099433</v>
      </c>
      <c r="L169" s="91">
        <f>INDEX(Input!$A$1:$BK$400,MATCH('2019-20 (visible)'!$A169,Input!$A$1:$A$400,0),MATCH('2019-20 (visible)'!L$1,Input!$A$1:$BK$1,0))</f>
        <v>5593362.8094218066</v>
      </c>
      <c r="M169" s="91">
        <f>INDEX(Input!$A$1:$BK$400,MATCH('2019-20 (visible)'!$A169,Input!$A$1:$A$400,0),MATCH('2019-20 (visible)'!M$1,Input!$A$1:$BK$1,0))</f>
        <v>189831.31773778191</v>
      </c>
      <c r="N169" s="91">
        <f>INDEX(Input!$A$1:$BK$400,MATCH('2019-20 (visible)'!$A169,Input!$A$1:$A$400,0),MATCH('2019-20 (visible)'!N$1,Input!$A$1:$BK$1,0))</f>
        <v>137935.03895280554</v>
      </c>
      <c r="O169" s="91">
        <f>INDEX(Input!$A$1:$BK$400,MATCH('2019-20 (visible)'!$A169,Input!$A$1:$A$400,0),MATCH('2019-20 (visible)'!O$1,Input!$A$1:$BK$1,0))</f>
        <v>51896.27878497637</v>
      </c>
      <c r="P169" s="92">
        <f>INDEX(Input!$A$1:$BK$400,MATCH('2019-20 (visible)'!$A169,Input!$A$1:$A$400,0),MATCH('2019-20 (visible)'!P$1,Input!$A$1:$BK$1,0))</f>
        <v>13130.541868577053</v>
      </c>
    </row>
    <row r="170" spans="1:16" x14ac:dyDescent="0.3">
      <c r="A170" s="61" t="s">
        <v>328</v>
      </c>
      <c r="B170" s="63">
        <f>INDEX(Input!$BJ$1:$BJ$400,MATCH('2019-20 (visible)'!$A170,Input!$A$1:$A$400,0))</f>
        <v>1</v>
      </c>
      <c r="C170" s="33"/>
      <c r="D170" s="61" t="str">
        <f>INDEX(Input!$B:$B,MATCH('2019-20 (visible)'!$A170,Input!$A$1:$A$400,0))</f>
        <v>Humberside Fire</v>
      </c>
      <c r="E170" s="81">
        <f>IF($B170=3,"NA",INDEX(Input!$A$1:$BK$400,MATCH('2019-20 (visible)'!$A170,Input!$A$1:$A$400,0),MATCH('2019-20 (visible)'!E$1,Input!$A$1:$BK$1,0)))</f>
        <v>43201103.55256477</v>
      </c>
      <c r="F170" s="91">
        <f>INDEX(Input!$A$1:$BK$400,MATCH('2019-20 (visible)'!$A170,Input!$A$1:$A$400,0),MATCH('2019-20 (visible)'!F$1,Input!$A$1:$BK$1,0))</f>
        <v>0</v>
      </c>
      <c r="G170" s="91">
        <f>INDEX(Input!$A$1:$BK$400,MATCH('2019-20 (visible)'!$A170,Input!$A$1:$A$400,0),MATCH('2019-20 (visible)'!G$1,Input!$A$1:$BK$1,0))</f>
        <v>0</v>
      </c>
      <c r="H170" s="91">
        <f>INDEX(Input!$A$1:$BK$400,MATCH('2019-20 (visible)'!$A170,Input!$A$1:$A$400,0),MATCH('2019-20 (visible)'!H$1,Input!$A$1:$BK$1,0))</f>
        <v>0</v>
      </c>
      <c r="I170" s="91">
        <f>INDEX(Input!$A$1:$BK$400,MATCH('2019-20 (visible)'!$A170,Input!$A$1:$A$400,0),MATCH('2019-20 (visible)'!I$1,Input!$A$1:$BK$1,0))</f>
        <v>0</v>
      </c>
      <c r="J170" s="91">
        <f>INDEX(Input!$A$1:$BK$400,MATCH('2019-20 (visible)'!$A170,Input!$A$1:$A$400,0),MATCH('2019-20 (visible)'!J$1,Input!$A$1:$BK$1,0))</f>
        <v>0</v>
      </c>
      <c r="K170" s="91">
        <f>INDEX(Input!$A$1:$BK$400,MATCH('2019-20 (visible)'!$A170,Input!$A$1:$A$400,0),MATCH('2019-20 (visible)'!K$1,Input!$A$1:$BK$1,0))</f>
        <v>0</v>
      </c>
      <c r="L170" s="91">
        <f>INDEX(Input!$A$1:$BK$400,MATCH('2019-20 (visible)'!$A170,Input!$A$1:$A$400,0),MATCH('2019-20 (visible)'!L$1,Input!$A$1:$BK$1,0))</f>
        <v>0</v>
      </c>
      <c r="M170" s="91">
        <f>INDEX(Input!$A$1:$BK$400,MATCH('2019-20 (visible)'!$A170,Input!$A$1:$A$400,0),MATCH('2019-20 (visible)'!M$1,Input!$A$1:$BK$1,0))</f>
        <v>0</v>
      </c>
      <c r="N170" s="91">
        <f>INDEX(Input!$A$1:$BK$400,MATCH('2019-20 (visible)'!$A170,Input!$A$1:$A$400,0),MATCH('2019-20 (visible)'!N$1,Input!$A$1:$BK$1,0))</f>
        <v>0</v>
      </c>
      <c r="O170" s="91">
        <f>INDEX(Input!$A$1:$BK$400,MATCH('2019-20 (visible)'!$A170,Input!$A$1:$A$400,0),MATCH('2019-20 (visible)'!O$1,Input!$A$1:$BK$1,0))</f>
        <v>0</v>
      </c>
      <c r="P170" s="92">
        <f>INDEX(Input!$A$1:$BK$400,MATCH('2019-20 (visible)'!$A170,Input!$A$1:$A$400,0),MATCH('2019-20 (visible)'!P$1,Input!$A$1:$BK$1,0))</f>
        <v>0</v>
      </c>
    </row>
    <row r="171" spans="1:16" x14ac:dyDescent="0.3">
      <c r="A171" s="61" t="s">
        <v>330</v>
      </c>
      <c r="B171" s="63">
        <f>INDEX(Input!$BJ$1:$BJ$400,MATCH('2019-20 (visible)'!$A171,Input!$A$1:$A$400,0))</f>
        <v>1</v>
      </c>
      <c r="C171" s="33"/>
      <c r="D171" s="61" t="str">
        <f>INDEX(Input!$B:$B,MATCH('2019-20 (visible)'!$A171,Input!$A$1:$A$400,0))</f>
        <v>Huntingdonshire</v>
      </c>
      <c r="E171" s="81">
        <f>IF($B171=3,"NA",INDEX(Input!$A$1:$BK$400,MATCH('2019-20 (visible)'!$A171,Input!$A$1:$A$400,0),MATCH('2019-20 (visible)'!E$1,Input!$A$1:$BK$1,0)))</f>
        <v>15516641.211843383</v>
      </c>
      <c r="F171" s="91">
        <f>INDEX(Input!$A$1:$BK$400,MATCH('2019-20 (visible)'!$A171,Input!$A$1:$A$400,0),MATCH('2019-20 (visible)'!F$1,Input!$A$1:$BK$1,0))</f>
        <v>83862.494294425356</v>
      </c>
      <c r="G171" s="91">
        <f>INDEX(Input!$A$1:$BK$400,MATCH('2019-20 (visible)'!$A171,Input!$A$1:$A$400,0),MATCH('2019-20 (visible)'!G$1,Input!$A$1:$BK$1,0))</f>
        <v>0</v>
      </c>
      <c r="H171" s="91">
        <f>INDEX(Input!$A$1:$BK$400,MATCH('2019-20 (visible)'!$A171,Input!$A$1:$A$400,0),MATCH('2019-20 (visible)'!H$1,Input!$A$1:$BK$1,0))</f>
        <v>0</v>
      </c>
      <c r="I171" s="91">
        <f>INDEX(Input!$A$1:$BK$400,MATCH('2019-20 (visible)'!$A171,Input!$A$1:$A$400,0),MATCH('2019-20 (visible)'!I$1,Input!$A$1:$BK$1,0))</f>
        <v>0</v>
      </c>
      <c r="J171" s="91">
        <f>INDEX(Input!$A$1:$BK$400,MATCH('2019-20 (visible)'!$A171,Input!$A$1:$A$400,0),MATCH('2019-20 (visible)'!J$1,Input!$A$1:$BK$1,0))</f>
        <v>0</v>
      </c>
      <c r="K171" s="91">
        <f>INDEX(Input!$A$1:$BK$400,MATCH('2019-20 (visible)'!$A171,Input!$A$1:$A$400,0),MATCH('2019-20 (visible)'!K$1,Input!$A$1:$BK$1,0))</f>
        <v>0</v>
      </c>
      <c r="L171" s="91">
        <f>INDEX(Input!$A$1:$BK$400,MATCH('2019-20 (visible)'!$A171,Input!$A$1:$A$400,0),MATCH('2019-20 (visible)'!L$1,Input!$A$1:$BK$1,0))</f>
        <v>0</v>
      </c>
      <c r="M171" s="91">
        <f>INDEX(Input!$A$1:$BK$400,MATCH('2019-20 (visible)'!$A171,Input!$A$1:$A$400,0),MATCH('2019-20 (visible)'!M$1,Input!$A$1:$BK$1,0))</f>
        <v>0</v>
      </c>
      <c r="N171" s="91">
        <f>INDEX(Input!$A$1:$BK$400,MATCH('2019-20 (visible)'!$A171,Input!$A$1:$A$400,0),MATCH('2019-20 (visible)'!N$1,Input!$A$1:$BK$1,0))</f>
        <v>0</v>
      </c>
      <c r="O171" s="91">
        <f>INDEX(Input!$A$1:$BK$400,MATCH('2019-20 (visible)'!$A171,Input!$A$1:$A$400,0),MATCH('2019-20 (visible)'!O$1,Input!$A$1:$BK$1,0))</f>
        <v>0</v>
      </c>
      <c r="P171" s="92">
        <f>INDEX(Input!$A$1:$BK$400,MATCH('2019-20 (visible)'!$A171,Input!$A$1:$A$400,0),MATCH('2019-20 (visible)'!P$1,Input!$A$1:$BK$1,0))</f>
        <v>0</v>
      </c>
    </row>
    <row r="172" spans="1:16" x14ac:dyDescent="0.3">
      <c r="A172" s="61" t="s">
        <v>332</v>
      </c>
      <c r="B172" s="63">
        <f>INDEX(Input!$BJ$1:$BJ$400,MATCH('2019-20 (visible)'!$A172,Input!$A$1:$A$400,0))</f>
        <v>1</v>
      </c>
      <c r="C172" s="33"/>
      <c r="D172" s="61" t="str">
        <f>INDEX(Input!$B:$B,MATCH('2019-20 (visible)'!$A172,Input!$A$1:$A$400,0))</f>
        <v>Hyndburn</v>
      </c>
      <c r="E172" s="81">
        <f>IF($B172=3,"NA",INDEX(Input!$A$1:$BK$400,MATCH('2019-20 (visible)'!$A172,Input!$A$1:$A$400,0),MATCH('2019-20 (visible)'!E$1,Input!$A$1:$BK$1,0)))</f>
        <v>10553302.999406213</v>
      </c>
      <c r="F172" s="91">
        <f>INDEX(Input!$A$1:$BK$400,MATCH('2019-20 (visible)'!$A172,Input!$A$1:$A$400,0),MATCH('2019-20 (visible)'!F$1,Input!$A$1:$BK$1,0))</f>
        <v>61589.417845812328</v>
      </c>
      <c r="G172" s="91">
        <f>INDEX(Input!$A$1:$BK$400,MATCH('2019-20 (visible)'!$A172,Input!$A$1:$A$400,0),MATCH('2019-20 (visible)'!G$1,Input!$A$1:$BK$1,0))</f>
        <v>0</v>
      </c>
      <c r="H172" s="91">
        <f>INDEX(Input!$A$1:$BK$400,MATCH('2019-20 (visible)'!$A172,Input!$A$1:$A$400,0),MATCH('2019-20 (visible)'!H$1,Input!$A$1:$BK$1,0))</f>
        <v>0</v>
      </c>
      <c r="I172" s="91">
        <f>INDEX(Input!$A$1:$BK$400,MATCH('2019-20 (visible)'!$A172,Input!$A$1:$A$400,0),MATCH('2019-20 (visible)'!I$1,Input!$A$1:$BK$1,0))</f>
        <v>0</v>
      </c>
      <c r="J172" s="91">
        <f>INDEX(Input!$A$1:$BK$400,MATCH('2019-20 (visible)'!$A172,Input!$A$1:$A$400,0),MATCH('2019-20 (visible)'!J$1,Input!$A$1:$BK$1,0))</f>
        <v>0</v>
      </c>
      <c r="K172" s="91">
        <f>INDEX(Input!$A$1:$BK$400,MATCH('2019-20 (visible)'!$A172,Input!$A$1:$A$400,0),MATCH('2019-20 (visible)'!K$1,Input!$A$1:$BK$1,0))</f>
        <v>0</v>
      </c>
      <c r="L172" s="91">
        <f>INDEX(Input!$A$1:$BK$400,MATCH('2019-20 (visible)'!$A172,Input!$A$1:$A$400,0),MATCH('2019-20 (visible)'!L$1,Input!$A$1:$BK$1,0))</f>
        <v>0</v>
      </c>
      <c r="M172" s="91">
        <f>INDEX(Input!$A$1:$BK$400,MATCH('2019-20 (visible)'!$A172,Input!$A$1:$A$400,0),MATCH('2019-20 (visible)'!M$1,Input!$A$1:$BK$1,0))</f>
        <v>0</v>
      </c>
      <c r="N172" s="91">
        <f>INDEX(Input!$A$1:$BK$400,MATCH('2019-20 (visible)'!$A172,Input!$A$1:$A$400,0),MATCH('2019-20 (visible)'!N$1,Input!$A$1:$BK$1,0))</f>
        <v>0</v>
      </c>
      <c r="O172" s="91">
        <f>INDEX(Input!$A$1:$BK$400,MATCH('2019-20 (visible)'!$A172,Input!$A$1:$A$400,0),MATCH('2019-20 (visible)'!O$1,Input!$A$1:$BK$1,0))</f>
        <v>0</v>
      </c>
      <c r="P172" s="92">
        <f>INDEX(Input!$A$1:$BK$400,MATCH('2019-20 (visible)'!$A172,Input!$A$1:$A$400,0),MATCH('2019-20 (visible)'!P$1,Input!$A$1:$BK$1,0))</f>
        <v>0</v>
      </c>
    </row>
    <row r="173" spans="1:16" x14ac:dyDescent="0.3">
      <c r="A173" s="61" t="s">
        <v>334</v>
      </c>
      <c r="B173" s="63">
        <f>INDEX(Input!$BJ$1:$BJ$400,MATCH('2019-20 (visible)'!$A173,Input!$A$1:$A$400,0))</f>
        <v>1</v>
      </c>
      <c r="C173" s="33"/>
      <c r="D173" s="61" t="str">
        <f>INDEX(Input!$B:$B,MATCH('2019-20 (visible)'!$A173,Input!$A$1:$A$400,0))</f>
        <v>Ipswich</v>
      </c>
      <c r="E173" s="81">
        <f>IF($B173=3,"NA",INDEX(Input!$A$1:$BK$400,MATCH('2019-20 (visible)'!$A173,Input!$A$1:$A$400,0),MATCH('2019-20 (visible)'!E$1,Input!$A$1:$BK$1,0)))</f>
        <v>19182695.859359004</v>
      </c>
      <c r="F173" s="91">
        <f>INDEX(Input!$A$1:$BK$400,MATCH('2019-20 (visible)'!$A173,Input!$A$1:$A$400,0),MATCH('2019-20 (visible)'!F$1,Input!$A$1:$BK$1,0))</f>
        <v>125072.4221579321</v>
      </c>
      <c r="G173" s="91">
        <f>INDEX(Input!$A$1:$BK$400,MATCH('2019-20 (visible)'!$A173,Input!$A$1:$A$400,0),MATCH('2019-20 (visible)'!G$1,Input!$A$1:$BK$1,0))</f>
        <v>0</v>
      </c>
      <c r="H173" s="91">
        <f>INDEX(Input!$A$1:$BK$400,MATCH('2019-20 (visible)'!$A173,Input!$A$1:$A$400,0),MATCH('2019-20 (visible)'!H$1,Input!$A$1:$BK$1,0))</f>
        <v>0</v>
      </c>
      <c r="I173" s="91">
        <f>INDEX(Input!$A$1:$BK$400,MATCH('2019-20 (visible)'!$A173,Input!$A$1:$A$400,0),MATCH('2019-20 (visible)'!I$1,Input!$A$1:$BK$1,0))</f>
        <v>0</v>
      </c>
      <c r="J173" s="91">
        <f>INDEX(Input!$A$1:$BK$400,MATCH('2019-20 (visible)'!$A173,Input!$A$1:$A$400,0),MATCH('2019-20 (visible)'!J$1,Input!$A$1:$BK$1,0))</f>
        <v>0</v>
      </c>
      <c r="K173" s="91">
        <f>INDEX(Input!$A$1:$BK$400,MATCH('2019-20 (visible)'!$A173,Input!$A$1:$A$400,0),MATCH('2019-20 (visible)'!K$1,Input!$A$1:$BK$1,0))</f>
        <v>0</v>
      </c>
      <c r="L173" s="91">
        <f>INDEX(Input!$A$1:$BK$400,MATCH('2019-20 (visible)'!$A173,Input!$A$1:$A$400,0),MATCH('2019-20 (visible)'!L$1,Input!$A$1:$BK$1,0))</f>
        <v>0</v>
      </c>
      <c r="M173" s="91">
        <f>INDEX(Input!$A$1:$BK$400,MATCH('2019-20 (visible)'!$A173,Input!$A$1:$A$400,0),MATCH('2019-20 (visible)'!M$1,Input!$A$1:$BK$1,0))</f>
        <v>0</v>
      </c>
      <c r="N173" s="91">
        <f>INDEX(Input!$A$1:$BK$400,MATCH('2019-20 (visible)'!$A173,Input!$A$1:$A$400,0),MATCH('2019-20 (visible)'!N$1,Input!$A$1:$BK$1,0))</f>
        <v>0</v>
      </c>
      <c r="O173" s="91">
        <f>INDEX(Input!$A$1:$BK$400,MATCH('2019-20 (visible)'!$A173,Input!$A$1:$A$400,0),MATCH('2019-20 (visible)'!O$1,Input!$A$1:$BK$1,0))</f>
        <v>0</v>
      </c>
      <c r="P173" s="92">
        <f>INDEX(Input!$A$1:$BK$400,MATCH('2019-20 (visible)'!$A173,Input!$A$1:$A$400,0),MATCH('2019-20 (visible)'!P$1,Input!$A$1:$BK$1,0))</f>
        <v>0</v>
      </c>
    </row>
    <row r="174" spans="1:16" x14ac:dyDescent="0.3">
      <c r="A174" s="61" t="s">
        <v>335</v>
      </c>
      <c r="B174" s="63">
        <f>INDEX(Input!$BJ$1:$BJ$400,MATCH('2019-20 (visible)'!$A174,Input!$A$1:$A$400,0))</f>
        <v>1</v>
      </c>
      <c r="C174" s="33"/>
      <c r="D174" s="61" t="str">
        <f>INDEX(Input!$B:$B,MATCH('2019-20 (visible)'!$A174,Input!$A$1:$A$400,0))</f>
        <v>Isle of Wight</v>
      </c>
      <c r="E174" s="81">
        <f>IF($B174=3,"NA",INDEX(Input!$A$1:$BK$400,MATCH('2019-20 (visible)'!$A174,Input!$A$1:$A$400,0),MATCH('2019-20 (visible)'!E$1,Input!$A$1:$BK$1,0)))</f>
        <v>132147525.76750757</v>
      </c>
      <c r="F174" s="91">
        <f>INDEX(Input!$A$1:$BK$400,MATCH('2019-20 (visible)'!$A174,Input!$A$1:$A$400,0),MATCH('2019-20 (visible)'!F$1,Input!$A$1:$BK$1,0))</f>
        <v>120656.68508948915</v>
      </c>
      <c r="G174" s="91">
        <f>INDEX(Input!$A$1:$BK$400,MATCH('2019-20 (visible)'!$A174,Input!$A$1:$A$400,0),MATCH('2019-20 (visible)'!G$1,Input!$A$1:$BK$1,0))</f>
        <v>1720264.6544733478</v>
      </c>
      <c r="H174" s="91">
        <f>INDEX(Input!$A$1:$BK$400,MATCH('2019-20 (visible)'!$A174,Input!$A$1:$A$400,0),MATCH('2019-20 (visible)'!H$1,Input!$A$1:$BK$1,0))</f>
        <v>1868557.3613787405</v>
      </c>
      <c r="I174" s="91">
        <f>INDEX(Input!$A$1:$BK$400,MATCH('2019-20 (visible)'!$A174,Input!$A$1:$A$400,0),MATCH('2019-20 (visible)'!I$1,Input!$A$1:$BK$1,0))</f>
        <v>1055548.1067955466</v>
      </c>
      <c r="J174" s="91">
        <f>INDEX(Input!$A$1:$BK$400,MATCH('2019-20 (visible)'!$A174,Input!$A$1:$A$400,0),MATCH('2019-20 (visible)'!J$1,Input!$A$1:$BK$1,0))</f>
        <v>813009.25458319404</v>
      </c>
      <c r="K174" s="91">
        <f>INDEX(Input!$A$1:$BK$400,MATCH('2019-20 (visible)'!$A174,Input!$A$1:$A$400,0),MATCH('2019-20 (visible)'!K$1,Input!$A$1:$BK$1,0))</f>
        <v>309417.53959255369</v>
      </c>
      <c r="L174" s="91">
        <f>INDEX(Input!$A$1:$BK$400,MATCH('2019-20 (visible)'!$A174,Input!$A$1:$A$400,0),MATCH('2019-20 (visible)'!L$1,Input!$A$1:$BK$1,0))</f>
        <v>2326452.2080540229</v>
      </c>
      <c r="M174" s="91">
        <f>INDEX(Input!$A$1:$BK$400,MATCH('2019-20 (visible)'!$A174,Input!$A$1:$A$400,0),MATCH('2019-20 (visible)'!M$1,Input!$A$1:$BK$1,0))</f>
        <v>152261.07286115031</v>
      </c>
      <c r="N174" s="91">
        <f>INDEX(Input!$A$1:$BK$400,MATCH('2019-20 (visible)'!$A174,Input!$A$1:$A$400,0),MATCH('2019-20 (visible)'!N$1,Input!$A$1:$BK$1,0))</f>
        <v>126836.81742751281</v>
      </c>
      <c r="O174" s="91">
        <f>INDEX(Input!$A$1:$BK$400,MATCH('2019-20 (visible)'!$A174,Input!$A$1:$A$400,0),MATCH('2019-20 (visible)'!O$1,Input!$A$1:$BK$1,0))</f>
        <v>25424.255433637496</v>
      </c>
      <c r="P174" s="92">
        <f>INDEX(Input!$A$1:$BK$400,MATCH('2019-20 (visible)'!$A174,Input!$A$1:$A$400,0),MATCH('2019-20 (visible)'!P$1,Input!$A$1:$BK$1,0))</f>
        <v>8753.6945825278563</v>
      </c>
    </row>
    <row r="175" spans="1:16" x14ac:dyDescent="0.3">
      <c r="A175" s="61" t="s">
        <v>337</v>
      </c>
      <c r="B175" s="63">
        <f>INDEX(Input!$BJ$1:$BJ$400,MATCH('2019-20 (visible)'!$A175,Input!$A$1:$A$400,0))</f>
        <v>1</v>
      </c>
      <c r="C175" s="33"/>
      <c r="D175" s="61" t="str">
        <f>INDEX(Input!$B:$B,MATCH('2019-20 (visible)'!$A175,Input!$A$1:$A$400,0))</f>
        <v>Isles of Scilly</v>
      </c>
      <c r="E175" s="81">
        <f>IF($B175=3,"NA",INDEX(Input!$A$1:$BK$400,MATCH('2019-20 (visible)'!$A175,Input!$A$1:$A$400,0),MATCH('2019-20 (visible)'!E$1,Input!$A$1:$BK$1,0)))</f>
        <v>5133514.8879892454</v>
      </c>
      <c r="F175" s="91">
        <f>INDEX(Input!$A$1:$BK$400,MATCH('2019-20 (visible)'!$A175,Input!$A$1:$A$400,0),MATCH('2019-20 (visible)'!F$1,Input!$A$1:$BK$1,0))</f>
        <v>49337.845586033363</v>
      </c>
      <c r="G175" s="91">
        <f>INDEX(Input!$A$1:$BK$400,MATCH('2019-20 (visible)'!$A175,Input!$A$1:$A$400,0),MATCH('2019-20 (visible)'!G$1,Input!$A$1:$BK$1,0))</f>
        <v>13583.003586215918</v>
      </c>
      <c r="H175" s="91">
        <f>INDEX(Input!$A$1:$BK$400,MATCH('2019-20 (visible)'!$A175,Input!$A$1:$A$400,0),MATCH('2019-20 (visible)'!H$1,Input!$A$1:$BK$1,0))</f>
        <v>27734.42604617108</v>
      </c>
      <c r="I175" s="91">
        <f>INDEX(Input!$A$1:$BK$400,MATCH('2019-20 (visible)'!$A175,Input!$A$1:$A$400,0),MATCH('2019-20 (visible)'!I$1,Input!$A$1:$BK$1,0))</f>
        <v>14303.291507918528</v>
      </c>
      <c r="J175" s="91">
        <f>INDEX(Input!$A$1:$BK$400,MATCH('2019-20 (visible)'!$A175,Input!$A$1:$A$400,0),MATCH('2019-20 (visible)'!J$1,Input!$A$1:$BK$1,0))</f>
        <v>13431.134538252554</v>
      </c>
      <c r="K175" s="91">
        <f>INDEX(Input!$A$1:$BK$400,MATCH('2019-20 (visible)'!$A175,Input!$A$1:$A$400,0),MATCH('2019-20 (visible)'!K$1,Input!$A$1:$BK$1,0))</f>
        <v>0</v>
      </c>
      <c r="L175" s="91">
        <f>INDEX(Input!$A$1:$BK$400,MATCH('2019-20 (visible)'!$A175,Input!$A$1:$A$400,0),MATCH('2019-20 (visible)'!L$1,Input!$A$1:$BK$1,0))</f>
        <v>282556.83758018143</v>
      </c>
      <c r="M175" s="91">
        <f>INDEX(Input!$A$1:$BK$400,MATCH('2019-20 (visible)'!$A175,Input!$A$1:$A$400,0),MATCH('2019-20 (visible)'!M$1,Input!$A$1:$BK$1,0))</f>
        <v>121366.1125564824</v>
      </c>
      <c r="N175" s="91">
        <f>INDEX(Input!$A$1:$BK$400,MATCH('2019-20 (visible)'!$A175,Input!$A$1:$A$400,0),MATCH('2019-20 (visible)'!N$1,Input!$A$1:$BK$1,0))</f>
        <v>117746.84434333307</v>
      </c>
      <c r="O175" s="91">
        <f>INDEX(Input!$A$1:$BK$400,MATCH('2019-20 (visible)'!$A175,Input!$A$1:$A$400,0),MATCH('2019-20 (visible)'!O$1,Input!$A$1:$BK$1,0))</f>
        <v>3619.2682131493275</v>
      </c>
      <c r="P175" s="92">
        <f>INDEX(Input!$A$1:$BK$400,MATCH('2019-20 (visible)'!$A175,Input!$A$1:$A$400,0),MATCH('2019-20 (visible)'!P$1,Input!$A$1:$BK$1,0))</f>
        <v>8753.6945825278563</v>
      </c>
    </row>
    <row r="176" spans="1:16" x14ac:dyDescent="0.3">
      <c r="A176" s="61" t="s">
        <v>339</v>
      </c>
      <c r="B176" s="63">
        <f>INDEX(Input!$BJ$1:$BJ$400,MATCH('2019-20 (visible)'!$A176,Input!$A$1:$A$400,0))</f>
        <v>1</v>
      </c>
      <c r="C176" s="33"/>
      <c r="D176" s="61" t="str">
        <f>INDEX(Input!$B:$B,MATCH('2019-20 (visible)'!$A176,Input!$A$1:$A$400,0))</f>
        <v>Islington</v>
      </c>
      <c r="E176" s="81">
        <f>IF($B176=3,"NA",INDEX(Input!$A$1:$BK$400,MATCH('2019-20 (visible)'!$A176,Input!$A$1:$A$400,0),MATCH('2019-20 (visible)'!E$1,Input!$A$1:$BK$1,0)))</f>
        <v>224987163.72970626</v>
      </c>
      <c r="F176" s="91">
        <f>INDEX(Input!$A$1:$BK$400,MATCH('2019-20 (visible)'!$A176,Input!$A$1:$A$400,0),MATCH('2019-20 (visible)'!F$1,Input!$A$1:$BK$1,0))</f>
        <v>858540.65719505423</v>
      </c>
      <c r="G176" s="91">
        <f>INDEX(Input!$A$1:$BK$400,MATCH('2019-20 (visible)'!$A176,Input!$A$1:$A$400,0),MATCH('2019-20 (visible)'!G$1,Input!$A$1:$BK$1,0))</f>
        <v>7740923.970837174</v>
      </c>
      <c r="H176" s="91">
        <f>INDEX(Input!$A$1:$BK$400,MATCH('2019-20 (visible)'!$A176,Input!$A$1:$A$400,0),MATCH('2019-20 (visible)'!H$1,Input!$A$1:$BK$1,0))</f>
        <v>1998633.8023085883</v>
      </c>
      <c r="I176" s="91">
        <f>INDEX(Input!$A$1:$BK$400,MATCH('2019-20 (visible)'!$A176,Input!$A$1:$A$400,0),MATCH('2019-20 (visible)'!I$1,Input!$A$1:$BK$1,0))</f>
        <v>634572.32589115715</v>
      </c>
      <c r="J176" s="91">
        <f>INDEX(Input!$A$1:$BK$400,MATCH('2019-20 (visible)'!$A176,Input!$A$1:$A$400,0),MATCH('2019-20 (visible)'!J$1,Input!$A$1:$BK$1,0))</f>
        <v>1364061.4764174311</v>
      </c>
      <c r="K176" s="91">
        <f>INDEX(Input!$A$1:$BK$400,MATCH('2019-20 (visible)'!$A176,Input!$A$1:$A$400,0),MATCH('2019-20 (visible)'!K$1,Input!$A$1:$BK$1,0))</f>
        <v>1087154.0820318465</v>
      </c>
      <c r="L176" s="91">
        <f>INDEX(Input!$A$1:$BK$400,MATCH('2019-20 (visible)'!$A176,Input!$A$1:$A$400,0),MATCH('2019-20 (visible)'!L$1,Input!$A$1:$BK$1,0))</f>
        <v>6152598.8038667636</v>
      </c>
      <c r="M176" s="91">
        <f>INDEX(Input!$A$1:$BK$400,MATCH('2019-20 (visible)'!$A176,Input!$A$1:$A$400,0),MATCH('2019-20 (visible)'!M$1,Input!$A$1:$BK$1,0))</f>
        <v>201508.71872044474</v>
      </c>
      <c r="N176" s="91">
        <f>INDEX(Input!$A$1:$BK$400,MATCH('2019-20 (visible)'!$A176,Input!$A$1:$A$400,0),MATCH('2019-20 (visible)'!N$1,Input!$A$1:$BK$1,0))</f>
        <v>141423.05143174905</v>
      </c>
      <c r="O176" s="91">
        <f>INDEX(Input!$A$1:$BK$400,MATCH('2019-20 (visible)'!$A176,Input!$A$1:$A$400,0),MATCH('2019-20 (visible)'!O$1,Input!$A$1:$BK$1,0))</f>
        <v>60085.667288695688</v>
      </c>
      <c r="P176" s="92">
        <f>INDEX(Input!$A$1:$BK$400,MATCH('2019-20 (visible)'!$A176,Input!$A$1:$A$400,0),MATCH('2019-20 (visible)'!P$1,Input!$A$1:$BK$1,0))</f>
        <v>8753.6945825278563</v>
      </c>
    </row>
    <row r="177" spans="1:16" x14ac:dyDescent="0.3">
      <c r="A177" s="61" t="s">
        <v>340</v>
      </c>
      <c r="B177" s="63">
        <f>INDEX(Input!$BJ$1:$BJ$400,MATCH('2019-20 (visible)'!$A177,Input!$A$1:$A$400,0))</f>
        <v>1</v>
      </c>
      <c r="C177" s="33"/>
      <c r="D177" s="61" t="str">
        <f>INDEX(Input!$B:$B,MATCH('2019-20 (visible)'!$A177,Input!$A$1:$A$400,0))</f>
        <v>Kensington And Chelsea</v>
      </c>
      <c r="E177" s="81">
        <f>IF($B177=3,"NA",INDEX(Input!$A$1:$BK$400,MATCH('2019-20 (visible)'!$A177,Input!$A$1:$A$400,0),MATCH('2019-20 (visible)'!E$1,Input!$A$1:$BK$1,0)))</f>
        <v>160627605.25379655</v>
      </c>
      <c r="F177" s="91">
        <f>INDEX(Input!$A$1:$BK$400,MATCH('2019-20 (visible)'!$A177,Input!$A$1:$A$400,0),MATCH('2019-20 (visible)'!F$1,Input!$A$1:$BK$1,0))</f>
        <v>2158616.5377121679</v>
      </c>
      <c r="G177" s="91">
        <f>INDEX(Input!$A$1:$BK$400,MATCH('2019-20 (visible)'!$A177,Input!$A$1:$A$400,0),MATCH('2019-20 (visible)'!G$1,Input!$A$1:$BK$1,0))</f>
        <v>4181133.4314959268</v>
      </c>
      <c r="H177" s="91">
        <f>INDEX(Input!$A$1:$BK$400,MATCH('2019-20 (visible)'!$A177,Input!$A$1:$A$400,0),MATCH('2019-20 (visible)'!H$1,Input!$A$1:$BK$1,0))</f>
        <v>1556980.404582106</v>
      </c>
      <c r="I177" s="91">
        <f>INDEX(Input!$A$1:$BK$400,MATCH('2019-20 (visible)'!$A177,Input!$A$1:$A$400,0),MATCH('2019-20 (visible)'!I$1,Input!$A$1:$BK$1,0))</f>
        <v>637478.66770934418</v>
      </c>
      <c r="J177" s="91">
        <f>INDEX(Input!$A$1:$BK$400,MATCH('2019-20 (visible)'!$A177,Input!$A$1:$A$400,0),MATCH('2019-20 (visible)'!J$1,Input!$A$1:$BK$1,0))</f>
        <v>919501.73687276174</v>
      </c>
      <c r="K177" s="91">
        <f>INDEX(Input!$A$1:$BK$400,MATCH('2019-20 (visible)'!$A177,Input!$A$1:$A$400,0),MATCH('2019-20 (visible)'!K$1,Input!$A$1:$BK$1,0))</f>
        <v>374786.9651139066</v>
      </c>
      <c r="L177" s="91">
        <f>INDEX(Input!$A$1:$BK$400,MATCH('2019-20 (visible)'!$A177,Input!$A$1:$A$400,0),MATCH('2019-20 (visible)'!L$1,Input!$A$1:$BK$1,0))</f>
        <v>3241584.4509754344</v>
      </c>
      <c r="M177" s="91">
        <f>INDEX(Input!$A$1:$BK$400,MATCH('2019-20 (visible)'!$A177,Input!$A$1:$A$400,0),MATCH('2019-20 (visible)'!M$1,Input!$A$1:$BK$1,0))</f>
        <v>193201.34927144632</v>
      </c>
      <c r="N177" s="91">
        <f>INDEX(Input!$A$1:$BK$400,MATCH('2019-20 (visible)'!$A177,Input!$A$1:$A$400,0),MATCH('2019-20 (visible)'!N$1,Input!$A$1:$BK$1,0))</f>
        <v>138992.01243177053</v>
      </c>
      <c r="O177" s="91">
        <f>INDEX(Input!$A$1:$BK$400,MATCH('2019-20 (visible)'!$A177,Input!$A$1:$A$400,0),MATCH('2019-20 (visible)'!O$1,Input!$A$1:$BK$1,0))</f>
        <v>54209.336839675787</v>
      </c>
      <c r="P177" s="92">
        <f>INDEX(Input!$A$1:$BK$400,MATCH('2019-20 (visible)'!$A177,Input!$A$1:$A$400,0),MATCH('2019-20 (visible)'!P$1,Input!$A$1:$BK$1,0))</f>
        <v>8753.6945825278563</v>
      </c>
    </row>
    <row r="178" spans="1:16" x14ac:dyDescent="0.3">
      <c r="A178" s="61" t="s">
        <v>342</v>
      </c>
      <c r="B178" s="63">
        <f>INDEX(Input!$BJ$1:$BJ$400,MATCH('2019-20 (visible)'!$A178,Input!$A$1:$A$400,0))</f>
        <v>1</v>
      </c>
      <c r="C178" s="33"/>
      <c r="D178" s="61" t="str">
        <f>INDEX(Input!$B:$B,MATCH('2019-20 (visible)'!$A178,Input!$A$1:$A$400,0))</f>
        <v>Kent</v>
      </c>
      <c r="E178" s="81">
        <f>IF($B178=3,"NA",INDEX(Input!$A$1:$BK$400,MATCH('2019-20 (visible)'!$A178,Input!$A$1:$A$400,0),MATCH('2019-20 (visible)'!E$1,Input!$A$1:$BK$1,0)))</f>
        <v>975857067.36844373</v>
      </c>
      <c r="F178" s="91">
        <f>INDEX(Input!$A$1:$BK$400,MATCH('2019-20 (visible)'!$A178,Input!$A$1:$A$400,0),MATCH('2019-20 (visible)'!F$1,Input!$A$1:$BK$1,0))</f>
        <v>0</v>
      </c>
      <c r="G178" s="91">
        <f>INDEX(Input!$A$1:$BK$400,MATCH('2019-20 (visible)'!$A178,Input!$A$1:$A$400,0),MATCH('2019-20 (visible)'!G$1,Input!$A$1:$BK$1,0))</f>
        <v>39881002.300519831</v>
      </c>
      <c r="H178" s="91">
        <f>INDEX(Input!$A$1:$BK$400,MATCH('2019-20 (visible)'!$A178,Input!$A$1:$A$400,0),MATCH('2019-20 (visible)'!H$1,Input!$A$1:$BK$1,0))</f>
        <v>13953867.531488243</v>
      </c>
      <c r="I178" s="91">
        <f>INDEX(Input!$A$1:$BK$400,MATCH('2019-20 (visible)'!$A178,Input!$A$1:$A$400,0),MATCH('2019-20 (visible)'!I$1,Input!$A$1:$BK$1,0))</f>
        <v>7414689.2671551546</v>
      </c>
      <c r="J178" s="91">
        <f>INDEX(Input!$A$1:$BK$400,MATCH('2019-20 (visible)'!$A178,Input!$A$1:$A$400,0),MATCH('2019-20 (visible)'!J$1,Input!$A$1:$BK$1,0))</f>
        <v>6539178.2643330898</v>
      </c>
      <c r="K178" s="91">
        <f>INDEX(Input!$A$1:$BK$400,MATCH('2019-20 (visible)'!$A178,Input!$A$1:$A$400,0),MATCH('2019-20 (visible)'!K$1,Input!$A$1:$BK$1,0))</f>
        <v>2573874.8246778678</v>
      </c>
      <c r="L178" s="91">
        <f>INDEX(Input!$A$1:$BK$400,MATCH('2019-20 (visible)'!$A178,Input!$A$1:$A$400,0),MATCH('2019-20 (visible)'!L$1,Input!$A$1:$BK$1,0))</f>
        <v>24327880.705308482</v>
      </c>
      <c r="M178" s="91">
        <f>INDEX(Input!$A$1:$BK$400,MATCH('2019-20 (visible)'!$A178,Input!$A$1:$A$400,0),MATCH('2019-20 (visible)'!M$1,Input!$A$1:$BK$1,0))</f>
        <v>626687.76618699636</v>
      </c>
      <c r="N178" s="91">
        <f>INDEX(Input!$A$1:$BK$400,MATCH('2019-20 (visible)'!$A178,Input!$A$1:$A$400,0),MATCH('2019-20 (visible)'!N$1,Input!$A$1:$BK$1,0))</f>
        <v>274918.80177615106</v>
      </c>
      <c r="O178" s="91">
        <f>INDEX(Input!$A$1:$BK$400,MATCH('2019-20 (visible)'!$A178,Input!$A$1:$A$400,0),MATCH('2019-20 (visible)'!O$1,Input!$A$1:$BK$1,0))</f>
        <v>351768.96441084536</v>
      </c>
      <c r="P178" s="92">
        <f>INDEX(Input!$A$1:$BK$400,MATCH('2019-20 (visible)'!$A178,Input!$A$1:$A$400,0),MATCH('2019-20 (visible)'!P$1,Input!$A$1:$BK$1,0))</f>
        <v>17507.389161263185</v>
      </c>
    </row>
    <row r="179" spans="1:16" x14ac:dyDescent="0.3">
      <c r="A179" s="61" t="s">
        <v>344</v>
      </c>
      <c r="B179" s="63">
        <f>INDEX(Input!$BJ$1:$BJ$400,MATCH('2019-20 (visible)'!$A179,Input!$A$1:$A$400,0))</f>
        <v>1</v>
      </c>
      <c r="C179" s="33"/>
      <c r="D179" s="61" t="str">
        <f>INDEX(Input!$B:$B,MATCH('2019-20 (visible)'!$A179,Input!$A$1:$A$400,0))</f>
        <v>Kent Fire</v>
      </c>
      <c r="E179" s="81">
        <f>IF($B179=3,"NA",INDEX(Input!$A$1:$BK$400,MATCH('2019-20 (visible)'!$A179,Input!$A$1:$A$400,0),MATCH('2019-20 (visible)'!E$1,Input!$A$1:$BK$1,0)))</f>
        <v>70522002.022897229</v>
      </c>
      <c r="F179" s="91">
        <f>INDEX(Input!$A$1:$BK$400,MATCH('2019-20 (visible)'!$A179,Input!$A$1:$A$400,0),MATCH('2019-20 (visible)'!F$1,Input!$A$1:$BK$1,0))</f>
        <v>0</v>
      </c>
      <c r="G179" s="91">
        <f>INDEX(Input!$A$1:$BK$400,MATCH('2019-20 (visible)'!$A179,Input!$A$1:$A$400,0),MATCH('2019-20 (visible)'!G$1,Input!$A$1:$BK$1,0))</f>
        <v>0</v>
      </c>
      <c r="H179" s="91">
        <f>INDEX(Input!$A$1:$BK$400,MATCH('2019-20 (visible)'!$A179,Input!$A$1:$A$400,0),MATCH('2019-20 (visible)'!H$1,Input!$A$1:$BK$1,0))</f>
        <v>0</v>
      </c>
      <c r="I179" s="91">
        <f>INDEX(Input!$A$1:$BK$400,MATCH('2019-20 (visible)'!$A179,Input!$A$1:$A$400,0),MATCH('2019-20 (visible)'!I$1,Input!$A$1:$BK$1,0))</f>
        <v>0</v>
      </c>
      <c r="J179" s="91">
        <f>INDEX(Input!$A$1:$BK$400,MATCH('2019-20 (visible)'!$A179,Input!$A$1:$A$400,0),MATCH('2019-20 (visible)'!J$1,Input!$A$1:$BK$1,0))</f>
        <v>0</v>
      </c>
      <c r="K179" s="91">
        <f>INDEX(Input!$A$1:$BK$400,MATCH('2019-20 (visible)'!$A179,Input!$A$1:$A$400,0),MATCH('2019-20 (visible)'!K$1,Input!$A$1:$BK$1,0))</f>
        <v>0</v>
      </c>
      <c r="L179" s="91">
        <f>INDEX(Input!$A$1:$BK$400,MATCH('2019-20 (visible)'!$A179,Input!$A$1:$A$400,0),MATCH('2019-20 (visible)'!L$1,Input!$A$1:$BK$1,0))</f>
        <v>0</v>
      </c>
      <c r="M179" s="91">
        <f>INDEX(Input!$A$1:$BK$400,MATCH('2019-20 (visible)'!$A179,Input!$A$1:$A$400,0),MATCH('2019-20 (visible)'!M$1,Input!$A$1:$BK$1,0))</f>
        <v>0</v>
      </c>
      <c r="N179" s="91">
        <f>INDEX(Input!$A$1:$BK$400,MATCH('2019-20 (visible)'!$A179,Input!$A$1:$A$400,0),MATCH('2019-20 (visible)'!N$1,Input!$A$1:$BK$1,0))</f>
        <v>0</v>
      </c>
      <c r="O179" s="91">
        <f>INDEX(Input!$A$1:$BK$400,MATCH('2019-20 (visible)'!$A179,Input!$A$1:$A$400,0),MATCH('2019-20 (visible)'!O$1,Input!$A$1:$BK$1,0))</f>
        <v>0</v>
      </c>
      <c r="P179" s="92">
        <f>INDEX(Input!$A$1:$BK$400,MATCH('2019-20 (visible)'!$A179,Input!$A$1:$A$400,0),MATCH('2019-20 (visible)'!P$1,Input!$A$1:$BK$1,0))</f>
        <v>0</v>
      </c>
    </row>
    <row r="180" spans="1:16" x14ac:dyDescent="0.3">
      <c r="A180" s="61" t="s">
        <v>346</v>
      </c>
      <c r="B180" s="63">
        <f>INDEX(Input!$BJ$1:$BJ$400,MATCH('2019-20 (visible)'!$A180,Input!$A$1:$A$400,0))</f>
        <v>1</v>
      </c>
      <c r="C180" s="33"/>
      <c r="D180" s="61" t="str">
        <f>INDEX(Input!$B:$B,MATCH('2019-20 (visible)'!$A180,Input!$A$1:$A$400,0))</f>
        <v>Kettering</v>
      </c>
      <c r="E180" s="81">
        <f>IF($B180=3,"NA",INDEX(Input!$A$1:$BK$400,MATCH('2019-20 (visible)'!$A180,Input!$A$1:$A$400,0),MATCH('2019-20 (visible)'!E$1,Input!$A$1:$BK$1,0)))</f>
        <v>11494440.555318523</v>
      </c>
      <c r="F180" s="91">
        <f>INDEX(Input!$A$1:$BK$400,MATCH('2019-20 (visible)'!$A180,Input!$A$1:$A$400,0),MATCH('2019-20 (visible)'!F$1,Input!$A$1:$BK$1,0))</f>
        <v>111335.77953639487</v>
      </c>
      <c r="G180" s="91">
        <f>INDEX(Input!$A$1:$BK$400,MATCH('2019-20 (visible)'!$A180,Input!$A$1:$A$400,0),MATCH('2019-20 (visible)'!G$1,Input!$A$1:$BK$1,0))</f>
        <v>0</v>
      </c>
      <c r="H180" s="91">
        <f>INDEX(Input!$A$1:$BK$400,MATCH('2019-20 (visible)'!$A180,Input!$A$1:$A$400,0),MATCH('2019-20 (visible)'!H$1,Input!$A$1:$BK$1,0))</f>
        <v>0</v>
      </c>
      <c r="I180" s="91">
        <f>INDEX(Input!$A$1:$BK$400,MATCH('2019-20 (visible)'!$A180,Input!$A$1:$A$400,0),MATCH('2019-20 (visible)'!I$1,Input!$A$1:$BK$1,0))</f>
        <v>0</v>
      </c>
      <c r="J180" s="91">
        <f>INDEX(Input!$A$1:$BK$400,MATCH('2019-20 (visible)'!$A180,Input!$A$1:$A$400,0),MATCH('2019-20 (visible)'!J$1,Input!$A$1:$BK$1,0))</f>
        <v>0</v>
      </c>
      <c r="K180" s="91">
        <f>INDEX(Input!$A$1:$BK$400,MATCH('2019-20 (visible)'!$A180,Input!$A$1:$A$400,0),MATCH('2019-20 (visible)'!K$1,Input!$A$1:$BK$1,0))</f>
        <v>0</v>
      </c>
      <c r="L180" s="91">
        <f>INDEX(Input!$A$1:$BK$400,MATCH('2019-20 (visible)'!$A180,Input!$A$1:$A$400,0),MATCH('2019-20 (visible)'!L$1,Input!$A$1:$BK$1,0))</f>
        <v>0</v>
      </c>
      <c r="M180" s="91">
        <f>INDEX(Input!$A$1:$BK$400,MATCH('2019-20 (visible)'!$A180,Input!$A$1:$A$400,0),MATCH('2019-20 (visible)'!M$1,Input!$A$1:$BK$1,0))</f>
        <v>0</v>
      </c>
      <c r="N180" s="91">
        <f>INDEX(Input!$A$1:$BK$400,MATCH('2019-20 (visible)'!$A180,Input!$A$1:$A$400,0),MATCH('2019-20 (visible)'!N$1,Input!$A$1:$BK$1,0))</f>
        <v>0</v>
      </c>
      <c r="O180" s="91">
        <f>INDEX(Input!$A$1:$BK$400,MATCH('2019-20 (visible)'!$A180,Input!$A$1:$A$400,0),MATCH('2019-20 (visible)'!O$1,Input!$A$1:$BK$1,0))</f>
        <v>0</v>
      </c>
      <c r="P180" s="92">
        <f>INDEX(Input!$A$1:$BK$400,MATCH('2019-20 (visible)'!$A180,Input!$A$1:$A$400,0),MATCH('2019-20 (visible)'!P$1,Input!$A$1:$BK$1,0))</f>
        <v>0</v>
      </c>
    </row>
    <row r="181" spans="1:16" x14ac:dyDescent="0.3">
      <c r="A181" s="61" t="s">
        <v>347</v>
      </c>
      <c r="B181" s="63">
        <f>INDEX(Input!$BJ$1:$BJ$400,MATCH('2019-20 (visible)'!$A181,Input!$A$1:$A$400,0))</f>
        <v>1</v>
      </c>
      <c r="C181" s="33"/>
      <c r="D181" s="61" t="str">
        <f>INDEX(Input!$B:$B,MATCH('2019-20 (visible)'!$A181,Input!$A$1:$A$400,0))</f>
        <v>King's Lynn And West Norfolk</v>
      </c>
      <c r="E181" s="81">
        <f>IF($B181=3,"NA",INDEX(Input!$A$1:$BK$400,MATCH('2019-20 (visible)'!$A181,Input!$A$1:$A$400,0),MATCH('2019-20 (visible)'!E$1,Input!$A$1:$BK$1,0)))</f>
        <v>14816067.795037091</v>
      </c>
      <c r="F181" s="91">
        <f>INDEX(Input!$A$1:$BK$400,MATCH('2019-20 (visible)'!$A181,Input!$A$1:$A$400,0),MATCH('2019-20 (visible)'!F$1,Input!$A$1:$BK$1,0))</f>
        <v>125072.4221579321</v>
      </c>
      <c r="G181" s="91">
        <f>INDEX(Input!$A$1:$BK$400,MATCH('2019-20 (visible)'!$A181,Input!$A$1:$A$400,0),MATCH('2019-20 (visible)'!G$1,Input!$A$1:$BK$1,0))</f>
        <v>0</v>
      </c>
      <c r="H181" s="91">
        <f>INDEX(Input!$A$1:$BK$400,MATCH('2019-20 (visible)'!$A181,Input!$A$1:$A$400,0),MATCH('2019-20 (visible)'!H$1,Input!$A$1:$BK$1,0))</f>
        <v>0</v>
      </c>
      <c r="I181" s="91">
        <f>INDEX(Input!$A$1:$BK$400,MATCH('2019-20 (visible)'!$A181,Input!$A$1:$A$400,0),MATCH('2019-20 (visible)'!I$1,Input!$A$1:$BK$1,0))</f>
        <v>0</v>
      </c>
      <c r="J181" s="91">
        <f>INDEX(Input!$A$1:$BK$400,MATCH('2019-20 (visible)'!$A181,Input!$A$1:$A$400,0),MATCH('2019-20 (visible)'!J$1,Input!$A$1:$BK$1,0))</f>
        <v>0</v>
      </c>
      <c r="K181" s="91">
        <f>INDEX(Input!$A$1:$BK$400,MATCH('2019-20 (visible)'!$A181,Input!$A$1:$A$400,0),MATCH('2019-20 (visible)'!K$1,Input!$A$1:$BK$1,0))</f>
        <v>0</v>
      </c>
      <c r="L181" s="91">
        <f>INDEX(Input!$A$1:$BK$400,MATCH('2019-20 (visible)'!$A181,Input!$A$1:$A$400,0),MATCH('2019-20 (visible)'!L$1,Input!$A$1:$BK$1,0))</f>
        <v>0</v>
      </c>
      <c r="M181" s="91">
        <f>INDEX(Input!$A$1:$BK$400,MATCH('2019-20 (visible)'!$A181,Input!$A$1:$A$400,0),MATCH('2019-20 (visible)'!M$1,Input!$A$1:$BK$1,0))</f>
        <v>0</v>
      </c>
      <c r="N181" s="91">
        <f>INDEX(Input!$A$1:$BK$400,MATCH('2019-20 (visible)'!$A181,Input!$A$1:$A$400,0),MATCH('2019-20 (visible)'!N$1,Input!$A$1:$BK$1,0))</f>
        <v>0</v>
      </c>
      <c r="O181" s="91">
        <f>INDEX(Input!$A$1:$BK$400,MATCH('2019-20 (visible)'!$A181,Input!$A$1:$A$400,0),MATCH('2019-20 (visible)'!O$1,Input!$A$1:$BK$1,0))</f>
        <v>0</v>
      </c>
      <c r="P181" s="92">
        <f>INDEX(Input!$A$1:$BK$400,MATCH('2019-20 (visible)'!$A181,Input!$A$1:$A$400,0),MATCH('2019-20 (visible)'!P$1,Input!$A$1:$BK$1,0))</f>
        <v>0</v>
      </c>
    </row>
    <row r="182" spans="1:16" x14ac:dyDescent="0.3">
      <c r="A182" s="61" t="s">
        <v>348</v>
      </c>
      <c r="B182" s="63">
        <f>INDEX(Input!$BJ$1:$BJ$400,MATCH('2019-20 (visible)'!$A182,Input!$A$1:$A$400,0))</f>
        <v>1</v>
      </c>
      <c r="C182" s="33"/>
      <c r="D182" s="61" t="str">
        <f>INDEX(Input!$B:$B,MATCH('2019-20 (visible)'!$A182,Input!$A$1:$A$400,0))</f>
        <v>Kingston upon Hull</v>
      </c>
      <c r="E182" s="81">
        <f>IF($B182=3,"NA",INDEX(Input!$A$1:$BK$400,MATCH('2019-20 (visible)'!$A182,Input!$A$1:$A$400,0),MATCH('2019-20 (visible)'!E$1,Input!$A$1:$BK$1,0)))</f>
        <v>214114062.29586631</v>
      </c>
      <c r="F182" s="91">
        <f>INDEX(Input!$A$1:$BK$400,MATCH('2019-20 (visible)'!$A182,Input!$A$1:$A$400,0),MATCH('2019-20 (visible)'!F$1,Input!$A$1:$BK$1,0))</f>
        <v>65219.696432977449</v>
      </c>
      <c r="G182" s="91">
        <f>INDEX(Input!$A$1:$BK$400,MATCH('2019-20 (visible)'!$A182,Input!$A$1:$A$400,0),MATCH('2019-20 (visible)'!G$1,Input!$A$1:$BK$1,0))</f>
        <v>8331317.4594955277</v>
      </c>
      <c r="H182" s="91">
        <f>INDEX(Input!$A$1:$BK$400,MATCH('2019-20 (visible)'!$A182,Input!$A$1:$A$400,0),MATCH('2019-20 (visible)'!H$1,Input!$A$1:$BK$1,0))</f>
        <v>2562531.364663274</v>
      </c>
      <c r="I182" s="91">
        <f>INDEX(Input!$A$1:$BK$400,MATCH('2019-20 (visible)'!$A182,Input!$A$1:$A$400,0),MATCH('2019-20 (visible)'!I$1,Input!$A$1:$BK$1,0))</f>
        <v>1021261.5398820406</v>
      </c>
      <c r="J182" s="91">
        <f>INDEX(Input!$A$1:$BK$400,MATCH('2019-20 (visible)'!$A182,Input!$A$1:$A$400,0),MATCH('2019-20 (visible)'!J$1,Input!$A$1:$BK$1,0))</f>
        <v>1541269.8247812332</v>
      </c>
      <c r="K182" s="91">
        <f>INDEX(Input!$A$1:$BK$400,MATCH('2019-20 (visible)'!$A182,Input!$A$1:$A$400,0),MATCH('2019-20 (visible)'!K$1,Input!$A$1:$BK$1,0))</f>
        <v>1331516.9210496948</v>
      </c>
      <c r="L182" s="91">
        <f>INDEX(Input!$A$1:$BK$400,MATCH('2019-20 (visible)'!$A182,Input!$A$1:$A$400,0),MATCH('2019-20 (visible)'!L$1,Input!$A$1:$BK$1,0))</f>
        <v>6360645.5342499986</v>
      </c>
      <c r="M182" s="91">
        <f>INDEX(Input!$A$1:$BK$400,MATCH('2019-20 (visible)'!$A182,Input!$A$1:$A$400,0),MATCH('2019-20 (visible)'!M$1,Input!$A$1:$BK$1,0))</f>
        <v>415404.95534432732</v>
      </c>
      <c r="N182" s="91">
        <f>INDEX(Input!$A$1:$BK$400,MATCH('2019-20 (visible)'!$A182,Input!$A$1:$A$400,0),MATCH('2019-20 (visible)'!N$1,Input!$A$1:$BK$1,0))</f>
        <v>204735.76279815595</v>
      </c>
      <c r="O182" s="91">
        <f>INDEX(Input!$A$1:$BK$400,MATCH('2019-20 (visible)'!$A182,Input!$A$1:$A$400,0),MATCH('2019-20 (visible)'!O$1,Input!$A$1:$BK$1,0))</f>
        <v>210669.19254617137</v>
      </c>
      <c r="P182" s="92">
        <f>INDEX(Input!$A$1:$BK$400,MATCH('2019-20 (visible)'!$A182,Input!$A$1:$A$400,0),MATCH('2019-20 (visible)'!P$1,Input!$A$1:$BK$1,0))</f>
        <v>8753.6945825278563</v>
      </c>
    </row>
    <row r="183" spans="1:16" x14ac:dyDescent="0.3">
      <c r="A183" s="61" t="s">
        <v>350</v>
      </c>
      <c r="B183" s="63">
        <f>INDEX(Input!$BJ$1:$BJ$400,MATCH('2019-20 (visible)'!$A183,Input!$A$1:$A$400,0))</f>
        <v>1</v>
      </c>
      <c r="C183" s="33"/>
      <c r="D183" s="61" t="str">
        <f>INDEX(Input!$B:$B,MATCH('2019-20 (visible)'!$A183,Input!$A$1:$A$400,0))</f>
        <v>Kingston upon Thames</v>
      </c>
      <c r="E183" s="81">
        <f>IF($B183=3,"NA",INDEX(Input!$A$1:$BK$400,MATCH('2019-20 (visible)'!$A183,Input!$A$1:$A$400,0),MATCH('2019-20 (visible)'!E$1,Input!$A$1:$BK$1,0)))</f>
        <v>124559333.68050474</v>
      </c>
      <c r="F183" s="91">
        <f>INDEX(Input!$A$1:$BK$400,MATCH('2019-20 (visible)'!$A183,Input!$A$1:$A$400,0),MATCH('2019-20 (visible)'!F$1,Input!$A$1:$BK$1,0))</f>
        <v>394702.75471788715</v>
      </c>
      <c r="G183" s="91">
        <f>INDEX(Input!$A$1:$BK$400,MATCH('2019-20 (visible)'!$A183,Input!$A$1:$A$400,0),MATCH('2019-20 (visible)'!G$1,Input!$A$1:$BK$1,0))</f>
        <v>3957795.8146526278</v>
      </c>
      <c r="H183" s="91">
        <f>INDEX(Input!$A$1:$BK$400,MATCH('2019-20 (visible)'!$A183,Input!$A$1:$A$400,0),MATCH('2019-20 (visible)'!H$1,Input!$A$1:$BK$1,0))</f>
        <v>1344488.991699565</v>
      </c>
      <c r="I183" s="91">
        <f>INDEX(Input!$A$1:$BK$400,MATCH('2019-20 (visible)'!$A183,Input!$A$1:$A$400,0),MATCH('2019-20 (visible)'!I$1,Input!$A$1:$BK$1,0))</f>
        <v>736463.97116079787</v>
      </c>
      <c r="J183" s="91">
        <f>INDEX(Input!$A$1:$BK$400,MATCH('2019-20 (visible)'!$A183,Input!$A$1:$A$400,0),MATCH('2019-20 (visible)'!J$1,Input!$A$1:$BK$1,0))</f>
        <v>608025.0205387671</v>
      </c>
      <c r="K183" s="91">
        <f>INDEX(Input!$A$1:$BK$400,MATCH('2019-20 (visible)'!$A183,Input!$A$1:$A$400,0),MATCH('2019-20 (visible)'!K$1,Input!$A$1:$BK$1,0))</f>
        <v>220006.29045541724</v>
      </c>
      <c r="L183" s="91">
        <f>INDEX(Input!$A$1:$BK$400,MATCH('2019-20 (visible)'!$A183,Input!$A$1:$A$400,0),MATCH('2019-20 (visible)'!L$1,Input!$A$1:$BK$1,0))</f>
        <v>2467361.0060746423</v>
      </c>
      <c r="M183" s="91">
        <f>INDEX(Input!$A$1:$BK$400,MATCH('2019-20 (visible)'!$A183,Input!$A$1:$A$400,0),MATCH('2019-20 (visible)'!M$1,Input!$A$1:$BK$1,0))</f>
        <v>153971.93285258266</v>
      </c>
      <c r="N183" s="91">
        <f>INDEX(Input!$A$1:$BK$400,MATCH('2019-20 (visible)'!$A183,Input!$A$1:$A$400,0),MATCH('2019-20 (visible)'!N$1,Input!$A$1:$BK$1,0))</f>
        <v>127365.3041675206</v>
      </c>
      <c r="O183" s="91">
        <f>INDEX(Input!$A$1:$BK$400,MATCH('2019-20 (visible)'!$A183,Input!$A$1:$A$400,0),MATCH('2019-20 (visible)'!O$1,Input!$A$1:$BK$1,0))</f>
        <v>26606.628685062064</v>
      </c>
      <c r="P183" s="92">
        <f>INDEX(Input!$A$1:$BK$400,MATCH('2019-20 (visible)'!$A183,Input!$A$1:$A$400,0),MATCH('2019-20 (visible)'!P$1,Input!$A$1:$BK$1,0))</f>
        <v>8753.6945825278563</v>
      </c>
    </row>
    <row r="184" spans="1:16" x14ac:dyDescent="0.3">
      <c r="A184" s="61" t="s">
        <v>352</v>
      </c>
      <c r="B184" s="63">
        <f>INDEX(Input!$BJ$1:$BJ$400,MATCH('2019-20 (visible)'!$A184,Input!$A$1:$A$400,0))</f>
        <v>1</v>
      </c>
      <c r="C184" s="33"/>
      <c r="D184" s="61" t="str">
        <f>INDEX(Input!$B:$B,MATCH('2019-20 (visible)'!$A184,Input!$A$1:$A$400,0))</f>
        <v>Kirklees</v>
      </c>
      <c r="E184" s="81">
        <f>IF($B184=3,"NA",INDEX(Input!$A$1:$BK$400,MATCH('2019-20 (visible)'!$A184,Input!$A$1:$A$400,0),MATCH('2019-20 (visible)'!E$1,Input!$A$1:$BK$1,0)))</f>
        <v>300364122.86133957</v>
      </c>
      <c r="F184" s="91">
        <f>INDEX(Input!$A$1:$BK$400,MATCH('2019-20 (visible)'!$A184,Input!$A$1:$A$400,0),MATCH('2019-20 (visible)'!F$1,Input!$A$1:$BK$1,0))</f>
        <v>129193.11891766981</v>
      </c>
      <c r="G184" s="91">
        <f>INDEX(Input!$A$1:$BK$400,MATCH('2019-20 (visible)'!$A184,Input!$A$1:$A$400,0),MATCH('2019-20 (visible)'!G$1,Input!$A$1:$BK$1,0))</f>
        <v>2137591.2407272449</v>
      </c>
      <c r="H184" s="91">
        <f>INDEX(Input!$A$1:$BK$400,MATCH('2019-20 (visible)'!$A184,Input!$A$1:$A$400,0),MATCH('2019-20 (visible)'!H$1,Input!$A$1:$BK$1,0))</f>
        <v>3819652.7668917761</v>
      </c>
      <c r="I184" s="91">
        <f>INDEX(Input!$A$1:$BK$400,MATCH('2019-20 (visible)'!$A184,Input!$A$1:$A$400,0),MATCH('2019-20 (visible)'!I$1,Input!$A$1:$BK$1,0))</f>
        <v>1846703.9489526306</v>
      </c>
      <c r="J184" s="91">
        <f>INDEX(Input!$A$1:$BK$400,MATCH('2019-20 (visible)'!$A184,Input!$A$1:$A$400,0),MATCH('2019-20 (visible)'!J$1,Input!$A$1:$BK$1,0))</f>
        <v>1972948.8179391455</v>
      </c>
      <c r="K184" s="91">
        <f>INDEX(Input!$A$1:$BK$400,MATCH('2019-20 (visible)'!$A184,Input!$A$1:$A$400,0),MATCH('2019-20 (visible)'!K$1,Input!$A$1:$BK$1,0))</f>
        <v>1005739.7076754324</v>
      </c>
      <c r="L184" s="91">
        <f>INDEX(Input!$A$1:$BK$400,MATCH('2019-20 (visible)'!$A184,Input!$A$1:$A$400,0),MATCH('2019-20 (visible)'!L$1,Input!$A$1:$BK$1,0))</f>
        <v>8996426.4617591836</v>
      </c>
      <c r="M184" s="91">
        <f>INDEX(Input!$A$1:$BK$400,MATCH('2019-20 (visible)'!$A184,Input!$A$1:$A$400,0),MATCH('2019-20 (visible)'!M$1,Input!$A$1:$BK$1,0))</f>
        <v>217978.08386017598</v>
      </c>
      <c r="N184" s="91">
        <f>INDEX(Input!$A$1:$BK$400,MATCH('2019-20 (visible)'!$A184,Input!$A$1:$A$400,0),MATCH('2019-20 (visible)'!N$1,Input!$A$1:$BK$1,0))</f>
        <v>146285.12943386153</v>
      </c>
      <c r="O184" s="91">
        <f>INDEX(Input!$A$1:$BK$400,MATCH('2019-20 (visible)'!$A184,Input!$A$1:$A$400,0),MATCH('2019-20 (visible)'!O$1,Input!$A$1:$BK$1,0))</f>
        <v>71692.954426314434</v>
      </c>
      <c r="P184" s="92">
        <f>INDEX(Input!$A$1:$BK$400,MATCH('2019-20 (visible)'!$A184,Input!$A$1:$A$400,0),MATCH('2019-20 (visible)'!P$1,Input!$A$1:$BK$1,0))</f>
        <v>13130.541868577053</v>
      </c>
    </row>
    <row r="185" spans="1:16" x14ac:dyDescent="0.3">
      <c r="A185" s="61" t="s">
        <v>354</v>
      </c>
      <c r="B185" s="63">
        <f>INDEX(Input!$BJ$1:$BJ$400,MATCH('2019-20 (visible)'!$A185,Input!$A$1:$A$400,0))</f>
        <v>1</v>
      </c>
      <c r="C185" s="33"/>
      <c r="D185" s="61" t="str">
        <f>INDEX(Input!$B:$B,MATCH('2019-20 (visible)'!$A185,Input!$A$1:$A$400,0))</f>
        <v>Knowsley</v>
      </c>
      <c r="E185" s="81">
        <f>IF($B185=3,"NA",INDEX(Input!$A$1:$BK$400,MATCH('2019-20 (visible)'!$A185,Input!$A$1:$A$400,0),MATCH('2019-20 (visible)'!E$1,Input!$A$1:$BK$1,0)))</f>
        <v>153245677.65031007</v>
      </c>
      <c r="F185" s="91">
        <f>INDEX(Input!$A$1:$BK$400,MATCH('2019-20 (visible)'!$A185,Input!$A$1:$A$400,0),MATCH('2019-20 (visible)'!F$1,Input!$A$1:$BK$1,0))</f>
        <v>56389.209053560604</v>
      </c>
      <c r="G185" s="91">
        <f>INDEX(Input!$A$1:$BK$400,MATCH('2019-20 (visible)'!$A185,Input!$A$1:$A$400,0),MATCH('2019-20 (visible)'!G$1,Input!$A$1:$BK$1,0))</f>
        <v>7747836.9704769477</v>
      </c>
      <c r="H185" s="91">
        <f>INDEX(Input!$A$1:$BK$400,MATCH('2019-20 (visible)'!$A185,Input!$A$1:$A$400,0),MATCH('2019-20 (visible)'!H$1,Input!$A$1:$BK$1,0))</f>
        <v>1877304.5760454889</v>
      </c>
      <c r="I185" s="91">
        <f>INDEX(Input!$A$1:$BK$400,MATCH('2019-20 (visible)'!$A185,Input!$A$1:$A$400,0),MATCH('2019-20 (visible)'!I$1,Input!$A$1:$BK$1,0))</f>
        <v>840852.98200474912</v>
      </c>
      <c r="J185" s="91">
        <f>INDEX(Input!$A$1:$BK$400,MATCH('2019-20 (visible)'!$A185,Input!$A$1:$A$400,0),MATCH('2019-20 (visible)'!J$1,Input!$A$1:$BK$1,0))</f>
        <v>1036451.5940407397</v>
      </c>
      <c r="K185" s="91">
        <f>INDEX(Input!$A$1:$BK$400,MATCH('2019-20 (visible)'!$A185,Input!$A$1:$A$400,0),MATCH('2019-20 (visible)'!K$1,Input!$A$1:$BK$1,0))</f>
        <v>937601.00379578036</v>
      </c>
      <c r="L185" s="91">
        <f>INDEX(Input!$A$1:$BK$400,MATCH('2019-20 (visible)'!$A185,Input!$A$1:$A$400,0),MATCH('2019-20 (visible)'!L$1,Input!$A$1:$BK$1,0))</f>
        <v>4858171.9775059419</v>
      </c>
      <c r="M185" s="91">
        <f>INDEX(Input!$A$1:$BK$400,MATCH('2019-20 (visible)'!$A185,Input!$A$1:$A$400,0),MATCH('2019-20 (visible)'!M$1,Input!$A$1:$BK$1,0))</f>
        <v>133632.71441469601</v>
      </c>
      <c r="N185" s="91">
        <f>INDEX(Input!$A$1:$BK$400,MATCH('2019-20 (visible)'!$A185,Input!$A$1:$A$400,0),MATCH('2019-20 (visible)'!N$1,Input!$A$1:$BK$1,0))</f>
        <v>121340.55533909364</v>
      </c>
      <c r="O185" s="91">
        <f>INDEX(Input!$A$1:$BK$400,MATCH('2019-20 (visible)'!$A185,Input!$A$1:$A$400,0),MATCH('2019-20 (visible)'!O$1,Input!$A$1:$BK$1,0))</f>
        <v>12292.159075602374</v>
      </c>
      <c r="P185" s="92">
        <f>INDEX(Input!$A$1:$BK$400,MATCH('2019-20 (visible)'!$A185,Input!$A$1:$A$400,0),MATCH('2019-20 (visible)'!P$1,Input!$A$1:$BK$1,0))</f>
        <v>8753.6945825278563</v>
      </c>
    </row>
    <row r="186" spans="1:16" x14ac:dyDescent="0.3">
      <c r="A186" s="61" t="s">
        <v>356</v>
      </c>
      <c r="B186" s="63">
        <f>INDEX(Input!$BJ$1:$BJ$400,MATCH('2019-20 (visible)'!$A186,Input!$A$1:$A$400,0))</f>
        <v>1</v>
      </c>
      <c r="C186" s="33"/>
      <c r="D186" s="61" t="str">
        <f>INDEX(Input!$B:$B,MATCH('2019-20 (visible)'!$A186,Input!$A$1:$A$400,0))</f>
        <v>Lambeth</v>
      </c>
      <c r="E186" s="81">
        <f>IF($B186=3,"NA",INDEX(Input!$A$1:$BK$400,MATCH('2019-20 (visible)'!$A186,Input!$A$1:$A$400,0),MATCH('2019-20 (visible)'!E$1,Input!$A$1:$BK$1,0)))</f>
        <v>293013240.15647626</v>
      </c>
      <c r="F186" s="91">
        <f>INDEX(Input!$A$1:$BK$400,MATCH('2019-20 (visible)'!$A186,Input!$A$1:$A$400,0),MATCH('2019-20 (visible)'!F$1,Input!$A$1:$BK$1,0))</f>
        <v>2747330.49772686</v>
      </c>
      <c r="G186" s="91">
        <f>INDEX(Input!$A$1:$BK$400,MATCH('2019-20 (visible)'!$A186,Input!$A$1:$A$400,0),MATCH('2019-20 (visible)'!G$1,Input!$A$1:$BK$1,0))</f>
        <v>9429707.4526100755</v>
      </c>
      <c r="H186" s="91">
        <f>INDEX(Input!$A$1:$BK$400,MATCH('2019-20 (visible)'!$A186,Input!$A$1:$A$400,0),MATCH('2019-20 (visible)'!H$1,Input!$A$1:$BK$1,0))</f>
        <v>2451839.2704361021</v>
      </c>
      <c r="I186" s="91">
        <f>INDEX(Input!$A$1:$BK$400,MATCH('2019-20 (visible)'!$A186,Input!$A$1:$A$400,0),MATCH('2019-20 (visible)'!I$1,Input!$A$1:$BK$1,0))</f>
        <v>851192.68459594855</v>
      </c>
      <c r="J186" s="91">
        <f>INDEX(Input!$A$1:$BK$400,MATCH('2019-20 (visible)'!$A186,Input!$A$1:$A$400,0),MATCH('2019-20 (visible)'!J$1,Input!$A$1:$BK$1,0))</f>
        <v>1600646.5858401535</v>
      </c>
      <c r="K186" s="91">
        <f>INDEX(Input!$A$1:$BK$400,MATCH('2019-20 (visible)'!$A186,Input!$A$1:$A$400,0),MATCH('2019-20 (visible)'!K$1,Input!$A$1:$BK$1,0))</f>
        <v>1427785.8611295689</v>
      </c>
      <c r="L186" s="91">
        <f>INDEX(Input!$A$1:$BK$400,MATCH('2019-20 (visible)'!$A186,Input!$A$1:$A$400,0),MATCH('2019-20 (visible)'!L$1,Input!$A$1:$BK$1,0))</f>
        <v>8648527.0840767249</v>
      </c>
      <c r="M186" s="91">
        <f>INDEX(Input!$A$1:$BK$400,MATCH('2019-20 (visible)'!$A186,Input!$A$1:$A$400,0),MATCH('2019-20 (visible)'!M$1,Input!$A$1:$BK$1,0))</f>
        <v>259785.55215107038</v>
      </c>
      <c r="N186" s="91">
        <f>INDEX(Input!$A$1:$BK$400,MATCH('2019-20 (visible)'!$A186,Input!$A$1:$A$400,0),MATCH('2019-20 (visible)'!N$1,Input!$A$1:$BK$1,0))</f>
        <v>158651.71913281825</v>
      </c>
      <c r="O186" s="91">
        <f>INDEX(Input!$A$1:$BK$400,MATCH('2019-20 (visible)'!$A186,Input!$A$1:$A$400,0),MATCH('2019-20 (visible)'!O$1,Input!$A$1:$BK$1,0))</f>
        <v>101133.83301825213</v>
      </c>
      <c r="P186" s="92">
        <f>INDEX(Input!$A$1:$BK$400,MATCH('2019-20 (visible)'!$A186,Input!$A$1:$A$400,0),MATCH('2019-20 (visible)'!P$1,Input!$A$1:$BK$1,0))</f>
        <v>8753.6945825278563</v>
      </c>
    </row>
    <row r="187" spans="1:16" x14ac:dyDescent="0.3">
      <c r="A187" s="61" t="s">
        <v>358</v>
      </c>
      <c r="B187" s="63">
        <f>INDEX(Input!$BJ$1:$BJ$400,MATCH('2019-20 (visible)'!$A187,Input!$A$1:$A$400,0))</f>
        <v>1</v>
      </c>
      <c r="C187" s="33"/>
      <c r="D187" s="61" t="str">
        <f>INDEX(Input!$B:$B,MATCH('2019-20 (visible)'!$A187,Input!$A$1:$A$400,0))</f>
        <v>Lancashire</v>
      </c>
      <c r="E187" s="81">
        <f>IF($B187=3,"NA",INDEX(Input!$A$1:$BK$400,MATCH('2019-20 (visible)'!$A187,Input!$A$1:$A$400,0),MATCH('2019-20 (visible)'!E$1,Input!$A$1:$BK$1,0)))</f>
        <v>785645751.23009133</v>
      </c>
      <c r="F187" s="91">
        <f>INDEX(Input!$A$1:$BK$400,MATCH('2019-20 (visible)'!$A187,Input!$A$1:$A$400,0),MATCH('2019-20 (visible)'!F$1,Input!$A$1:$BK$1,0))</f>
        <v>0</v>
      </c>
      <c r="G187" s="91">
        <f>INDEX(Input!$A$1:$BK$400,MATCH('2019-20 (visible)'!$A187,Input!$A$1:$A$400,0),MATCH('2019-20 (visible)'!G$1,Input!$A$1:$BK$1,0))</f>
        <v>38592022.084191114</v>
      </c>
      <c r="H187" s="91">
        <f>INDEX(Input!$A$1:$BK$400,MATCH('2019-20 (visible)'!$A187,Input!$A$1:$A$400,0),MATCH('2019-20 (visible)'!H$1,Input!$A$1:$BK$1,0))</f>
        <v>12545906.720107932</v>
      </c>
      <c r="I187" s="91">
        <f>INDEX(Input!$A$1:$BK$400,MATCH('2019-20 (visible)'!$A187,Input!$A$1:$A$400,0),MATCH('2019-20 (visible)'!I$1,Input!$A$1:$BK$1,0))</f>
        <v>6692295.8191081537</v>
      </c>
      <c r="J187" s="91">
        <f>INDEX(Input!$A$1:$BK$400,MATCH('2019-20 (visible)'!$A187,Input!$A$1:$A$400,0),MATCH('2019-20 (visible)'!J$1,Input!$A$1:$BK$1,0))</f>
        <v>5853610.900999777</v>
      </c>
      <c r="K187" s="91">
        <f>INDEX(Input!$A$1:$BK$400,MATCH('2019-20 (visible)'!$A187,Input!$A$1:$A$400,0),MATCH('2019-20 (visible)'!K$1,Input!$A$1:$BK$1,0))</f>
        <v>2639486.6938184085</v>
      </c>
      <c r="L187" s="91">
        <f>INDEX(Input!$A$1:$BK$400,MATCH('2019-20 (visible)'!$A187,Input!$A$1:$A$400,0),MATCH('2019-20 (visible)'!L$1,Input!$A$1:$BK$1,0))</f>
        <v>20789856.037420522</v>
      </c>
      <c r="M187" s="91">
        <f>INDEX(Input!$A$1:$BK$400,MATCH('2019-20 (visible)'!$A187,Input!$A$1:$A$400,0),MATCH('2019-20 (visible)'!M$1,Input!$A$1:$BK$1,0))</f>
        <v>438447.13940393995</v>
      </c>
      <c r="N187" s="91">
        <f>INDEX(Input!$A$1:$BK$400,MATCH('2019-20 (visible)'!$A187,Input!$A$1:$A$400,0),MATCH('2019-20 (visible)'!N$1,Input!$A$1:$BK$1,0))</f>
        <v>211500.39306128977</v>
      </c>
      <c r="O187" s="91">
        <f>INDEX(Input!$A$1:$BK$400,MATCH('2019-20 (visible)'!$A187,Input!$A$1:$A$400,0),MATCH('2019-20 (visible)'!O$1,Input!$A$1:$BK$1,0))</f>
        <v>226946.74634265015</v>
      </c>
      <c r="P187" s="92">
        <f>INDEX(Input!$A$1:$BK$400,MATCH('2019-20 (visible)'!$A187,Input!$A$1:$A$400,0),MATCH('2019-20 (visible)'!P$1,Input!$A$1:$BK$1,0))</f>
        <v>17507.389161263185</v>
      </c>
    </row>
    <row r="188" spans="1:16" x14ac:dyDescent="0.3">
      <c r="A188" s="61" t="s">
        <v>360</v>
      </c>
      <c r="B188" s="63">
        <f>INDEX(Input!$BJ$1:$BJ$400,MATCH('2019-20 (visible)'!$A188,Input!$A$1:$A$400,0))</f>
        <v>1</v>
      </c>
      <c r="C188" s="33"/>
      <c r="D188" s="61" t="str">
        <f>INDEX(Input!$B:$B,MATCH('2019-20 (visible)'!$A188,Input!$A$1:$A$400,0))</f>
        <v>Lancashire Fire</v>
      </c>
      <c r="E188" s="81">
        <f>IF($B188=3,"NA",INDEX(Input!$A$1:$BK$400,MATCH('2019-20 (visible)'!$A188,Input!$A$1:$A$400,0),MATCH('2019-20 (visible)'!E$1,Input!$A$1:$BK$1,0)))</f>
        <v>54760809.411748819</v>
      </c>
      <c r="F188" s="91">
        <f>INDEX(Input!$A$1:$BK$400,MATCH('2019-20 (visible)'!$A188,Input!$A$1:$A$400,0),MATCH('2019-20 (visible)'!F$1,Input!$A$1:$BK$1,0))</f>
        <v>0</v>
      </c>
      <c r="G188" s="91">
        <f>INDEX(Input!$A$1:$BK$400,MATCH('2019-20 (visible)'!$A188,Input!$A$1:$A$400,0),MATCH('2019-20 (visible)'!G$1,Input!$A$1:$BK$1,0))</f>
        <v>0</v>
      </c>
      <c r="H188" s="91">
        <f>INDEX(Input!$A$1:$BK$400,MATCH('2019-20 (visible)'!$A188,Input!$A$1:$A$400,0),MATCH('2019-20 (visible)'!H$1,Input!$A$1:$BK$1,0))</f>
        <v>0</v>
      </c>
      <c r="I188" s="91">
        <f>INDEX(Input!$A$1:$BK$400,MATCH('2019-20 (visible)'!$A188,Input!$A$1:$A$400,0),MATCH('2019-20 (visible)'!I$1,Input!$A$1:$BK$1,0))</f>
        <v>0</v>
      </c>
      <c r="J188" s="91">
        <f>INDEX(Input!$A$1:$BK$400,MATCH('2019-20 (visible)'!$A188,Input!$A$1:$A$400,0),MATCH('2019-20 (visible)'!J$1,Input!$A$1:$BK$1,0))</f>
        <v>0</v>
      </c>
      <c r="K188" s="91">
        <f>INDEX(Input!$A$1:$BK$400,MATCH('2019-20 (visible)'!$A188,Input!$A$1:$A$400,0),MATCH('2019-20 (visible)'!K$1,Input!$A$1:$BK$1,0))</f>
        <v>0</v>
      </c>
      <c r="L188" s="91">
        <f>INDEX(Input!$A$1:$BK$400,MATCH('2019-20 (visible)'!$A188,Input!$A$1:$A$400,0),MATCH('2019-20 (visible)'!L$1,Input!$A$1:$BK$1,0))</f>
        <v>0</v>
      </c>
      <c r="M188" s="91">
        <f>INDEX(Input!$A$1:$BK$400,MATCH('2019-20 (visible)'!$A188,Input!$A$1:$A$400,0),MATCH('2019-20 (visible)'!M$1,Input!$A$1:$BK$1,0))</f>
        <v>0</v>
      </c>
      <c r="N188" s="91">
        <f>INDEX(Input!$A$1:$BK$400,MATCH('2019-20 (visible)'!$A188,Input!$A$1:$A$400,0),MATCH('2019-20 (visible)'!N$1,Input!$A$1:$BK$1,0))</f>
        <v>0</v>
      </c>
      <c r="O188" s="91">
        <f>INDEX(Input!$A$1:$BK$400,MATCH('2019-20 (visible)'!$A188,Input!$A$1:$A$400,0),MATCH('2019-20 (visible)'!O$1,Input!$A$1:$BK$1,0))</f>
        <v>0</v>
      </c>
      <c r="P188" s="92">
        <f>INDEX(Input!$A$1:$BK$400,MATCH('2019-20 (visible)'!$A188,Input!$A$1:$A$400,0),MATCH('2019-20 (visible)'!P$1,Input!$A$1:$BK$1,0))</f>
        <v>0</v>
      </c>
    </row>
    <row r="189" spans="1:16" x14ac:dyDescent="0.3">
      <c r="A189" s="61" t="s">
        <v>362</v>
      </c>
      <c r="B189" s="63">
        <f>INDEX(Input!$BJ$1:$BJ$400,MATCH('2019-20 (visible)'!$A189,Input!$A$1:$A$400,0))</f>
        <v>1</v>
      </c>
      <c r="C189" s="33"/>
      <c r="D189" s="61" t="str">
        <f>INDEX(Input!$B:$B,MATCH('2019-20 (visible)'!$A189,Input!$A$1:$A$400,0))</f>
        <v>Lancaster</v>
      </c>
      <c r="E189" s="81">
        <f>IF($B189=3,"NA",INDEX(Input!$A$1:$BK$400,MATCH('2019-20 (visible)'!$A189,Input!$A$1:$A$400,0),MATCH('2019-20 (visible)'!E$1,Input!$A$1:$BK$1,0)))</f>
        <v>17095816.141300555</v>
      </c>
      <c r="F189" s="91">
        <f>INDEX(Input!$A$1:$BK$400,MATCH('2019-20 (visible)'!$A189,Input!$A$1:$A$400,0),MATCH('2019-20 (visible)'!F$1,Input!$A$1:$BK$1,0))</f>
        <v>92103.88781297169</v>
      </c>
      <c r="G189" s="91">
        <f>INDEX(Input!$A$1:$BK$400,MATCH('2019-20 (visible)'!$A189,Input!$A$1:$A$400,0),MATCH('2019-20 (visible)'!G$1,Input!$A$1:$BK$1,0))</f>
        <v>0</v>
      </c>
      <c r="H189" s="91">
        <f>INDEX(Input!$A$1:$BK$400,MATCH('2019-20 (visible)'!$A189,Input!$A$1:$A$400,0),MATCH('2019-20 (visible)'!H$1,Input!$A$1:$BK$1,0))</f>
        <v>0</v>
      </c>
      <c r="I189" s="91">
        <f>INDEX(Input!$A$1:$BK$400,MATCH('2019-20 (visible)'!$A189,Input!$A$1:$A$400,0),MATCH('2019-20 (visible)'!I$1,Input!$A$1:$BK$1,0))</f>
        <v>0</v>
      </c>
      <c r="J189" s="91">
        <f>INDEX(Input!$A$1:$BK$400,MATCH('2019-20 (visible)'!$A189,Input!$A$1:$A$400,0),MATCH('2019-20 (visible)'!J$1,Input!$A$1:$BK$1,0))</f>
        <v>0</v>
      </c>
      <c r="K189" s="91">
        <f>INDEX(Input!$A$1:$BK$400,MATCH('2019-20 (visible)'!$A189,Input!$A$1:$A$400,0),MATCH('2019-20 (visible)'!K$1,Input!$A$1:$BK$1,0))</f>
        <v>0</v>
      </c>
      <c r="L189" s="91">
        <f>INDEX(Input!$A$1:$BK$400,MATCH('2019-20 (visible)'!$A189,Input!$A$1:$A$400,0),MATCH('2019-20 (visible)'!L$1,Input!$A$1:$BK$1,0))</f>
        <v>0</v>
      </c>
      <c r="M189" s="91">
        <f>INDEX(Input!$A$1:$BK$400,MATCH('2019-20 (visible)'!$A189,Input!$A$1:$A$400,0),MATCH('2019-20 (visible)'!M$1,Input!$A$1:$BK$1,0))</f>
        <v>0</v>
      </c>
      <c r="N189" s="91">
        <f>INDEX(Input!$A$1:$BK$400,MATCH('2019-20 (visible)'!$A189,Input!$A$1:$A$400,0),MATCH('2019-20 (visible)'!N$1,Input!$A$1:$BK$1,0))</f>
        <v>0</v>
      </c>
      <c r="O189" s="91">
        <f>INDEX(Input!$A$1:$BK$400,MATCH('2019-20 (visible)'!$A189,Input!$A$1:$A$400,0),MATCH('2019-20 (visible)'!O$1,Input!$A$1:$BK$1,0))</f>
        <v>0</v>
      </c>
      <c r="P189" s="92">
        <f>INDEX(Input!$A$1:$BK$400,MATCH('2019-20 (visible)'!$A189,Input!$A$1:$A$400,0),MATCH('2019-20 (visible)'!P$1,Input!$A$1:$BK$1,0))</f>
        <v>0</v>
      </c>
    </row>
    <row r="190" spans="1:16" x14ac:dyDescent="0.3">
      <c r="A190" s="61" t="s">
        <v>364</v>
      </c>
      <c r="B190" s="63">
        <f>INDEX(Input!$BJ$1:$BJ$400,MATCH('2019-20 (visible)'!$A190,Input!$A$1:$A$400,0))</f>
        <v>1</v>
      </c>
      <c r="C190" s="33"/>
      <c r="D190" s="61" t="str">
        <f>INDEX(Input!$B:$B,MATCH('2019-20 (visible)'!$A190,Input!$A$1:$A$400,0))</f>
        <v>Leeds</v>
      </c>
      <c r="E190" s="81">
        <f>IF($B190=3,"NA",INDEX(Input!$A$1:$BK$400,MATCH('2019-20 (visible)'!$A190,Input!$A$1:$A$400,0),MATCH('2019-20 (visible)'!E$1,Input!$A$1:$BK$1,0)))</f>
        <v>553874085.20874977</v>
      </c>
      <c r="F190" s="91">
        <f>INDEX(Input!$A$1:$BK$400,MATCH('2019-20 (visible)'!$A190,Input!$A$1:$A$400,0),MATCH('2019-20 (visible)'!F$1,Input!$A$1:$BK$1,0))</f>
        <v>863446.81243606971</v>
      </c>
      <c r="G190" s="91">
        <f>INDEX(Input!$A$1:$BK$400,MATCH('2019-20 (visible)'!$A190,Input!$A$1:$A$400,0),MATCH('2019-20 (visible)'!G$1,Input!$A$1:$BK$1,0))</f>
        <v>11466309.401462758</v>
      </c>
      <c r="H190" s="91">
        <f>INDEX(Input!$A$1:$BK$400,MATCH('2019-20 (visible)'!$A190,Input!$A$1:$A$400,0),MATCH('2019-20 (visible)'!H$1,Input!$A$1:$BK$1,0))</f>
        <v>6620582.7942621568</v>
      </c>
      <c r="I190" s="91">
        <f>INDEX(Input!$A$1:$BK$400,MATCH('2019-20 (visible)'!$A190,Input!$A$1:$A$400,0),MATCH('2019-20 (visible)'!I$1,Input!$A$1:$BK$1,0))</f>
        <v>3108589.2724061357</v>
      </c>
      <c r="J190" s="91">
        <f>INDEX(Input!$A$1:$BK$400,MATCH('2019-20 (visible)'!$A190,Input!$A$1:$A$400,0),MATCH('2019-20 (visible)'!J$1,Input!$A$1:$BK$1,0))</f>
        <v>3511993.5218560211</v>
      </c>
      <c r="K190" s="91">
        <f>INDEX(Input!$A$1:$BK$400,MATCH('2019-20 (visible)'!$A190,Input!$A$1:$A$400,0),MATCH('2019-20 (visible)'!K$1,Input!$A$1:$BK$1,0))</f>
        <v>2593902.7758281552</v>
      </c>
      <c r="L190" s="91">
        <f>INDEX(Input!$A$1:$BK$400,MATCH('2019-20 (visible)'!$A190,Input!$A$1:$A$400,0),MATCH('2019-20 (visible)'!L$1,Input!$A$1:$BK$1,0))</f>
        <v>13736767.799302792</v>
      </c>
      <c r="M190" s="91">
        <f>INDEX(Input!$A$1:$BK$400,MATCH('2019-20 (visible)'!$A190,Input!$A$1:$A$400,0),MATCH('2019-20 (visible)'!M$1,Input!$A$1:$BK$1,0))</f>
        <v>243526.33809981329</v>
      </c>
      <c r="N190" s="91">
        <f>INDEX(Input!$A$1:$BK$400,MATCH('2019-20 (visible)'!$A190,Input!$A$1:$A$400,0),MATCH('2019-20 (visible)'!N$1,Input!$A$1:$BK$1,0))</f>
        <v>153895.33848021072</v>
      </c>
      <c r="O190" s="91">
        <f>INDEX(Input!$A$1:$BK$400,MATCH('2019-20 (visible)'!$A190,Input!$A$1:$A$400,0),MATCH('2019-20 (visible)'!O$1,Input!$A$1:$BK$1,0))</f>
        <v>89630.999619602575</v>
      </c>
      <c r="P190" s="92">
        <f>INDEX(Input!$A$1:$BK$400,MATCH('2019-20 (visible)'!$A190,Input!$A$1:$A$400,0),MATCH('2019-20 (visible)'!P$1,Input!$A$1:$BK$1,0))</f>
        <v>17507.389161263185</v>
      </c>
    </row>
    <row r="191" spans="1:16" x14ac:dyDescent="0.3">
      <c r="A191" s="61" t="s">
        <v>366</v>
      </c>
      <c r="B191" s="63">
        <f>INDEX(Input!$BJ$1:$BJ$400,MATCH('2019-20 (visible)'!$A191,Input!$A$1:$A$400,0))</f>
        <v>1</v>
      </c>
      <c r="C191" s="33"/>
      <c r="D191" s="61" t="str">
        <f>INDEX(Input!$B:$B,MATCH('2019-20 (visible)'!$A191,Input!$A$1:$A$400,0))</f>
        <v>Leicester</v>
      </c>
      <c r="E191" s="81">
        <f>IF($B191=3,"NA",INDEX(Input!$A$1:$BK$400,MATCH('2019-20 (visible)'!$A191,Input!$A$1:$A$400,0),MATCH('2019-20 (visible)'!E$1,Input!$A$1:$BK$1,0)))</f>
        <v>272640288.81056178</v>
      </c>
      <c r="F191" s="91">
        <f>INDEX(Input!$A$1:$BK$400,MATCH('2019-20 (visible)'!$A191,Input!$A$1:$A$400,0),MATCH('2019-20 (visible)'!F$1,Input!$A$1:$BK$1,0))</f>
        <v>532265.54554889572</v>
      </c>
      <c r="G191" s="91">
        <f>INDEX(Input!$A$1:$BK$400,MATCH('2019-20 (visible)'!$A191,Input!$A$1:$A$400,0),MATCH('2019-20 (visible)'!G$1,Input!$A$1:$BK$1,0))</f>
        <v>11631868.332947072</v>
      </c>
      <c r="H191" s="91">
        <f>INDEX(Input!$A$1:$BK$400,MATCH('2019-20 (visible)'!$A191,Input!$A$1:$A$400,0),MATCH('2019-20 (visible)'!H$1,Input!$A$1:$BK$1,0))</f>
        <v>2904434.6503017824</v>
      </c>
      <c r="I191" s="91">
        <f>INDEX(Input!$A$1:$BK$400,MATCH('2019-20 (visible)'!$A191,Input!$A$1:$A$400,0),MATCH('2019-20 (visible)'!I$1,Input!$A$1:$BK$1,0))</f>
        <v>1235025.591096353</v>
      </c>
      <c r="J191" s="91">
        <f>INDEX(Input!$A$1:$BK$400,MATCH('2019-20 (visible)'!$A191,Input!$A$1:$A$400,0),MATCH('2019-20 (visible)'!J$1,Input!$A$1:$BK$1,0))</f>
        <v>1669409.0592054292</v>
      </c>
      <c r="K191" s="91">
        <f>INDEX(Input!$A$1:$BK$400,MATCH('2019-20 (visible)'!$A191,Input!$A$1:$A$400,0),MATCH('2019-20 (visible)'!K$1,Input!$A$1:$BK$1,0))</f>
        <v>1444154.5700772102</v>
      </c>
      <c r="L191" s="91">
        <f>INDEX(Input!$A$1:$BK$400,MATCH('2019-20 (visible)'!$A191,Input!$A$1:$A$400,0),MATCH('2019-20 (visible)'!L$1,Input!$A$1:$BK$1,0))</f>
        <v>8140934.2155928547</v>
      </c>
      <c r="M191" s="91">
        <f>INDEX(Input!$A$1:$BK$400,MATCH('2019-20 (visible)'!$A191,Input!$A$1:$A$400,0),MATCH('2019-20 (visible)'!M$1,Input!$A$1:$BK$1,0))</f>
        <v>216120.77326565277</v>
      </c>
      <c r="N191" s="91">
        <f>INDEX(Input!$A$1:$BK$400,MATCH('2019-20 (visible)'!$A191,Input!$A$1:$A$400,0),MATCH('2019-20 (visible)'!N$1,Input!$A$1:$BK$1,0))</f>
        <v>145756.64269385373</v>
      </c>
      <c r="O191" s="91">
        <f>INDEX(Input!$A$1:$BK$400,MATCH('2019-20 (visible)'!$A191,Input!$A$1:$A$400,0),MATCH('2019-20 (visible)'!O$1,Input!$A$1:$BK$1,0))</f>
        <v>70364.130571799018</v>
      </c>
      <c r="P191" s="92">
        <f>INDEX(Input!$A$1:$BK$400,MATCH('2019-20 (visible)'!$A191,Input!$A$1:$A$400,0),MATCH('2019-20 (visible)'!P$1,Input!$A$1:$BK$1,0))</f>
        <v>13130.541868577053</v>
      </c>
    </row>
    <row r="192" spans="1:16" x14ac:dyDescent="0.3">
      <c r="A192" s="61" t="s">
        <v>368</v>
      </c>
      <c r="B192" s="63">
        <f>INDEX(Input!$BJ$1:$BJ$400,MATCH('2019-20 (visible)'!$A192,Input!$A$1:$A$400,0))</f>
        <v>1</v>
      </c>
      <c r="C192" s="33"/>
      <c r="D192" s="61" t="str">
        <f>INDEX(Input!$B:$B,MATCH('2019-20 (visible)'!$A192,Input!$A$1:$A$400,0))</f>
        <v>Leicestershire</v>
      </c>
      <c r="E192" s="81">
        <f>IF($B192=3,"NA",INDEX(Input!$A$1:$BK$400,MATCH('2019-20 (visible)'!$A192,Input!$A$1:$A$400,0),MATCH('2019-20 (visible)'!E$1,Input!$A$1:$BK$1,0)))</f>
        <v>389530184.21061206</v>
      </c>
      <c r="F192" s="91">
        <f>INDEX(Input!$A$1:$BK$400,MATCH('2019-20 (visible)'!$A192,Input!$A$1:$A$400,0),MATCH('2019-20 (visible)'!F$1,Input!$A$1:$BK$1,0))</f>
        <v>0</v>
      </c>
      <c r="G192" s="91">
        <f>INDEX(Input!$A$1:$BK$400,MATCH('2019-20 (visible)'!$A192,Input!$A$1:$A$400,0),MATCH('2019-20 (visible)'!G$1,Input!$A$1:$BK$1,0))</f>
        <v>12288022.493466871</v>
      </c>
      <c r="H192" s="91">
        <f>INDEX(Input!$A$1:$BK$400,MATCH('2019-20 (visible)'!$A192,Input!$A$1:$A$400,0),MATCH('2019-20 (visible)'!H$1,Input!$A$1:$BK$1,0))</f>
        <v>5839805.1238003373</v>
      </c>
      <c r="I192" s="91">
        <f>INDEX(Input!$A$1:$BK$400,MATCH('2019-20 (visible)'!$A192,Input!$A$1:$A$400,0),MATCH('2019-20 (visible)'!I$1,Input!$A$1:$BK$1,0))</f>
        <v>3278790.8274309323</v>
      </c>
      <c r="J192" s="91">
        <f>INDEX(Input!$A$1:$BK$400,MATCH('2019-20 (visible)'!$A192,Input!$A$1:$A$400,0),MATCH('2019-20 (visible)'!J$1,Input!$A$1:$BK$1,0))</f>
        <v>2561014.2963694055</v>
      </c>
      <c r="K192" s="91">
        <f>INDEX(Input!$A$1:$BK$400,MATCH('2019-20 (visible)'!$A192,Input!$A$1:$A$400,0),MATCH('2019-20 (visible)'!K$1,Input!$A$1:$BK$1,0))</f>
        <v>797071.04460426443</v>
      </c>
      <c r="L192" s="91">
        <f>INDEX(Input!$A$1:$BK$400,MATCH('2019-20 (visible)'!$A192,Input!$A$1:$A$400,0),MATCH('2019-20 (visible)'!L$1,Input!$A$1:$BK$1,0))</f>
        <v>8829008.9983591065</v>
      </c>
      <c r="M192" s="91">
        <f>INDEX(Input!$A$1:$BK$400,MATCH('2019-20 (visible)'!$A192,Input!$A$1:$A$400,0),MATCH('2019-20 (visible)'!M$1,Input!$A$1:$BK$1,0))</f>
        <v>270508.37023006682</v>
      </c>
      <c r="N192" s="91">
        <f>INDEX(Input!$A$1:$BK$400,MATCH('2019-20 (visible)'!$A192,Input!$A$1:$A$400,0),MATCH('2019-20 (visible)'!N$1,Input!$A$1:$BK$1,0))</f>
        <v>161822.63956860843</v>
      </c>
      <c r="O192" s="91">
        <f>INDEX(Input!$A$1:$BK$400,MATCH('2019-20 (visible)'!$A192,Input!$A$1:$A$400,0),MATCH('2019-20 (visible)'!O$1,Input!$A$1:$BK$1,0))</f>
        <v>108685.73066145839</v>
      </c>
      <c r="P192" s="92">
        <f>INDEX(Input!$A$1:$BK$400,MATCH('2019-20 (visible)'!$A192,Input!$A$1:$A$400,0),MATCH('2019-20 (visible)'!P$1,Input!$A$1:$BK$1,0))</f>
        <v>17507.389161263185</v>
      </c>
    </row>
    <row r="193" spans="1:16" x14ac:dyDescent="0.3">
      <c r="A193" s="61" t="s">
        <v>370</v>
      </c>
      <c r="B193" s="63">
        <f>INDEX(Input!$BJ$1:$BJ$400,MATCH('2019-20 (visible)'!$A193,Input!$A$1:$A$400,0))</f>
        <v>1</v>
      </c>
      <c r="C193" s="33"/>
      <c r="D193" s="61" t="str">
        <f>INDEX(Input!$B:$B,MATCH('2019-20 (visible)'!$A193,Input!$A$1:$A$400,0))</f>
        <v>Leicestershire Fire</v>
      </c>
      <c r="E193" s="81">
        <f>IF($B193=3,"NA",INDEX(Input!$A$1:$BK$400,MATCH('2019-20 (visible)'!$A193,Input!$A$1:$A$400,0),MATCH('2019-20 (visible)'!E$1,Input!$A$1:$BK$1,0)))</f>
        <v>34913600.657391429</v>
      </c>
      <c r="F193" s="91">
        <f>INDEX(Input!$A$1:$BK$400,MATCH('2019-20 (visible)'!$A193,Input!$A$1:$A$400,0),MATCH('2019-20 (visible)'!F$1,Input!$A$1:$BK$1,0))</f>
        <v>0</v>
      </c>
      <c r="G193" s="91">
        <f>INDEX(Input!$A$1:$BK$400,MATCH('2019-20 (visible)'!$A193,Input!$A$1:$A$400,0),MATCH('2019-20 (visible)'!G$1,Input!$A$1:$BK$1,0))</f>
        <v>0</v>
      </c>
      <c r="H193" s="91">
        <f>INDEX(Input!$A$1:$BK$400,MATCH('2019-20 (visible)'!$A193,Input!$A$1:$A$400,0),MATCH('2019-20 (visible)'!H$1,Input!$A$1:$BK$1,0))</f>
        <v>0</v>
      </c>
      <c r="I193" s="91">
        <f>INDEX(Input!$A$1:$BK$400,MATCH('2019-20 (visible)'!$A193,Input!$A$1:$A$400,0),MATCH('2019-20 (visible)'!I$1,Input!$A$1:$BK$1,0))</f>
        <v>0</v>
      </c>
      <c r="J193" s="91">
        <f>INDEX(Input!$A$1:$BK$400,MATCH('2019-20 (visible)'!$A193,Input!$A$1:$A$400,0),MATCH('2019-20 (visible)'!J$1,Input!$A$1:$BK$1,0))</f>
        <v>0</v>
      </c>
      <c r="K193" s="91">
        <f>INDEX(Input!$A$1:$BK$400,MATCH('2019-20 (visible)'!$A193,Input!$A$1:$A$400,0),MATCH('2019-20 (visible)'!K$1,Input!$A$1:$BK$1,0))</f>
        <v>0</v>
      </c>
      <c r="L193" s="91">
        <f>INDEX(Input!$A$1:$BK$400,MATCH('2019-20 (visible)'!$A193,Input!$A$1:$A$400,0),MATCH('2019-20 (visible)'!L$1,Input!$A$1:$BK$1,0))</f>
        <v>0</v>
      </c>
      <c r="M193" s="91">
        <f>INDEX(Input!$A$1:$BK$400,MATCH('2019-20 (visible)'!$A193,Input!$A$1:$A$400,0),MATCH('2019-20 (visible)'!M$1,Input!$A$1:$BK$1,0))</f>
        <v>0</v>
      </c>
      <c r="N193" s="91">
        <f>INDEX(Input!$A$1:$BK$400,MATCH('2019-20 (visible)'!$A193,Input!$A$1:$A$400,0),MATCH('2019-20 (visible)'!N$1,Input!$A$1:$BK$1,0))</f>
        <v>0</v>
      </c>
      <c r="O193" s="91">
        <f>INDEX(Input!$A$1:$BK$400,MATCH('2019-20 (visible)'!$A193,Input!$A$1:$A$400,0),MATCH('2019-20 (visible)'!O$1,Input!$A$1:$BK$1,0))</f>
        <v>0</v>
      </c>
      <c r="P193" s="92">
        <f>INDEX(Input!$A$1:$BK$400,MATCH('2019-20 (visible)'!$A193,Input!$A$1:$A$400,0),MATCH('2019-20 (visible)'!P$1,Input!$A$1:$BK$1,0))</f>
        <v>0</v>
      </c>
    </row>
    <row r="194" spans="1:16" x14ac:dyDescent="0.3">
      <c r="A194" s="61" t="s">
        <v>372</v>
      </c>
      <c r="B194" s="63">
        <f>INDEX(Input!$BJ$1:$BJ$400,MATCH('2019-20 (visible)'!$A194,Input!$A$1:$A$400,0))</f>
        <v>1</v>
      </c>
      <c r="C194" s="33"/>
      <c r="D194" s="61" t="str">
        <f>INDEX(Input!$B:$B,MATCH('2019-20 (visible)'!$A194,Input!$A$1:$A$400,0))</f>
        <v>Lewes</v>
      </c>
      <c r="E194" s="81">
        <f>IF($B194=3,"NA",INDEX(Input!$A$1:$BK$400,MATCH('2019-20 (visible)'!$A194,Input!$A$1:$A$400,0),MATCH('2019-20 (visible)'!E$1,Input!$A$1:$BK$1,0)))</f>
        <v>10254800.82652894</v>
      </c>
      <c r="F194" s="91">
        <f>INDEX(Input!$A$1:$BK$400,MATCH('2019-20 (visible)'!$A194,Input!$A$1:$A$400,0),MATCH('2019-20 (visible)'!F$1,Input!$A$1:$BK$1,0))</f>
        <v>93183.399847519599</v>
      </c>
      <c r="G194" s="91">
        <f>INDEX(Input!$A$1:$BK$400,MATCH('2019-20 (visible)'!$A194,Input!$A$1:$A$400,0),MATCH('2019-20 (visible)'!G$1,Input!$A$1:$BK$1,0))</f>
        <v>0</v>
      </c>
      <c r="H194" s="91">
        <f>INDEX(Input!$A$1:$BK$400,MATCH('2019-20 (visible)'!$A194,Input!$A$1:$A$400,0),MATCH('2019-20 (visible)'!H$1,Input!$A$1:$BK$1,0))</f>
        <v>0</v>
      </c>
      <c r="I194" s="91">
        <f>INDEX(Input!$A$1:$BK$400,MATCH('2019-20 (visible)'!$A194,Input!$A$1:$A$400,0),MATCH('2019-20 (visible)'!I$1,Input!$A$1:$BK$1,0))</f>
        <v>0</v>
      </c>
      <c r="J194" s="91">
        <f>INDEX(Input!$A$1:$BK$400,MATCH('2019-20 (visible)'!$A194,Input!$A$1:$A$400,0),MATCH('2019-20 (visible)'!J$1,Input!$A$1:$BK$1,0))</f>
        <v>0</v>
      </c>
      <c r="K194" s="91">
        <f>INDEX(Input!$A$1:$BK$400,MATCH('2019-20 (visible)'!$A194,Input!$A$1:$A$400,0),MATCH('2019-20 (visible)'!K$1,Input!$A$1:$BK$1,0))</f>
        <v>0</v>
      </c>
      <c r="L194" s="91">
        <f>INDEX(Input!$A$1:$BK$400,MATCH('2019-20 (visible)'!$A194,Input!$A$1:$A$400,0),MATCH('2019-20 (visible)'!L$1,Input!$A$1:$BK$1,0))</f>
        <v>0</v>
      </c>
      <c r="M194" s="91">
        <f>INDEX(Input!$A$1:$BK$400,MATCH('2019-20 (visible)'!$A194,Input!$A$1:$A$400,0),MATCH('2019-20 (visible)'!M$1,Input!$A$1:$BK$1,0))</f>
        <v>0</v>
      </c>
      <c r="N194" s="91">
        <f>INDEX(Input!$A$1:$BK$400,MATCH('2019-20 (visible)'!$A194,Input!$A$1:$A$400,0),MATCH('2019-20 (visible)'!N$1,Input!$A$1:$BK$1,0))</f>
        <v>0</v>
      </c>
      <c r="O194" s="91">
        <f>INDEX(Input!$A$1:$BK$400,MATCH('2019-20 (visible)'!$A194,Input!$A$1:$A$400,0),MATCH('2019-20 (visible)'!O$1,Input!$A$1:$BK$1,0))</f>
        <v>0</v>
      </c>
      <c r="P194" s="92">
        <f>INDEX(Input!$A$1:$BK$400,MATCH('2019-20 (visible)'!$A194,Input!$A$1:$A$400,0),MATCH('2019-20 (visible)'!P$1,Input!$A$1:$BK$1,0))</f>
        <v>0</v>
      </c>
    </row>
    <row r="195" spans="1:16" x14ac:dyDescent="0.3">
      <c r="A195" s="61" t="s">
        <v>374</v>
      </c>
      <c r="B195" s="63">
        <f>INDEX(Input!$BJ$1:$BJ$400,MATCH('2019-20 (visible)'!$A195,Input!$A$1:$A$400,0))</f>
        <v>1</v>
      </c>
      <c r="C195" s="33"/>
      <c r="D195" s="61" t="str">
        <f>INDEX(Input!$B:$B,MATCH('2019-20 (visible)'!$A195,Input!$A$1:$A$400,0))</f>
        <v>Lewisham</v>
      </c>
      <c r="E195" s="81">
        <f>IF($B195=3,"NA",INDEX(Input!$A$1:$BK$400,MATCH('2019-20 (visible)'!$A195,Input!$A$1:$A$400,0),MATCH('2019-20 (visible)'!E$1,Input!$A$1:$BK$1,0)))</f>
        <v>259304534.63699129</v>
      </c>
      <c r="F195" s="91">
        <f>INDEX(Input!$A$1:$BK$400,MATCH('2019-20 (visible)'!$A195,Input!$A$1:$A$400,0),MATCH('2019-20 (visible)'!F$1,Input!$A$1:$BK$1,0))</f>
        <v>490594.80221948645</v>
      </c>
      <c r="G195" s="91">
        <f>INDEX(Input!$A$1:$BK$400,MATCH('2019-20 (visible)'!$A195,Input!$A$1:$A$400,0),MATCH('2019-20 (visible)'!G$1,Input!$A$1:$BK$1,0))</f>
        <v>8822476.0587738305</v>
      </c>
      <c r="H195" s="91">
        <f>INDEX(Input!$A$1:$BK$400,MATCH('2019-20 (visible)'!$A195,Input!$A$1:$A$400,0),MATCH('2019-20 (visible)'!H$1,Input!$A$1:$BK$1,0))</f>
        <v>2418949.1594774784</v>
      </c>
      <c r="I195" s="91">
        <f>INDEX(Input!$A$1:$BK$400,MATCH('2019-20 (visible)'!$A195,Input!$A$1:$A$400,0),MATCH('2019-20 (visible)'!I$1,Input!$A$1:$BK$1,0))</f>
        <v>967909.7187061162</v>
      </c>
      <c r="J195" s="91">
        <f>INDEX(Input!$A$1:$BK$400,MATCH('2019-20 (visible)'!$A195,Input!$A$1:$A$400,0),MATCH('2019-20 (visible)'!J$1,Input!$A$1:$BK$1,0))</f>
        <v>1451039.4407713623</v>
      </c>
      <c r="K195" s="91">
        <f>INDEX(Input!$A$1:$BK$400,MATCH('2019-20 (visible)'!$A195,Input!$A$1:$A$400,0),MATCH('2019-20 (visible)'!K$1,Input!$A$1:$BK$1,0))</f>
        <v>1375929.2791907052</v>
      </c>
      <c r="L195" s="91">
        <f>INDEX(Input!$A$1:$BK$400,MATCH('2019-20 (visible)'!$A195,Input!$A$1:$A$400,0),MATCH('2019-20 (visible)'!L$1,Input!$A$1:$BK$1,0))</f>
        <v>7767533.0675007217</v>
      </c>
      <c r="M195" s="91">
        <f>INDEX(Input!$A$1:$BK$400,MATCH('2019-20 (visible)'!$A195,Input!$A$1:$A$400,0),MATCH('2019-20 (visible)'!M$1,Input!$A$1:$BK$1,0))</f>
        <v>236107.69738480897</v>
      </c>
      <c r="N195" s="91">
        <f>INDEX(Input!$A$1:$BK$400,MATCH('2019-20 (visible)'!$A195,Input!$A$1:$A$400,0),MATCH('2019-20 (visible)'!N$1,Input!$A$1:$BK$1,0))</f>
        <v>151675.69417493118</v>
      </c>
      <c r="O195" s="91">
        <f>INDEX(Input!$A$1:$BK$400,MATCH('2019-20 (visible)'!$A195,Input!$A$1:$A$400,0),MATCH('2019-20 (visible)'!O$1,Input!$A$1:$BK$1,0))</f>
        <v>84432.003209877803</v>
      </c>
      <c r="P195" s="92">
        <f>INDEX(Input!$A$1:$BK$400,MATCH('2019-20 (visible)'!$A195,Input!$A$1:$A$400,0),MATCH('2019-20 (visible)'!P$1,Input!$A$1:$BK$1,0))</f>
        <v>8753.6945825278563</v>
      </c>
    </row>
    <row r="196" spans="1:16" x14ac:dyDescent="0.3">
      <c r="A196" s="61" t="s">
        <v>376</v>
      </c>
      <c r="B196" s="63">
        <f>INDEX(Input!$BJ$1:$BJ$400,MATCH('2019-20 (visible)'!$A196,Input!$A$1:$A$400,0))</f>
        <v>1</v>
      </c>
      <c r="C196" s="33"/>
      <c r="D196" s="61" t="str">
        <f>INDEX(Input!$B:$B,MATCH('2019-20 (visible)'!$A196,Input!$A$1:$A$400,0))</f>
        <v>Lichfield</v>
      </c>
      <c r="E196" s="81">
        <f>IF($B196=3,"NA",INDEX(Input!$A$1:$BK$400,MATCH('2019-20 (visible)'!$A196,Input!$A$1:$A$400,0),MATCH('2019-20 (visible)'!E$1,Input!$A$1:$BK$1,0)))</f>
        <v>10083541.10033354</v>
      </c>
      <c r="F196" s="91">
        <f>INDEX(Input!$A$1:$BK$400,MATCH('2019-20 (visible)'!$A196,Input!$A$1:$A$400,0),MATCH('2019-20 (visible)'!F$1,Input!$A$1:$BK$1,0))</f>
        <v>70125.851673992976</v>
      </c>
      <c r="G196" s="91">
        <f>INDEX(Input!$A$1:$BK$400,MATCH('2019-20 (visible)'!$A196,Input!$A$1:$A$400,0),MATCH('2019-20 (visible)'!G$1,Input!$A$1:$BK$1,0))</f>
        <v>0</v>
      </c>
      <c r="H196" s="91">
        <f>INDEX(Input!$A$1:$BK$400,MATCH('2019-20 (visible)'!$A196,Input!$A$1:$A$400,0),MATCH('2019-20 (visible)'!H$1,Input!$A$1:$BK$1,0))</f>
        <v>0</v>
      </c>
      <c r="I196" s="91">
        <f>INDEX(Input!$A$1:$BK$400,MATCH('2019-20 (visible)'!$A196,Input!$A$1:$A$400,0),MATCH('2019-20 (visible)'!I$1,Input!$A$1:$BK$1,0))</f>
        <v>0</v>
      </c>
      <c r="J196" s="91">
        <f>INDEX(Input!$A$1:$BK$400,MATCH('2019-20 (visible)'!$A196,Input!$A$1:$A$400,0),MATCH('2019-20 (visible)'!J$1,Input!$A$1:$BK$1,0))</f>
        <v>0</v>
      </c>
      <c r="K196" s="91">
        <f>INDEX(Input!$A$1:$BK$400,MATCH('2019-20 (visible)'!$A196,Input!$A$1:$A$400,0),MATCH('2019-20 (visible)'!K$1,Input!$A$1:$BK$1,0))</f>
        <v>0</v>
      </c>
      <c r="L196" s="91">
        <f>INDEX(Input!$A$1:$BK$400,MATCH('2019-20 (visible)'!$A196,Input!$A$1:$A$400,0),MATCH('2019-20 (visible)'!L$1,Input!$A$1:$BK$1,0))</f>
        <v>0</v>
      </c>
      <c r="M196" s="91">
        <f>INDEX(Input!$A$1:$BK$400,MATCH('2019-20 (visible)'!$A196,Input!$A$1:$A$400,0),MATCH('2019-20 (visible)'!M$1,Input!$A$1:$BK$1,0))</f>
        <v>0</v>
      </c>
      <c r="N196" s="91">
        <f>INDEX(Input!$A$1:$BK$400,MATCH('2019-20 (visible)'!$A196,Input!$A$1:$A$400,0),MATCH('2019-20 (visible)'!N$1,Input!$A$1:$BK$1,0))</f>
        <v>0</v>
      </c>
      <c r="O196" s="91">
        <f>INDEX(Input!$A$1:$BK$400,MATCH('2019-20 (visible)'!$A196,Input!$A$1:$A$400,0),MATCH('2019-20 (visible)'!O$1,Input!$A$1:$BK$1,0))</f>
        <v>0</v>
      </c>
      <c r="P196" s="92">
        <f>INDEX(Input!$A$1:$BK$400,MATCH('2019-20 (visible)'!$A196,Input!$A$1:$A$400,0),MATCH('2019-20 (visible)'!P$1,Input!$A$1:$BK$1,0))</f>
        <v>0</v>
      </c>
    </row>
    <row r="197" spans="1:16" x14ac:dyDescent="0.3">
      <c r="A197" s="61" t="s">
        <v>378</v>
      </c>
      <c r="B197" s="63">
        <f>INDEX(Input!$BJ$1:$BJ$400,MATCH('2019-20 (visible)'!$A197,Input!$A$1:$A$400,0))</f>
        <v>1</v>
      </c>
      <c r="C197" s="33"/>
      <c r="D197" s="61" t="str">
        <f>INDEX(Input!$B:$B,MATCH('2019-20 (visible)'!$A197,Input!$A$1:$A$400,0))</f>
        <v>Lincoln</v>
      </c>
      <c r="E197" s="81">
        <f>IF($B197=3,"NA",INDEX(Input!$A$1:$BK$400,MATCH('2019-20 (visible)'!$A197,Input!$A$1:$A$400,0),MATCH('2019-20 (visible)'!E$1,Input!$A$1:$BK$1,0)))</f>
        <v>11297383.795672227</v>
      </c>
      <c r="F197" s="91">
        <f>INDEX(Input!$A$1:$BK$400,MATCH('2019-20 (visible)'!$A197,Input!$A$1:$A$400,0),MATCH('2019-20 (visible)'!F$1,Input!$A$1:$BK$1,0))</f>
        <v>109667.17364080076</v>
      </c>
      <c r="G197" s="91">
        <f>INDEX(Input!$A$1:$BK$400,MATCH('2019-20 (visible)'!$A197,Input!$A$1:$A$400,0),MATCH('2019-20 (visible)'!G$1,Input!$A$1:$BK$1,0))</f>
        <v>0</v>
      </c>
      <c r="H197" s="91">
        <f>INDEX(Input!$A$1:$BK$400,MATCH('2019-20 (visible)'!$A197,Input!$A$1:$A$400,0),MATCH('2019-20 (visible)'!H$1,Input!$A$1:$BK$1,0))</f>
        <v>0</v>
      </c>
      <c r="I197" s="91">
        <f>INDEX(Input!$A$1:$BK$400,MATCH('2019-20 (visible)'!$A197,Input!$A$1:$A$400,0),MATCH('2019-20 (visible)'!I$1,Input!$A$1:$BK$1,0))</f>
        <v>0</v>
      </c>
      <c r="J197" s="91">
        <f>INDEX(Input!$A$1:$BK$400,MATCH('2019-20 (visible)'!$A197,Input!$A$1:$A$400,0),MATCH('2019-20 (visible)'!J$1,Input!$A$1:$BK$1,0))</f>
        <v>0</v>
      </c>
      <c r="K197" s="91">
        <f>INDEX(Input!$A$1:$BK$400,MATCH('2019-20 (visible)'!$A197,Input!$A$1:$A$400,0),MATCH('2019-20 (visible)'!K$1,Input!$A$1:$BK$1,0))</f>
        <v>0</v>
      </c>
      <c r="L197" s="91">
        <f>INDEX(Input!$A$1:$BK$400,MATCH('2019-20 (visible)'!$A197,Input!$A$1:$A$400,0),MATCH('2019-20 (visible)'!L$1,Input!$A$1:$BK$1,0))</f>
        <v>0</v>
      </c>
      <c r="M197" s="91">
        <f>INDEX(Input!$A$1:$BK$400,MATCH('2019-20 (visible)'!$A197,Input!$A$1:$A$400,0),MATCH('2019-20 (visible)'!M$1,Input!$A$1:$BK$1,0))</f>
        <v>0</v>
      </c>
      <c r="N197" s="91">
        <f>INDEX(Input!$A$1:$BK$400,MATCH('2019-20 (visible)'!$A197,Input!$A$1:$A$400,0),MATCH('2019-20 (visible)'!N$1,Input!$A$1:$BK$1,0))</f>
        <v>0</v>
      </c>
      <c r="O197" s="91">
        <f>INDEX(Input!$A$1:$BK$400,MATCH('2019-20 (visible)'!$A197,Input!$A$1:$A$400,0),MATCH('2019-20 (visible)'!O$1,Input!$A$1:$BK$1,0))</f>
        <v>0</v>
      </c>
      <c r="P197" s="92">
        <f>INDEX(Input!$A$1:$BK$400,MATCH('2019-20 (visible)'!$A197,Input!$A$1:$A$400,0),MATCH('2019-20 (visible)'!P$1,Input!$A$1:$BK$1,0))</f>
        <v>0</v>
      </c>
    </row>
    <row r="198" spans="1:16" x14ac:dyDescent="0.3">
      <c r="A198" s="61" t="s">
        <v>380</v>
      </c>
      <c r="B198" s="63">
        <f>INDEX(Input!$BJ$1:$BJ$400,MATCH('2019-20 (visible)'!$A198,Input!$A$1:$A$400,0))</f>
        <v>1</v>
      </c>
      <c r="C198" s="33"/>
      <c r="D198" s="61" t="str">
        <f>INDEX(Input!$B:$B,MATCH('2019-20 (visible)'!$A198,Input!$A$1:$A$400,0))</f>
        <v>Lincolnshire</v>
      </c>
      <c r="E198" s="81">
        <f>IF($B198=3,"NA",INDEX(Input!$A$1:$BK$400,MATCH('2019-20 (visible)'!$A198,Input!$A$1:$A$400,0),MATCH('2019-20 (visible)'!E$1,Input!$A$1:$BK$1,0)))</f>
        <v>478189790.33864206</v>
      </c>
      <c r="F198" s="91">
        <f>INDEX(Input!$A$1:$BK$400,MATCH('2019-20 (visible)'!$A198,Input!$A$1:$A$400,0),MATCH('2019-20 (visible)'!F$1,Input!$A$1:$BK$1,0))</f>
        <v>0</v>
      </c>
      <c r="G198" s="91">
        <f>INDEX(Input!$A$1:$BK$400,MATCH('2019-20 (visible)'!$A198,Input!$A$1:$A$400,0),MATCH('2019-20 (visible)'!G$1,Input!$A$1:$BK$1,0))</f>
        <v>6648605.7359189689</v>
      </c>
      <c r="H198" s="91">
        <f>INDEX(Input!$A$1:$BK$400,MATCH('2019-20 (visible)'!$A198,Input!$A$1:$A$400,0),MATCH('2019-20 (visible)'!H$1,Input!$A$1:$BK$1,0))</f>
        <v>7249833.8823411139</v>
      </c>
      <c r="I198" s="91">
        <f>INDEX(Input!$A$1:$BK$400,MATCH('2019-20 (visible)'!$A198,Input!$A$1:$A$400,0),MATCH('2019-20 (visible)'!I$1,Input!$A$1:$BK$1,0))</f>
        <v>3677142.390588956</v>
      </c>
      <c r="J198" s="91">
        <f>INDEX(Input!$A$1:$BK$400,MATCH('2019-20 (visible)'!$A198,Input!$A$1:$A$400,0),MATCH('2019-20 (visible)'!J$1,Input!$A$1:$BK$1,0))</f>
        <v>3572691.4917521579</v>
      </c>
      <c r="K198" s="91">
        <f>INDEX(Input!$A$1:$BK$400,MATCH('2019-20 (visible)'!$A198,Input!$A$1:$A$400,0),MATCH('2019-20 (visible)'!K$1,Input!$A$1:$BK$1,0))</f>
        <v>1336627.8132454902</v>
      </c>
      <c r="L198" s="91">
        <f>INDEX(Input!$A$1:$BK$400,MATCH('2019-20 (visible)'!$A198,Input!$A$1:$A$400,0),MATCH('2019-20 (visible)'!L$1,Input!$A$1:$BK$1,0))</f>
        <v>11687097.709324606</v>
      </c>
      <c r="M198" s="91">
        <f>INDEX(Input!$A$1:$BK$400,MATCH('2019-20 (visible)'!$A198,Input!$A$1:$A$400,0),MATCH('2019-20 (visible)'!M$1,Input!$A$1:$BK$1,0))</f>
        <v>575799.09321083117</v>
      </c>
      <c r="N198" s="91">
        <f>INDEX(Input!$A$1:$BK$400,MATCH('2019-20 (visible)'!$A198,Input!$A$1:$A$400,0),MATCH('2019-20 (visible)'!N$1,Input!$A$1:$BK$1,0))</f>
        <v>252193.87198555775</v>
      </c>
      <c r="O198" s="91">
        <f>INDEX(Input!$A$1:$BK$400,MATCH('2019-20 (visible)'!$A198,Input!$A$1:$A$400,0),MATCH('2019-20 (visible)'!O$1,Input!$A$1:$BK$1,0))</f>
        <v>323605.22122527345</v>
      </c>
      <c r="P198" s="92">
        <f>INDEX(Input!$A$1:$BK$400,MATCH('2019-20 (visible)'!$A198,Input!$A$1:$A$400,0),MATCH('2019-20 (visible)'!P$1,Input!$A$1:$BK$1,0))</f>
        <v>17507.389161263185</v>
      </c>
    </row>
    <row r="199" spans="1:16" x14ac:dyDescent="0.3">
      <c r="A199" s="61" t="s">
        <v>382</v>
      </c>
      <c r="B199" s="63">
        <f>INDEX(Input!$BJ$1:$BJ$400,MATCH('2019-20 (visible)'!$A199,Input!$A$1:$A$400,0))</f>
        <v>1</v>
      </c>
      <c r="C199" s="33"/>
      <c r="D199" s="61" t="str">
        <f>INDEX(Input!$B:$B,MATCH('2019-20 (visible)'!$A199,Input!$A$1:$A$400,0))</f>
        <v>Liverpool</v>
      </c>
      <c r="E199" s="81">
        <f>IF($B199=3,"NA",INDEX(Input!$A$1:$BK$400,MATCH('2019-20 (visible)'!$A199,Input!$A$1:$A$400,0),MATCH('2019-20 (visible)'!E$1,Input!$A$1:$BK$1,0)))</f>
        <v>455319615.60281986</v>
      </c>
      <c r="F199" s="91">
        <f>INDEX(Input!$A$1:$BK$400,MATCH('2019-20 (visible)'!$A199,Input!$A$1:$A$400,0),MATCH('2019-20 (visible)'!F$1,Input!$A$1:$BK$1,0))</f>
        <v>515124.59166837565</v>
      </c>
      <c r="G199" s="91">
        <f>INDEX(Input!$A$1:$BK$400,MATCH('2019-20 (visible)'!$A199,Input!$A$1:$A$400,0),MATCH('2019-20 (visible)'!G$1,Input!$A$1:$BK$1,0))</f>
        <v>17290384.104476977</v>
      </c>
      <c r="H199" s="91">
        <f>INDEX(Input!$A$1:$BK$400,MATCH('2019-20 (visible)'!$A199,Input!$A$1:$A$400,0),MATCH('2019-20 (visible)'!H$1,Input!$A$1:$BK$1,0))</f>
        <v>5479118.1202726979</v>
      </c>
      <c r="I199" s="91">
        <f>INDEX(Input!$A$1:$BK$400,MATCH('2019-20 (visible)'!$A199,Input!$A$1:$A$400,0),MATCH('2019-20 (visible)'!I$1,Input!$A$1:$BK$1,0))</f>
        <v>2342243.9305757144</v>
      </c>
      <c r="J199" s="91">
        <f>INDEX(Input!$A$1:$BK$400,MATCH('2019-20 (visible)'!$A199,Input!$A$1:$A$400,0),MATCH('2019-20 (visible)'!J$1,Input!$A$1:$BK$1,0))</f>
        <v>3136874.1896969834</v>
      </c>
      <c r="K199" s="91">
        <f>INDEX(Input!$A$1:$BK$400,MATCH('2019-20 (visible)'!$A199,Input!$A$1:$A$400,0),MATCH('2019-20 (visible)'!K$1,Input!$A$1:$BK$1,0))</f>
        <v>3176177.8089980548</v>
      </c>
      <c r="L199" s="91">
        <f>INDEX(Input!$A$1:$BK$400,MATCH('2019-20 (visible)'!$A199,Input!$A$1:$A$400,0),MATCH('2019-20 (visible)'!L$1,Input!$A$1:$BK$1,0))</f>
        <v>11907822.618177863</v>
      </c>
      <c r="M199" s="91">
        <f>INDEX(Input!$A$1:$BK$400,MATCH('2019-20 (visible)'!$A199,Input!$A$1:$A$400,0),MATCH('2019-20 (visible)'!M$1,Input!$A$1:$BK$1,0))</f>
        <v>184624.60238818612</v>
      </c>
      <c r="N199" s="91">
        <f>INDEX(Input!$A$1:$BK$400,MATCH('2019-20 (visible)'!$A199,Input!$A$1:$A$400,0),MATCH('2019-20 (visible)'!N$1,Input!$A$1:$BK$1,0))</f>
        <v>136455.27608333764</v>
      </c>
      <c r="O199" s="91">
        <f>INDEX(Input!$A$1:$BK$400,MATCH('2019-20 (visible)'!$A199,Input!$A$1:$A$400,0),MATCH('2019-20 (visible)'!O$1,Input!$A$1:$BK$1,0))</f>
        <v>48169.326304848473</v>
      </c>
      <c r="P199" s="92">
        <f>INDEX(Input!$A$1:$BK$400,MATCH('2019-20 (visible)'!$A199,Input!$A$1:$A$400,0),MATCH('2019-20 (visible)'!P$1,Input!$A$1:$BK$1,0))</f>
        <v>17507.389161263185</v>
      </c>
    </row>
    <row r="200" spans="1:16" x14ac:dyDescent="0.3">
      <c r="A200" s="61" t="s">
        <v>384</v>
      </c>
      <c r="B200" s="63">
        <f>INDEX(Input!$BJ$1:$BJ$400,MATCH('2019-20 (visible)'!$A200,Input!$A$1:$A$400,0))</f>
        <v>1</v>
      </c>
      <c r="C200" s="33"/>
      <c r="D200" s="61" t="str">
        <f>INDEX(Input!$B:$B,MATCH('2019-20 (visible)'!$A200,Input!$A$1:$A$400,0))</f>
        <v>Luton</v>
      </c>
      <c r="E200" s="81">
        <f>IF($B200=3,"NA",INDEX(Input!$A$1:$BK$400,MATCH('2019-20 (visible)'!$A200,Input!$A$1:$A$400,0),MATCH('2019-20 (visible)'!E$1,Input!$A$1:$BK$1,0)))</f>
        <v>145679924.66130334</v>
      </c>
      <c r="F200" s="91">
        <f>INDEX(Input!$A$1:$BK$400,MATCH('2019-20 (visible)'!$A200,Input!$A$1:$A$400,0),MATCH('2019-20 (visible)'!F$1,Input!$A$1:$BK$1,0))</f>
        <v>166282.35002126309</v>
      </c>
      <c r="G200" s="91">
        <f>INDEX(Input!$A$1:$BK$400,MATCH('2019-20 (visible)'!$A200,Input!$A$1:$A$400,0),MATCH('2019-20 (visible)'!G$1,Input!$A$1:$BK$1,0))</f>
        <v>3778358.5787201799</v>
      </c>
      <c r="H200" s="91">
        <f>INDEX(Input!$A$1:$BK$400,MATCH('2019-20 (visible)'!$A200,Input!$A$1:$A$400,0),MATCH('2019-20 (visible)'!H$1,Input!$A$1:$BK$1,0))</f>
        <v>1572217.9978240179</v>
      </c>
      <c r="I200" s="91">
        <f>INDEX(Input!$A$1:$BK$400,MATCH('2019-20 (visible)'!$A200,Input!$A$1:$A$400,0),MATCH('2019-20 (visible)'!I$1,Input!$A$1:$BK$1,0))</f>
        <v>736181.16843896837</v>
      </c>
      <c r="J200" s="91">
        <f>INDEX(Input!$A$1:$BK$400,MATCH('2019-20 (visible)'!$A200,Input!$A$1:$A$400,0),MATCH('2019-20 (visible)'!J$1,Input!$A$1:$BK$1,0))</f>
        <v>836036.82938504952</v>
      </c>
      <c r="K200" s="91">
        <f>INDEX(Input!$A$1:$BK$400,MATCH('2019-20 (visible)'!$A200,Input!$A$1:$A$400,0),MATCH('2019-20 (visible)'!K$1,Input!$A$1:$BK$1,0))</f>
        <v>458884.03082176734</v>
      </c>
      <c r="L200" s="91">
        <f>INDEX(Input!$A$1:$BK$400,MATCH('2019-20 (visible)'!$A200,Input!$A$1:$A$400,0),MATCH('2019-20 (visible)'!L$1,Input!$A$1:$BK$1,0))</f>
        <v>5229158.6299658865</v>
      </c>
      <c r="M200" s="91">
        <f>INDEX(Input!$A$1:$BK$400,MATCH('2019-20 (visible)'!$A200,Input!$A$1:$A$400,0),MATCH('2019-20 (visible)'!M$1,Input!$A$1:$BK$1,0))</f>
        <v>168228.46255105096</v>
      </c>
      <c r="N200" s="91">
        <f>INDEX(Input!$A$1:$BK$400,MATCH('2019-20 (visible)'!$A200,Input!$A$1:$A$400,0),MATCH('2019-20 (visible)'!N$1,Input!$A$1:$BK$1,0))</f>
        <v>131593.19808227581</v>
      </c>
      <c r="O200" s="91">
        <f>INDEX(Input!$A$1:$BK$400,MATCH('2019-20 (visible)'!$A200,Input!$A$1:$A$400,0),MATCH('2019-20 (visible)'!O$1,Input!$A$1:$BK$1,0))</f>
        <v>36635.264468775153</v>
      </c>
      <c r="P200" s="92">
        <f>INDEX(Input!$A$1:$BK$400,MATCH('2019-20 (visible)'!$A200,Input!$A$1:$A$400,0),MATCH('2019-20 (visible)'!P$1,Input!$A$1:$BK$1,0))</f>
        <v>8753.6945825278563</v>
      </c>
    </row>
    <row r="201" spans="1:16" x14ac:dyDescent="0.3">
      <c r="A201" s="61" t="s">
        <v>386</v>
      </c>
      <c r="B201" s="63">
        <f>INDEX(Input!$BJ$1:$BJ$400,MATCH('2019-20 (visible)'!$A201,Input!$A$1:$A$400,0))</f>
        <v>1</v>
      </c>
      <c r="C201" s="33"/>
      <c r="D201" s="61" t="str">
        <f>INDEX(Input!$B:$B,MATCH('2019-20 (visible)'!$A201,Input!$A$1:$A$400,0))</f>
        <v>Maidstone</v>
      </c>
      <c r="E201" s="81">
        <f>IF($B201=3,"NA",INDEX(Input!$A$1:$BK$400,MATCH('2019-20 (visible)'!$A201,Input!$A$1:$A$400,0),MATCH('2019-20 (visible)'!E$1,Input!$A$1:$BK$1,0)))</f>
        <v>23350154.196816809</v>
      </c>
      <c r="F201" s="91">
        <f>INDEX(Input!$A$1:$BK$400,MATCH('2019-20 (visible)'!$A201,Input!$A$1:$A$400,0),MATCH('2019-20 (visible)'!F$1,Input!$A$1:$BK$1,0))</f>
        <v>100052.2145364703</v>
      </c>
      <c r="G201" s="91">
        <f>INDEX(Input!$A$1:$BK$400,MATCH('2019-20 (visible)'!$A201,Input!$A$1:$A$400,0),MATCH('2019-20 (visible)'!G$1,Input!$A$1:$BK$1,0))</f>
        <v>0</v>
      </c>
      <c r="H201" s="91">
        <f>INDEX(Input!$A$1:$BK$400,MATCH('2019-20 (visible)'!$A201,Input!$A$1:$A$400,0),MATCH('2019-20 (visible)'!H$1,Input!$A$1:$BK$1,0))</f>
        <v>0</v>
      </c>
      <c r="I201" s="91">
        <f>INDEX(Input!$A$1:$BK$400,MATCH('2019-20 (visible)'!$A201,Input!$A$1:$A$400,0),MATCH('2019-20 (visible)'!I$1,Input!$A$1:$BK$1,0))</f>
        <v>0</v>
      </c>
      <c r="J201" s="91">
        <f>INDEX(Input!$A$1:$BK$400,MATCH('2019-20 (visible)'!$A201,Input!$A$1:$A$400,0),MATCH('2019-20 (visible)'!J$1,Input!$A$1:$BK$1,0))</f>
        <v>0</v>
      </c>
      <c r="K201" s="91">
        <f>INDEX(Input!$A$1:$BK$400,MATCH('2019-20 (visible)'!$A201,Input!$A$1:$A$400,0),MATCH('2019-20 (visible)'!K$1,Input!$A$1:$BK$1,0))</f>
        <v>0</v>
      </c>
      <c r="L201" s="91">
        <f>INDEX(Input!$A$1:$BK$400,MATCH('2019-20 (visible)'!$A201,Input!$A$1:$A$400,0),MATCH('2019-20 (visible)'!L$1,Input!$A$1:$BK$1,0))</f>
        <v>0</v>
      </c>
      <c r="M201" s="91">
        <f>INDEX(Input!$A$1:$BK$400,MATCH('2019-20 (visible)'!$A201,Input!$A$1:$A$400,0),MATCH('2019-20 (visible)'!M$1,Input!$A$1:$BK$1,0))</f>
        <v>0</v>
      </c>
      <c r="N201" s="91">
        <f>INDEX(Input!$A$1:$BK$400,MATCH('2019-20 (visible)'!$A201,Input!$A$1:$A$400,0),MATCH('2019-20 (visible)'!N$1,Input!$A$1:$BK$1,0))</f>
        <v>0</v>
      </c>
      <c r="O201" s="91">
        <f>INDEX(Input!$A$1:$BK$400,MATCH('2019-20 (visible)'!$A201,Input!$A$1:$A$400,0),MATCH('2019-20 (visible)'!O$1,Input!$A$1:$BK$1,0))</f>
        <v>0</v>
      </c>
      <c r="P201" s="92">
        <f>INDEX(Input!$A$1:$BK$400,MATCH('2019-20 (visible)'!$A201,Input!$A$1:$A$400,0),MATCH('2019-20 (visible)'!P$1,Input!$A$1:$BK$1,0))</f>
        <v>0</v>
      </c>
    </row>
    <row r="202" spans="1:16" x14ac:dyDescent="0.3">
      <c r="A202" s="61" t="s">
        <v>388</v>
      </c>
      <c r="B202" s="63">
        <f>INDEX(Input!$BJ$1:$BJ$400,MATCH('2019-20 (visible)'!$A202,Input!$A$1:$A$400,0))</f>
        <v>1</v>
      </c>
      <c r="C202" s="33"/>
      <c r="D202" s="61" t="str">
        <f>INDEX(Input!$B:$B,MATCH('2019-20 (visible)'!$A202,Input!$A$1:$A$400,0))</f>
        <v>Maldon</v>
      </c>
      <c r="E202" s="81">
        <f>IF($B202=3,"NA",INDEX(Input!$A$1:$BK$400,MATCH('2019-20 (visible)'!$A202,Input!$A$1:$A$400,0),MATCH('2019-20 (visible)'!E$1,Input!$A$1:$BK$1,0)))</f>
        <v>7263733.6273476891</v>
      </c>
      <c r="F202" s="91">
        <f>INDEX(Input!$A$1:$BK$400,MATCH('2019-20 (visible)'!$A202,Input!$A$1:$A$400,0),MATCH('2019-20 (visible)'!F$1,Input!$A$1:$BK$1,0))</f>
        <v>63257.036985042272</v>
      </c>
      <c r="G202" s="91">
        <f>INDEX(Input!$A$1:$BK$400,MATCH('2019-20 (visible)'!$A202,Input!$A$1:$A$400,0),MATCH('2019-20 (visible)'!G$1,Input!$A$1:$BK$1,0))</f>
        <v>0</v>
      </c>
      <c r="H202" s="91">
        <f>INDEX(Input!$A$1:$BK$400,MATCH('2019-20 (visible)'!$A202,Input!$A$1:$A$400,0),MATCH('2019-20 (visible)'!H$1,Input!$A$1:$BK$1,0))</f>
        <v>0</v>
      </c>
      <c r="I202" s="91">
        <f>INDEX(Input!$A$1:$BK$400,MATCH('2019-20 (visible)'!$A202,Input!$A$1:$A$400,0),MATCH('2019-20 (visible)'!I$1,Input!$A$1:$BK$1,0))</f>
        <v>0</v>
      </c>
      <c r="J202" s="91">
        <f>INDEX(Input!$A$1:$BK$400,MATCH('2019-20 (visible)'!$A202,Input!$A$1:$A$400,0),MATCH('2019-20 (visible)'!J$1,Input!$A$1:$BK$1,0))</f>
        <v>0</v>
      </c>
      <c r="K202" s="91">
        <f>INDEX(Input!$A$1:$BK$400,MATCH('2019-20 (visible)'!$A202,Input!$A$1:$A$400,0),MATCH('2019-20 (visible)'!K$1,Input!$A$1:$BK$1,0))</f>
        <v>0</v>
      </c>
      <c r="L202" s="91">
        <f>INDEX(Input!$A$1:$BK$400,MATCH('2019-20 (visible)'!$A202,Input!$A$1:$A$400,0),MATCH('2019-20 (visible)'!L$1,Input!$A$1:$BK$1,0))</f>
        <v>0</v>
      </c>
      <c r="M202" s="91">
        <f>INDEX(Input!$A$1:$BK$400,MATCH('2019-20 (visible)'!$A202,Input!$A$1:$A$400,0),MATCH('2019-20 (visible)'!M$1,Input!$A$1:$BK$1,0))</f>
        <v>0</v>
      </c>
      <c r="N202" s="91">
        <f>INDEX(Input!$A$1:$BK$400,MATCH('2019-20 (visible)'!$A202,Input!$A$1:$A$400,0),MATCH('2019-20 (visible)'!N$1,Input!$A$1:$BK$1,0))</f>
        <v>0</v>
      </c>
      <c r="O202" s="91">
        <f>INDEX(Input!$A$1:$BK$400,MATCH('2019-20 (visible)'!$A202,Input!$A$1:$A$400,0),MATCH('2019-20 (visible)'!O$1,Input!$A$1:$BK$1,0))</f>
        <v>0</v>
      </c>
      <c r="P202" s="92">
        <f>INDEX(Input!$A$1:$BK$400,MATCH('2019-20 (visible)'!$A202,Input!$A$1:$A$400,0),MATCH('2019-20 (visible)'!P$1,Input!$A$1:$BK$1,0))</f>
        <v>0</v>
      </c>
    </row>
    <row r="203" spans="1:16" x14ac:dyDescent="0.3">
      <c r="A203" s="61" t="s">
        <v>390</v>
      </c>
      <c r="B203" s="63">
        <f>INDEX(Input!$BJ$1:$BJ$400,MATCH('2019-20 (visible)'!$A203,Input!$A$1:$A$400,0))</f>
        <v>1</v>
      </c>
      <c r="C203" s="33"/>
      <c r="D203" s="61" t="str">
        <f>INDEX(Input!$B:$B,MATCH('2019-20 (visible)'!$A203,Input!$A$1:$A$400,0))</f>
        <v>Malvern Hills</v>
      </c>
      <c r="E203" s="81">
        <f>IF($B203=3,"NA",INDEX(Input!$A$1:$BK$400,MATCH('2019-20 (visible)'!$A203,Input!$A$1:$A$400,0),MATCH('2019-20 (visible)'!E$1,Input!$A$1:$BK$1,0)))</f>
        <v>8256177.2140789889</v>
      </c>
      <c r="F203" s="91">
        <f>INDEX(Input!$A$1:$BK$400,MATCH('2019-20 (visible)'!$A203,Input!$A$1:$A$400,0),MATCH('2019-20 (visible)'!F$1,Input!$A$1:$BK$1,0))</f>
        <v>100346.26808881132</v>
      </c>
      <c r="G203" s="91">
        <f>INDEX(Input!$A$1:$BK$400,MATCH('2019-20 (visible)'!$A203,Input!$A$1:$A$400,0),MATCH('2019-20 (visible)'!G$1,Input!$A$1:$BK$1,0))</f>
        <v>0</v>
      </c>
      <c r="H203" s="91">
        <f>INDEX(Input!$A$1:$BK$400,MATCH('2019-20 (visible)'!$A203,Input!$A$1:$A$400,0),MATCH('2019-20 (visible)'!H$1,Input!$A$1:$BK$1,0))</f>
        <v>0</v>
      </c>
      <c r="I203" s="91">
        <f>INDEX(Input!$A$1:$BK$400,MATCH('2019-20 (visible)'!$A203,Input!$A$1:$A$400,0),MATCH('2019-20 (visible)'!I$1,Input!$A$1:$BK$1,0))</f>
        <v>0</v>
      </c>
      <c r="J203" s="91">
        <f>INDEX(Input!$A$1:$BK$400,MATCH('2019-20 (visible)'!$A203,Input!$A$1:$A$400,0),MATCH('2019-20 (visible)'!J$1,Input!$A$1:$BK$1,0))</f>
        <v>0</v>
      </c>
      <c r="K203" s="91">
        <f>INDEX(Input!$A$1:$BK$400,MATCH('2019-20 (visible)'!$A203,Input!$A$1:$A$400,0),MATCH('2019-20 (visible)'!K$1,Input!$A$1:$BK$1,0))</f>
        <v>0</v>
      </c>
      <c r="L203" s="91">
        <f>INDEX(Input!$A$1:$BK$400,MATCH('2019-20 (visible)'!$A203,Input!$A$1:$A$400,0),MATCH('2019-20 (visible)'!L$1,Input!$A$1:$BK$1,0))</f>
        <v>0</v>
      </c>
      <c r="M203" s="91">
        <f>INDEX(Input!$A$1:$BK$400,MATCH('2019-20 (visible)'!$A203,Input!$A$1:$A$400,0),MATCH('2019-20 (visible)'!M$1,Input!$A$1:$BK$1,0))</f>
        <v>0</v>
      </c>
      <c r="N203" s="91">
        <f>INDEX(Input!$A$1:$BK$400,MATCH('2019-20 (visible)'!$A203,Input!$A$1:$A$400,0),MATCH('2019-20 (visible)'!N$1,Input!$A$1:$BK$1,0))</f>
        <v>0</v>
      </c>
      <c r="O203" s="91">
        <f>INDEX(Input!$A$1:$BK$400,MATCH('2019-20 (visible)'!$A203,Input!$A$1:$A$400,0),MATCH('2019-20 (visible)'!O$1,Input!$A$1:$BK$1,0))</f>
        <v>0</v>
      </c>
      <c r="P203" s="92">
        <f>INDEX(Input!$A$1:$BK$400,MATCH('2019-20 (visible)'!$A203,Input!$A$1:$A$400,0),MATCH('2019-20 (visible)'!P$1,Input!$A$1:$BK$1,0))</f>
        <v>0</v>
      </c>
    </row>
    <row r="204" spans="1:16" x14ac:dyDescent="0.3">
      <c r="A204" s="61" t="s">
        <v>392</v>
      </c>
      <c r="B204" s="63">
        <f>INDEX(Input!$BJ$1:$BJ$400,MATCH('2019-20 (visible)'!$A204,Input!$A$1:$A$400,0))</f>
        <v>1</v>
      </c>
      <c r="C204" s="33"/>
      <c r="D204" s="61" t="str">
        <f>INDEX(Input!$B:$B,MATCH('2019-20 (visible)'!$A204,Input!$A$1:$A$400,0))</f>
        <v>Manchester</v>
      </c>
      <c r="E204" s="81">
        <f>IF($B204=3,"NA",INDEX(Input!$A$1:$BK$400,MATCH('2019-20 (visible)'!$A204,Input!$A$1:$A$400,0),MATCH('2019-20 (visible)'!E$1,Input!$A$1:$BK$1,0)))</f>
        <v>441276126.28636879</v>
      </c>
      <c r="F204" s="91">
        <f>INDEX(Input!$A$1:$BK$400,MATCH('2019-20 (visible)'!$A204,Input!$A$1:$A$400,0),MATCH('2019-20 (visible)'!F$1,Input!$A$1:$BK$1,0))</f>
        <v>1186719.2228758077</v>
      </c>
      <c r="G204" s="91">
        <f>INDEX(Input!$A$1:$BK$400,MATCH('2019-20 (visible)'!$A204,Input!$A$1:$A$400,0),MATCH('2019-20 (visible)'!G$1,Input!$A$1:$BK$1,0))</f>
        <v>16607650.201330155</v>
      </c>
      <c r="H204" s="91">
        <f>INDEX(Input!$A$1:$BK$400,MATCH('2019-20 (visible)'!$A204,Input!$A$1:$A$400,0),MATCH('2019-20 (visible)'!H$1,Input!$A$1:$BK$1,0))</f>
        <v>4515487.2669774508</v>
      </c>
      <c r="I204" s="91">
        <f>INDEX(Input!$A$1:$BK$400,MATCH('2019-20 (visible)'!$A204,Input!$A$1:$A$400,0),MATCH('2019-20 (visible)'!I$1,Input!$A$1:$BK$1,0))</f>
        <v>1687364.1938516421</v>
      </c>
      <c r="J204" s="91">
        <f>INDEX(Input!$A$1:$BK$400,MATCH('2019-20 (visible)'!$A204,Input!$A$1:$A$400,0),MATCH('2019-20 (visible)'!J$1,Input!$A$1:$BK$1,0))</f>
        <v>2828123.0731258085</v>
      </c>
      <c r="K204" s="91">
        <f>INDEX(Input!$A$1:$BK$400,MATCH('2019-20 (visible)'!$A204,Input!$A$1:$A$400,0),MATCH('2019-20 (visible)'!K$1,Input!$A$1:$BK$1,0))</f>
        <v>2446328.3989312979</v>
      </c>
      <c r="L204" s="91">
        <f>INDEX(Input!$A$1:$BK$400,MATCH('2019-20 (visible)'!$A204,Input!$A$1:$A$400,0),MATCH('2019-20 (visible)'!L$1,Input!$A$1:$BK$1,0))</f>
        <v>13126903.304694748</v>
      </c>
      <c r="M204" s="91">
        <f>INDEX(Input!$A$1:$BK$400,MATCH('2019-20 (visible)'!$A204,Input!$A$1:$A$400,0),MATCH('2019-20 (visible)'!M$1,Input!$A$1:$BK$1,0))</f>
        <v>201457.03027229503</v>
      </c>
      <c r="N204" s="91">
        <f>INDEX(Input!$A$1:$BK$400,MATCH('2019-20 (visible)'!$A204,Input!$A$1:$A$400,0),MATCH('2019-20 (visible)'!N$1,Input!$A$1:$BK$1,0))</f>
        <v>141423.05143174905</v>
      </c>
      <c r="O204" s="91">
        <f>INDEX(Input!$A$1:$BK$400,MATCH('2019-20 (visible)'!$A204,Input!$A$1:$A$400,0),MATCH('2019-20 (visible)'!O$1,Input!$A$1:$BK$1,0))</f>
        <v>60033.978840545977</v>
      </c>
      <c r="P204" s="92">
        <f>INDEX(Input!$A$1:$BK$400,MATCH('2019-20 (visible)'!$A204,Input!$A$1:$A$400,0),MATCH('2019-20 (visible)'!P$1,Input!$A$1:$BK$1,0))</f>
        <v>13130.541868577053</v>
      </c>
    </row>
    <row r="205" spans="1:16" x14ac:dyDescent="0.3">
      <c r="A205" s="61" t="s">
        <v>394</v>
      </c>
      <c r="B205" s="63">
        <f>INDEX(Input!$BJ$1:$BJ$400,MATCH('2019-20 (visible)'!$A205,Input!$A$1:$A$400,0))</f>
        <v>1</v>
      </c>
      <c r="C205" s="33"/>
      <c r="D205" s="61" t="str">
        <f>INDEX(Input!$B:$B,MATCH('2019-20 (visible)'!$A205,Input!$A$1:$A$400,0))</f>
        <v>Mansfield</v>
      </c>
      <c r="E205" s="81">
        <f>IF($B205=3,"NA",INDEX(Input!$A$1:$BK$400,MATCH('2019-20 (visible)'!$A205,Input!$A$1:$A$400,0),MATCH('2019-20 (visible)'!E$1,Input!$A$1:$BK$1,0)))</f>
        <v>10046861.853773534</v>
      </c>
      <c r="F205" s="91">
        <f>INDEX(Input!$A$1:$BK$400,MATCH('2019-20 (visible)'!$A205,Input!$A$1:$A$400,0),MATCH('2019-20 (visible)'!F$1,Input!$A$1:$BK$1,0))</f>
        <v>131940.25008941375</v>
      </c>
      <c r="G205" s="91">
        <f>INDEX(Input!$A$1:$BK$400,MATCH('2019-20 (visible)'!$A205,Input!$A$1:$A$400,0),MATCH('2019-20 (visible)'!G$1,Input!$A$1:$BK$1,0))</f>
        <v>0</v>
      </c>
      <c r="H205" s="91">
        <f>INDEX(Input!$A$1:$BK$400,MATCH('2019-20 (visible)'!$A205,Input!$A$1:$A$400,0),MATCH('2019-20 (visible)'!H$1,Input!$A$1:$BK$1,0))</f>
        <v>0</v>
      </c>
      <c r="I205" s="91">
        <f>INDEX(Input!$A$1:$BK$400,MATCH('2019-20 (visible)'!$A205,Input!$A$1:$A$400,0),MATCH('2019-20 (visible)'!I$1,Input!$A$1:$BK$1,0))</f>
        <v>0</v>
      </c>
      <c r="J205" s="91">
        <f>INDEX(Input!$A$1:$BK$400,MATCH('2019-20 (visible)'!$A205,Input!$A$1:$A$400,0),MATCH('2019-20 (visible)'!J$1,Input!$A$1:$BK$1,0))</f>
        <v>0</v>
      </c>
      <c r="K205" s="91">
        <f>INDEX(Input!$A$1:$BK$400,MATCH('2019-20 (visible)'!$A205,Input!$A$1:$A$400,0),MATCH('2019-20 (visible)'!K$1,Input!$A$1:$BK$1,0))</f>
        <v>0</v>
      </c>
      <c r="L205" s="91">
        <f>INDEX(Input!$A$1:$BK$400,MATCH('2019-20 (visible)'!$A205,Input!$A$1:$A$400,0),MATCH('2019-20 (visible)'!L$1,Input!$A$1:$BK$1,0))</f>
        <v>0</v>
      </c>
      <c r="M205" s="91">
        <f>INDEX(Input!$A$1:$BK$400,MATCH('2019-20 (visible)'!$A205,Input!$A$1:$A$400,0),MATCH('2019-20 (visible)'!M$1,Input!$A$1:$BK$1,0))</f>
        <v>0</v>
      </c>
      <c r="N205" s="91">
        <f>INDEX(Input!$A$1:$BK$400,MATCH('2019-20 (visible)'!$A205,Input!$A$1:$A$400,0),MATCH('2019-20 (visible)'!N$1,Input!$A$1:$BK$1,0))</f>
        <v>0</v>
      </c>
      <c r="O205" s="91">
        <f>INDEX(Input!$A$1:$BK$400,MATCH('2019-20 (visible)'!$A205,Input!$A$1:$A$400,0),MATCH('2019-20 (visible)'!O$1,Input!$A$1:$BK$1,0))</f>
        <v>0</v>
      </c>
      <c r="P205" s="92">
        <f>INDEX(Input!$A$1:$BK$400,MATCH('2019-20 (visible)'!$A205,Input!$A$1:$A$400,0),MATCH('2019-20 (visible)'!P$1,Input!$A$1:$BK$1,0))</f>
        <v>0</v>
      </c>
    </row>
    <row r="206" spans="1:16" x14ac:dyDescent="0.3">
      <c r="A206" s="61" t="s">
        <v>396</v>
      </c>
      <c r="B206" s="63">
        <f>INDEX(Input!$BJ$1:$BJ$400,MATCH('2019-20 (visible)'!$A206,Input!$A$1:$A$400,0))</f>
        <v>1</v>
      </c>
      <c r="C206" s="33"/>
      <c r="D206" s="61" t="str">
        <f>INDEX(Input!$B:$B,MATCH('2019-20 (visible)'!$A206,Input!$A$1:$A$400,0))</f>
        <v>Medway</v>
      </c>
      <c r="E206" s="81">
        <f>IF($B206=3,"NA",INDEX(Input!$A$1:$BK$400,MATCH('2019-20 (visible)'!$A206,Input!$A$1:$A$400,0),MATCH('2019-20 (visible)'!E$1,Input!$A$1:$BK$1,0)))</f>
        <v>185466179.79468814</v>
      </c>
      <c r="F206" s="91">
        <f>INDEX(Input!$A$1:$BK$400,MATCH('2019-20 (visible)'!$A206,Input!$A$1:$A$400,0),MATCH('2019-20 (visible)'!F$1,Input!$A$1:$BK$1,0))</f>
        <v>148129.97033145872</v>
      </c>
      <c r="G206" s="91">
        <f>INDEX(Input!$A$1:$BK$400,MATCH('2019-20 (visible)'!$A206,Input!$A$1:$A$400,0),MATCH('2019-20 (visible)'!G$1,Input!$A$1:$BK$1,0))</f>
        <v>10424111.503627244</v>
      </c>
      <c r="H206" s="91">
        <f>INDEX(Input!$A$1:$BK$400,MATCH('2019-20 (visible)'!$A206,Input!$A$1:$A$400,0),MATCH('2019-20 (visible)'!H$1,Input!$A$1:$BK$1,0))</f>
        <v>2189737.2378354622</v>
      </c>
      <c r="I206" s="91">
        <f>INDEX(Input!$A$1:$BK$400,MATCH('2019-20 (visible)'!$A206,Input!$A$1:$A$400,0),MATCH('2019-20 (visible)'!I$1,Input!$A$1:$BK$1,0))</f>
        <v>1131202.1856960615</v>
      </c>
      <c r="J206" s="91">
        <f>INDEX(Input!$A$1:$BK$400,MATCH('2019-20 (visible)'!$A206,Input!$A$1:$A$400,0),MATCH('2019-20 (visible)'!J$1,Input!$A$1:$BK$1,0))</f>
        <v>1058535.0521394005</v>
      </c>
      <c r="K206" s="91">
        <f>INDEX(Input!$A$1:$BK$400,MATCH('2019-20 (visible)'!$A206,Input!$A$1:$A$400,0),MATCH('2019-20 (visible)'!K$1,Input!$A$1:$BK$1,0))</f>
        <v>596106.3663515083</v>
      </c>
      <c r="L206" s="91">
        <f>INDEX(Input!$A$1:$BK$400,MATCH('2019-20 (visible)'!$A206,Input!$A$1:$A$400,0),MATCH('2019-20 (visible)'!L$1,Input!$A$1:$BK$1,0))</f>
        <v>4973977.3490484506</v>
      </c>
      <c r="M206" s="91">
        <f>INDEX(Input!$A$1:$BK$400,MATCH('2019-20 (visible)'!$A206,Input!$A$1:$A$400,0),MATCH('2019-20 (visible)'!M$1,Input!$A$1:$BK$1,0))</f>
        <v>194538.37808964774</v>
      </c>
      <c r="N206" s="91">
        <f>INDEX(Input!$A$1:$BK$400,MATCH('2019-20 (visible)'!$A206,Input!$A$1:$A$400,0),MATCH('2019-20 (visible)'!N$1,Input!$A$1:$BK$1,0))</f>
        <v>139414.801823324</v>
      </c>
      <c r="O206" s="91">
        <f>INDEX(Input!$A$1:$BK$400,MATCH('2019-20 (visible)'!$A206,Input!$A$1:$A$400,0),MATCH('2019-20 (visible)'!O$1,Input!$A$1:$BK$1,0))</f>
        <v>55123.57626632374</v>
      </c>
      <c r="P206" s="92">
        <f>INDEX(Input!$A$1:$BK$400,MATCH('2019-20 (visible)'!$A206,Input!$A$1:$A$400,0),MATCH('2019-20 (visible)'!P$1,Input!$A$1:$BK$1,0))</f>
        <v>8753.6945825278563</v>
      </c>
    </row>
    <row r="207" spans="1:16" x14ac:dyDescent="0.3">
      <c r="A207" s="61" t="s">
        <v>398</v>
      </c>
      <c r="B207" s="63">
        <f>INDEX(Input!$BJ$1:$BJ$400,MATCH('2019-20 (visible)'!$A207,Input!$A$1:$A$400,0))</f>
        <v>1</v>
      </c>
      <c r="C207" s="33"/>
      <c r="D207" s="61" t="str">
        <f>INDEX(Input!$B:$B,MATCH('2019-20 (visible)'!$A207,Input!$A$1:$A$400,0))</f>
        <v>Melton</v>
      </c>
      <c r="E207" s="81">
        <f>IF($B207=3,"NA",INDEX(Input!$A$1:$BK$400,MATCH('2019-20 (visible)'!$A207,Input!$A$1:$A$400,0),MATCH('2019-20 (visible)'!E$1,Input!$A$1:$BK$1,0)))</f>
        <v>5641064.0276572574</v>
      </c>
      <c r="F207" s="91">
        <f>INDEX(Input!$A$1:$BK$400,MATCH('2019-20 (visible)'!$A207,Input!$A$1:$A$400,0),MATCH('2019-20 (visible)'!F$1,Input!$A$1:$BK$1,0))</f>
        <v>70125.851673992976</v>
      </c>
      <c r="G207" s="91">
        <f>INDEX(Input!$A$1:$BK$400,MATCH('2019-20 (visible)'!$A207,Input!$A$1:$A$400,0),MATCH('2019-20 (visible)'!G$1,Input!$A$1:$BK$1,0))</f>
        <v>0</v>
      </c>
      <c r="H207" s="91">
        <f>INDEX(Input!$A$1:$BK$400,MATCH('2019-20 (visible)'!$A207,Input!$A$1:$A$400,0),MATCH('2019-20 (visible)'!H$1,Input!$A$1:$BK$1,0))</f>
        <v>0</v>
      </c>
      <c r="I207" s="91">
        <f>INDEX(Input!$A$1:$BK$400,MATCH('2019-20 (visible)'!$A207,Input!$A$1:$A$400,0),MATCH('2019-20 (visible)'!I$1,Input!$A$1:$BK$1,0))</f>
        <v>0</v>
      </c>
      <c r="J207" s="91">
        <f>INDEX(Input!$A$1:$BK$400,MATCH('2019-20 (visible)'!$A207,Input!$A$1:$A$400,0),MATCH('2019-20 (visible)'!J$1,Input!$A$1:$BK$1,0))</f>
        <v>0</v>
      </c>
      <c r="K207" s="91">
        <f>INDEX(Input!$A$1:$BK$400,MATCH('2019-20 (visible)'!$A207,Input!$A$1:$A$400,0),MATCH('2019-20 (visible)'!K$1,Input!$A$1:$BK$1,0))</f>
        <v>0</v>
      </c>
      <c r="L207" s="91">
        <f>INDEX(Input!$A$1:$BK$400,MATCH('2019-20 (visible)'!$A207,Input!$A$1:$A$400,0),MATCH('2019-20 (visible)'!L$1,Input!$A$1:$BK$1,0))</f>
        <v>0</v>
      </c>
      <c r="M207" s="91">
        <f>INDEX(Input!$A$1:$BK$400,MATCH('2019-20 (visible)'!$A207,Input!$A$1:$A$400,0),MATCH('2019-20 (visible)'!M$1,Input!$A$1:$BK$1,0))</f>
        <v>0</v>
      </c>
      <c r="N207" s="91">
        <f>INDEX(Input!$A$1:$BK$400,MATCH('2019-20 (visible)'!$A207,Input!$A$1:$A$400,0),MATCH('2019-20 (visible)'!N$1,Input!$A$1:$BK$1,0))</f>
        <v>0</v>
      </c>
      <c r="O207" s="91">
        <f>INDEX(Input!$A$1:$BK$400,MATCH('2019-20 (visible)'!$A207,Input!$A$1:$A$400,0),MATCH('2019-20 (visible)'!O$1,Input!$A$1:$BK$1,0))</f>
        <v>0</v>
      </c>
      <c r="P207" s="92">
        <f>INDEX(Input!$A$1:$BK$400,MATCH('2019-20 (visible)'!$A207,Input!$A$1:$A$400,0),MATCH('2019-20 (visible)'!P$1,Input!$A$1:$BK$1,0))</f>
        <v>0</v>
      </c>
    </row>
    <row r="208" spans="1:16" x14ac:dyDescent="0.3">
      <c r="A208" s="61" t="s">
        <v>400</v>
      </c>
      <c r="B208" s="63">
        <f>INDEX(Input!$BJ$1:$BJ$400,MATCH('2019-20 (visible)'!$A208,Input!$A$1:$A$400,0))</f>
        <v>1</v>
      </c>
      <c r="C208" s="33"/>
      <c r="D208" s="61" t="str">
        <f>INDEX(Input!$B:$B,MATCH('2019-20 (visible)'!$A208,Input!$A$1:$A$400,0))</f>
        <v>Mendip</v>
      </c>
      <c r="E208" s="81">
        <f>IF($B208=3,"NA",INDEX(Input!$A$1:$BK$400,MATCH('2019-20 (visible)'!$A208,Input!$A$1:$A$400,0),MATCH('2019-20 (visible)'!E$1,Input!$A$1:$BK$1,0)))</f>
        <v>11790630.895521035</v>
      </c>
      <c r="F208" s="91">
        <f>INDEX(Input!$A$1:$BK$400,MATCH('2019-20 (visible)'!$A208,Input!$A$1:$A$400,0),MATCH('2019-20 (visible)'!F$1,Input!$A$1:$BK$1,0))</f>
        <v>200623.46319581912</v>
      </c>
      <c r="G208" s="91">
        <f>INDEX(Input!$A$1:$BK$400,MATCH('2019-20 (visible)'!$A208,Input!$A$1:$A$400,0),MATCH('2019-20 (visible)'!G$1,Input!$A$1:$BK$1,0))</f>
        <v>0</v>
      </c>
      <c r="H208" s="91">
        <f>INDEX(Input!$A$1:$BK$400,MATCH('2019-20 (visible)'!$A208,Input!$A$1:$A$400,0),MATCH('2019-20 (visible)'!H$1,Input!$A$1:$BK$1,0))</f>
        <v>0</v>
      </c>
      <c r="I208" s="91">
        <f>INDEX(Input!$A$1:$BK$400,MATCH('2019-20 (visible)'!$A208,Input!$A$1:$A$400,0),MATCH('2019-20 (visible)'!I$1,Input!$A$1:$BK$1,0))</f>
        <v>0</v>
      </c>
      <c r="J208" s="91">
        <f>INDEX(Input!$A$1:$BK$400,MATCH('2019-20 (visible)'!$A208,Input!$A$1:$A$400,0),MATCH('2019-20 (visible)'!J$1,Input!$A$1:$BK$1,0))</f>
        <v>0</v>
      </c>
      <c r="K208" s="91">
        <f>INDEX(Input!$A$1:$BK$400,MATCH('2019-20 (visible)'!$A208,Input!$A$1:$A$400,0),MATCH('2019-20 (visible)'!K$1,Input!$A$1:$BK$1,0))</f>
        <v>0</v>
      </c>
      <c r="L208" s="91">
        <f>INDEX(Input!$A$1:$BK$400,MATCH('2019-20 (visible)'!$A208,Input!$A$1:$A$400,0),MATCH('2019-20 (visible)'!L$1,Input!$A$1:$BK$1,0))</f>
        <v>0</v>
      </c>
      <c r="M208" s="91">
        <f>INDEX(Input!$A$1:$BK$400,MATCH('2019-20 (visible)'!$A208,Input!$A$1:$A$400,0),MATCH('2019-20 (visible)'!M$1,Input!$A$1:$BK$1,0))</f>
        <v>0</v>
      </c>
      <c r="N208" s="91">
        <f>INDEX(Input!$A$1:$BK$400,MATCH('2019-20 (visible)'!$A208,Input!$A$1:$A$400,0),MATCH('2019-20 (visible)'!N$1,Input!$A$1:$BK$1,0))</f>
        <v>0</v>
      </c>
      <c r="O208" s="91">
        <f>INDEX(Input!$A$1:$BK$400,MATCH('2019-20 (visible)'!$A208,Input!$A$1:$A$400,0),MATCH('2019-20 (visible)'!O$1,Input!$A$1:$BK$1,0))</f>
        <v>0</v>
      </c>
      <c r="P208" s="92">
        <f>INDEX(Input!$A$1:$BK$400,MATCH('2019-20 (visible)'!$A208,Input!$A$1:$A$400,0),MATCH('2019-20 (visible)'!P$1,Input!$A$1:$BK$1,0))</f>
        <v>0</v>
      </c>
    </row>
    <row r="209" spans="1:16" x14ac:dyDescent="0.3">
      <c r="A209" s="61" t="s">
        <v>402</v>
      </c>
      <c r="B209" s="63">
        <f>INDEX(Input!$BJ$1:$BJ$400,MATCH('2019-20 (visible)'!$A209,Input!$A$1:$A$400,0))</f>
        <v>1</v>
      </c>
      <c r="C209" s="33"/>
      <c r="D209" s="61" t="str">
        <f>INDEX(Input!$B:$B,MATCH('2019-20 (visible)'!$A209,Input!$A$1:$A$400,0))</f>
        <v>Merseyside Fire</v>
      </c>
      <c r="E209" s="81">
        <f>IF($B209=3,"NA",INDEX(Input!$A$1:$BK$400,MATCH('2019-20 (visible)'!$A209,Input!$A$1:$A$400,0),MATCH('2019-20 (visible)'!E$1,Input!$A$1:$BK$1,0)))</f>
        <v>60682655.213923566</v>
      </c>
      <c r="F209" s="91">
        <f>INDEX(Input!$A$1:$BK$400,MATCH('2019-20 (visible)'!$A209,Input!$A$1:$A$400,0),MATCH('2019-20 (visible)'!F$1,Input!$A$1:$BK$1,0))</f>
        <v>0</v>
      </c>
      <c r="G209" s="91">
        <f>INDEX(Input!$A$1:$BK$400,MATCH('2019-20 (visible)'!$A209,Input!$A$1:$A$400,0),MATCH('2019-20 (visible)'!G$1,Input!$A$1:$BK$1,0))</f>
        <v>0</v>
      </c>
      <c r="H209" s="91">
        <f>INDEX(Input!$A$1:$BK$400,MATCH('2019-20 (visible)'!$A209,Input!$A$1:$A$400,0),MATCH('2019-20 (visible)'!H$1,Input!$A$1:$BK$1,0))</f>
        <v>0</v>
      </c>
      <c r="I209" s="91">
        <f>INDEX(Input!$A$1:$BK$400,MATCH('2019-20 (visible)'!$A209,Input!$A$1:$A$400,0),MATCH('2019-20 (visible)'!I$1,Input!$A$1:$BK$1,0))</f>
        <v>0</v>
      </c>
      <c r="J209" s="91">
        <f>INDEX(Input!$A$1:$BK$400,MATCH('2019-20 (visible)'!$A209,Input!$A$1:$A$400,0),MATCH('2019-20 (visible)'!J$1,Input!$A$1:$BK$1,0))</f>
        <v>0</v>
      </c>
      <c r="K209" s="91">
        <f>INDEX(Input!$A$1:$BK$400,MATCH('2019-20 (visible)'!$A209,Input!$A$1:$A$400,0),MATCH('2019-20 (visible)'!K$1,Input!$A$1:$BK$1,0))</f>
        <v>0</v>
      </c>
      <c r="L209" s="91">
        <f>INDEX(Input!$A$1:$BK$400,MATCH('2019-20 (visible)'!$A209,Input!$A$1:$A$400,0),MATCH('2019-20 (visible)'!L$1,Input!$A$1:$BK$1,0))</f>
        <v>0</v>
      </c>
      <c r="M209" s="91">
        <f>INDEX(Input!$A$1:$BK$400,MATCH('2019-20 (visible)'!$A209,Input!$A$1:$A$400,0),MATCH('2019-20 (visible)'!M$1,Input!$A$1:$BK$1,0))</f>
        <v>0</v>
      </c>
      <c r="N209" s="91">
        <f>INDEX(Input!$A$1:$BK$400,MATCH('2019-20 (visible)'!$A209,Input!$A$1:$A$400,0),MATCH('2019-20 (visible)'!N$1,Input!$A$1:$BK$1,0))</f>
        <v>0</v>
      </c>
      <c r="O209" s="91">
        <f>INDEX(Input!$A$1:$BK$400,MATCH('2019-20 (visible)'!$A209,Input!$A$1:$A$400,0),MATCH('2019-20 (visible)'!O$1,Input!$A$1:$BK$1,0))</f>
        <v>0</v>
      </c>
      <c r="P209" s="92">
        <f>INDEX(Input!$A$1:$BK$400,MATCH('2019-20 (visible)'!$A209,Input!$A$1:$A$400,0),MATCH('2019-20 (visible)'!P$1,Input!$A$1:$BK$1,0))</f>
        <v>0</v>
      </c>
    </row>
    <row r="210" spans="1:16" x14ac:dyDescent="0.3">
      <c r="A210" s="61" t="s">
        <v>404</v>
      </c>
      <c r="B210" s="63">
        <f>INDEX(Input!$BJ$1:$BJ$400,MATCH('2019-20 (visible)'!$A210,Input!$A$1:$A$400,0))</f>
        <v>1</v>
      </c>
      <c r="C210" s="33"/>
      <c r="D210" s="61" t="str">
        <f>INDEX(Input!$B:$B,MATCH('2019-20 (visible)'!$A210,Input!$A$1:$A$400,0))</f>
        <v>Merton</v>
      </c>
      <c r="E210" s="81">
        <f>IF($B210=3,"NA",INDEX(Input!$A$1:$BK$400,MATCH('2019-20 (visible)'!$A210,Input!$A$1:$A$400,0),MATCH('2019-20 (visible)'!E$1,Input!$A$1:$BK$1,0)))</f>
        <v>142231395.53002223</v>
      </c>
      <c r="F210" s="91">
        <f>INDEX(Input!$A$1:$BK$400,MATCH('2019-20 (visible)'!$A210,Input!$A$1:$A$400,0),MATCH('2019-20 (visible)'!F$1,Input!$A$1:$BK$1,0))</f>
        <v>394702.75471788715</v>
      </c>
      <c r="G210" s="91">
        <f>INDEX(Input!$A$1:$BK$400,MATCH('2019-20 (visible)'!$A210,Input!$A$1:$A$400,0),MATCH('2019-20 (visible)'!G$1,Input!$A$1:$BK$1,0))</f>
        <v>7621920.9972064309</v>
      </c>
      <c r="H210" s="91">
        <f>INDEX(Input!$A$1:$BK$400,MATCH('2019-20 (visible)'!$A210,Input!$A$1:$A$400,0),MATCH('2019-20 (visible)'!H$1,Input!$A$1:$BK$1,0))</f>
        <v>1612150.3000396062</v>
      </c>
      <c r="I210" s="91">
        <f>INDEX(Input!$A$1:$BK$400,MATCH('2019-20 (visible)'!$A210,Input!$A$1:$A$400,0),MATCH('2019-20 (visible)'!I$1,Input!$A$1:$BK$1,0))</f>
        <v>818774.79105206986</v>
      </c>
      <c r="J210" s="91">
        <f>INDEX(Input!$A$1:$BK$400,MATCH('2019-20 (visible)'!$A210,Input!$A$1:$A$400,0),MATCH('2019-20 (visible)'!J$1,Input!$A$1:$BK$1,0))</f>
        <v>793375.5089875363</v>
      </c>
      <c r="K210" s="91">
        <f>INDEX(Input!$A$1:$BK$400,MATCH('2019-20 (visible)'!$A210,Input!$A$1:$A$400,0),MATCH('2019-20 (visible)'!K$1,Input!$A$1:$BK$1,0))</f>
        <v>329766.2391334438</v>
      </c>
      <c r="L210" s="91">
        <f>INDEX(Input!$A$1:$BK$400,MATCH('2019-20 (visible)'!$A210,Input!$A$1:$A$400,0),MATCH('2019-20 (visible)'!L$1,Input!$A$1:$BK$1,0))</f>
        <v>3692675.2165480461</v>
      </c>
      <c r="M210" s="91">
        <f>INDEX(Input!$A$1:$BK$400,MATCH('2019-20 (visible)'!$A210,Input!$A$1:$A$400,0),MATCH('2019-20 (visible)'!M$1,Input!$A$1:$BK$1,0))</f>
        <v>178603.2936809455</v>
      </c>
      <c r="N210" s="91">
        <f>INDEX(Input!$A$1:$BK$400,MATCH('2019-20 (visible)'!$A210,Input!$A$1:$A$400,0),MATCH('2019-20 (visible)'!N$1,Input!$A$1:$BK$1,0))</f>
        <v>134658.42116966585</v>
      </c>
      <c r="O210" s="91">
        <f>INDEX(Input!$A$1:$BK$400,MATCH('2019-20 (visible)'!$A210,Input!$A$1:$A$400,0),MATCH('2019-20 (visible)'!O$1,Input!$A$1:$BK$1,0))</f>
        <v>43944.872511279653</v>
      </c>
      <c r="P210" s="92">
        <f>INDEX(Input!$A$1:$BK$400,MATCH('2019-20 (visible)'!$A210,Input!$A$1:$A$400,0),MATCH('2019-20 (visible)'!P$1,Input!$A$1:$BK$1,0))</f>
        <v>8753.6945825278563</v>
      </c>
    </row>
    <row r="211" spans="1:16" x14ac:dyDescent="0.3">
      <c r="A211" s="61" t="s">
        <v>406</v>
      </c>
      <c r="B211" s="63">
        <f>INDEX(Input!$BJ$1:$BJ$400,MATCH('2019-20 (visible)'!$A211,Input!$A$1:$A$400,0))</f>
        <v>1</v>
      </c>
      <c r="C211" s="33"/>
      <c r="D211" s="61" t="str">
        <f>INDEX(Input!$B:$B,MATCH('2019-20 (visible)'!$A211,Input!$A$1:$A$400,0))</f>
        <v>Mid Devon</v>
      </c>
      <c r="E211" s="81">
        <f>IF($B211=3,"NA",INDEX(Input!$A$1:$BK$400,MATCH('2019-20 (visible)'!$A211,Input!$A$1:$A$400,0),MATCH('2019-20 (visible)'!E$1,Input!$A$1:$BK$1,0)))</f>
        <v>9787864.4378529545</v>
      </c>
      <c r="F211" s="91">
        <f>INDEX(Input!$A$1:$BK$400,MATCH('2019-20 (visible)'!$A211,Input!$A$1:$A$400,0),MATCH('2019-20 (visible)'!F$1,Input!$A$1:$BK$1,0))</f>
        <v>56389.209053560604</v>
      </c>
      <c r="G211" s="91">
        <f>INDEX(Input!$A$1:$BK$400,MATCH('2019-20 (visible)'!$A211,Input!$A$1:$A$400,0),MATCH('2019-20 (visible)'!G$1,Input!$A$1:$BK$1,0))</f>
        <v>0</v>
      </c>
      <c r="H211" s="91">
        <f>INDEX(Input!$A$1:$BK$400,MATCH('2019-20 (visible)'!$A211,Input!$A$1:$A$400,0),MATCH('2019-20 (visible)'!H$1,Input!$A$1:$BK$1,0))</f>
        <v>0</v>
      </c>
      <c r="I211" s="91">
        <f>INDEX(Input!$A$1:$BK$400,MATCH('2019-20 (visible)'!$A211,Input!$A$1:$A$400,0),MATCH('2019-20 (visible)'!I$1,Input!$A$1:$BK$1,0))</f>
        <v>0</v>
      </c>
      <c r="J211" s="91">
        <f>INDEX(Input!$A$1:$BK$400,MATCH('2019-20 (visible)'!$A211,Input!$A$1:$A$400,0),MATCH('2019-20 (visible)'!J$1,Input!$A$1:$BK$1,0))</f>
        <v>0</v>
      </c>
      <c r="K211" s="91">
        <f>INDEX(Input!$A$1:$BK$400,MATCH('2019-20 (visible)'!$A211,Input!$A$1:$A$400,0),MATCH('2019-20 (visible)'!K$1,Input!$A$1:$BK$1,0))</f>
        <v>0</v>
      </c>
      <c r="L211" s="91">
        <f>INDEX(Input!$A$1:$BK$400,MATCH('2019-20 (visible)'!$A211,Input!$A$1:$A$400,0),MATCH('2019-20 (visible)'!L$1,Input!$A$1:$BK$1,0))</f>
        <v>0</v>
      </c>
      <c r="M211" s="91">
        <f>INDEX(Input!$A$1:$BK$400,MATCH('2019-20 (visible)'!$A211,Input!$A$1:$A$400,0),MATCH('2019-20 (visible)'!M$1,Input!$A$1:$BK$1,0))</f>
        <v>0</v>
      </c>
      <c r="N211" s="91">
        <f>INDEX(Input!$A$1:$BK$400,MATCH('2019-20 (visible)'!$A211,Input!$A$1:$A$400,0),MATCH('2019-20 (visible)'!N$1,Input!$A$1:$BK$1,0))</f>
        <v>0</v>
      </c>
      <c r="O211" s="91">
        <f>INDEX(Input!$A$1:$BK$400,MATCH('2019-20 (visible)'!$A211,Input!$A$1:$A$400,0),MATCH('2019-20 (visible)'!O$1,Input!$A$1:$BK$1,0))</f>
        <v>0</v>
      </c>
      <c r="P211" s="92">
        <f>INDEX(Input!$A$1:$BK$400,MATCH('2019-20 (visible)'!$A211,Input!$A$1:$A$400,0),MATCH('2019-20 (visible)'!P$1,Input!$A$1:$BK$1,0))</f>
        <v>0</v>
      </c>
    </row>
    <row r="212" spans="1:16" x14ac:dyDescent="0.3">
      <c r="A212" s="61" t="s">
        <v>408</v>
      </c>
      <c r="B212" s="63">
        <f>INDEX(Input!$BJ$1:$BJ$400,MATCH('2019-20 (visible)'!$A212,Input!$A$1:$A$400,0))</f>
        <v>1</v>
      </c>
      <c r="C212" s="33"/>
      <c r="D212" s="61" t="str">
        <f>INDEX(Input!$B:$B,MATCH('2019-20 (visible)'!$A212,Input!$A$1:$A$400,0))</f>
        <v>Mid Suffolk</v>
      </c>
      <c r="E212" s="81">
        <f>IF($B212=3,"NA",INDEX(Input!$A$1:$BK$400,MATCH('2019-20 (visible)'!$A212,Input!$A$1:$A$400,0),MATCH('2019-20 (visible)'!E$1,Input!$A$1:$BK$1,0)))</f>
        <v>10240501.547970816</v>
      </c>
      <c r="F212" s="91">
        <f>INDEX(Input!$A$1:$BK$400,MATCH('2019-20 (visible)'!$A212,Input!$A$1:$A$400,0),MATCH('2019-20 (visible)'!F$1,Input!$A$1:$BK$1,0))</f>
        <v>56389.209053560604</v>
      </c>
      <c r="G212" s="91">
        <f>INDEX(Input!$A$1:$BK$400,MATCH('2019-20 (visible)'!$A212,Input!$A$1:$A$400,0),MATCH('2019-20 (visible)'!G$1,Input!$A$1:$BK$1,0))</f>
        <v>0</v>
      </c>
      <c r="H212" s="91">
        <f>INDEX(Input!$A$1:$BK$400,MATCH('2019-20 (visible)'!$A212,Input!$A$1:$A$400,0),MATCH('2019-20 (visible)'!H$1,Input!$A$1:$BK$1,0))</f>
        <v>0</v>
      </c>
      <c r="I212" s="91">
        <f>INDEX(Input!$A$1:$BK$400,MATCH('2019-20 (visible)'!$A212,Input!$A$1:$A$400,0),MATCH('2019-20 (visible)'!I$1,Input!$A$1:$BK$1,0))</f>
        <v>0</v>
      </c>
      <c r="J212" s="91">
        <f>INDEX(Input!$A$1:$BK$400,MATCH('2019-20 (visible)'!$A212,Input!$A$1:$A$400,0),MATCH('2019-20 (visible)'!J$1,Input!$A$1:$BK$1,0))</f>
        <v>0</v>
      </c>
      <c r="K212" s="91">
        <f>INDEX(Input!$A$1:$BK$400,MATCH('2019-20 (visible)'!$A212,Input!$A$1:$A$400,0),MATCH('2019-20 (visible)'!K$1,Input!$A$1:$BK$1,0))</f>
        <v>0</v>
      </c>
      <c r="L212" s="91">
        <f>INDEX(Input!$A$1:$BK$400,MATCH('2019-20 (visible)'!$A212,Input!$A$1:$A$400,0),MATCH('2019-20 (visible)'!L$1,Input!$A$1:$BK$1,0))</f>
        <v>0</v>
      </c>
      <c r="M212" s="91">
        <f>INDEX(Input!$A$1:$BK$400,MATCH('2019-20 (visible)'!$A212,Input!$A$1:$A$400,0),MATCH('2019-20 (visible)'!M$1,Input!$A$1:$BK$1,0))</f>
        <v>0</v>
      </c>
      <c r="N212" s="91">
        <f>INDEX(Input!$A$1:$BK$400,MATCH('2019-20 (visible)'!$A212,Input!$A$1:$A$400,0),MATCH('2019-20 (visible)'!N$1,Input!$A$1:$BK$1,0))</f>
        <v>0</v>
      </c>
      <c r="O212" s="91">
        <f>INDEX(Input!$A$1:$BK$400,MATCH('2019-20 (visible)'!$A212,Input!$A$1:$A$400,0),MATCH('2019-20 (visible)'!O$1,Input!$A$1:$BK$1,0))</f>
        <v>0</v>
      </c>
      <c r="P212" s="92">
        <f>INDEX(Input!$A$1:$BK$400,MATCH('2019-20 (visible)'!$A212,Input!$A$1:$A$400,0),MATCH('2019-20 (visible)'!P$1,Input!$A$1:$BK$1,0))</f>
        <v>0</v>
      </c>
    </row>
    <row r="213" spans="1:16" x14ac:dyDescent="0.3">
      <c r="A213" s="61" t="s">
        <v>410</v>
      </c>
      <c r="B213" s="63">
        <f>INDEX(Input!$BJ$1:$BJ$400,MATCH('2019-20 (visible)'!$A213,Input!$A$1:$A$400,0))</f>
        <v>1</v>
      </c>
      <c r="C213" s="33"/>
      <c r="D213" s="61" t="str">
        <f>INDEX(Input!$B:$B,MATCH('2019-20 (visible)'!$A213,Input!$A$1:$A$400,0))</f>
        <v>Mid Sussex</v>
      </c>
      <c r="E213" s="81">
        <f>IF($B213=3,"NA",INDEX(Input!$A$1:$BK$400,MATCH('2019-20 (visible)'!$A213,Input!$A$1:$A$400,0),MATCH('2019-20 (visible)'!E$1,Input!$A$1:$BK$1,0)))</f>
        <v>15668120.383387154</v>
      </c>
      <c r="F213" s="91">
        <f>INDEX(Input!$A$1:$BK$400,MATCH('2019-20 (visible)'!$A213,Input!$A$1:$A$400,0),MATCH('2019-20 (visible)'!F$1,Input!$A$1:$BK$1,0))</f>
        <v>83862.494294425356</v>
      </c>
      <c r="G213" s="91">
        <f>INDEX(Input!$A$1:$BK$400,MATCH('2019-20 (visible)'!$A213,Input!$A$1:$A$400,0),MATCH('2019-20 (visible)'!G$1,Input!$A$1:$BK$1,0))</f>
        <v>0</v>
      </c>
      <c r="H213" s="91">
        <f>INDEX(Input!$A$1:$BK$400,MATCH('2019-20 (visible)'!$A213,Input!$A$1:$A$400,0),MATCH('2019-20 (visible)'!H$1,Input!$A$1:$BK$1,0))</f>
        <v>0</v>
      </c>
      <c r="I213" s="91">
        <f>INDEX(Input!$A$1:$BK$400,MATCH('2019-20 (visible)'!$A213,Input!$A$1:$A$400,0),MATCH('2019-20 (visible)'!I$1,Input!$A$1:$BK$1,0))</f>
        <v>0</v>
      </c>
      <c r="J213" s="91">
        <f>INDEX(Input!$A$1:$BK$400,MATCH('2019-20 (visible)'!$A213,Input!$A$1:$A$400,0),MATCH('2019-20 (visible)'!J$1,Input!$A$1:$BK$1,0))</f>
        <v>0</v>
      </c>
      <c r="K213" s="91">
        <f>INDEX(Input!$A$1:$BK$400,MATCH('2019-20 (visible)'!$A213,Input!$A$1:$A$400,0),MATCH('2019-20 (visible)'!K$1,Input!$A$1:$BK$1,0))</f>
        <v>0</v>
      </c>
      <c r="L213" s="91">
        <f>INDEX(Input!$A$1:$BK$400,MATCH('2019-20 (visible)'!$A213,Input!$A$1:$A$400,0),MATCH('2019-20 (visible)'!L$1,Input!$A$1:$BK$1,0))</f>
        <v>0</v>
      </c>
      <c r="M213" s="91">
        <f>INDEX(Input!$A$1:$BK$400,MATCH('2019-20 (visible)'!$A213,Input!$A$1:$A$400,0),MATCH('2019-20 (visible)'!M$1,Input!$A$1:$BK$1,0))</f>
        <v>0</v>
      </c>
      <c r="N213" s="91">
        <f>INDEX(Input!$A$1:$BK$400,MATCH('2019-20 (visible)'!$A213,Input!$A$1:$A$400,0),MATCH('2019-20 (visible)'!N$1,Input!$A$1:$BK$1,0))</f>
        <v>0</v>
      </c>
      <c r="O213" s="91">
        <f>INDEX(Input!$A$1:$BK$400,MATCH('2019-20 (visible)'!$A213,Input!$A$1:$A$400,0),MATCH('2019-20 (visible)'!O$1,Input!$A$1:$BK$1,0))</f>
        <v>0</v>
      </c>
      <c r="P213" s="92">
        <f>INDEX(Input!$A$1:$BK$400,MATCH('2019-20 (visible)'!$A213,Input!$A$1:$A$400,0),MATCH('2019-20 (visible)'!P$1,Input!$A$1:$BK$1,0))</f>
        <v>0</v>
      </c>
    </row>
    <row r="214" spans="1:16" x14ac:dyDescent="0.3">
      <c r="A214" s="61" t="s">
        <v>412</v>
      </c>
      <c r="B214" s="63">
        <f>INDEX(Input!$BJ$1:$BJ$400,MATCH('2019-20 (visible)'!$A214,Input!$A$1:$A$400,0))</f>
        <v>1</v>
      </c>
      <c r="C214" s="33"/>
      <c r="D214" s="61" t="str">
        <f>INDEX(Input!$B:$B,MATCH('2019-20 (visible)'!$A214,Input!$A$1:$A$400,0))</f>
        <v>Middlesbrough</v>
      </c>
      <c r="E214" s="81">
        <f>IF($B214=3,"NA",INDEX(Input!$A$1:$BK$400,MATCH('2019-20 (visible)'!$A214,Input!$A$1:$A$400,0),MATCH('2019-20 (visible)'!E$1,Input!$A$1:$BK$1,0)))</f>
        <v>125641239.8746607</v>
      </c>
      <c r="F214" s="91">
        <f>INDEX(Input!$A$1:$BK$400,MATCH('2019-20 (visible)'!$A214,Input!$A$1:$A$400,0),MATCH('2019-20 (visible)'!F$1,Input!$A$1:$BK$1,0))</f>
        <v>118203.60746898138</v>
      </c>
      <c r="G214" s="91">
        <f>INDEX(Input!$A$1:$BK$400,MATCH('2019-20 (visible)'!$A214,Input!$A$1:$A$400,0),MATCH('2019-20 (visible)'!G$1,Input!$A$1:$BK$1,0))</f>
        <v>1647989.8098741884</v>
      </c>
      <c r="H214" s="91">
        <f>INDEX(Input!$A$1:$BK$400,MATCH('2019-20 (visible)'!$A214,Input!$A$1:$A$400,0),MATCH('2019-20 (visible)'!H$1,Input!$A$1:$BK$1,0))</f>
        <v>1475399.825780828</v>
      </c>
      <c r="I214" s="91">
        <f>INDEX(Input!$A$1:$BK$400,MATCH('2019-20 (visible)'!$A214,Input!$A$1:$A$400,0),MATCH('2019-20 (visible)'!I$1,Input!$A$1:$BK$1,0))</f>
        <v>671386.71405670932</v>
      </c>
      <c r="J214" s="91">
        <f>INDEX(Input!$A$1:$BK$400,MATCH('2019-20 (visible)'!$A214,Input!$A$1:$A$400,0),MATCH('2019-20 (visible)'!J$1,Input!$A$1:$BK$1,0))</f>
        <v>804013.1117241187</v>
      </c>
      <c r="K214" s="91">
        <f>INDEX(Input!$A$1:$BK$400,MATCH('2019-20 (visible)'!$A214,Input!$A$1:$A$400,0),MATCH('2019-20 (visible)'!K$1,Input!$A$1:$BK$1,0))</f>
        <v>857457.57611386548</v>
      </c>
      <c r="L214" s="91">
        <f>INDEX(Input!$A$1:$BK$400,MATCH('2019-20 (visible)'!$A214,Input!$A$1:$A$400,0),MATCH('2019-20 (visible)'!L$1,Input!$A$1:$BK$1,0))</f>
        <v>4530530.1163699739</v>
      </c>
      <c r="M214" s="91">
        <f>INDEX(Input!$A$1:$BK$400,MATCH('2019-20 (visible)'!$A214,Input!$A$1:$A$400,0),MATCH('2019-20 (visible)'!M$1,Input!$A$1:$BK$1,0))</f>
        <v>138860.05654288363</v>
      </c>
      <c r="N214" s="91">
        <f>INDEX(Input!$A$1:$BK$400,MATCH('2019-20 (visible)'!$A214,Input!$A$1:$A$400,0),MATCH('2019-20 (visible)'!N$1,Input!$A$1:$BK$1,0))</f>
        <v>122926.01555806643</v>
      </c>
      <c r="O214" s="91">
        <f>INDEX(Input!$A$1:$BK$400,MATCH('2019-20 (visible)'!$A214,Input!$A$1:$A$400,0),MATCH('2019-20 (visible)'!O$1,Input!$A$1:$BK$1,0))</f>
        <v>15934.0409848172</v>
      </c>
      <c r="P214" s="92">
        <f>INDEX(Input!$A$1:$BK$400,MATCH('2019-20 (visible)'!$A214,Input!$A$1:$A$400,0),MATCH('2019-20 (visible)'!P$1,Input!$A$1:$BK$1,0))</f>
        <v>8753.6945825278563</v>
      </c>
    </row>
    <row r="215" spans="1:16" x14ac:dyDescent="0.3">
      <c r="A215" s="61" t="s">
        <v>414</v>
      </c>
      <c r="B215" s="63">
        <f>INDEX(Input!$BJ$1:$BJ$400,MATCH('2019-20 (visible)'!$A215,Input!$A$1:$A$400,0))</f>
        <v>1</v>
      </c>
      <c r="C215" s="33"/>
      <c r="D215" s="61" t="str">
        <f>INDEX(Input!$B:$B,MATCH('2019-20 (visible)'!$A215,Input!$A$1:$A$400,0))</f>
        <v>Milton Keynes</v>
      </c>
      <c r="E215" s="81">
        <f>IF($B215=3,"NA",INDEX(Input!$A$1:$BK$400,MATCH('2019-20 (visible)'!$A215,Input!$A$1:$A$400,0),MATCH('2019-20 (visible)'!E$1,Input!$A$1:$BK$1,0)))</f>
        <v>183500002.19889808</v>
      </c>
      <c r="F215" s="91">
        <f>INDEX(Input!$A$1:$BK$400,MATCH('2019-20 (visible)'!$A215,Input!$A$1:$A$400,0),MATCH('2019-20 (visible)'!F$1,Input!$A$1:$BK$1,0))</f>
        <v>344858.70409537095</v>
      </c>
      <c r="G215" s="91">
        <f>INDEX(Input!$A$1:$BK$400,MATCH('2019-20 (visible)'!$A215,Input!$A$1:$A$400,0),MATCH('2019-20 (visible)'!G$1,Input!$A$1:$BK$1,0))</f>
        <v>4055698.0119529236</v>
      </c>
      <c r="H215" s="91">
        <f>INDEX(Input!$A$1:$BK$400,MATCH('2019-20 (visible)'!$A215,Input!$A$1:$A$400,0),MATCH('2019-20 (visible)'!H$1,Input!$A$1:$BK$1,0))</f>
        <v>1758523.1101438273</v>
      </c>
      <c r="I215" s="91">
        <f>INDEX(Input!$A$1:$BK$400,MATCH('2019-20 (visible)'!$A215,Input!$A$1:$A$400,0),MATCH('2019-20 (visible)'!I$1,Input!$A$1:$BK$1,0))</f>
        <v>795241.25378474465</v>
      </c>
      <c r="J215" s="91">
        <f>INDEX(Input!$A$1:$BK$400,MATCH('2019-20 (visible)'!$A215,Input!$A$1:$A$400,0),MATCH('2019-20 (visible)'!J$1,Input!$A$1:$BK$1,0))</f>
        <v>963281.85635908274</v>
      </c>
      <c r="K215" s="91">
        <f>INDEX(Input!$A$1:$BK$400,MATCH('2019-20 (visible)'!$A215,Input!$A$1:$A$400,0),MATCH('2019-20 (visible)'!K$1,Input!$A$1:$BK$1,0))</f>
        <v>671436.30938290455</v>
      </c>
      <c r="L215" s="91">
        <f>INDEX(Input!$A$1:$BK$400,MATCH('2019-20 (visible)'!$A215,Input!$A$1:$A$400,0),MATCH('2019-20 (visible)'!L$1,Input!$A$1:$BK$1,0))</f>
        <v>4932904.8002016461</v>
      </c>
      <c r="M215" s="91">
        <f>INDEX(Input!$A$1:$BK$400,MATCH('2019-20 (visible)'!$A215,Input!$A$1:$A$400,0),MATCH('2019-20 (visible)'!M$1,Input!$A$1:$BK$1,0))</f>
        <v>153927.78230312146</v>
      </c>
      <c r="N215" s="91">
        <f>INDEX(Input!$A$1:$BK$400,MATCH('2019-20 (visible)'!$A215,Input!$A$1:$A$400,0),MATCH('2019-20 (visible)'!N$1,Input!$A$1:$BK$1,0))</f>
        <v>127365.3041675206</v>
      </c>
      <c r="O215" s="91">
        <f>INDEX(Input!$A$1:$BK$400,MATCH('2019-20 (visible)'!$A215,Input!$A$1:$A$400,0),MATCH('2019-20 (visible)'!O$1,Input!$A$1:$BK$1,0))</f>
        <v>26562.478135600857</v>
      </c>
      <c r="P215" s="92">
        <f>INDEX(Input!$A$1:$BK$400,MATCH('2019-20 (visible)'!$A215,Input!$A$1:$A$400,0),MATCH('2019-20 (visible)'!P$1,Input!$A$1:$BK$1,0))</f>
        <v>8753.6945825278563</v>
      </c>
    </row>
    <row r="216" spans="1:16" x14ac:dyDescent="0.3">
      <c r="A216" s="61" t="s">
        <v>416</v>
      </c>
      <c r="B216" s="63">
        <f>INDEX(Input!$BJ$1:$BJ$400,MATCH('2019-20 (visible)'!$A216,Input!$A$1:$A$400,0))</f>
        <v>1</v>
      </c>
      <c r="C216" s="33"/>
      <c r="D216" s="61" t="str">
        <f>INDEX(Input!$B:$B,MATCH('2019-20 (visible)'!$A216,Input!$A$1:$A$400,0))</f>
        <v>Mole Valley</v>
      </c>
      <c r="E216" s="81">
        <f>IF($B216=3,"NA",INDEX(Input!$A$1:$BK$400,MATCH('2019-20 (visible)'!$A216,Input!$A$1:$A$400,0),MATCH('2019-20 (visible)'!E$1,Input!$A$1:$BK$1,0)))</f>
        <v>9193139.3418598715</v>
      </c>
      <c r="F216" s="91">
        <f>INDEX(Input!$A$1:$BK$400,MATCH('2019-20 (visible)'!$A216,Input!$A$1:$A$400,0),MATCH('2019-20 (visible)'!F$1,Input!$A$1:$BK$1,0))</f>
        <v>49337.84433922742</v>
      </c>
      <c r="G216" s="91">
        <f>INDEX(Input!$A$1:$BK$400,MATCH('2019-20 (visible)'!$A216,Input!$A$1:$A$400,0),MATCH('2019-20 (visible)'!G$1,Input!$A$1:$BK$1,0))</f>
        <v>0</v>
      </c>
      <c r="H216" s="91">
        <f>INDEX(Input!$A$1:$BK$400,MATCH('2019-20 (visible)'!$A216,Input!$A$1:$A$400,0),MATCH('2019-20 (visible)'!H$1,Input!$A$1:$BK$1,0))</f>
        <v>0</v>
      </c>
      <c r="I216" s="91">
        <f>INDEX(Input!$A$1:$BK$400,MATCH('2019-20 (visible)'!$A216,Input!$A$1:$A$400,0),MATCH('2019-20 (visible)'!I$1,Input!$A$1:$BK$1,0))</f>
        <v>0</v>
      </c>
      <c r="J216" s="91">
        <f>INDEX(Input!$A$1:$BK$400,MATCH('2019-20 (visible)'!$A216,Input!$A$1:$A$400,0),MATCH('2019-20 (visible)'!J$1,Input!$A$1:$BK$1,0))</f>
        <v>0</v>
      </c>
      <c r="K216" s="91">
        <f>INDEX(Input!$A$1:$BK$400,MATCH('2019-20 (visible)'!$A216,Input!$A$1:$A$400,0),MATCH('2019-20 (visible)'!K$1,Input!$A$1:$BK$1,0))</f>
        <v>0</v>
      </c>
      <c r="L216" s="91">
        <f>INDEX(Input!$A$1:$BK$400,MATCH('2019-20 (visible)'!$A216,Input!$A$1:$A$400,0),MATCH('2019-20 (visible)'!L$1,Input!$A$1:$BK$1,0))</f>
        <v>0</v>
      </c>
      <c r="M216" s="91">
        <f>INDEX(Input!$A$1:$BK$400,MATCH('2019-20 (visible)'!$A216,Input!$A$1:$A$400,0),MATCH('2019-20 (visible)'!M$1,Input!$A$1:$BK$1,0))</f>
        <v>0</v>
      </c>
      <c r="N216" s="91">
        <f>INDEX(Input!$A$1:$BK$400,MATCH('2019-20 (visible)'!$A216,Input!$A$1:$A$400,0),MATCH('2019-20 (visible)'!N$1,Input!$A$1:$BK$1,0))</f>
        <v>0</v>
      </c>
      <c r="O216" s="91">
        <f>INDEX(Input!$A$1:$BK$400,MATCH('2019-20 (visible)'!$A216,Input!$A$1:$A$400,0),MATCH('2019-20 (visible)'!O$1,Input!$A$1:$BK$1,0))</f>
        <v>0</v>
      </c>
      <c r="P216" s="92">
        <f>INDEX(Input!$A$1:$BK$400,MATCH('2019-20 (visible)'!$A216,Input!$A$1:$A$400,0),MATCH('2019-20 (visible)'!P$1,Input!$A$1:$BK$1,0))</f>
        <v>0</v>
      </c>
    </row>
    <row r="217" spans="1:16" x14ac:dyDescent="0.3">
      <c r="A217" s="61" t="s">
        <v>418</v>
      </c>
      <c r="B217" s="63">
        <f>INDEX(Input!$BJ$1:$BJ$400,MATCH('2019-20 (visible)'!$A217,Input!$A$1:$A$400,0))</f>
        <v>1</v>
      </c>
      <c r="C217" s="33"/>
      <c r="D217" s="61" t="str">
        <f>INDEX(Input!$B:$B,MATCH('2019-20 (visible)'!$A217,Input!$A$1:$A$400,0))</f>
        <v>New Forest</v>
      </c>
      <c r="E217" s="81">
        <f>IF($B217=3,"NA",INDEX(Input!$A$1:$BK$400,MATCH('2019-20 (visible)'!$A217,Input!$A$1:$A$400,0),MATCH('2019-20 (visible)'!E$1,Input!$A$1:$BK$1,0)))</f>
        <v>16908872.746510446</v>
      </c>
      <c r="F217" s="91">
        <f>INDEX(Input!$A$1:$BK$400,MATCH('2019-20 (visible)'!$A217,Input!$A$1:$A$400,0),MATCH('2019-20 (visible)'!F$1,Input!$A$1:$BK$1,0))</f>
        <v>76993.679606579477</v>
      </c>
      <c r="G217" s="91">
        <f>INDEX(Input!$A$1:$BK$400,MATCH('2019-20 (visible)'!$A217,Input!$A$1:$A$400,0),MATCH('2019-20 (visible)'!G$1,Input!$A$1:$BK$1,0))</f>
        <v>0</v>
      </c>
      <c r="H217" s="91">
        <f>INDEX(Input!$A$1:$BK$400,MATCH('2019-20 (visible)'!$A217,Input!$A$1:$A$400,0),MATCH('2019-20 (visible)'!H$1,Input!$A$1:$BK$1,0))</f>
        <v>0</v>
      </c>
      <c r="I217" s="91">
        <f>INDEX(Input!$A$1:$BK$400,MATCH('2019-20 (visible)'!$A217,Input!$A$1:$A$400,0),MATCH('2019-20 (visible)'!I$1,Input!$A$1:$BK$1,0))</f>
        <v>0</v>
      </c>
      <c r="J217" s="91">
        <f>INDEX(Input!$A$1:$BK$400,MATCH('2019-20 (visible)'!$A217,Input!$A$1:$A$400,0),MATCH('2019-20 (visible)'!J$1,Input!$A$1:$BK$1,0))</f>
        <v>0</v>
      </c>
      <c r="K217" s="91">
        <f>INDEX(Input!$A$1:$BK$400,MATCH('2019-20 (visible)'!$A217,Input!$A$1:$A$400,0),MATCH('2019-20 (visible)'!K$1,Input!$A$1:$BK$1,0))</f>
        <v>0</v>
      </c>
      <c r="L217" s="91">
        <f>INDEX(Input!$A$1:$BK$400,MATCH('2019-20 (visible)'!$A217,Input!$A$1:$A$400,0),MATCH('2019-20 (visible)'!L$1,Input!$A$1:$BK$1,0))</f>
        <v>0</v>
      </c>
      <c r="M217" s="91">
        <f>INDEX(Input!$A$1:$BK$400,MATCH('2019-20 (visible)'!$A217,Input!$A$1:$A$400,0),MATCH('2019-20 (visible)'!M$1,Input!$A$1:$BK$1,0))</f>
        <v>0</v>
      </c>
      <c r="N217" s="91">
        <f>INDEX(Input!$A$1:$BK$400,MATCH('2019-20 (visible)'!$A217,Input!$A$1:$A$400,0),MATCH('2019-20 (visible)'!N$1,Input!$A$1:$BK$1,0))</f>
        <v>0</v>
      </c>
      <c r="O217" s="91">
        <f>INDEX(Input!$A$1:$BK$400,MATCH('2019-20 (visible)'!$A217,Input!$A$1:$A$400,0),MATCH('2019-20 (visible)'!O$1,Input!$A$1:$BK$1,0))</f>
        <v>0</v>
      </c>
      <c r="P217" s="92">
        <f>INDEX(Input!$A$1:$BK$400,MATCH('2019-20 (visible)'!$A217,Input!$A$1:$A$400,0),MATCH('2019-20 (visible)'!P$1,Input!$A$1:$BK$1,0))</f>
        <v>0</v>
      </c>
    </row>
    <row r="218" spans="1:16" x14ac:dyDescent="0.3">
      <c r="A218" s="61" t="s">
        <v>419</v>
      </c>
      <c r="B218" s="63">
        <f>INDEX(Input!$BJ$1:$BJ$400,MATCH('2019-20 (visible)'!$A218,Input!$A$1:$A$400,0))</f>
        <v>1</v>
      </c>
      <c r="C218" s="33"/>
      <c r="D218" s="61" t="str">
        <f>INDEX(Input!$B:$B,MATCH('2019-20 (visible)'!$A218,Input!$A$1:$A$400,0))</f>
        <v>Newark And Sherwood</v>
      </c>
      <c r="E218" s="81">
        <f>IF($B218=3,"NA",INDEX(Input!$A$1:$BK$400,MATCH('2019-20 (visible)'!$A218,Input!$A$1:$A$400,0),MATCH('2019-20 (visible)'!E$1,Input!$A$1:$BK$1,0)))</f>
        <v>12167208.442364965</v>
      </c>
      <c r="F218" s="91">
        <f>INDEX(Input!$A$1:$BK$400,MATCH('2019-20 (visible)'!$A218,Input!$A$1:$A$400,0),MATCH('2019-20 (visible)'!F$1,Input!$A$1:$BK$1,0))</f>
        <v>76993.679606579477</v>
      </c>
      <c r="G218" s="91">
        <f>INDEX(Input!$A$1:$BK$400,MATCH('2019-20 (visible)'!$A218,Input!$A$1:$A$400,0),MATCH('2019-20 (visible)'!G$1,Input!$A$1:$BK$1,0))</f>
        <v>0</v>
      </c>
      <c r="H218" s="91">
        <f>INDEX(Input!$A$1:$BK$400,MATCH('2019-20 (visible)'!$A218,Input!$A$1:$A$400,0),MATCH('2019-20 (visible)'!H$1,Input!$A$1:$BK$1,0))</f>
        <v>0</v>
      </c>
      <c r="I218" s="91">
        <f>INDEX(Input!$A$1:$BK$400,MATCH('2019-20 (visible)'!$A218,Input!$A$1:$A$400,0),MATCH('2019-20 (visible)'!I$1,Input!$A$1:$BK$1,0))</f>
        <v>0</v>
      </c>
      <c r="J218" s="91">
        <f>INDEX(Input!$A$1:$BK$400,MATCH('2019-20 (visible)'!$A218,Input!$A$1:$A$400,0),MATCH('2019-20 (visible)'!J$1,Input!$A$1:$BK$1,0))</f>
        <v>0</v>
      </c>
      <c r="K218" s="91">
        <f>INDEX(Input!$A$1:$BK$400,MATCH('2019-20 (visible)'!$A218,Input!$A$1:$A$400,0),MATCH('2019-20 (visible)'!K$1,Input!$A$1:$BK$1,0))</f>
        <v>0</v>
      </c>
      <c r="L218" s="91">
        <f>INDEX(Input!$A$1:$BK$400,MATCH('2019-20 (visible)'!$A218,Input!$A$1:$A$400,0),MATCH('2019-20 (visible)'!L$1,Input!$A$1:$BK$1,0))</f>
        <v>0</v>
      </c>
      <c r="M218" s="91">
        <f>INDEX(Input!$A$1:$BK$400,MATCH('2019-20 (visible)'!$A218,Input!$A$1:$A$400,0),MATCH('2019-20 (visible)'!M$1,Input!$A$1:$BK$1,0))</f>
        <v>0</v>
      </c>
      <c r="N218" s="91">
        <f>INDEX(Input!$A$1:$BK$400,MATCH('2019-20 (visible)'!$A218,Input!$A$1:$A$400,0),MATCH('2019-20 (visible)'!N$1,Input!$A$1:$BK$1,0))</f>
        <v>0</v>
      </c>
      <c r="O218" s="91">
        <f>INDEX(Input!$A$1:$BK$400,MATCH('2019-20 (visible)'!$A218,Input!$A$1:$A$400,0),MATCH('2019-20 (visible)'!O$1,Input!$A$1:$BK$1,0))</f>
        <v>0</v>
      </c>
      <c r="P218" s="92">
        <f>INDEX(Input!$A$1:$BK$400,MATCH('2019-20 (visible)'!$A218,Input!$A$1:$A$400,0),MATCH('2019-20 (visible)'!P$1,Input!$A$1:$BK$1,0))</f>
        <v>0</v>
      </c>
    </row>
    <row r="219" spans="1:16" x14ac:dyDescent="0.3">
      <c r="A219" s="61" t="s">
        <v>421</v>
      </c>
      <c r="B219" s="63">
        <f>INDEX(Input!$BJ$1:$BJ$400,MATCH('2019-20 (visible)'!$A219,Input!$A$1:$A$400,0))</f>
        <v>1</v>
      </c>
      <c r="C219" s="33"/>
      <c r="D219" s="61" t="str">
        <f>INDEX(Input!$B:$B,MATCH('2019-20 (visible)'!$A219,Input!$A$1:$A$400,0))</f>
        <v>Newcastle upon Tyne</v>
      </c>
      <c r="E219" s="81">
        <f>IF($B219=3,"NA",INDEX(Input!$A$1:$BK$400,MATCH('2019-20 (visible)'!$A219,Input!$A$1:$A$400,0),MATCH('2019-20 (visible)'!E$1,Input!$A$1:$BK$1,0)))</f>
        <v>252793794.35123336</v>
      </c>
      <c r="F219" s="91">
        <f>INDEX(Input!$A$1:$BK$400,MATCH('2019-20 (visible)'!$A219,Input!$A$1:$A$400,0),MATCH('2019-20 (visible)'!F$1,Input!$A$1:$BK$1,0))</f>
        <v>399805.27457931009</v>
      </c>
      <c r="G219" s="91">
        <f>INDEX(Input!$A$1:$BK$400,MATCH('2019-20 (visible)'!$A219,Input!$A$1:$A$400,0),MATCH('2019-20 (visible)'!G$1,Input!$A$1:$BK$1,0))</f>
        <v>12806373.24170877</v>
      </c>
      <c r="H219" s="91">
        <f>INDEX(Input!$A$1:$BK$400,MATCH('2019-20 (visible)'!$A219,Input!$A$1:$A$400,0),MATCH('2019-20 (visible)'!H$1,Input!$A$1:$BK$1,0))</f>
        <v>2879886.0728364307</v>
      </c>
      <c r="I219" s="91">
        <f>INDEX(Input!$A$1:$BK$400,MATCH('2019-20 (visible)'!$A219,Input!$A$1:$A$400,0),MATCH('2019-20 (visible)'!I$1,Input!$A$1:$BK$1,0))</f>
        <v>1287818.3330452761</v>
      </c>
      <c r="J219" s="91">
        <f>INDEX(Input!$A$1:$BK$400,MATCH('2019-20 (visible)'!$A219,Input!$A$1:$A$400,0),MATCH('2019-20 (visible)'!J$1,Input!$A$1:$BK$1,0))</f>
        <v>1592067.7397911544</v>
      </c>
      <c r="K219" s="91">
        <f>INDEX(Input!$A$1:$BK$400,MATCH('2019-20 (visible)'!$A219,Input!$A$1:$A$400,0),MATCH('2019-20 (visible)'!K$1,Input!$A$1:$BK$1,0))</f>
        <v>1135118.7662453027</v>
      </c>
      <c r="L219" s="91">
        <f>INDEX(Input!$A$1:$BK$400,MATCH('2019-20 (visible)'!$A219,Input!$A$1:$A$400,0),MATCH('2019-20 (visible)'!L$1,Input!$A$1:$BK$1,0))</f>
        <v>6323379.5542772412</v>
      </c>
      <c r="M219" s="91">
        <f>INDEX(Input!$A$1:$BK$400,MATCH('2019-20 (visible)'!$A219,Input!$A$1:$A$400,0),MATCH('2019-20 (visible)'!M$1,Input!$A$1:$BK$1,0))</f>
        <v>146593.13531636048</v>
      </c>
      <c r="N219" s="91">
        <f>INDEX(Input!$A$1:$BK$400,MATCH('2019-20 (visible)'!$A219,Input!$A$1:$A$400,0),MATCH('2019-20 (visible)'!N$1,Input!$A$1:$BK$1,0))</f>
        <v>125145.65986224111</v>
      </c>
      <c r="O219" s="91">
        <f>INDEX(Input!$A$1:$BK$400,MATCH('2019-20 (visible)'!$A219,Input!$A$1:$A$400,0),MATCH('2019-20 (visible)'!O$1,Input!$A$1:$BK$1,0))</f>
        <v>21447.475454119358</v>
      </c>
      <c r="P219" s="92">
        <f>INDEX(Input!$A$1:$BK$400,MATCH('2019-20 (visible)'!$A219,Input!$A$1:$A$400,0),MATCH('2019-20 (visible)'!P$1,Input!$A$1:$BK$1,0))</f>
        <v>8753.6945825278563</v>
      </c>
    </row>
    <row r="220" spans="1:16" x14ac:dyDescent="0.3">
      <c r="A220" s="61" t="s">
        <v>423</v>
      </c>
      <c r="B220" s="63">
        <f>INDEX(Input!$BJ$1:$BJ$400,MATCH('2019-20 (visible)'!$A220,Input!$A$1:$A$400,0))</f>
        <v>1</v>
      </c>
      <c r="C220" s="33"/>
      <c r="D220" s="61" t="str">
        <f>INDEX(Input!$B:$B,MATCH('2019-20 (visible)'!$A220,Input!$A$1:$A$400,0))</f>
        <v>Newcastle-under-Lyme</v>
      </c>
      <c r="E220" s="81">
        <f>IF($B220=3,"NA",INDEX(Input!$A$1:$BK$400,MATCH('2019-20 (visible)'!$A220,Input!$A$1:$A$400,0),MATCH('2019-20 (visible)'!E$1,Input!$A$1:$BK$1,0)))</f>
        <v>12073250.655237112</v>
      </c>
      <c r="F220" s="91">
        <f>INDEX(Input!$A$1:$BK$400,MATCH('2019-20 (visible)'!$A220,Input!$A$1:$A$400,0),MATCH('2019-20 (visible)'!F$1,Input!$A$1:$BK$1,0))</f>
        <v>125072.4221579321</v>
      </c>
      <c r="G220" s="91">
        <f>INDEX(Input!$A$1:$BK$400,MATCH('2019-20 (visible)'!$A220,Input!$A$1:$A$400,0),MATCH('2019-20 (visible)'!G$1,Input!$A$1:$BK$1,0))</f>
        <v>0</v>
      </c>
      <c r="H220" s="91">
        <f>INDEX(Input!$A$1:$BK$400,MATCH('2019-20 (visible)'!$A220,Input!$A$1:$A$400,0),MATCH('2019-20 (visible)'!H$1,Input!$A$1:$BK$1,0))</f>
        <v>0</v>
      </c>
      <c r="I220" s="91">
        <f>INDEX(Input!$A$1:$BK$400,MATCH('2019-20 (visible)'!$A220,Input!$A$1:$A$400,0),MATCH('2019-20 (visible)'!I$1,Input!$A$1:$BK$1,0))</f>
        <v>0</v>
      </c>
      <c r="J220" s="91">
        <f>INDEX(Input!$A$1:$BK$400,MATCH('2019-20 (visible)'!$A220,Input!$A$1:$A$400,0),MATCH('2019-20 (visible)'!J$1,Input!$A$1:$BK$1,0))</f>
        <v>0</v>
      </c>
      <c r="K220" s="91">
        <f>INDEX(Input!$A$1:$BK$400,MATCH('2019-20 (visible)'!$A220,Input!$A$1:$A$400,0),MATCH('2019-20 (visible)'!K$1,Input!$A$1:$BK$1,0))</f>
        <v>0</v>
      </c>
      <c r="L220" s="91">
        <f>INDEX(Input!$A$1:$BK$400,MATCH('2019-20 (visible)'!$A220,Input!$A$1:$A$400,0),MATCH('2019-20 (visible)'!L$1,Input!$A$1:$BK$1,0))</f>
        <v>0</v>
      </c>
      <c r="M220" s="91">
        <f>INDEX(Input!$A$1:$BK$400,MATCH('2019-20 (visible)'!$A220,Input!$A$1:$A$400,0),MATCH('2019-20 (visible)'!M$1,Input!$A$1:$BK$1,0))</f>
        <v>0</v>
      </c>
      <c r="N220" s="91">
        <f>INDEX(Input!$A$1:$BK$400,MATCH('2019-20 (visible)'!$A220,Input!$A$1:$A$400,0),MATCH('2019-20 (visible)'!N$1,Input!$A$1:$BK$1,0))</f>
        <v>0</v>
      </c>
      <c r="O220" s="91">
        <f>INDEX(Input!$A$1:$BK$400,MATCH('2019-20 (visible)'!$A220,Input!$A$1:$A$400,0),MATCH('2019-20 (visible)'!O$1,Input!$A$1:$BK$1,0))</f>
        <v>0</v>
      </c>
      <c r="P220" s="92">
        <f>INDEX(Input!$A$1:$BK$400,MATCH('2019-20 (visible)'!$A220,Input!$A$1:$A$400,0),MATCH('2019-20 (visible)'!P$1,Input!$A$1:$BK$1,0))</f>
        <v>0</v>
      </c>
    </row>
    <row r="221" spans="1:16" x14ac:dyDescent="0.3">
      <c r="A221" s="61" t="s">
        <v>425</v>
      </c>
      <c r="B221" s="63">
        <f>INDEX(Input!$BJ$1:$BJ$400,MATCH('2019-20 (visible)'!$A221,Input!$A$1:$A$400,0))</f>
        <v>1</v>
      </c>
      <c r="C221" s="33"/>
      <c r="D221" s="61" t="str">
        <f>INDEX(Input!$B:$B,MATCH('2019-20 (visible)'!$A221,Input!$A$1:$A$400,0))</f>
        <v>Newham</v>
      </c>
      <c r="E221" s="81">
        <f>IF($B221=3,"NA",INDEX(Input!$A$1:$BK$400,MATCH('2019-20 (visible)'!$A221,Input!$A$1:$A$400,0),MATCH('2019-20 (visible)'!E$1,Input!$A$1:$BK$1,0)))</f>
        <v>258905744.96785751</v>
      </c>
      <c r="F221" s="91">
        <f>INDEX(Input!$A$1:$BK$400,MATCH('2019-20 (visible)'!$A221,Input!$A$1:$A$400,0),MATCH('2019-20 (visible)'!F$1,Input!$A$1:$BK$1,0))</f>
        <v>686832.13105353294</v>
      </c>
      <c r="G221" s="91">
        <f>INDEX(Input!$A$1:$BK$400,MATCH('2019-20 (visible)'!$A221,Input!$A$1:$A$400,0),MATCH('2019-20 (visible)'!G$1,Input!$A$1:$BK$1,0))</f>
        <v>7533498.021827966</v>
      </c>
      <c r="H221" s="91">
        <f>INDEX(Input!$A$1:$BK$400,MATCH('2019-20 (visible)'!$A221,Input!$A$1:$A$400,0),MATCH('2019-20 (visible)'!H$1,Input!$A$1:$BK$1,0))</f>
        <v>2287558.6856744345</v>
      </c>
      <c r="I221" s="91">
        <f>INDEX(Input!$A$1:$BK$400,MATCH('2019-20 (visible)'!$A221,Input!$A$1:$A$400,0),MATCH('2019-20 (visible)'!I$1,Input!$A$1:$BK$1,0))</f>
        <v>729881.19395882671</v>
      </c>
      <c r="J221" s="91">
        <f>INDEX(Input!$A$1:$BK$400,MATCH('2019-20 (visible)'!$A221,Input!$A$1:$A$400,0),MATCH('2019-20 (visible)'!J$1,Input!$A$1:$BK$1,0))</f>
        <v>1557677.4917156077</v>
      </c>
      <c r="K221" s="91">
        <f>INDEX(Input!$A$1:$BK$400,MATCH('2019-20 (visible)'!$A221,Input!$A$1:$A$400,0),MATCH('2019-20 (visible)'!K$1,Input!$A$1:$BK$1,0))</f>
        <v>953556.35390201141</v>
      </c>
      <c r="L221" s="91">
        <f>INDEX(Input!$A$1:$BK$400,MATCH('2019-20 (visible)'!$A221,Input!$A$1:$A$400,0),MATCH('2019-20 (visible)'!L$1,Input!$A$1:$BK$1,0))</f>
        <v>9857802.3460027855</v>
      </c>
      <c r="M221" s="91">
        <f>INDEX(Input!$A$1:$BK$400,MATCH('2019-20 (visible)'!$A221,Input!$A$1:$A$400,0),MATCH('2019-20 (visible)'!M$1,Input!$A$1:$BK$1,0))</f>
        <v>247969.23846400518</v>
      </c>
      <c r="N221" s="91">
        <f>INDEX(Input!$A$1:$BK$400,MATCH('2019-20 (visible)'!$A221,Input!$A$1:$A$400,0),MATCH('2019-20 (visible)'!N$1,Input!$A$1:$BK$1,0))</f>
        <v>155163.70665387472</v>
      </c>
      <c r="O221" s="91">
        <f>INDEX(Input!$A$1:$BK$400,MATCH('2019-20 (visible)'!$A221,Input!$A$1:$A$400,0),MATCH('2019-20 (visible)'!O$1,Input!$A$1:$BK$1,0))</f>
        <v>92805.531810130473</v>
      </c>
      <c r="P221" s="92">
        <f>INDEX(Input!$A$1:$BK$400,MATCH('2019-20 (visible)'!$A221,Input!$A$1:$A$400,0),MATCH('2019-20 (visible)'!P$1,Input!$A$1:$BK$1,0))</f>
        <v>8753.6945825278563</v>
      </c>
    </row>
    <row r="222" spans="1:16" x14ac:dyDescent="0.3">
      <c r="A222" s="61" t="s">
        <v>427</v>
      </c>
      <c r="B222" s="63">
        <f>INDEX(Input!$BJ$1:$BJ$400,MATCH('2019-20 (visible)'!$A222,Input!$A$1:$A$400,0))</f>
        <v>1</v>
      </c>
      <c r="C222" s="33"/>
      <c r="D222" s="61" t="str">
        <f>INDEX(Input!$B:$B,MATCH('2019-20 (visible)'!$A222,Input!$A$1:$A$400,0))</f>
        <v>Norfolk</v>
      </c>
      <c r="E222" s="81">
        <f>IF($B222=3,"NA",INDEX(Input!$A$1:$BK$400,MATCH('2019-20 (visible)'!$A222,Input!$A$1:$A$400,0),MATCH('2019-20 (visible)'!E$1,Input!$A$1:$BK$1,0)))</f>
        <v>651174949.51567829</v>
      </c>
      <c r="F222" s="91">
        <f>INDEX(Input!$A$1:$BK$400,MATCH('2019-20 (visible)'!$A222,Input!$A$1:$A$400,0),MATCH('2019-20 (visible)'!F$1,Input!$A$1:$BK$1,0))</f>
        <v>0</v>
      </c>
      <c r="G222" s="91">
        <f>INDEX(Input!$A$1:$BK$400,MATCH('2019-20 (visible)'!$A222,Input!$A$1:$A$400,0),MATCH('2019-20 (visible)'!G$1,Input!$A$1:$BK$1,0))</f>
        <v>45019027.170703985</v>
      </c>
      <c r="H222" s="91">
        <f>INDEX(Input!$A$1:$BK$400,MATCH('2019-20 (visible)'!$A222,Input!$A$1:$A$400,0),MATCH('2019-20 (visible)'!H$1,Input!$A$1:$BK$1,0))</f>
        <v>9220116.2067677882</v>
      </c>
      <c r="I222" s="91">
        <f>INDEX(Input!$A$1:$BK$400,MATCH('2019-20 (visible)'!$A222,Input!$A$1:$A$400,0),MATCH('2019-20 (visible)'!I$1,Input!$A$1:$BK$1,0))</f>
        <v>4787410.6486529708</v>
      </c>
      <c r="J222" s="91">
        <f>INDEX(Input!$A$1:$BK$400,MATCH('2019-20 (visible)'!$A222,Input!$A$1:$A$400,0),MATCH('2019-20 (visible)'!J$1,Input!$A$1:$BK$1,0))</f>
        <v>4432705.5581148174</v>
      </c>
      <c r="K222" s="91">
        <f>INDEX(Input!$A$1:$BK$400,MATCH('2019-20 (visible)'!$A222,Input!$A$1:$A$400,0),MATCH('2019-20 (visible)'!K$1,Input!$A$1:$BK$1,0))</f>
        <v>1712606.6673319871</v>
      </c>
      <c r="L222" s="91">
        <f>INDEX(Input!$A$1:$BK$400,MATCH('2019-20 (visible)'!$A222,Input!$A$1:$A$400,0),MATCH('2019-20 (visible)'!L$1,Input!$A$1:$BK$1,0))</f>
        <v>14262176.455960421</v>
      </c>
      <c r="M222" s="91">
        <f>INDEX(Input!$A$1:$BK$400,MATCH('2019-20 (visible)'!$A222,Input!$A$1:$A$400,0),MATCH('2019-20 (visible)'!M$1,Input!$A$1:$BK$1,0))</f>
        <v>432923.6655426661</v>
      </c>
      <c r="N222" s="91">
        <f>INDEX(Input!$A$1:$BK$400,MATCH('2019-20 (visible)'!$A222,Input!$A$1:$A$400,0),MATCH('2019-20 (visible)'!N$1,Input!$A$1:$BK$1,0))</f>
        <v>209914.93284342182</v>
      </c>
      <c r="O222" s="91">
        <f>INDEX(Input!$A$1:$BK$400,MATCH('2019-20 (visible)'!$A222,Input!$A$1:$A$400,0),MATCH('2019-20 (visible)'!O$1,Input!$A$1:$BK$1,0))</f>
        <v>223008.73269924431</v>
      </c>
      <c r="P222" s="92">
        <f>INDEX(Input!$A$1:$BK$400,MATCH('2019-20 (visible)'!$A222,Input!$A$1:$A$400,0),MATCH('2019-20 (visible)'!P$1,Input!$A$1:$BK$1,0))</f>
        <v>17507.389161263185</v>
      </c>
    </row>
    <row r="223" spans="1:16" x14ac:dyDescent="0.3">
      <c r="A223" s="61" t="s">
        <v>429</v>
      </c>
      <c r="B223" s="63">
        <f>INDEX(Input!$BJ$1:$BJ$400,MATCH('2019-20 (visible)'!$A223,Input!$A$1:$A$400,0))</f>
        <v>1</v>
      </c>
      <c r="C223" s="33"/>
      <c r="D223" s="61" t="str">
        <f>INDEX(Input!$B:$B,MATCH('2019-20 (visible)'!$A223,Input!$A$1:$A$400,0))</f>
        <v>North Devon</v>
      </c>
      <c r="E223" s="81">
        <f>IF($B223=3,"NA",INDEX(Input!$A$1:$BK$400,MATCH('2019-20 (visible)'!$A223,Input!$A$1:$A$400,0),MATCH('2019-20 (visible)'!E$1,Input!$A$1:$BK$1,0)))</f>
        <v>11034779.478608474</v>
      </c>
      <c r="F223" s="91">
        <f>INDEX(Input!$A$1:$BK$400,MATCH('2019-20 (visible)'!$A223,Input!$A$1:$A$400,0),MATCH('2019-20 (visible)'!F$1,Input!$A$1:$BK$1,0))</f>
        <v>116535.98832975146</v>
      </c>
      <c r="G223" s="91">
        <f>INDEX(Input!$A$1:$BK$400,MATCH('2019-20 (visible)'!$A223,Input!$A$1:$A$400,0),MATCH('2019-20 (visible)'!G$1,Input!$A$1:$BK$1,0))</f>
        <v>0</v>
      </c>
      <c r="H223" s="91">
        <f>INDEX(Input!$A$1:$BK$400,MATCH('2019-20 (visible)'!$A223,Input!$A$1:$A$400,0),MATCH('2019-20 (visible)'!H$1,Input!$A$1:$BK$1,0))</f>
        <v>0</v>
      </c>
      <c r="I223" s="91">
        <f>INDEX(Input!$A$1:$BK$400,MATCH('2019-20 (visible)'!$A223,Input!$A$1:$A$400,0),MATCH('2019-20 (visible)'!I$1,Input!$A$1:$BK$1,0))</f>
        <v>0</v>
      </c>
      <c r="J223" s="91">
        <f>INDEX(Input!$A$1:$BK$400,MATCH('2019-20 (visible)'!$A223,Input!$A$1:$A$400,0),MATCH('2019-20 (visible)'!J$1,Input!$A$1:$BK$1,0))</f>
        <v>0</v>
      </c>
      <c r="K223" s="91">
        <f>INDEX(Input!$A$1:$BK$400,MATCH('2019-20 (visible)'!$A223,Input!$A$1:$A$400,0),MATCH('2019-20 (visible)'!K$1,Input!$A$1:$BK$1,0))</f>
        <v>0</v>
      </c>
      <c r="L223" s="91">
        <f>INDEX(Input!$A$1:$BK$400,MATCH('2019-20 (visible)'!$A223,Input!$A$1:$A$400,0),MATCH('2019-20 (visible)'!L$1,Input!$A$1:$BK$1,0))</f>
        <v>0</v>
      </c>
      <c r="M223" s="91">
        <f>INDEX(Input!$A$1:$BK$400,MATCH('2019-20 (visible)'!$A223,Input!$A$1:$A$400,0),MATCH('2019-20 (visible)'!M$1,Input!$A$1:$BK$1,0))</f>
        <v>0</v>
      </c>
      <c r="N223" s="91">
        <f>INDEX(Input!$A$1:$BK$400,MATCH('2019-20 (visible)'!$A223,Input!$A$1:$A$400,0),MATCH('2019-20 (visible)'!N$1,Input!$A$1:$BK$1,0))</f>
        <v>0</v>
      </c>
      <c r="O223" s="91">
        <f>INDEX(Input!$A$1:$BK$400,MATCH('2019-20 (visible)'!$A223,Input!$A$1:$A$400,0),MATCH('2019-20 (visible)'!O$1,Input!$A$1:$BK$1,0))</f>
        <v>0</v>
      </c>
      <c r="P223" s="92">
        <f>INDEX(Input!$A$1:$BK$400,MATCH('2019-20 (visible)'!$A223,Input!$A$1:$A$400,0),MATCH('2019-20 (visible)'!P$1,Input!$A$1:$BK$1,0))</f>
        <v>0</v>
      </c>
    </row>
    <row r="224" spans="1:16" x14ac:dyDescent="0.3">
      <c r="A224" s="61" t="s">
        <v>431</v>
      </c>
      <c r="B224" s="63">
        <f>INDEX(Input!$BJ$1:$BJ$400,MATCH('2019-20 (visible)'!$A224,Input!$A$1:$A$400,0))</f>
        <v>3</v>
      </c>
      <c r="C224" s="33"/>
      <c r="D224" s="61" t="str">
        <f>INDEX(Input!$B:$B,MATCH('2019-20 (visible)'!$A224,Input!$A$1:$A$400,0))</f>
        <v>North Dorset</v>
      </c>
      <c r="E224" s="81" t="str">
        <f>IF($B224=3,"NA",INDEX(Input!$A$1:$BK$400,MATCH('2019-20 (visible)'!$A224,Input!$A$1:$A$400,0),MATCH('2019-20 (visible)'!E$1,Input!$A$1:$BK$1,0)))</f>
        <v>NA</v>
      </c>
      <c r="F224" s="91">
        <f>INDEX(Input!$A$1:$BK$400,MATCH('2019-20 (visible)'!$A224,Input!$A$1:$A$400,0),MATCH('2019-20 (visible)'!F$1,Input!$A$1:$BK$1,0))</f>
        <v>49337.84433922742</v>
      </c>
      <c r="G224" s="91">
        <f>INDEX(Input!$A$1:$BK$400,MATCH('2019-20 (visible)'!$A224,Input!$A$1:$A$400,0),MATCH('2019-20 (visible)'!G$1,Input!$A$1:$BK$1,0))</f>
        <v>0</v>
      </c>
      <c r="H224" s="91">
        <f>INDEX(Input!$A$1:$BK$400,MATCH('2019-20 (visible)'!$A224,Input!$A$1:$A$400,0),MATCH('2019-20 (visible)'!H$1,Input!$A$1:$BK$1,0))</f>
        <v>0</v>
      </c>
      <c r="I224" s="91">
        <f>INDEX(Input!$A$1:$BK$400,MATCH('2019-20 (visible)'!$A224,Input!$A$1:$A$400,0),MATCH('2019-20 (visible)'!I$1,Input!$A$1:$BK$1,0))</f>
        <v>0</v>
      </c>
      <c r="J224" s="91">
        <f>INDEX(Input!$A$1:$BK$400,MATCH('2019-20 (visible)'!$A224,Input!$A$1:$A$400,0),MATCH('2019-20 (visible)'!J$1,Input!$A$1:$BK$1,0))</f>
        <v>0</v>
      </c>
      <c r="K224" s="91">
        <f>INDEX(Input!$A$1:$BK$400,MATCH('2019-20 (visible)'!$A224,Input!$A$1:$A$400,0),MATCH('2019-20 (visible)'!K$1,Input!$A$1:$BK$1,0))</f>
        <v>0</v>
      </c>
      <c r="L224" s="91">
        <f>INDEX(Input!$A$1:$BK$400,MATCH('2019-20 (visible)'!$A224,Input!$A$1:$A$400,0),MATCH('2019-20 (visible)'!L$1,Input!$A$1:$BK$1,0))</f>
        <v>0</v>
      </c>
      <c r="M224" s="91">
        <f>INDEX(Input!$A$1:$BK$400,MATCH('2019-20 (visible)'!$A224,Input!$A$1:$A$400,0),MATCH('2019-20 (visible)'!M$1,Input!$A$1:$BK$1,0))</f>
        <v>0</v>
      </c>
      <c r="N224" s="91">
        <f>INDEX(Input!$A$1:$BK$400,MATCH('2019-20 (visible)'!$A224,Input!$A$1:$A$400,0),MATCH('2019-20 (visible)'!N$1,Input!$A$1:$BK$1,0))</f>
        <v>0</v>
      </c>
      <c r="O224" s="91">
        <f>INDEX(Input!$A$1:$BK$400,MATCH('2019-20 (visible)'!$A224,Input!$A$1:$A$400,0),MATCH('2019-20 (visible)'!O$1,Input!$A$1:$BK$1,0))</f>
        <v>0</v>
      </c>
      <c r="P224" s="92">
        <f>INDEX(Input!$A$1:$BK$400,MATCH('2019-20 (visible)'!$A224,Input!$A$1:$A$400,0),MATCH('2019-20 (visible)'!P$1,Input!$A$1:$BK$1,0))</f>
        <v>0</v>
      </c>
    </row>
    <row r="225" spans="1:16" x14ac:dyDescent="0.3">
      <c r="A225" s="61" t="s">
        <v>433</v>
      </c>
      <c r="B225" s="63">
        <f>INDEX(Input!$BJ$1:$BJ$400,MATCH('2019-20 (visible)'!$A225,Input!$A$1:$A$400,0))</f>
        <v>1</v>
      </c>
      <c r="C225" s="33"/>
      <c r="D225" s="61" t="str">
        <f>INDEX(Input!$B:$B,MATCH('2019-20 (visible)'!$A225,Input!$A$1:$A$400,0))</f>
        <v>North East Derbyshire</v>
      </c>
      <c r="E225" s="81">
        <f>IF($B225=3,"NA",INDEX(Input!$A$1:$BK$400,MATCH('2019-20 (visible)'!$A225,Input!$A$1:$A$400,0),MATCH('2019-20 (visible)'!E$1,Input!$A$1:$BK$1,0)))</f>
        <v>9644218.6881053094</v>
      </c>
      <c r="F225" s="91">
        <f>INDEX(Input!$A$1:$BK$400,MATCH('2019-20 (visible)'!$A225,Input!$A$1:$A$400,0),MATCH('2019-20 (visible)'!F$1,Input!$A$1:$BK$1,0))</f>
        <v>104466.96484854905</v>
      </c>
      <c r="G225" s="91">
        <f>INDEX(Input!$A$1:$BK$400,MATCH('2019-20 (visible)'!$A225,Input!$A$1:$A$400,0),MATCH('2019-20 (visible)'!G$1,Input!$A$1:$BK$1,0))</f>
        <v>0</v>
      </c>
      <c r="H225" s="91">
        <f>INDEX(Input!$A$1:$BK$400,MATCH('2019-20 (visible)'!$A225,Input!$A$1:$A$400,0),MATCH('2019-20 (visible)'!H$1,Input!$A$1:$BK$1,0))</f>
        <v>0</v>
      </c>
      <c r="I225" s="91">
        <f>INDEX(Input!$A$1:$BK$400,MATCH('2019-20 (visible)'!$A225,Input!$A$1:$A$400,0),MATCH('2019-20 (visible)'!I$1,Input!$A$1:$BK$1,0))</f>
        <v>0</v>
      </c>
      <c r="J225" s="91">
        <f>INDEX(Input!$A$1:$BK$400,MATCH('2019-20 (visible)'!$A225,Input!$A$1:$A$400,0),MATCH('2019-20 (visible)'!J$1,Input!$A$1:$BK$1,0))</f>
        <v>0</v>
      </c>
      <c r="K225" s="91">
        <f>INDEX(Input!$A$1:$BK$400,MATCH('2019-20 (visible)'!$A225,Input!$A$1:$A$400,0),MATCH('2019-20 (visible)'!K$1,Input!$A$1:$BK$1,0))</f>
        <v>0</v>
      </c>
      <c r="L225" s="91">
        <f>INDEX(Input!$A$1:$BK$400,MATCH('2019-20 (visible)'!$A225,Input!$A$1:$A$400,0),MATCH('2019-20 (visible)'!L$1,Input!$A$1:$BK$1,0))</f>
        <v>0</v>
      </c>
      <c r="M225" s="91">
        <f>INDEX(Input!$A$1:$BK$400,MATCH('2019-20 (visible)'!$A225,Input!$A$1:$A$400,0),MATCH('2019-20 (visible)'!M$1,Input!$A$1:$BK$1,0))</f>
        <v>0</v>
      </c>
      <c r="N225" s="91">
        <f>INDEX(Input!$A$1:$BK$400,MATCH('2019-20 (visible)'!$A225,Input!$A$1:$A$400,0),MATCH('2019-20 (visible)'!N$1,Input!$A$1:$BK$1,0))</f>
        <v>0</v>
      </c>
      <c r="O225" s="91">
        <f>INDEX(Input!$A$1:$BK$400,MATCH('2019-20 (visible)'!$A225,Input!$A$1:$A$400,0),MATCH('2019-20 (visible)'!O$1,Input!$A$1:$BK$1,0))</f>
        <v>0</v>
      </c>
      <c r="P225" s="92">
        <f>INDEX(Input!$A$1:$BK$400,MATCH('2019-20 (visible)'!$A225,Input!$A$1:$A$400,0),MATCH('2019-20 (visible)'!P$1,Input!$A$1:$BK$1,0))</f>
        <v>0</v>
      </c>
    </row>
    <row r="226" spans="1:16" x14ac:dyDescent="0.3">
      <c r="A226" s="61" t="s">
        <v>435</v>
      </c>
      <c r="B226" s="63">
        <f>INDEX(Input!$BJ$1:$BJ$400,MATCH('2019-20 (visible)'!$A226,Input!$A$1:$A$400,0))</f>
        <v>1</v>
      </c>
      <c r="C226" s="33"/>
      <c r="D226" s="61" t="str">
        <f>INDEX(Input!$B:$B,MATCH('2019-20 (visible)'!$A226,Input!$A$1:$A$400,0))</f>
        <v>North East Lincolnshire</v>
      </c>
      <c r="E226" s="81">
        <f>IF($B226=3,"NA",INDEX(Input!$A$1:$BK$400,MATCH('2019-20 (visible)'!$A226,Input!$A$1:$A$400,0),MATCH('2019-20 (visible)'!E$1,Input!$A$1:$BK$1,0)))</f>
        <v>124940470.46324375</v>
      </c>
      <c r="F226" s="91">
        <f>INDEX(Input!$A$1:$BK$400,MATCH('2019-20 (visible)'!$A226,Input!$A$1:$A$400,0),MATCH('2019-20 (visible)'!F$1,Input!$A$1:$BK$1,0))</f>
        <v>70645.87255323572</v>
      </c>
      <c r="G226" s="91">
        <f>INDEX(Input!$A$1:$BK$400,MATCH('2019-20 (visible)'!$A226,Input!$A$1:$A$400,0),MATCH('2019-20 (visible)'!G$1,Input!$A$1:$BK$1,0))</f>
        <v>4004077.170377098</v>
      </c>
      <c r="H226" s="91">
        <f>INDEX(Input!$A$1:$BK$400,MATCH('2019-20 (visible)'!$A226,Input!$A$1:$A$400,0),MATCH('2019-20 (visible)'!H$1,Input!$A$1:$BK$1,0))</f>
        <v>1680112.6269486214</v>
      </c>
      <c r="I226" s="91">
        <f>INDEX(Input!$A$1:$BK$400,MATCH('2019-20 (visible)'!$A226,Input!$A$1:$A$400,0),MATCH('2019-20 (visible)'!I$1,Input!$A$1:$BK$1,0))</f>
        <v>853002.62201565783</v>
      </c>
      <c r="J226" s="91">
        <f>INDEX(Input!$A$1:$BK$400,MATCH('2019-20 (visible)'!$A226,Input!$A$1:$A$400,0),MATCH('2019-20 (visible)'!J$1,Input!$A$1:$BK$1,0))</f>
        <v>827110.00493296352</v>
      </c>
      <c r="K226" s="91">
        <f>INDEX(Input!$A$1:$BK$400,MATCH('2019-20 (visible)'!$A226,Input!$A$1:$A$400,0),MATCH('2019-20 (visible)'!K$1,Input!$A$1:$BK$1,0))</f>
        <v>626059.44727860391</v>
      </c>
      <c r="L226" s="91">
        <f>INDEX(Input!$A$1:$BK$400,MATCH('2019-20 (visible)'!$A226,Input!$A$1:$A$400,0),MATCH('2019-20 (visible)'!L$1,Input!$A$1:$BK$1,0))</f>
        <v>4144503.4299779772</v>
      </c>
      <c r="M226" s="91">
        <f>INDEX(Input!$A$1:$BK$400,MATCH('2019-20 (visible)'!$A226,Input!$A$1:$A$400,0),MATCH('2019-20 (visible)'!M$1,Input!$A$1:$BK$1,0))</f>
        <v>232200.1545932111</v>
      </c>
      <c r="N226" s="91">
        <f>INDEX(Input!$A$1:$BK$400,MATCH('2019-20 (visible)'!$A226,Input!$A$1:$A$400,0),MATCH('2019-20 (visible)'!N$1,Input!$A$1:$BK$1,0))</f>
        <v>150513.0233486167</v>
      </c>
      <c r="O226" s="91">
        <f>INDEX(Input!$A$1:$BK$400,MATCH('2019-20 (visible)'!$A226,Input!$A$1:$A$400,0),MATCH('2019-20 (visible)'!O$1,Input!$A$1:$BK$1,0))</f>
        <v>81687.131244594406</v>
      </c>
      <c r="P226" s="92">
        <f>INDEX(Input!$A$1:$BK$400,MATCH('2019-20 (visible)'!$A226,Input!$A$1:$A$400,0),MATCH('2019-20 (visible)'!P$1,Input!$A$1:$BK$1,0))</f>
        <v>8753.6945825278563</v>
      </c>
    </row>
    <row r="227" spans="1:16" x14ac:dyDescent="0.3">
      <c r="A227" s="61" t="s">
        <v>437</v>
      </c>
      <c r="B227" s="63">
        <f>INDEX(Input!$BJ$1:$BJ$400,MATCH('2019-20 (visible)'!$A227,Input!$A$1:$A$400,0))</f>
        <v>1</v>
      </c>
      <c r="C227" s="33"/>
      <c r="D227" s="61" t="str">
        <f>INDEX(Input!$B:$B,MATCH('2019-20 (visible)'!$A227,Input!$A$1:$A$400,0))</f>
        <v>North Hertfordshire</v>
      </c>
      <c r="E227" s="81">
        <f>IF($B227=3,"NA",INDEX(Input!$A$1:$BK$400,MATCH('2019-20 (visible)'!$A227,Input!$A$1:$A$400,0),MATCH('2019-20 (visible)'!E$1,Input!$A$1:$BK$1,0)))</f>
        <v>15145121.354710242</v>
      </c>
      <c r="F227" s="91">
        <f>INDEX(Input!$A$1:$BK$400,MATCH('2019-20 (visible)'!$A227,Input!$A$1:$A$400,0),MATCH('2019-20 (visible)'!F$1,Input!$A$1:$BK$1,0))</f>
        <v>86609.62546727412</v>
      </c>
      <c r="G227" s="91">
        <f>INDEX(Input!$A$1:$BK$400,MATCH('2019-20 (visible)'!$A227,Input!$A$1:$A$400,0),MATCH('2019-20 (visible)'!G$1,Input!$A$1:$BK$1,0))</f>
        <v>0</v>
      </c>
      <c r="H227" s="91">
        <f>INDEX(Input!$A$1:$BK$400,MATCH('2019-20 (visible)'!$A227,Input!$A$1:$A$400,0),MATCH('2019-20 (visible)'!H$1,Input!$A$1:$BK$1,0))</f>
        <v>0</v>
      </c>
      <c r="I227" s="91">
        <f>INDEX(Input!$A$1:$BK$400,MATCH('2019-20 (visible)'!$A227,Input!$A$1:$A$400,0),MATCH('2019-20 (visible)'!I$1,Input!$A$1:$BK$1,0))</f>
        <v>0</v>
      </c>
      <c r="J227" s="91">
        <f>INDEX(Input!$A$1:$BK$400,MATCH('2019-20 (visible)'!$A227,Input!$A$1:$A$400,0),MATCH('2019-20 (visible)'!J$1,Input!$A$1:$BK$1,0))</f>
        <v>0</v>
      </c>
      <c r="K227" s="91">
        <f>INDEX(Input!$A$1:$BK$400,MATCH('2019-20 (visible)'!$A227,Input!$A$1:$A$400,0),MATCH('2019-20 (visible)'!K$1,Input!$A$1:$BK$1,0))</f>
        <v>0</v>
      </c>
      <c r="L227" s="91">
        <f>INDEX(Input!$A$1:$BK$400,MATCH('2019-20 (visible)'!$A227,Input!$A$1:$A$400,0),MATCH('2019-20 (visible)'!L$1,Input!$A$1:$BK$1,0))</f>
        <v>0</v>
      </c>
      <c r="M227" s="91">
        <f>INDEX(Input!$A$1:$BK$400,MATCH('2019-20 (visible)'!$A227,Input!$A$1:$A$400,0),MATCH('2019-20 (visible)'!M$1,Input!$A$1:$BK$1,0))</f>
        <v>0</v>
      </c>
      <c r="N227" s="91">
        <f>INDEX(Input!$A$1:$BK$400,MATCH('2019-20 (visible)'!$A227,Input!$A$1:$A$400,0),MATCH('2019-20 (visible)'!N$1,Input!$A$1:$BK$1,0))</f>
        <v>0</v>
      </c>
      <c r="O227" s="91">
        <f>INDEX(Input!$A$1:$BK$400,MATCH('2019-20 (visible)'!$A227,Input!$A$1:$A$400,0),MATCH('2019-20 (visible)'!O$1,Input!$A$1:$BK$1,0))</f>
        <v>0</v>
      </c>
      <c r="P227" s="92">
        <f>INDEX(Input!$A$1:$BK$400,MATCH('2019-20 (visible)'!$A227,Input!$A$1:$A$400,0),MATCH('2019-20 (visible)'!P$1,Input!$A$1:$BK$1,0))</f>
        <v>0</v>
      </c>
    </row>
    <row r="228" spans="1:16" x14ac:dyDescent="0.3">
      <c r="A228" s="61" t="s">
        <v>439</v>
      </c>
      <c r="B228" s="63">
        <f>INDEX(Input!$BJ$1:$BJ$400,MATCH('2019-20 (visible)'!$A228,Input!$A$1:$A$400,0))</f>
        <v>1</v>
      </c>
      <c r="C228" s="33"/>
      <c r="D228" s="61" t="str">
        <f>INDEX(Input!$B:$B,MATCH('2019-20 (visible)'!$A228,Input!$A$1:$A$400,0))</f>
        <v>North Kesteven</v>
      </c>
      <c r="E228" s="81">
        <f>IF($B228=3,"NA",INDEX(Input!$A$1:$BK$400,MATCH('2019-20 (visible)'!$A228,Input!$A$1:$A$400,0),MATCH('2019-20 (visible)'!E$1,Input!$A$1:$BK$1,0)))</f>
        <v>11631751.252674796</v>
      </c>
      <c r="F228" s="91">
        <f>INDEX(Input!$A$1:$BK$400,MATCH('2019-20 (visible)'!$A228,Input!$A$1:$A$400,0),MATCH('2019-20 (visible)'!F$1,Input!$A$1:$BK$1,0))</f>
        <v>76993.679606579477</v>
      </c>
      <c r="G228" s="91">
        <f>INDEX(Input!$A$1:$BK$400,MATCH('2019-20 (visible)'!$A228,Input!$A$1:$A$400,0),MATCH('2019-20 (visible)'!G$1,Input!$A$1:$BK$1,0))</f>
        <v>0</v>
      </c>
      <c r="H228" s="91">
        <f>INDEX(Input!$A$1:$BK$400,MATCH('2019-20 (visible)'!$A228,Input!$A$1:$A$400,0),MATCH('2019-20 (visible)'!H$1,Input!$A$1:$BK$1,0))</f>
        <v>0</v>
      </c>
      <c r="I228" s="91">
        <f>INDEX(Input!$A$1:$BK$400,MATCH('2019-20 (visible)'!$A228,Input!$A$1:$A$400,0),MATCH('2019-20 (visible)'!I$1,Input!$A$1:$BK$1,0))</f>
        <v>0</v>
      </c>
      <c r="J228" s="91">
        <f>INDEX(Input!$A$1:$BK$400,MATCH('2019-20 (visible)'!$A228,Input!$A$1:$A$400,0),MATCH('2019-20 (visible)'!J$1,Input!$A$1:$BK$1,0))</f>
        <v>0</v>
      </c>
      <c r="K228" s="91">
        <f>INDEX(Input!$A$1:$BK$400,MATCH('2019-20 (visible)'!$A228,Input!$A$1:$A$400,0),MATCH('2019-20 (visible)'!K$1,Input!$A$1:$BK$1,0))</f>
        <v>0</v>
      </c>
      <c r="L228" s="91">
        <f>INDEX(Input!$A$1:$BK$400,MATCH('2019-20 (visible)'!$A228,Input!$A$1:$A$400,0),MATCH('2019-20 (visible)'!L$1,Input!$A$1:$BK$1,0))</f>
        <v>0</v>
      </c>
      <c r="M228" s="91">
        <f>INDEX(Input!$A$1:$BK$400,MATCH('2019-20 (visible)'!$A228,Input!$A$1:$A$400,0),MATCH('2019-20 (visible)'!M$1,Input!$A$1:$BK$1,0))</f>
        <v>0</v>
      </c>
      <c r="N228" s="91">
        <f>INDEX(Input!$A$1:$BK$400,MATCH('2019-20 (visible)'!$A228,Input!$A$1:$A$400,0),MATCH('2019-20 (visible)'!N$1,Input!$A$1:$BK$1,0))</f>
        <v>0</v>
      </c>
      <c r="O228" s="91">
        <f>INDEX(Input!$A$1:$BK$400,MATCH('2019-20 (visible)'!$A228,Input!$A$1:$A$400,0),MATCH('2019-20 (visible)'!O$1,Input!$A$1:$BK$1,0))</f>
        <v>0</v>
      </c>
      <c r="P228" s="92">
        <f>INDEX(Input!$A$1:$BK$400,MATCH('2019-20 (visible)'!$A228,Input!$A$1:$A$400,0),MATCH('2019-20 (visible)'!P$1,Input!$A$1:$BK$1,0))</f>
        <v>0</v>
      </c>
    </row>
    <row r="229" spans="1:16" x14ac:dyDescent="0.3">
      <c r="A229" s="61" t="s">
        <v>441</v>
      </c>
      <c r="B229" s="63">
        <f>INDEX(Input!$BJ$1:$BJ$400,MATCH('2019-20 (visible)'!$A229,Input!$A$1:$A$400,0))</f>
        <v>1</v>
      </c>
      <c r="C229" s="33"/>
      <c r="D229" s="61" t="str">
        <f>INDEX(Input!$B:$B,MATCH('2019-20 (visible)'!$A229,Input!$A$1:$A$400,0))</f>
        <v>North Lincolnshire</v>
      </c>
      <c r="E229" s="81">
        <f>IF($B229=3,"NA",INDEX(Input!$A$1:$BK$400,MATCH('2019-20 (visible)'!$A229,Input!$A$1:$A$400,0),MATCH('2019-20 (visible)'!E$1,Input!$A$1:$BK$1,0)))</f>
        <v>121798874.03568621</v>
      </c>
      <c r="F229" s="91">
        <f>INDEX(Input!$A$1:$BK$400,MATCH('2019-20 (visible)'!$A229,Input!$A$1:$A$400,0),MATCH('2019-20 (visible)'!F$1,Input!$A$1:$BK$1,0))</f>
        <v>111335.77953639487</v>
      </c>
      <c r="G229" s="91">
        <f>INDEX(Input!$A$1:$BK$400,MATCH('2019-20 (visible)'!$A229,Input!$A$1:$A$400,0),MATCH('2019-20 (visible)'!G$1,Input!$A$1:$BK$1,0))</f>
        <v>2037096.6685626821</v>
      </c>
      <c r="H229" s="91">
        <f>INDEX(Input!$A$1:$BK$400,MATCH('2019-20 (visible)'!$A229,Input!$A$1:$A$400,0),MATCH('2019-20 (visible)'!H$1,Input!$A$1:$BK$1,0))</f>
        <v>1614153.5815223707</v>
      </c>
      <c r="I229" s="91">
        <f>INDEX(Input!$A$1:$BK$400,MATCH('2019-20 (visible)'!$A229,Input!$A$1:$A$400,0),MATCH('2019-20 (visible)'!I$1,Input!$A$1:$BK$1,0))</f>
        <v>806975.39133511914</v>
      </c>
      <c r="J229" s="91">
        <f>INDEX(Input!$A$1:$BK$400,MATCH('2019-20 (visible)'!$A229,Input!$A$1:$A$400,0),MATCH('2019-20 (visible)'!J$1,Input!$A$1:$BK$1,0))</f>
        <v>807178.19018725143</v>
      </c>
      <c r="K229" s="91">
        <f>INDEX(Input!$A$1:$BK$400,MATCH('2019-20 (visible)'!$A229,Input!$A$1:$A$400,0),MATCH('2019-20 (visible)'!K$1,Input!$A$1:$BK$1,0))</f>
        <v>406766.18200135668</v>
      </c>
      <c r="L229" s="91">
        <f>INDEX(Input!$A$1:$BK$400,MATCH('2019-20 (visible)'!$A229,Input!$A$1:$A$400,0),MATCH('2019-20 (visible)'!L$1,Input!$A$1:$BK$1,0))</f>
        <v>3285405.5056031561</v>
      </c>
      <c r="M229" s="91">
        <f>INDEX(Input!$A$1:$BK$400,MATCH('2019-20 (visible)'!$A229,Input!$A$1:$A$400,0),MATCH('2019-20 (visible)'!M$1,Input!$A$1:$BK$1,0))</f>
        <v>192860.90022097871</v>
      </c>
      <c r="N229" s="91">
        <f>INDEX(Input!$A$1:$BK$400,MATCH('2019-20 (visible)'!$A229,Input!$A$1:$A$400,0),MATCH('2019-20 (visible)'!N$1,Input!$A$1:$BK$1,0))</f>
        <v>138886.31508331618</v>
      </c>
      <c r="O229" s="91">
        <f>INDEX(Input!$A$1:$BK$400,MATCH('2019-20 (visible)'!$A229,Input!$A$1:$A$400,0),MATCH('2019-20 (visible)'!O$1,Input!$A$1:$BK$1,0))</f>
        <v>53974.585137662529</v>
      </c>
      <c r="P229" s="92">
        <f>INDEX(Input!$A$1:$BK$400,MATCH('2019-20 (visible)'!$A229,Input!$A$1:$A$400,0),MATCH('2019-20 (visible)'!P$1,Input!$A$1:$BK$1,0))</f>
        <v>8753.6945825278563</v>
      </c>
    </row>
    <row r="230" spans="1:16" x14ac:dyDescent="0.3">
      <c r="A230" s="61" t="s">
        <v>443</v>
      </c>
      <c r="B230" s="63">
        <f>INDEX(Input!$BJ$1:$BJ$400,MATCH('2019-20 (visible)'!$A230,Input!$A$1:$A$400,0))</f>
        <v>1</v>
      </c>
      <c r="C230" s="33"/>
      <c r="D230" s="61" t="str">
        <f>INDEX(Input!$B:$B,MATCH('2019-20 (visible)'!$A230,Input!$A$1:$A$400,0))</f>
        <v>North Norfolk</v>
      </c>
      <c r="E230" s="81">
        <f>IF($B230=3,"NA",INDEX(Input!$A$1:$BK$400,MATCH('2019-20 (visible)'!$A230,Input!$A$1:$A$400,0),MATCH('2019-20 (visible)'!E$1,Input!$A$1:$BK$1,0)))</f>
        <v>11103405.240802195</v>
      </c>
      <c r="F230" s="91">
        <f>INDEX(Input!$A$1:$BK$400,MATCH('2019-20 (visible)'!$A230,Input!$A$1:$A$400,0),MATCH('2019-20 (visible)'!F$1,Input!$A$1:$BK$1,0))</f>
        <v>118203.60746898138</v>
      </c>
      <c r="G230" s="91">
        <f>INDEX(Input!$A$1:$BK$400,MATCH('2019-20 (visible)'!$A230,Input!$A$1:$A$400,0),MATCH('2019-20 (visible)'!G$1,Input!$A$1:$BK$1,0))</f>
        <v>0</v>
      </c>
      <c r="H230" s="91">
        <f>INDEX(Input!$A$1:$BK$400,MATCH('2019-20 (visible)'!$A230,Input!$A$1:$A$400,0),MATCH('2019-20 (visible)'!H$1,Input!$A$1:$BK$1,0))</f>
        <v>0</v>
      </c>
      <c r="I230" s="91">
        <f>INDEX(Input!$A$1:$BK$400,MATCH('2019-20 (visible)'!$A230,Input!$A$1:$A$400,0),MATCH('2019-20 (visible)'!I$1,Input!$A$1:$BK$1,0))</f>
        <v>0</v>
      </c>
      <c r="J230" s="91">
        <f>INDEX(Input!$A$1:$BK$400,MATCH('2019-20 (visible)'!$A230,Input!$A$1:$A$400,0),MATCH('2019-20 (visible)'!J$1,Input!$A$1:$BK$1,0))</f>
        <v>0</v>
      </c>
      <c r="K230" s="91">
        <f>INDEX(Input!$A$1:$BK$400,MATCH('2019-20 (visible)'!$A230,Input!$A$1:$A$400,0),MATCH('2019-20 (visible)'!K$1,Input!$A$1:$BK$1,0))</f>
        <v>0</v>
      </c>
      <c r="L230" s="91">
        <f>INDEX(Input!$A$1:$BK$400,MATCH('2019-20 (visible)'!$A230,Input!$A$1:$A$400,0),MATCH('2019-20 (visible)'!L$1,Input!$A$1:$BK$1,0))</f>
        <v>0</v>
      </c>
      <c r="M230" s="91">
        <f>INDEX(Input!$A$1:$BK$400,MATCH('2019-20 (visible)'!$A230,Input!$A$1:$A$400,0),MATCH('2019-20 (visible)'!M$1,Input!$A$1:$BK$1,0))</f>
        <v>0</v>
      </c>
      <c r="N230" s="91">
        <f>INDEX(Input!$A$1:$BK$400,MATCH('2019-20 (visible)'!$A230,Input!$A$1:$A$400,0),MATCH('2019-20 (visible)'!N$1,Input!$A$1:$BK$1,0))</f>
        <v>0</v>
      </c>
      <c r="O230" s="91">
        <f>INDEX(Input!$A$1:$BK$400,MATCH('2019-20 (visible)'!$A230,Input!$A$1:$A$400,0),MATCH('2019-20 (visible)'!O$1,Input!$A$1:$BK$1,0))</f>
        <v>0</v>
      </c>
      <c r="P230" s="92">
        <f>INDEX(Input!$A$1:$BK$400,MATCH('2019-20 (visible)'!$A230,Input!$A$1:$A$400,0),MATCH('2019-20 (visible)'!P$1,Input!$A$1:$BK$1,0))</f>
        <v>0</v>
      </c>
    </row>
    <row r="231" spans="1:16" x14ac:dyDescent="0.3">
      <c r="A231" s="61" t="s">
        <v>445</v>
      </c>
      <c r="B231" s="63">
        <f>INDEX(Input!$BJ$1:$BJ$400,MATCH('2019-20 (visible)'!$A231,Input!$A$1:$A$400,0))</f>
        <v>1</v>
      </c>
      <c r="C231" s="33"/>
      <c r="D231" s="61" t="str">
        <f>INDEX(Input!$B:$B,MATCH('2019-20 (visible)'!$A231,Input!$A$1:$A$400,0))</f>
        <v>North Somerset</v>
      </c>
      <c r="E231" s="81">
        <f>IF($B231=3,"NA",INDEX(Input!$A$1:$BK$400,MATCH('2019-20 (visible)'!$A231,Input!$A$1:$A$400,0),MATCH('2019-20 (visible)'!E$1,Input!$A$1:$BK$1,0)))</f>
        <v>154980875.07147008</v>
      </c>
      <c r="F231" s="91">
        <f>INDEX(Input!$A$1:$BK$400,MATCH('2019-20 (visible)'!$A231,Input!$A$1:$A$400,0),MATCH('2019-20 (visible)'!F$1,Input!$A$1:$BK$1,0))</f>
        <v>56389.209053560604</v>
      </c>
      <c r="G231" s="91">
        <f>INDEX(Input!$A$1:$BK$400,MATCH('2019-20 (visible)'!$A231,Input!$A$1:$A$400,0),MATCH('2019-20 (visible)'!G$1,Input!$A$1:$BK$1,0))</f>
        <v>6670305.8422922101</v>
      </c>
      <c r="H231" s="91">
        <f>INDEX(Input!$A$1:$BK$400,MATCH('2019-20 (visible)'!$A231,Input!$A$1:$A$400,0),MATCH('2019-20 (visible)'!H$1,Input!$A$1:$BK$1,0))</f>
        <v>2285118.5778919477</v>
      </c>
      <c r="I231" s="91">
        <f>INDEX(Input!$A$1:$BK$400,MATCH('2019-20 (visible)'!$A231,Input!$A$1:$A$400,0),MATCH('2019-20 (visible)'!I$1,Input!$A$1:$BK$1,0))</f>
        <v>1305006.212315856</v>
      </c>
      <c r="J231" s="91">
        <f>INDEX(Input!$A$1:$BK$400,MATCH('2019-20 (visible)'!$A231,Input!$A$1:$A$400,0),MATCH('2019-20 (visible)'!J$1,Input!$A$1:$BK$1,0))</f>
        <v>980112.36557609192</v>
      </c>
      <c r="K231" s="91">
        <f>INDEX(Input!$A$1:$BK$400,MATCH('2019-20 (visible)'!$A231,Input!$A$1:$A$400,0),MATCH('2019-20 (visible)'!K$1,Input!$A$1:$BK$1,0))</f>
        <v>377047.26245801046</v>
      </c>
      <c r="L231" s="91">
        <f>INDEX(Input!$A$1:$BK$400,MATCH('2019-20 (visible)'!$A231,Input!$A$1:$A$400,0),MATCH('2019-20 (visible)'!L$1,Input!$A$1:$BK$1,0))</f>
        <v>3285674.9013518821</v>
      </c>
      <c r="M231" s="91">
        <f>INDEX(Input!$A$1:$BK$400,MATCH('2019-20 (visible)'!$A231,Input!$A$1:$A$400,0),MATCH('2019-20 (visible)'!M$1,Input!$A$1:$BK$1,0))</f>
        <v>239472.17793830915</v>
      </c>
      <c r="N231" s="91">
        <f>INDEX(Input!$A$1:$BK$400,MATCH('2019-20 (visible)'!$A231,Input!$A$1:$A$400,0),MATCH('2019-20 (visible)'!N$1,Input!$A$1:$BK$1,0))</f>
        <v>152626.97030544185</v>
      </c>
      <c r="O231" s="91">
        <f>INDEX(Input!$A$1:$BK$400,MATCH('2019-20 (visible)'!$A231,Input!$A$1:$A$400,0),MATCH('2019-20 (visible)'!O$1,Input!$A$1:$BK$1,0))</f>
        <v>86845.207632867285</v>
      </c>
      <c r="P231" s="92">
        <f>INDEX(Input!$A$1:$BK$400,MATCH('2019-20 (visible)'!$A231,Input!$A$1:$A$400,0),MATCH('2019-20 (visible)'!P$1,Input!$A$1:$BK$1,0))</f>
        <v>8753.6945825278563</v>
      </c>
    </row>
    <row r="232" spans="1:16" x14ac:dyDescent="0.3">
      <c r="A232" s="61" t="s">
        <v>447</v>
      </c>
      <c r="B232" s="63">
        <f>INDEX(Input!$BJ$1:$BJ$400,MATCH('2019-20 (visible)'!$A232,Input!$A$1:$A$400,0))</f>
        <v>1</v>
      </c>
      <c r="C232" s="33"/>
      <c r="D232" s="61" t="str">
        <f>INDEX(Input!$B:$B,MATCH('2019-20 (visible)'!$A232,Input!$A$1:$A$400,0))</f>
        <v>North Tyneside</v>
      </c>
      <c r="E232" s="81">
        <f>IF($B232=3,"NA",INDEX(Input!$A$1:$BK$400,MATCH('2019-20 (visible)'!$A232,Input!$A$1:$A$400,0),MATCH('2019-20 (visible)'!E$1,Input!$A$1:$BK$1,0)))</f>
        <v>168646205.89883694</v>
      </c>
      <c r="F232" s="91">
        <f>INDEX(Input!$A$1:$BK$400,MATCH('2019-20 (visible)'!$A232,Input!$A$1:$A$400,0),MATCH('2019-20 (visible)'!F$1,Input!$A$1:$BK$1,0))</f>
        <v>169029.48119411187</v>
      </c>
      <c r="G232" s="91">
        <f>INDEX(Input!$A$1:$BK$400,MATCH('2019-20 (visible)'!$A232,Input!$A$1:$A$400,0),MATCH('2019-20 (visible)'!G$1,Input!$A$1:$BK$1,0))</f>
        <v>7774455.9419787694</v>
      </c>
      <c r="H232" s="91">
        <f>INDEX(Input!$A$1:$BK$400,MATCH('2019-20 (visible)'!$A232,Input!$A$1:$A$400,0),MATCH('2019-20 (visible)'!H$1,Input!$A$1:$BK$1,0))</f>
        <v>2185119.5268364791</v>
      </c>
      <c r="I232" s="91">
        <f>INDEX(Input!$A$1:$BK$400,MATCH('2019-20 (visible)'!$A232,Input!$A$1:$A$400,0),MATCH('2019-20 (visible)'!I$1,Input!$A$1:$BK$1,0))</f>
        <v>1091359.6330013806</v>
      </c>
      <c r="J232" s="91">
        <f>INDEX(Input!$A$1:$BK$400,MATCH('2019-20 (visible)'!$A232,Input!$A$1:$A$400,0),MATCH('2019-20 (visible)'!J$1,Input!$A$1:$BK$1,0))</f>
        <v>1093759.8938350982</v>
      </c>
      <c r="K232" s="91">
        <f>INDEX(Input!$A$1:$BK$400,MATCH('2019-20 (visible)'!$A232,Input!$A$1:$A$400,0),MATCH('2019-20 (visible)'!K$1,Input!$A$1:$BK$1,0))</f>
        <v>644223.89545532176</v>
      </c>
      <c r="L232" s="91">
        <f>INDEX(Input!$A$1:$BK$400,MATCH('2019-20 (visible)'!$A232,Input!$A$1:$A$400,0),MATCH('2019-20 (visible)'!L$1,Input!$A$1:$BK$1,0))</f>
        <v>3810552.0579450084</v>
      </c>
      <c r="M232" s="91">
        <f>INDEX(Input!$A$1:$BK$400,MATCH('2019-20 (visible)'!$A232,Input!$A$1:$A$400,0),MATCH('2019-20 (visible)'!M$1,Input!$A$1:$BK$1,0))</f>
        <v>134805.89638137951</v>
      </c>
      <c r="N232" s="91">
        <f>INDEX(Input!$A$1:$BK$400,MATCH('2019-20 (visible)'!$A232,Input!$A$1:$A$400,0),MATCH('2019-20 (visible)'!N$1,Input!$A$1:$BK$1,0))</f>
        <v>121657.6473832976</v>
      </c>
      <c r="O232" s="91">
        <f>INDEX(Input!$A$1:$BK$400,MATCH('2019-20 (visible)'!$A232,Input!$A$1:$A$400,0),MATCH('2019-20 (visible)'!O$1,Input!$A$1:$BK$1,0))</f>
        <v>13148.248998081908</v>
      </c>
      <c r="P232" s="92">
        <f>INDEX(Input!$A$1:$BK$400,MATCH('2019-20 (visible)'!$A232,Input!$A$1:$A$400,0),MATCH('2019-20 (visible)'!P$1,Input!$A$1:$BK$1,0))</f>
        <v>8753.6945825278563</v>
      </c>
    </row>
    <row r="233" spans="1:16" x14ac:dyDescent="0.3">
      <c r="A233" s="61" t="s">
        <v>449</v>
      </c>
      <c r="B233" s="63">
        <f>INDEX(Input!$BJ$1:$BJ$400,MATCH('2019-20 (visible)'!$A233,Input!$A$1:$A$400,0))</f>
        <v>1</v>
      </c>
      <c r="C233" s="33"/>
      <c r="D233" s="61" t="str">
        <f>INDEX(Input!$B:$B,MATCH('2019-20 (visible)'!$A233,Input!$A$1:$A$400,0))</f>
        <v>North Warwickshire</v>
      </c>
      <c r="E233" s="81">
        <f>IF($B233=3,"NA",INDEX(Input!$A$1:$BK$400,MATCH('2019-20 (visible)'!$A233,Input!$A$1:$A$400,0),MATCH('2019-20 (visible)'!E$1,Input!$A$1:$BK$1,0)))</f>
        <v>7189249.1594772823</v>
      </c>
      <c r="F233" s="91">
        <f>INDEX(Input!$A$1:$BK$400,MATCH('2019-20 (visible)'!$A233,Input!$A$1:$A$400,0),MATCH('2019-20 (visible)'!F$1,Input!$A$1:$BK$1,0))</f>
        <v>56389.209053560604</v>
      </c>
      <c r="G233" s="91">
        <f>INDEX(Input!$A$1:$BK$400,MATCH('2019-20 (visible)'!$A233,Input!$A$1:$A$400,0),MATCH('2019-20 (visible)'!G$1,Input!$A$1:$BK$1,0))</f>
        <v>0</v>
      </c>
      <c r="H233" s="91">
        <f>INDEX(Input!$A$1:$BK$400,MATCH('2019-20 (visible)'!$A233,Input!$A$1:$A$400,0),MATCH('2019-20 (visible)'!H$1,Input!$A$1:$BK$1,0))</f>
        <v>0</v>
      </c>
      <c r="I233" s="91">
        <f>INDEX(Input!$A$1:$BK$400,MATCH('2019-20 (visible)'!$A233,Input!$A$1:$A$400,0),MATCH('2019-20 (visible)'!I$1,Input!$A$1:$BK$1,0))</f>
        <v>0</v>
      </c>
      <c r="J233" s="91">
        <f>INDEX(Input!$A$1:$BK$400,MATCH('2019-20 (visible)'!$A233,Input!$A$1:$A$400,0),MATCH('2019-20 (visible)'!J$1,Input!$A$1:$BK$1,0))</f>
        <v>0</v>
      </c>
      <c r="K233" s="91">
        <f>INDEX(Input!$A$1:$BK$400,MATCH('2019-20 (visible)'!$A233,Input!$A$1:$A$400,0),MATCH('2019-20 (visible)'!K$1,Input!$A$1:$BK$1,0))</f>
        <v>0</v>
      </c>
      <c r="L233" s="91">
        <f>INDEX(Input!$A$1:$BK$400,MATCH('2019-20 (visible)'!$A233,Input!$A$1:$A$400,0),MATCH('2019-20 (visible)'!L$1,Input!$A$1:$BK$1,0))</f>
        <v>0</v>
      </c>
      <c r="M233" s="91">
        <f>INDEX(Input!$A$1:$BK$400,MATCH('2019-20 (visible)'!$A233,Input!$A$1:$A$400,0),MATCH('2019-20 (visible)'!M$1,Input!$A$1:$BK$1,0))</f>
        <v>0</v>
      </c>
      <c r="N233" s="91">
        <f>INDEX(Input!$A$1:$BK$400,MATCH('2019-20 (visible)'!$A233,Input!$A$1:$A$400,0),MATCH('2019-20 (visible)'!N$1,Input!$A$1:$BK$1,0))</f>
        <v>0</v>
      </c>
      <c r="O233" s="91">
        <f>INDEX(Input!$A$1:$BK$400,MATCH('2019-20 (visible)'!$A233,Input!$A$1:$A$400,0),MATCH('2019-20 (visible)'!O$1,Input!$A$1:$BK$1,0))</f>
        <v>0</v>
      </c>
      <c r="P233" s="92">
        <f>INDEX(Input!$A$1:$BK$400,MATCH('2019-20 (visible)'!$A233,Input!$A$1:$A$400,0),MATCH('2019-20 (visible)'!P$1,Input!$A$1:$BK$1,0))</f>
        <v>0</v>
      </c>
    </row>
    <row r="234" spans="1:16" x14ac:dyDescent="0.3">
      <c r="A234" s="61" t="s">
        <v>451</v>
      </c>
      <c r="B234" s="63">
        <f>INDEX(Input!$BJ$1:$BJ$400,MATCH('2019-20 (visible)'!$A234,Input!$A$1:$A$400,0))</f>
        <v>1</v>
      </c>
      <c r="C234" s="33"/>
      <c r="D234" s="61" t="str">
        <f>INDEX(Input!$B:$B,MATCH('2019-20 (visible)'!$A234,Input!$A$1:$A$400,0))</f>
        <v>North West Leicestershire</v>
      </c>
      <c r="E234" s="81">
        <f>IF($B234=3,"NA",INDEX(Input!$A$1:$BK$400,MATCH('2019-20 (visible)'!$A234,Input!$A$1:$A$400,0),MATCH('2019-20 (visible)'!E$1,Input!$A$1:$BK$1,0)))</f>
        <v>11327140.011067096</v>
      </c>
      <c r="F234" s="91">
        <f>INDEX(Input!$A$1:$BK$400,MATCH('2019-20 (visible)'!$A234,Input!$A$1:$A$400,0),MATCH('2019-20 (visible)'!F$1,Input!$A$1:$BK$1,0))</f>
        <v>49337.84433922742</v>
      </c>
      <c r="G234" s="91">
        <f>INDEX(Input!$A$1:$BK$400,MATCH('2019-20 (visible)'!$A234,Input!$A$1:$A$400,0),MATCH('2019-20 (visible)'!G$1,Input!$A$1:$BK$1,0))</f>
        <v>0</v>
      </c>
      <c r="H234" s="91">
        <f>INDEX(Input!$A$1:$BK$400,MATCH('2019-20 (visible)'!$A234,Input!$A$1:$A$400,0),MATCH('2019-20 (visible)'!H$1,Input!$A$1:$BK$1,0))</f>
        <v>0</v>
      </c>
      <c r="I234" s="91">
        <f>INDEX(Input!$A$1:$BK$400,MATCH('2019-20 (visible)'!$A234,Input!$A$1:$A$400,0),MATCH('2019-20 (visible)'!I$1,Input!$A$1:$BK$1,0))</f>
        <v>0</v>
      </c>
      <c r="J234" s="91">
        <f>INDEX(Input!$A$1:$BK$400,MATCH('2019-20 (visible)'!$A234,Input!$A$1:$A$400,0),MATCH('2019-20 (visible)'!J$1,Input!$A$1:$BK$1,0))</f>
        <v>0</v>
      </c>
      <c r="K234" s="91">
        <f>INDEX(Input!$A$1:$BK$400,MATCH('2019-20 (visible)'!$A234,Input!$A$1:$A$400,0),MATCH('2019-20 (visible)'!K$1,Input!$A$1:$BK$1,0))</f>
        <v>0</v>
      </c>
      <c r="L234" s="91">
        <f>INDEX(Input!$A$1:$BK$400,MATCH('2019-20 (visible)'!$A234,Input!$A$1:$A$400,0),MATCH('2019-20 (visible)'!L$1,Input!$A$1:$BK$1,0))</f>
        <v>0</v>
      </c>
      <c r="M234" s="91">
        <f>INDEX(Input!$A$1:$BK$400,MATCH('2019-20 (visible)'!$A234,Input!$A$1:$A$400,0),MATCH('2019-20 (visible)'!M$1,Input!$A$1:$BK$1,0))</f>
        <v>0</v>
      </c>
      <c r="N234" s="91">
        <f>INDEX(Input!$A$1:$BK$400,MATCH('2019-20 (visible)'!$A234,Input!$A$1:$A$400,0),MATCH('2019-20 (visible)'!N$1,Input!$A$1:$BK$1,0))</f>
        <v>0</v>
      </c>
      <c r="O234" s="91">
        <f>INDEX(Input!$A$1:$BK$400,MATCH('2019-20 (visible)'!$A234,Input!$A$1:$A$400,0),MATCH('2019-20 (visible)'!O$1,Input!$A$1:$BK$1,0))</f>
        <v>0</v>
      </c>
      <c r="P234" s="92">
        <f>INDEX(Input!$A$1:$BK$400,MATCH('2019-20 (visible)'!$A234,Input!$A$1:$A$400,0),MATCH('2019-20 (visible)'!P$1,Input!$A$1:$BK$1,0))</f>
        <v>0</v>
      </c>
    </row>
    <row r="235" spans="1:16" x14ac:dyDescent="0.3">
      <c r="A235" s="61" t="s">
        <v>453</v>
      </c>
      <c r="B235" s="63">
        <f>INDEX(Input!$BJ$1:$BJ$400,MATCH('2019-20 (visible)'!$A235,Input!$A$1:$A$400,0))</f>
        <v>1</v>
      </c>
      <c r="C235" s="33"/>
      <c r="D235" s="61" t="str">
        <f>INDEX(Input!$B:$B,MATCH('2019-20 (visible)'!$A235,Input!$A$1:$A$400,0))</f>
        <v>North Yorkshire</v>
      </c>
      <c r="E235" s="81">
        <f>IF($B235=3,"NA",INDEX(Input!$A$1:$BK$400,MATCH('2019-20 (visible)'!$A235,Input!$A$1:$A$400,0),MATCH('2019-20 (visible)'!E$1,Input!$A$1:$BK$1,0)))</f>
        <v>405692393.41900218</v>
      </c>
      <c r="F235" s="91">
        <f>INDEX(Input!$A$1:$BK$400,MATCH('2019-20 (visible)'!$A235,Input!$A$1:$A$400,0),MATCH('2019-20 (visible)'!F$1,Input!$A$1:$BK$1,0))</f>
        <v>0</v>
      </c>
      <c r="G235" s="91">
        <f>INDEX(Input!$A$1:$BK$400,MATCH('2019-20 (visible)'!$A235,Input!$A$1:$A$400,0),MATCH('2019-20 (visible)'!G$1,Input!$A$1:$BK$1,0))</f>
        <v>10224628.312244549</v>
      </c>
      <c r="H235" s="91">
        <f>INDEX(Input!$A$1:$BK$400,MATCH('2019-20 (visible)'!$A235,Input!$A$1:$A$400,0),MATCH('2019-20 (visible)'!H$1,Input!$A$1:$BK$1,0))</f>
        <v>5728267.9423620943</v>
      </c>
      <c r="I235" s="91">
        <f>INDEX(Input!$A$1:$BK$400,MATCH('2019-20 (visible)'!$A235,Input!$A$1:$A$400,0),MATCH('2019-20 (visible)'!I$1,Input!$A$1:$BK$1,0))</f>
        <v>3157331.4092162373</v>
      </c>
      <c r="J235" s="91">
        <f>INDEX(Input!$A$1:$BK$400,MATCH('2019-20 (visible)'!$A235,Input!$A$1:$A$400,0),MATCH('2019-20 (visible)'!J$1,Input!$A$1:$BK$1,0))</f>
        <v>2570936.5331458575</v>
      </c>
      <c r="K235" s="91">
        <f>INDEX(Input!$A$1:$BK$400,MATCH('2019-20 (visible)'!$A235,Input!$A$1:$A$400,0),MATCH('2019-20 (visible)'!K$1,Input!$A$1:$BK$1,0))</f>
        <v>713029.69575298729</v>
      </c>
      <c r="L235" s="91">
        <f>INDEX(Input!$A$1:$BK$400,MATCH('2019-20 (visible)'!$A235,Input!$A$1:$A$400,0),MATCH('2019-20 (visible)'!L$1,Input!$A$1:$BK$1,0))</f>
        <v>9043699.355853904</v>
      </c>
      <c r="M235" s="91">
        <f>INDEX(Input!$A$1:$BK$400,MATCH('2019-20 (visible)'!$A235,Input!$A$1:$A$400,0),MATCH('2019-20 (visible)'!M$1,Input!$A$1:$BK$1,0))</f>
        <v>323879.09418173163</v>
      </c>
      <c r="N235" s="91">
        <f>INDEX(Input!$A$1:$BK$400,MATCH('2019-20 (visible)'!$A235,Input!$A$1:$A$400,0),MATCH('2019-20 (visible)'!N$1,Input!$A$1:$BK$1,0))</f>
        <v>177677.24174761353</v>
      </c>
      <c r="O235" s="91">
        <f>INDEX(Input!$A$1:$BK$400,MATCH('2019-20 (visible)'!$A235,Input!$A$1:$A$400,0),MATCH('2019-20 (visible)'!O$1,Input!$A$1:$BK$1,0))</f>
        <v>146201.8524341181</v>
      </c>
      <c r="P235" s="92">
        <f>INDEX(Input!$A$1:$BK$400,MATCH('2019-20 (visible)'!$A235,Input!$A$1:$A$400,0),MATCH('2019-20 (visible)'!P$1,Input!$A$1:$BK$1,0))</f>
        <v>17507.389161263185</v>
      </c>
    </row>
    <row r="236" spans="1:16" x14ac:dyDescent="0.3">
      <c r="A236" s="61" t="s">
        <v>455</v>
      </c>
      <c r="B236" s="63">
        <f>INDEX(Input!$BJ$1:$BJ$400,MATCH('2019-20 (visible)'!$A236,Input!$A$1:$A$400,0))</f>
        <v>3</v>
      </c>
      <c r="C236" s="33"/>
      <c r="D236" s="61" t="str">
        <f>INDEX(Input!$B:$B,MATCH('2019-20 (visible)'!$A236,Input!$A$1:$A$400,0))</f>
        <v>North Yorkshire Fire</v>
      </c>
      <c r="E236" s="81" t="str">
        <f>IF($B236=3,"NA",INDEX(Input!$A$1:$BK$400,MATCH('2019-20 (visible)'!$A236,Input!$A$1:$A$400,0),MATCH('2019-20 (visible)'!E$1,Input!$A$1:$BK$1,0)))</f>
        <v>NA</v>
      </c>
      <c r="F236" s="91">
        <f>INDEX(Input!$A$1:$BK$400,MATCH('2019-20 (visible)'!$A236,Input!$A$1:$A$400,0),MATCH('2019-20 (visible)'!F$1,Input!$A$1:$BK$1,0))</f>
        <v>0</v>
      </c>
      <c r="G236" s="91">
        <f>INDEX(Input!$A$1:$BK$400,MATCH('2019-20 (visible)'!$A236,Input!$A$1:$A$400,0),MATCH('2019-20 (visible)'!G$1,Input!$A$1:$BK$1,0))</f>
        <v>0</v>
      </c>
      <c r="H236" s="91">
        <f>INDEX(Input!$A$1:$BK$400,MATCH('2019-20 (visible)'!$A236,Input!$A$1:$A$400,0),MATCH('2019-20 (visible)'!H$1,Input!$A$1:$BK$1,0))</f>
        <v>0</v>
      </c>
      <c r="I236" s="91">
        <f>INDEX(Input!$A$1:$BK$400,MATCH('2019-20 (visible)'!$A236,Input!$A$1:$A$400,0),MATCH('2019-20 (visible)'!I$1,Input!$A$1:$BK$1,0))</f>
        <v>0</v>
      </c>
      <c r="J236" s="91">
        <f>INDEX(Input!$A$1:$BK$400,MATCH('2019-20 (visible)'!$A236,Input!$A$1:$A$400,0),MATCH('2019-20 (visible)'!J$1,Input!$A$1:$BK$1,0))</f>
        <v>0</v>
      </c>
      <c r="K236" s="91">
        <f>INDEX(Input!$A$1:$BK$400,MATCH('2019-20 (visible)'!$A236,Input!$A$1:$A$400,0),MATCH('2019-20 (visible)'!K$1,Input!$A$1:$BK$1,0))</f>
        <v>0</v>
      </c>
      <c r="L236" s="91">
        <f>INDEX(Input!$A$1:$BK$400,MATCH('2019-20 (visible)'!$A236,Input!$A$1:$A$400,0),MATCH('2019-20 (visible)'!L$1,Input!$A$1:$BK$1,0))</f>
        <v>0</v>
      </c>
      <c r="M236" s="91">
        <f>INDEX(Input!$A$1:$BK$400,MATCH('2019-20 (visible)'!$A236,Input!$A$1:$A$400,0),MATCH('2019-20 (visible)'!M$1,Input!$A$1:$BK$1,0))</f>
        <v>0</v>
      </c>
      <c r="N236" s="91">
        <f>INDEX(Input!$A$1:$BK$400,MATCH('2019-20 (visible)'!$A236,Input!$A$1:$A$400,0),MATCH('2019-20 (visible)'!N$1,Input!$A$1:$BK$1,0))</f>
        <v>0</v>
      </c>
      <c r="O236" s="91">
        <f>INDEX(Input!$A$1:$BK$400,MATCH('2019-20 (visible)'!$A236,Input!$A$1:$A$400,0),MATCH('2019-20 (visible)'!O$1,Input!$A$1:$BK$1,0))</f>
        <v>0</v>
      </c>
      <c r="P236" s="92">
        <f>INDEX(Input!$A$1:$BK$400,MATCH('2019-20 (visible)'!$A236,Input!$A$1:$A$400,0),MATCH('2019-20 (visible)'!P$1,Input!$A$1:$BK$1,0))</f>
        <v>0</v>
      </c>
    </row>
    <row r="237" spans="1:16" x14ac:dyDescent="0.3">
      <c r="A237" s="61" t="s">
        <v>457</v>
      </c>
      <c r="B237" s="63">
        <f>INDEX(Input!$BJ$1:$BJ$400,MATCH('2019-20 (visible)'!$A237,Input!$A$1:$A$400,0))</f>
        <v>1</v>
      </c>
      <c r="C237" s="33"/>
      <c r="D237" s="61" t="str">
        <f>INDEX(Input!$B:$B,MATCH('2019-20 (visible)'!$A237,Input!$A$1:$A$400,0))</f>
        <v>Northampton</v>
      </c>
      <c r="E237" s="81">
        <f>IF($B237=3,"NA",INDEX(Input!$A$1:$BK$400,MATCH('2019-20 (visible)'!$A237,Input!$A$1:$A$400,0),MATCH('2019-20 (visible)'!E$1,Input!$A$1:$BK$1,0)))</f>
        <v>24987556.642351557</v>
      </c>
      <c r="F237" s="91">
        <f>INDEX(Input!$A$1:$BK$400,MATCH('2019-20 (visible)'!$A237,Input!$A$1:$A$400,0),MATCH('2019-20 (visible)'!F$1,Input!$A$1:$BK$1,0))</f>
        <v>180018.99264280027</v>
      </c>
      <c r="G237" s="91">
        <f>INDEX(Input!$A$1:$BK$400,MATCH('2019-20 (visible)'!$A237,Input!$A$1:$A$400,0),MATCH('2019-20 (visible)'!G$1,Input!$A$1:$BK$1,0))</f>
        <v>0</v>
      </c>
      <c r="H237" s="91">
        <f>INDEX(Input!$A$1:$BK$400,MATCH('2019-20 (visible)'!$A237,Input!$A$1:$A$400,0),MATCH('2019-20 (visible)'!H$1,Input!$A$1:$BK$1,0))</f>
        <v>0</v>
      </c>
      <c r="I237" s="91">
        <f>INDEX(Input!$A$1:$BK$400,MATCH('2019-20 (visible)'!$A237,Input!$A$1:$A$400,0),MATCH('2019-20 (visible)'!I$1,Input!$A$1:$BK$1,0))</f>
        <v>0</v>
      </c>
      <c r="J237" s="91">
        <f>INDEX(Input!$A$1:$BK$400,MATCH('2019-20 (visible)'!$A237,Input!$A$1:$A$400,0),MATCH('2019-20 (visible)'!J$1,Input!$A$1:$BK$1,0))</f>
        <v>0</v>
      </c>
      <c r="K237" s="91">
        <f>INDEX(Input!$A$1:$BK$400,MATCH('2019-20 (visible)'!$A237,Input!$A$1:$A$400,0),MATCH('2019-20 (visible)'!K$1,Input!$A$1:$BK$1,0))</f>
        <v>0</v>
      </c>
      <c r="L237" s="91">
        <f>INDEX(Input!$A$1:$BK$400,MATCH('2019-20 (visible)'!$A237,Input!$A$1:$A$400,0),MATCH('2019-20 (visible)'!L$1,Input!$A$1:$BK$1,0))</f>
        <v>0</v>
      </c>
      <c r="M237" s="91">
        <f>INDEX(Input!$A$1:$BK$400,MATCH('2019-20 (visible)'!$A237,Input!$A$1:$A$400,0),MATCH('2019-20 (visible)'!M$1,Input!$A$1:$BK$1,0))</f>
        <v>0</v>
      </c>
      <c r="N237" s="91">
        <f>INDEX(Input!$A$1:$BK$400,MATCH('2019-20 (visible)'!$A237,Input!$A$1:$A$400,0),MATCH('2019-20 (visible)'!N$1,Input!$A$1:$BK$1,0))</f>
        <v>0</v>
      </c>
      <c r="O237" s="91">
        <f>INDEX(Input!$A$1:$BK$400,MATCH('2019-20 (visible)'!$A237,Input!$A$1:$A$400,0),MATCH('2019-20 (visible)'!O$1,Input!$A$1:$BK$1,0))</f>
        <v>0</v>
      </c>
      <c r="P237" s="92">
        <f>INDEX(Input!$A$1:$BK$400,MATCH('2019-20 (visible)'!$A237,Input!$A$1:$A$400,0),MATCH('2019-20 (visible)'!P$1,Input!$A$1:$BK$1,0))</f>
        <v>0</v>
      </c>
    </row>
    <row r="238" spans="1:16" x14ac:dyDescent="0.3">
      <c r="A238" s="61" t="s">
        <v>459</v>
      </c>
      <c r="B238" s="63">
        <f>INDEX(Input!$BJ$1:$BJ$400,MATCH('2019-20 (visible)'!$A238,Input!$A$1:$A$400,0))</f>
        <v>5</v>
      </c>
      <c r="C238" s="33"/>
      <c r="D238" s="61" t="str">
        <f>INDEX(Input!$B:$B,MATCH('2019-20 (visible)'!$A238,Input!$A$1:$A$400,0))</f>
        <v>Northamptonshire</v>
      </c>
      <c r="E238" s="81">
        <f>IF($B238=3,"NA",INDEX(Input!$A$1:$BK$400,MATCH('2019-20 (visible)'!$A238,Input!$A$1:$A$400,0),MATCH('2019-20 (visible)'!E$1,Input!$A$1:$BK$1,0)))</f>
        <v>428592966.87990612</v>
      </c>
      <c r="F238" s="91">
        <f>INDEX(Input!$A$1:$BK$400,MATCH('2019-20 (visible)'!$A238,Input!$A$1:$A$400,0),MATCH('2019-20 (visible)'!F$1,Input!$A$1:$BK$1,0))</f>
        <v>0</v>
      </c>
      <c r="G238" s="91">
        <f>INDEX(Input!$A$1:$BK$400,MATCH('2019-20 (visible)'!$A238,Input!$A$1:$A$400,0),MATCH('2019-20 (visible)'!G$1,Input!$A$1:$BK$1,0))</f>
        <v>13703831.844114974</v>
      </c>
      <c r="H238" s="91">
        <f>INDEX(Input!$A$1:$BK$400,MATCH('2019-20 (visible)'!$A238,Input!$A$1:$A$400,0),MATCH('2019-20 (visible)'!H$1,Input!$A$1:$BK$1,0))</f>
        <v>5790486.1071772128</v>
      </c>
      <c r="I238" s="91">
        <f>INDEX(Input!$A$1:$BK$400,MATCH('2019-20 (visible)'!$A238,Input!$A$1:$A$400,0),MATCH('2019-20 (visible)'!I$1,Input!$A$1:$BK$1,0))</f>
        <v>2908201.7899343609</v>
      </c>
      <c r="J238" s="91">
        <f>INDEX(Input!$A$1:$BK$400,MATCH('2019-20 (visible)'!$A238,Input!$A$1:$A$400,0),MATCH('2019-20 (visible)'!J$1,Input!$A$1:$BK$1,0))</f>
        <v>2882284.3172428524</v>
      </c>
      <c r="K238" s="91">
        <f>INDEX(Input!$A$1:$BK$400,MATCH('2019-20 (visible)'!$A238,Input!$A$1:$A$400,0),MATCH('2019-20 (visible)'!K$1,Input!$A$1:$BK$1,0))</f>
        <v>1508548.9506083517</v>
      </c>
      <c r="L238" s="91">
        <f>INDEX(Input!$A$1:$BK$400,MATCH('2019-20 (visible)'!$A238,Input!$A$1:$A$400,0),MATCH('2019-20 (visible)'!L$1,Input!$A$1:$BK$1,0))</f>
        <v>12624476.132234145</v>
      </c>
      <c r="M238" s="91">
        <f>INDEX(Input!$A$1:$BK$400,MATCH('2019-20 (visible)'!$A238,Input!$A$1:$A$400,0),MATCH('2019-20 (visible)'!M$1,Input!$A$1:$BK$1,0))</f>
        <v>259001.27715494062</v>
      </c>
      <c r="N238" s="91">
        <f>INDEX(Input!$A$1:$BK$400,MATCH('2019-20 (visible)'!$A238,Input!$A$1:$A$400,0),MATCH('2019-20 (visible)'!N$1,Input!$A$1:$BK$1,0))</f>
        <v>158440.32443701441</v>
      </c>
      <c r="O238" s="91">
        <f>INDEX(Input!$A$1:$BK$400,MATCH('2019-20 (visible)'!$A238,Input!$A$1:$A$400,0),MATCH('2019-20 (visible)'!O$1,Input!$A$1:$BK$1,0))</f>
        <v>100560.95271792621</v>
      </c>
      <c r="P238" s="92">
        <f>INDEX(Input!$A$1:$BK$400,MATCH('2019-20 (visible)'!$A238,Input!$A$1:$A$400,0),MATCH('2019-20 (visible)'!P$1,Input!$A$1:$BK$1,0))</f>
        <v>17507.389161263185</v>
      </c>
    </row>
    <row r="239" spans="1:16" x14ac:dyDescent="0.3">
      <c r="A239" s="61" t="s">
        <v>461</v>
      </c>
      <c r="B239" s="63">
        <f>INDEX(Input!$BJ$1:$BJ$400,MATCH('2019-20 (visible)'!$A239,Input!$A$1:$A$400,0))</f>
        <v>1</v>
      </c>
      <c r="C239" s="33"/>
      <c r="D239" s="61" t="str">
        <f>INDEX(Input!$B:$B,MATCH('2019-20 (visible)'!$A239,Input!$A$1:$A$400,0))</f>
        <v>Northumberland</v>
      </c>
      <c r="E239" s="81">
        <f>IF($B239=3,"NA",INDEX(Input!$A$1:$BK$400,MATCH('2019-20 (visible)'!$A239,Input!$A$1:$A$400,0),MATCH('2019-20 (visible)'!E$1,Input!$A$1:$BK$1,0)))</f>
        <v>281133452.0199194</v>
      </c>
      <c r="F239" s="91">
        <f>INDEX(Input!$A$1:$BK$400,MATCH('2019-20 (visible)'!$A239,Input!$A$1:$A$400,0),MATCH('2019-20 (visible)'!F$1,Input!$A$1:$BK$1,0))</f>
        <v>344858.70409537095</v>
      </c>
      <c r="G239" s="91">
        <f>INDEX(Input!$A$1:$BK$400,MATCH('2019-20 (visible)'!$A239,Input!$A$1:$A$400,0),MATCH('2019-20 (visible)'!G$1,Input!$A$1:$BK$1,0))</f>
        <v>10207234.664663263</v>
      </c>
      <c r="H239" s="91">
        <f>INDEX(Input!$A$1:$BK$400,MATCH('2019-20 (visible)'!$A239,Input!$A$1:$A$400,0),MATCH('2019-20 (visible)'!H$1,Input!$A$1:$BK$1,0))</f>
        <v>3177499.9666771963</v>
      </c>
      <c r="I239" s="91">
        <f>INDEX(Input!$A$1:$BK$400,MATCH('2019-20 (visible)'!$A239,Input!$A$1:$A$400,0),MATCH('2019-20 (visible)'!I$1,Input!$A$1:$BK$1,0))</f>
        <v>1563555.3376402098</v>
      </c>
      <c r="J239" s="91">
        <f>INDEX(Input!$A$1:$BK$400,MATCH('2019-20 (visible)'!$A239,Input!$A$1:$A$400,0),MATCH('2019-20 (visible)'!J$1,Input!$A$1:$BK$1,0))</f>
        <v>1613944.6290369867</v>
      </c>
      <c r="K239" s="91">
        <f>INDEX(Input!$A$1:$BK$400,MATCH('2019-20 (visible)'!$A239,Input!$A$1:$A$400,0),MATCH('2019-20 (visible)'!K$1,Input!$A$1:$BK$1,0))</f>
        <v>781763.96765368723</v>
      </c>
      <c r="L239" s="91">
        <f>INDEX(Input!$A$1:$BK$400,MATCH('2019-20 (visible)'!$A239,Input!$A$1:$A$400,0),MATCH('2019-20 (visible)'!L$1,Input!$A$1:$BK$1,0))</f>
        <v>5440920.0905476231</v>
      </c>
      <c r="M239" s="91">
        <f>INDEX(Input!$A$1:$BK$400,MATCH('2019-20 (visible)'!$A239,Input!$A$1:$A$400,0),MATCH('2019-20 (visible)'!M$1,Input!$A$1:$BK$1,0))</f>
        <v>188929.66689064549</v>
      </c>
      <c r="N239" s="91">
        <f>INDEX(Input!$A$1:$BK$400,MATCH('2019-20 (visible)'!$A239,Input!$A$1:$A$400,0),MATCH('2019-20 (visible)'!N$1,Input!$A$1:$BK$1,0))</f>
        <v>137723.64425700167</v>
      </c>
      <c r="O239" s="91">
        <f>INDEX(Input!$A$1:$BK$400,MATCH('2019-20 (visible)'!$A239,Input!$A$1:$A$400,0),MATCH('2019-20 (visible)'!O$1,Input!$A$1:$BK$1,0))</f>
        <v>51206.022633643814</v>
      </c>
      <c r="P239" s="92">
        <f>INDEX(Input!$A$1:$BK$400,MATCH('2019-20 (visible)'!$A239,Input!$A$1:$A$400,0),MATCH('2019-20 (visible)'!P$1,Input!$A$1:$BK$1,0))</f>
        <v>13130.541868577053</v>
      </c>
    </row>
    <row r="240" spans="1:16" x14ac:dyDescent="0.3">
      <c r="A240" s="61" t="s">
        <v>463</v>
      </c>
      <c r="B240" s="63">
        <f>INDEX(Input!$BJ$1:$BJ$400,MATCH('2019-20 (visible)'!$A240,Input!$A$1:$A$400,0))</f>
        <v>1</v>
      </c>
      <c r="C240" s="33"/>
      <c r="D240" s="61" t="str">
        <f>INDEX(Input!$B:$B,MATCH('2019-20 (visible)'!$A240,Input!$A$1:$A$400,0))</f>
        <v>Norwich</v>
      </c>
      <c r="E240" s="81">
        <f>IF($B240=3,"NA",INDEX(Input!$A$1:$BK$400,MATCH('2019-20 (visible)'!$A240,Input!$A$1:$A$400,0),MATCH('2019-20 (visible)'!E$1,Input!$A$1:$BK$1,0)))</f>
        <v>16565736.582993772</v>
      </c>
      <c r="F240" s="91">
        <f>INDEX(Input!$A$1:$BK$400,MATCH('2019-20 (visible)'!$A240,Input!$A$1:$A$400,0),MATCH('2019-20 (visible)'!F$1,Input!$A$1:$BK$1,0))</f>
        <v>331122.06147400948</v>
      </c>
      <c r="G240" s="91">
        <f>INDEX(Input!$A$1:$BK$400,MATCH('2019-20 (visible)'!$A240,Input!$A$1:$A$400,0),MATCH('2019-20 (visible)'!G$1,Input!$A$1:$BK$1,0))</f>
        <v>0</v>
      </c>
      <c r="H240" s="91">
        <f>INDEX(Input!$A$1:$BK$400,MATCH('2019-20 (visible)'!$A240,Input!$A$1:$A$400,0),MATCH('2019-20 (visible)'!H$1,Input!$A$1:$BK$1,0))</f>
        <v>0</v>
      </c>
      <c r="I240" s="91">
        <f>INDEX(Input!$A$1:$BK$400,MATCH('2019-20 (visible)'!$A240,Input!$A$1:$A$400,0),MATCH('2019-20 (visible)'!I$1,Input!$A$1:$BK$1,0))</f>
        <v>0</v>
      </c>
      <c r="J240" s="91">
        <f>INDEX(Input!$A$1:$BK$400,MATCH('2019-20 (visible)'!$A240,Input!$A$1:$A$400,0),MATCH('2019-20 (visible)'!J$1,Input!$A$1:$BK$1,0))</f>
        <v>0</v>
      </c>
      <c r="K240" s="91">
        <f>INDEX(Input!$A$1:$BK$400,MATCH('2019-20 (visible)'!$A240,Input!$A$1:$A$400,0),MATCH('2019-20 (visible)'!K$1,Input!$A$1:$BK$1,0))</f>
        <v>0</v>
      </c>
      <c r="L240" s="91">
        <f>INDEX(Input!$A$1:$BK$400,MATCH('2019-20 (visible)'!$A240,Input!$A$1:$A$400,0),MATCH('2019-20 (visible)'!L$1,Input!$A$1:$BK$1,0))</f>
        <v>0</v>
      </c>
      <c r="M240" s="91">
        <f>INDEX(Input!$A$1:$BK$400,MATCH('2019-20 (visible)'!$A240,Input!$A$1:$A$400,0),MATCH('2019-20 (visible)'!M$1,Input!$A$1:$BK$1,0))</f>
        <v>0</v>
      </c>
      <c r="N240" s="91">
        <f>INDEX(Input!$A$1:$BK$400,MATCH('2019-20 (visible)'!$A240,Input!$A$1:$A$400,0),MATCH('2019-20 (visible)'!N$1,Input!$A$1:$BK$1,0))</f>
        <v>0</v>
      </c>
      <c r="O240" s="91">
        <f>INDEX(Input!$A$1:$BK$400,MATCH('2019-20 (visible)'!$A240,Input!$A$1:$A$400,0),MATCH('2019-20 (visible)'!O$1,Input!$A$1:$BK$1,0))</f>
        <v>0</v>
      </c>
      <c r="P240" s="92">
        <f>INDEX(Input!$A$1:$BK$400,MATCH('2019-20 (visible)'!$A240,Input!$A$1:$A$400,0),MATCH('2019-20 (visible)'!P$1,Input!$A$1:$BK$1,0))</f>
        <v>0</v>
      </c>
    </row>
    <row r="241" spans="1:16" x14ac:dyDescent="0.3">
      <c r="A241" s="61" t="s">
        <v>465</v>
      </c>
      <c r="B241" s="63">
        <f>INDEX(Input!$BJ$1:$BJ$400,MATCH('2019-20 (visible)'!$A241,Input!$A$1:$A$400,0))</f>
        <v>1</v>
      </c>
      <c r="C241" s="33"/>
      <c r="D241" s="61" t="str">
        <f>INDEX(Input!$B:$B,MATCH('2019-20 (visible)'!$A241,Input!$A$1:$A$400,0))</f>
        <v>Nottingham</v>
      </c>
      <c r="E241" s="81">
        <f>IF($B241=3,"NA",INDEX(Input!$A$1:$BK$400,MATCH('2019-20 (visible)'!$A241,Input!$A$1:$A$400,0),MATCH('2019-20 (visible)'!E$1,Input!$A$1:$BK$1,0)))</f>
        <v>262390169.52008468</v>
      </c>
      <c r="F241" s="91">
        <f>INDEX(Input!$A$1:$BK$400,MATCH('2019-20 (visible)'!$A241,Input!$A$1:$A$400,0),MATCH('2019-20 (visible)'!F$1,Input!$A$1:$BK$1,0))</f>
        <v>550447.52794444119</v>
      </c>
      <c r="G241" s="91">
        <f>INDEX(Input!$A$1:$BK$400,MATCH('2019-20 (visible)'!$A241,Input!$A$1:$A$400,0),MATCH('2019-20 (visible)'!G$1,Input!$A$1:$BK$1,0))</f>
        <v>7652801.750171002</v>
      </c>
      <c r="H241" s="91">
        <f>INDEX(Input!$A$1:$BK$400,MATCH('2019-20 (visible)'!$A241,Input!$A$1:$A$400,0),MATCH('2019-20 (visible)'!H$1,Input!$A$1:$BK$1,0))</f>
        <v>2834313.1759277675</v>
      </c>
      <c r="I241" s="91">
        <f>INDEX(Input!$A$1:$BK$400,MATCH('2019-20 (visible)'!$A241,Input!$A$1:$A$400,0),MATCH('2019-20 (visible)'!I$1,Input!$A$1:$BK$1,0))</f>
        <v>1190055.6075143469</v>
      </c>
      <c r="J241" s="91">
        <f>INDEX(Input!$A$1:$BK$400,MATCH('2019-20 (visible)'!$A241,Input!$A$1:$A$400,0),MATCH('2019-20 (visible)'!J$1,Input!$A$1:$BK$1,0))</f>
        <v>1644257.5684134208</v>
      </c>
      <c r="K241" s="91">
        <f>INDEX(Input!$A$1:$BK$400,MATCH('2019-20 (visible)'!$A241,Input!$A$1:$A$400,0),MATCH('2019-20 (visible)'!K$1,Input!$A$1:$BK$1,0))</f>
        <v>1641841.7418879662</v>
      </c>
      <c r="L241" s="91">
        <f>INDEX(Input!$A$1:$BK$400,MATCH('2019-20 (visible)'!$A241,Input!$A$1:$A$400,0),MATCH('2019-20 (visible)'!L$1,Input!$A$1:$BK$1,0))</f>
        <v>7508944.7015622575</v>
      </c>
      <c r="M241" s="91">
        <f>INDEX(Input!$A$1:$BK$400,MATCH('2019-20 (visible)'!$A241,Input!$A$1:$A$400,0),MATCH('2019-20 (visible)'!M$1,Input!$A$1:$BK$1,0))</f>
        <v>197216.57633002283</v>
      </c>
      <c r="N241" s="91">
        <f>INDEX(Input!$A$1:$BK$400,MATCH('2019-20 (visible)'!$A241,Input!$A$1:$A$400,0),MATCH('2019-20 (visible)'!N$1,Input!$A$1:$BK$1,0))</f>
        <v>140154.68325808505</v>
      </c>
      <c r="O241" s="91">
        <f>INDEX(Input!$A$1:$BK$400,MATCH('2019-20 (visible)'!$A241,Input!$A$1:$A$400,0),MATCH('2019-20 (visible)'!O$1,Input!$A$1:$BK$1,0))</f>
        <v>57061.893071937782</v>
      </c>
      <c r="P241" s="92">
        <f>INDEX(Input!$A$1:$BK$400,MATCH('2019-20 (visible)'!$A241,Input!$A$1:$A$400,0),MATCH('2019-20 (visible)'!P$1,Input!$A$1:$BK$1,0))</f>
        <v>8753.6945825278563</v>
      </c>
    </row>
    <row r="242" spans="1:16" x14ac:dyDescent="0.3">
      <c r="A242" s="61" t="s">
        <v>467</v>
      </c>
      <c r="B242" s="63">
        <f>INDEX(Input!$BJ$1:$BJ$400,MATCH('2019-20 (visible)'!$A242,Input!$A$1:$A$400,0))</f>
        <v>1</v>
      </c>
      <c r="C242" s="33"/>
      <c r="D242" s="61" t="str">
        <f>INDEX(Input!$B:$B,MATCH('2019-20 (visible)'!$A242,Input!$A$1:$A$400,0))</f>
        <v>Nottinghamshire</v>
      </c>
      <c r="E242" s="81">
        <f>IF($B242=3,"NA",INDEX(Input!$A$1:$BK$400,MATCH('2019-20 (visible)'!$A242,Input!$A$1:$A$400,0),MATCH('2019-20 (visible)'!E$1,Input!$A$1:$BK$1,0)))</f>
        <v>524655618.82359308</v>
      </c>
      <c r="F242" s="91">
        <f>INDEX(Input!$A$1:$BK$400,MATCH('2019-20 (visible)'!$A242,Input!$A$1:$A$400,0),MATCH('2019-20 (visible)'!F$1,Input!$A$1:$BK$1,0))</f>
        <v>0</v>
      </c>
      <c r="G242" s="91">
        <f>INDEX(Input!$A$1:$BK$400,MATCH('2019-20 (visible)'!$A242,Input!$A$1:$A$400,0),MATCH('2019-20 (visible)'!G$1,Input!$A$1:$BK$1,0))</f>
        <v>12427077.960694199</v>
      </c>
      <c r="H242" s="91">
        <f>INDEX(Input!$A$1:$BK$400,MATCH('2019-20 (visible)'!$A242,Input!$A$1:$A$400,0),MATCH('2019-20 (visible)'!H$1,Input!$A$1:$BK$1,0))</f>
        <v>7809898.1915116608</v>
      </c>
      <c r="I242" s="91">
        <f>INDEX(Input!$A$1:$BK$400,MATCH('2019-20 (visible)'!$A242,Input!$A$1:$A$400,0),MATCH('2019-20 (visible)'!I$1,Input!$A$1:$BK$1,0))</f>
        <v>4068410.8332679253</v>
      </c>
      <c r="J242" s="91">
        <f>INDEX(Input!$A$1:$BK$400,MATCH('2019-20 (visible)'!$A242,Input!$A$1:$A$400,0),MATCH('2019-20 (visible)'!J$1,Input!$A$1:$BK$1,0))</f>
        <v>3741487.358243735</v>
      </c>
      <c r="K242" s="91">
        <f>INDEX(Input!$A$1:$BK$400,MATCH('2019-20 (visible)'!$A242,Input!$A$1:$A$400,0),MATCH('2019-20 (visible)'!K$1,Input!$A$1:$BK$1,0))</f>
        <v>1604215.5462927283</v>
      </c>
      <c r="L242" s="91">
        <f>INDEX(Input!$A$1:$BK$400,MATCH('2019-20 (visible)'!$A242,Input!$A$1:$A$400,0),MATCH('2019-20 (visible)'!L$1,Input!$A$1:$BK$1,0))</f>
        <v>13163063.828361478</v>
      </c>
      <c r="M242" s="91">
        <f>INDEX(Input!$A$1:$BK$400,MATCH('2019-20 (visible)'!$A242,Input!$A$1:$A$400,0),MATCH('2019-20 (visible)'!M$1,Input!$A$1:$BK$1,0))</f>
        <v>348885.36302483612</v>
      </c>
      <c r="N242" s="91">
        <f>INDEX(Input!$A$1:$BK$400,MATCH('2019-20 (visible)'!$A242,Input!$A$1:$A$400,0),MATCH('2019-20 (visible)'!N$1,Input!$A$1:$BK$1,0))</f>
        <v>185076.05609705398</v>
      </c>
      <c r="O242" s="91">
        <f>INDEX(Input!$A$1:$BK$400,MATCH('2019-20 (visible)'!$A242,Input!$A$1:$A$400,0),MATCH('2019-20 (visible)'!O$1,Input!$A$1:$BK$1,0))</f>
        <v>163809.30692778213</v>
      </c>
      <c r="P242" s="92">
        <f>INDEX(Input!$A$1:$BK$400,MATCH('2019-20 (visible)'!$A242,Input!$A$1:$A$400,0),MATCH('2019-20 (visible)'!P$1,Input!$A$1:$BK$1,0))</f>
        <v>17507.389161263185</v>
      </c>
    </row>
    <row r="243" spans="1:16" x14ac:dyDescent="0.3">
      <c r="A243" s="61" t="s">
        <v>469</v>
      </c>
      <c r="B243" s="63">
        <f>INDEX(Input!$BJ$1:$BJ$400,MATCH('2019-20 (visible)'!$A243,Input!$A$1:$A$400,0))</f>
        <v>1</v>
      </c>
      <c r="C243" s="33"/>
      <c r="D243" s="61" t="str">
        <f>INDEX(Input!$B:$B,MATCH('2019-20 (visible)'!$A243,Input!$A$1:$A$400,0))</f>
        <v>Nottinghamshire Fire</v>
      </c>
      <c r="E243" s="81">
        <f>IF($B243=3,"NA",INDEX(Input!$A$1:$BK$400,MATCH('2019-20 (visible)'!$A243,Input!$A$1:$A$400,0),MATCH('2019-20 (visible)'!E$1,Input!$A$1:$BK$1,0)))</f>
        <v>41648679.430687346</v>
      </c>
      <c r="F243" s="91">
        <f>INDEX(Input!$A$1:$BK$400,MATCH('2019-20 (visible)'!$A243,Input!$A$1:$A$400,0),MATCH('2019-20 (visible)'!F$1,Input!$A$1:$BK$1,0))</f>
        <v>0</v>
      </c>
      <c r="G243" s="91">
        <f>INDEX(Input!$A$1:$BK$400,MATCH('2019-20 (visible)'!$A243,Input!$A$1:$A$400,0),MATCH('2019-20 (visible)'!G$1,Input!$A$1:$BK$1,0))</f>
        <v>0</v>
      </c>
      <c r="H243" s="91">
        <f>INDEX(Input!$A$1:$BK$400,MATCH('2019-20 (visible)'!$A243,Input!$A$1:$A$400,0),MATCH('2019-20 (visible)'!H$1,Input!$A$1:$BK$1,0))</f>
        <v>0</v>
      </c>
      <c r="I243" s="91">
        <f>INDEX(Input!$A$1:$BK$400,MATCH('2019-20 (visible)'!$A243,Input!$A$1:$A$400,0),MATCH('2019-20 (visible)'!I$1,Input!$A$1:$BK$1,0))</f>
        <v>0</v>
      </c>
      <c r="J243" s="91">
        <f>INDEX(Input!$A$1:$BK$400,MATCH('2019-20 (visible)'!$A243,Input!$A$1:$A$400,0),MATCH('2019-20 (visible)'!J$1,Input!$A$1:$BK$1,0))</f>
        <v>0</v>
      </c>
      <c r="K243" s="91">
        <f>INDEX(Input!$A$1:$BK$400,MATCH('2019-20 (visible)'!$A243,Input!$A$1:$A$400,0),MATCH('2019-20 (visible)'!K$1,Input!$A$1:$BK$1,0))</f>
        <v>0</v>
      </c>
      <c r="L243" s="91">
        <f>INDEX(Input!$A$1:$BK$400,MATCH('2019-20 (visible)'!$A243,Input!$A$1:$A$400,0),MATCH('2019-20 (visible)'!L$1,Input!$A$1:$BK$1,0))</f>
        <v>0</v>
      </c>
      <c r="M243" s="91">
        <f>INDEX(Input!$A$1:$BK$400,MATCH('2019-20 (visible)'!$A243,Input!$A$1:$A$400,0),MATCH('2019-20 (visible)'!M$1,Input!$A$1:$BK$1,0))</f>
        <v>0</v>
      </c>
      <c r="N243" s="91">
        <f>INDEX(Input!$A$1:$BK$400,MATCH('2019-20 (visible)'!$A243,Input!$A$1:$A$400,0),MATCH('2019-20 (visible)'!N$1,Input!$A$1:$BK$1,0))</f>
        <v>0</v>
      </c>
      <c r="O243" s="91">
        <f>INDEX(Input!$A$1:$BK$400,MATCH('2019-20 (visible)'!$A243,Input!$A$1:$A$400,0),MATCH('2019-20 (visible)'!O$1,Input!$A$1:$BK$1,0))</f>
        <v>0</v>
      </c>
      <c r="P243" s="92">
        <f>INDEX(Input!$A$1:$BK$400,MATCH('2019-20 (visible)'!$A243,Input!$A$1:$A$400,0),MATCH('2019-20 (visible)'!P$1,Input!$A$1:$BK$1,0))</f>
        <v>0</v>
      </c>
    </row>
    <row r="244" spans="1:16" x14ac:dyDescent="0.3">
      <c r="A244" s="61" t="s">
        <v>470</v>
      </c>
      <c r="B244" s="63">
        <f>INDEX(Input!$BJ$1:$BJ$400,MATCH('2019-20 (visible)'!$A244,Input!$A$1:$A$400,0))</f>
        <v>1</v>
      </c>
      <c r="C244" s="33"/>
      <c r="D244" s="61" t="str">
        <f>INDEX(Input!$B:$B,MATCH('2019-20 (visible)'!$A244,Input!$A$1:$A$400,0))</f>
        <v>Nuneaton And Bedworth</v>
      </c>
      <c r="E244" s="81">
        <f>IF($B244=3,"NA",INDEX(Input!$A$1:$BK$400,MATCH('2019-20 (visible)'!$A244,Input!$A$1:$A$400,0),MATCH('2019-20 (visible)'!E$1,Input!$A$1:$BK$1,0)))</f>
        <v>13934516.504466157</v>
      </c>
      <c r="F244" s="91">
        <f>INDEX(Input!$A$1:$BK$400,MATCH('2019-20 (visible)'!$A244,Input!$A$1:$A$400,0),MATCH('2019-20 (visible)'!F$1,Input!$A$1:$BK$1,0))</f>
        <v>76993.679606579477</v>
      </c>
      <c r="G244" s="91">
        <f>INDEX(Input!$A$1:$BK$400,MATCH('2019-20 (visible)'!$A244,Input!$A$1:$A$400,0),MATCH('2019-20 (visible)'!G$1,Input!$A$1:$BK$1,0))</f>
        <v>0</v>
      </c>
      <c r="H244" s="91">
        <f>INDEX(Input!$A$1:$BK$400,MATCH('2019-20 (visible)'!$A244,Input!$A$1:$A$400,0),MATCH('2019-20 (visible)'!H$1,Input!$A$1:$BK$1,0))</f>
        <v>0</v>
      </c>
      <c r="I244" s="91">
        <f>INDEX(Input!$A$1:$BK$400,MATCH('2019-20 (visible)'!$A244,Input!$A$1:$A$400,0),MATCH('2019-20 (visible)'!I$1,Input!$A$1:$BK$1,0))</f>
        <v>0</v>
      </c>
      <c r="J244" s="91">
        <f>INDEX(Input!$A$1:$BK$400,MATCH('2019-20 (visible)'!$A244,Input!$A$1:$A$400,0),MATCH('2019-20 (visible)'!J$1,Input!$A$1:$BK$1,0))</f>
        <v>0</v>
      </c>
      <c r="K244" s="91">
        <f>INDEX(Input!$A$1:$BK$400,MATCH('2019-20 (visible)'!$A244,Input!$A$1:$A$400,0),MATCH('2019-20 (visible)'!K$1,Input!$A$1:$BK$1,0))</f>
        <v>0</v>
      </c>
      <c r="L244" s="91">
        <f>INDEX(Input!$A$1:$BK$400,MATCH('2019-20 (visible)'!$A244,Input!$A$1:$A$400,0),MATCH('2019-20 (visible)'!L$1,Input!$A$1:$BK$1,0))</f>
        <v>0</v>
      </c>
      <c r="M244" s="91">
        <f>INDEX(Input!$A$1:$BK$400,MATCH('2019-20 (visible)'!$A244,Input!$A$1:$A$400,0),MATCH('2019-20 (visible)'!M$1,Input!$A$1:$BK$1,0))</f>
        <v>0</v>
      </c>
      <c r="N244" s="91">
        <f>INDEX(Input!$A$1:$BK$400,MATCH('2019-20 (visible)'!$A244,Input!$A$1:$A$400,0),MATCH('2019-20 (visible)'!N$1,Input!$A$1:$BK$1,0))</f>
        <v>0</v>
      </c>
      <c r="O244" s="91">
        <f>INDEX(Input!$A$1:$BK$400,MATCH('2019-20 (visible)'!$A244,Input!$A$1:$A$400,0),MATCH('2019-20 (visible)'!O$1,Input!$A$1:$BK$1,0))</f>
        <v>0</v>
      </c>
      <c r="P244" s="92">
        <f>INDEX(Input!$A$1:$BK$400,MATCH('2019-20 (visible)'!$A244,Input!$A$1:$A$400,0),MATCH('2019-20 (visible)'!P$1,Input!$A$1:$BK$1,0))</f>
        <v>0</v>
      </c>
    </row>
    <row r="245" spans="1:16" x14ac:dyDescent="0.3">
      <c r="A245" s="61" t="s">
        <v>471</v>
      </c>
      <c r="B245" s="63">
        <f>INDEX(Input!$BJ$1:$BJ$400,MATCH('2019-20 (visible)'!$A245,Input!$A$1:$A$400,0))</f>
        <v>1</v>
      </c>
      <c r="C245" s="33"/>
      <c r="D245" s="61" t="str">
        <f>INDEX(Input!$B:$B,MATCH('2019-20 (visible)'!$A245,Input!$A$1:$A$400,0))</f>
        <v>Oadby And Wigston</v>
      </c>
      <c r="E245" s="81">
        <f>IF($B245=3,"NA",INDEX(Input!$A$1:$BK$400,MATCH('2019-20 (visible)'!$A245,Input!$A$1:$A$400,0),MATCH('2019-20 (visible)'!E$1,Input!$A$1:$BK$1,0)))</f>
        <v>5742345.4143015621</v>
      </c>
      <c r="F245" s="91">
        <f>INDEX(Input!$A$1:$BK$400,MATCH('2019-20 (visible)'!$A245,Input!$A$1:$A$400,0),MATCH('2019-20 (visible)'!F$1,Input!$A$1:$BK$1,0))</f>
        <v>49337.84433922742</v>
      </c>
      <c r="G245" s="91">
        <f>INDEX(Input!$A$1:$BK$400,MATCH('2019-20 (visible)'!$A245,Input!$A$1:$A$400,0),MATCH('2019-20 (visible)'!G$1,Input!$A$1:$BK$1,0))</f>
        <v>0</v>
      </c>
      <c r="H245" s="91">
        <f>INDEX(Input!$A$1:$BK$400,MATCH('2019-20 (visible)'!$A245,Input!$A$1:$A$400,0),MATCH('2019-20 (visible)'!H$1,Input!$A$1:$BK$1,0))</f>
        <v>0</v>
      </c>
      <c r="I245" s="91">
        <f>INDEX(Input!$A$1:$BK$400,MATCH('2019-20 (visible)'!$A245,Input!$A$1:$A$400,0),MATCH('2019-20 (visible)'!I$1,Input!$A$1:$BK$1,0))</f>
        <v>0</v>
      </c>
      <c r="J245" s="91">
        <f>INDEX(Input!$A$1:$BK$400,MATCH('2019-20 (visible)'!$A245,Input!$A$1:$A$400,0),MATCH('2019-20 (visible)'!J$1,Input!$A$1:$BK$1,0))</f>
        <v>0</v>
      </c>
      <c r="K245" s="91">
        <f>INDEX(Input!$A$1:$BK$400,MATCH('2019-20 (visible)'!$A245,Input!$A$1:$A$400,0),MATCH('2019-20 (visible)'!K$1,Input!$A$1:$BK$1,0))</f>
        <v>0</v>
      </c>
      <c r="L245" s="91">
        <f>INDEX(Input!$A$1:$BK$400,MATCH('2019-20 (visible)'!$A245,Input!$A$1:$A$400,0),MATCH('2019-20 (visible)'!L$1,Input!$A$1:$BK$1,0))</f>
        <v>0</v>
      </c>
      <c r="M245" s="91">
        <f>INDEX(Input!$A$1:$BK$400,MATCH('2019-20 (visible)'!$A245,Input!$A$1:$A$400,0),MATCH('2019-20 (visible)'!M$1,Input!$A$1:$BK$1,0))</f>
        <v>0</v>
      </c>
      <c r="N245" s="91">
        <f>INDEX(Input!$A$1:$BK$400,MATCH('2019-20 (visible)'!$A245,Input!$A$1:$A$400,0),MATCH('2019-20 (visible)'!N$1,Input!$A$1:$BK$1,0))</f>
        <v>0</v>
      </c>
      <c r="O245" s="91">
        <f>INDEX(Input!$A$1:$BK$400,MATCH('2019-20 (visible)'!$A245,Input!$A$1:$A$400,0),MATCH('2019-20 (visible)'!O$1,Input!$A$1:$BK$1,0))</f>
        <v>0</v>
      </c>
      <c r="P245" s="92">
        <f>INDEX(Input!$A$1:$BK$400,MATCH('2019-20 (visible)'!$A245,Input!$A$1:$A$400,0),MATCH('2019-20 (visible)'!P$1,Input!$A$1:$BK$1,0))</f>
        <v>0</v>
      </c>
    </row>
    <row r="246" spans="1:16" x14ac:dyDescent="0.3">
      <c r="A246" s="61" t="s">
        <v>473</v>
      </c>
      <c r="B246" s="63">
        <f>INDEX(Input!$BJ$1:$BJ$400,MATCH('2019-20 (visible)'!$A246,Input!$A$1:$A$400,0))</f>
        <v>1</v>
      </c>
      <c r="C246" s="33"/>
      <c r="D246" s="61" t="str">
        <f>INDEX(Input!$B:$B,MATCH('2019-20 (visible)'!$A246,Input!$A$1:$A$400,0))</f>
        <v>Oldham</v>
      </c>
      <c r="E246" s="81">
        <f>IF($B246=3,"NA",INDEX(Input!$A$1:$BK$400,MATCH('2019-20 (visible)'!$A246,Input!$A$1:$A$400,0),MATCH('2019-20 (visible)'!E$1,Input!$A$1:$BK$1,0)))</f>
        <v>188358016.43860185</v>
      </c>
      <c r="F246" s="91">
        <f>INDEX(Input!$A$1:$BK$400,MATCH('2019-20 (visible)'!$A246,Input!$A$1:$A$400,0),MATCH('2019-20 (visible)'!F$1,Input!$A$1:$BK$1,0))</f>
        <v>80820.322813047096</v>
      </c>
      <c r="G246" s="91">
        <f>INDEX(Input!$A$1:$BK$400,MATCH('2019-20 (visible)'!$A246,Input!$A$1:$A$400,0),MATCH('2019-20 (visible)'!G$1,Input!$A$1:$BK$1,0))</f>
        <v>5974899.9226234183</v>
      </c>
      <c r="H246" s="91">
        <f>INDEX(Input!$A$1:$BK$400,MATCH('2019-20 (visible)'!$A246,Input!$A$1:$A$400,0),MATCH('2019-20 (visible)'!H$1,Input!$A$1:$BK$1,0))</f>
        <v>2277171.4269743254</v>
      </c>
      <c r="I246" s="91">
        <f>INDEX(Input!$A$1:$BK$400,MATCH('2019-20 (visible)'!$A246,Input!$A$1:$A$400,0),MATCH('2019-20 (visible)'!I$1,Input!$A$1:$BK$1,0))</f>
        <v>1086588.9686246708</v>
      </c>
      <c r="J246" s="91">
        <f>INDEX(Input!$A$1:$BK$400,MATCH('2019-20 (visible)'!$A246,Input!$A$1:$A$400,0),MATCH('2019-20 (visible)'!J$1,Input!$A$1:$BK$1,0))</f>
        <v>1190582.4583496547</v>
      </c>
      <c r="K246" s="91">
        <f>INDEX(Input!$A$1:$BK$400,MATCH('2019-20 (visible)'!$A246,Input!$A$1:$A$400,0),MATCH('2019-20 (visible)'!K$1,Input!$A$1:$BK$1,0))</f>
        <v>769833.03103987314</v>
      </c>
      <c r="L246" s="91">
        <f>INDEX(Input!$A$1:$BK$400,MATCH('2019-20 (visible)'!$A246,Input!$A$1:$A$400,0),MATCH('2019-20 (visible)'!L$1,Input!$A$1:$BK$1,0))</f>
        <v>6269509.1342370976</v>
      </c>
      <c r="M246" s="91">
        <f>INDEX(Input!$A$1:$BK$400,MATCH('2019-20 (visible)'!$A246,Input!$A$1:$A$400,0),MATCH('2019-20 (visible)'!M$1,Input!$A$1:$BK$1,0))</f>
        <v>155801.24553664084</v>
      </c>
      <c r="N246" s="91">
        <f>INDEX(Input!$A$1:$BK$400,MATCH('2019-20 (visible)'!$A246,Input!$A$1:$A$400,0),MATCH('2019-20 (visible)'!N$1,Input!$A$1:$BK$1,0))</f>
        <v>127893.79090647781</v>
      </c>
      <c r="O246" s="91">
        <f>INDEX(Input!$A$1:$BK$400,MATCH('2019-20 (visible)'!$A246,Input!$A$1:$A$400,0),MATCH('2019-20 (visible)'!O$1,Input!$A$1:$BK$1,0))</f>
        <v>27907.454630163043</v>
      </c>
      <c r="P246" s="92">
        <f>INDEX(Input!$A$1:$BK$400,MATCH('2019-20 (visible)'!$A246,Input!$A$1:$A$400,0),MATCH('2019-20 (visible)'!P$1,Input!$A$1:$BK$1,0))</f>
        <v>8753.6945825278563</v>
      </c>
    </row>
    <row r="247" spans="1:16" x14ac:dyDescent="0.3">
      <c r="A247" s="61" t="s">
        <v>475</v>
      </c>
      <c r="B247" s="63">
        <f>INDEX(Input!$BJ$1:$BJ$400,MATCH('2019-20 (visible)'!$A247,Input!$A$1:$A$400,0))</f>
        <v>1</v>
      </c>
      <c r="C247" s="33"/>
      <c r="D247" s="61" t="str">
        <f>INDEX(Input!$B:$B,MATCH('2019-20 (visible)'!$A247,Input!$A$1:$A$400,0))</f>
        <v>Oxford</v>
      </c>
      <c r="E247" s="81">
        <f>IF($B247=3,"NA",INDEX(Input!$A$1:$BK$400,MATCH('2019-20 (visible)'!$A247,Input!$A$1:$A$400,0),MATCH('2019-20 (visible)'!E$1,Input!$A$1:$BK$1,0)))</f>
        <v>21264036.327845633</v>
      </c>
      <c r="F247" s="91">
        <f>INDEX(Input!$A$1:$BK$400,MATCH('2019-20 (visible)'!$A247,Input!$A$1:$A$400,0),MATCH('2019-20 (visible)'!F$1,Input!$A$1:$BK$1,0))</f>
        <v>944365.81093741464</v>
      </c>
      <c r="G247" s="91">
        <f>INDEX(Input!$A$1:$BK$400,MATCH('2019-20 (visible)'!$A247,Input!$A$1:$A$400,0),MATCH('2019-20 (visible)'!G$1,Input!$A$1:$BK$1,0))</f>
        <v>0</v>
      </c>
      <c r="H247" s="91">
        <f>INDEX(Input!$A$1:$BK$400,MATCH('2019-20 (visible)'!$A247,Input!$A$1:$A$400,0),MATCH('2019-20 (visible)'!H$1,Input!$A$1:$BK$1,0))</f>
        <v>0</v>
      </c>
      <c r="I247" s="91">
        <f>INDEX(Input!$A$1:$BK$400,MATCH('2019-20 (visible)'!$A247,Input!$A$1:$A$400,0),MATCH('2019-20 (visible)'!I$1,Input!$A$1:$BK$1,0))</f>
        <v>0</v>
      </c>
      <c r="J247" s="91">
        <f>INDEX(Input!$A$1:$BK$400,MATCH('2019-20 (visible)'!$A247,Input!$A$1:$A$400,0),MATCH('2019-20 (visible)'!J$1,Input!$A$1:$BK$1,0))</f>
        <v>0</v>
      </c>
      <c r="K247" s="91">
        <f>INDEX(Input!$A$1:$BK$400,MATCH('2019-20 (visible)'!$A247,Input!$A$1:$A$400,0),MATCH('2019-20 (visible)'!K$1,Input!$A$1:$BK$1,0))</f>
        <v>0</v>
      </c>
      <c r="L247" s="91">
        <f>INDEX(Input!$A$1:$BK$400,MATCH('2019-20 (visible)'!$A247,Input!$A$1:$A$400,0),MATCH('2019-20 (visible)'!L$1,Input!$A$1:$BK$1,0))</f>
        <v>0</v>
      </c>
      <c r="M247" s="91">
        <f>INDEX(Input!$A$1:$BK$400,MATCH('2019-20 (visible)'!$A247,Input!$A$1:$A$400,0),MATCH('2019-20 (visible)'!M$1,Input!$A$1:$BK$1,0))</f>
        <v>0</v>
      </c>
      <c r="N247" s="91">
        <f>INDEX(Input!$A$1:$BK$400,MATCH('2019-20 (visible)'!$A247,Input!$A$1:$A$400,0),MATCH('2019-20 (visible)'!N$1,Input!$A$1:$BK$1,0))</f>
        <v>0</v>
      </c>
      <c r="O247" s="91">
        <f>INDEX(Input!$A$1:$BK$400,MATCH('2019-20 (visible)'!$A247,Input!$A$1:$A$400,0),MATCH('2019-20 (visible)'!O$1,Input!$A$1:$BK$1,0))</f>
        <v>0</v>
      </c>
      <c r="P247" s="92">
        <f>INDEX(Input!$A$1:$BK$400,MATCH('2019-20 (visible)'!$A247,Input!$A$1:$A$400,0),MATCH('2019-20 (visible)'!P$1,Input!$A$1:$BK$1,0))</f>
        <v>0</v>
      </c>
    </row>
    <row r="248" spans="1:16" x14ac:dyDescent="0.3">
      <c r="A248" s="61" t="s">
        <v>477</v>
      </c>
      <c r="B248" s="63">
        <f>INDEX(Input!$BJ$1:$BJ$400,MATCH('2019-20 (visible)'!$A248,Input!$A$1:$A$400,0))</f>
        <v>1</v>
      </c>
      <c r="C248" s="33"/>
      <c r="D248" s="61" t="str">
        <f>INDEX(Input!$B:$B,MATCH('2019-20 (visible)'!$A248,Input!$A$1:$A$400,0))</f>
        <v>Oxfordshire</v>
      </c>
      <c r="E248" s="81">
        <f>IF($B248=3,"NA",INDEX(Input!$A$1:$BK$400,MATCH('2019-20 (visible)'!$A248,Input!$A$1:$A$400,0),MATCH('2019-20 (visible)'!E$1,Input!$A$1:$BK$1,0)))</f>
        <v>460121375.37302166</v>
      </c>
      <c r="F248" s="91">
        <f>INDEX(Input!$A$1:$BK$400,MATCH('2019-20 (visible)'!$A248,Input!$A$1:$A$400,0),MATCH('2019-20 (visible)'!F$1,Input!$A$1:$BK$1,0))</f>
        <v>0</v>
      </c>
      <c r="G248" s="91">
        <f>INDEX(Input!$A$1:$BK$400,MATCH('2019-20 (visible)'!$A248,Input!$A$1:$A$400,0),MATCH('2019-20 (visible)'!G$1,Input!$A$1:$BK$1,0))</f>
        <v>22029377.21043779</v>
      </c>
      <c r="H248" s="91">
        <f>INDEX(Input!$A$1:$BK$400,MATCH('2019-20 (visible)'!$A248,Input!$A$1:$A$400,0),MATCH('2019-20 (visible)'!H$1,Input!$A$1:$BK$1,0))</f>
        <v>5234381.1547470577</v>
      </c>
      <c r="I248" s="91">
        <f>INDEX(Input!$A$1:$BK$400,MATCH('2019-20 (visible)'!$A248,Input!$A$1:$A$400,0),MATCH('2019-20 (visible)'!I$1,Input!$A$1:$BK$1,0))</f>
        <v>2803519.0993408179</v>
      </c>
      <c r="J248" s="91">
        <f>INDEX(Input!$A$1:$BK$400,MATCH('2019-20 (visible)'!$A248,Input!$A$1:$A$400,0),MATCH('2019-20 (visible)'!J$1,Input!$A$1:$BK$1,0))</f>
        <v>2430862.0554062393</v>
      </c>
      <c r="K248" s="91">
        <f>INDEX(Input!$A$1:$BK$400,MATCH('2019-20 (visible)'!$A248,Input!$A$1:$A$400,0),MATCH('2019-20 (visible)'!K$1,Input!$A$1:$BK$1,0))</f>
        <v>700327.75831293629</v>
      </c>
      <c r="L248" s="91">
        <f>INDEX(Input!$A$1:$BK$400,MATCH('2019-20 (visible)'!$A248,Input!$A$1:$A$400,0),MATCH('2019-20 (visible)'!L$1,Input!$A$1:$BK$1,0))</f>
        <v>10364120.701175861</v>
      </c>
      <c r="M248" s="91">
        <f>INDEX(Input!$A$1:$BK$400,MATCH('2019-20 (visible)'!$A248,Input!$A$1:$A$400,0),MATCH('2019-20 (visible)'!M$1,Input!$A$1:$BK$1,0))</f>
        <v>286646.97790341271</v>
      </c>
      <c r="N248" s="91">
        <f>INDEX(Input!$A$1:$BK$400,MATCH('2019-20 (visible)'!$A248,Input!$A$1:$A$400,0),MATCH('2019-20 (visible)'!N$1,Input!$A$1:$BK$1,0))</f>
        <v>166579.02022232077</v>
      </c>
      <c r="O248" s="91">
        <f>INDEX(Input!$A$1:$BK$400,MATCH('2019-20 (visible)'!$A248,Input!$A$1:$A$400,0),MATCH('2019-20 (visible)'!O$1,Input!$A$1:$BK$1,0))</f>
        <v>120067.95768109195</v>
      </c>
      <c r="P248" s="92">
        <f>INDEX(Input!$A$1:$BK$400,MATCH('2019-20 (visible)'!$A248,Input!$A$1:$A$400,0),MATCH('2019-20 (visible)'!P$1,Input!$A$1:$BK$1,0))</f>
        <v>17507.389161263185</v>
      </c>
    </row>
    <row r="249" spans="1:16" x14ac:dyDescent="0.3">
      <c r="A249" s="61" t="s">
        <v>479</v>
      </c>
      <c r="B249" s="63">
        <f>INDEX(Input!$BJ$1:$BJ$400,MATCH('2019-20 (visible)'!$A249,Input!$A$1:$A$400,0))</f>
        <v>1</v>
      </c>
      <c r="C249" s="33"/>
      <c r="D249" s="61" t="str">
        <f>INDEX(Input!$B:$B,MATCH('2019-20 (visible)'!$A249,Input!$A$1:$A$400,0))</f>
        <v>Pendle</v>
      </c>
      <c r="E249" s="81">
        <f>IF($B249=3,"NA",INDEX(Input!$A$1:$BK$400,MATCH('2019-20 (visible)'!$A249,Input!$A$1:$A$400,0),MATCH('2019-20 (visible)'!E$1,Input!$A$1:$BK$1,0)))</f>
        <v>12057722.681269791</v>
      </c>
      <c r="F249" s="91">
        <f>INDEX(Input!$A$1:$BK$400,MATCH('2019-20 (visible)'!$A249,Input!$A$1:$A$400,0),MATCH('2019-20 (visible)'!F$1,Input!$A$1:$BK$1,0))</f>
        <v>97599.136915962532</v>
      </c>
      <c r="G249" s="91">
        <f>INDEX(Input!$A$1:$BK$400,MATCH('2019-20 (visible)'!$A249,Input!$A$1:$A$400,0),MATCH('2019-20 (visible)'!G$1,Input!$A$1:$BK$1,0))</f>
        <v>0</v>
      </c>
      <c r="H249" s="91">
        <f>INDEX(Input!$A$1:$BK$400,MATCH('2019-20 (visible)'!$A249,Input!$A$1:$A$400,0),MATCH('2019-20 (visible)'!H$1,Input!$A$1:$BK$1,0))</f>
        <v>0</v>
      </c>
      <c r="I249" s="91">
        <f>INDEX(Input!$A$1:$BK$400,MATCH('2019-20 (visible)'!$A249,Input!$A$1:$A$400,0),MATCH('2019-20 (visible)'!I$1,Input!$A$1:$BK$1,0))</f>
        <v>0</v>
      </c>
      <c r="J249" s="91">
        <f>INDEX(Input!$A$1:$BK$400,MATCH('2019-20 (visible)'!$A249,Input!$A$1:$A$400,0),MATCH('2019-20 (visible)'!J$1,Input!$A$1:$BK$1,0))</f>
        <v>0</v>
      </c>
      <c r="K249" s="91">
        <f>INDEX(Input!$A$1:$BK$400,MATCH('2019-20 (visible)'!$A249,Input!$A$1:$A$400,0),MATCH('2019-20 (visible)'!K$1,Input!$A$1:$BK$1,0))</f>
        <v>0</v>
      </c>
      <c r="L249" s="91">
        <f>INDEX(Input!$A$1:$BK$400,MATCH('2019-20 (visible)'!$A249,Input!$A$1:$A$400,0),MATCH('2019-20 (visible)'!L$1,Input!$A$1:$BK$1,0))</f>
        <v>0</v>
      </c>
      <c r="M249" s="91">
        <f>INDEX(Input!$A$1:$BK$400,MATCH('2019-20 (visible)'!$A249,Input!$A$1:$A$400,0),MATCH('2019-20 (visible)'!M$1,Input!$A$1:$BK$1,0))</f>
        <v>0</v>
      </c>
      <c r="N249" s="91">
        <f>INDEX(Input!$A$1:$BK$400,MATCH('2019-20 (visible)'!$A249,Input!$A$1:$A$400,0),MATCH('2019-20 (visible)'!N$1,Input!$A$1:$BK$1,0))</f>
        <v>0</v>
      </c>
      <c r="O249" s="91">
        <f>INDEX(Input!$A$1:$BK$400,MATCH('2019-20 (visible)'!$A249,Input!$A$1:$A$400,0),MATCH('2019-20 (visible)'!O$1,Input!$A$1:$BK$1,0))</f>
        <v>0</v>
      </c>
      <c r="P249" s="92">
        <f>INDEX(Input!$A$1:$BK$400,MATCH('2019-20 (visible)'!$A249,Input!$A$1:$A$400,0),MATCH('2019-20 (visible)'!P$1,Input!$A$1:$BK$1,0))</f>
        <v>0</v>
      </c>
    </row>
    <row r="250" spans="1:16" x14ac:dyDescent="0.3">
      <c r="A250" s="61" t="s">
        <v>481</v>
      </c>
      <c r="B250" s="63">
        <f>INDEX(Input!$BJ$1:$BJ$400,MATCH('2019-20 (visible)'!$A250,Input!$A$1:$A$400,0))</f>
        <v>1</v>
      </c>
      <c r="C250" s="33"/>
      <c r="D250" s="61" t="str">
        <f>INDEX(Input!$B:$B,MATCH('2019-20 (visible)'!$A250,Input!$A$1:$A$400,0))</f>
        <v>Peterborough</v>
      </c>
      <c r="E250" s="81">
        <f>IF($B250=3,"NA",INDEX(Input!$A$1:$BK$400,MATCH('2019-20 (visible)'!$A250,Input!$A$1:$A$400,0),MATCH('2019-20 (visible)'!E$1,Input!$A$1:$BK$1,0)))</f>
        <v>143634884.65543926</v>
      </c>
      <c r="F250" s="91">
        <f>INDEX(Input!$A$1:$BK$400,MATCH('2019-20 (visible)'!$A250,Input!$A$1:$A$400,0),MATCH('2019-20 (visible)'!F$1,Input!$A$1:$BK$1,0))</f>
        <v>207492.27788476984</v>
      </c>
      <c r="G250" s="91">
        <f>INDEX(Input!$A$1:$BK$400,MATCH('2019-20 (visible)'!$A250,Input!$A$1:$A$400,0),MATCH('2019-20 (visible)'!G$1,Input!$A$1:$BK$1,0))</f>
        <v>5835117.6315055126</v>
      </c>
      <c r="H250" s="91">
        <f>INDEX(Input!$A$1:$BK$400,MATCH('2019-20 (visible)'!$A250,Input!$A$1:$A$400,0),MATCH('2019-20 (visible)'!H$1,Input!$A$1:$BK$1,0))</f>
        <v>1608603.6805814244</v>
      </c>
      <c r="I250" s="91">
        <f>INDEX(Input!$A$1:$BK$400,MATCH('2019-20 (visible)'!$A250,Input!$A$1:$A$400,0),MATCH('2019-20 (visible)'!I$1,Input!$A$1:$BK$1,0))</f>
        <v>766695.58212437877</v>
      </c>
      <c r="J250" s="91">
        <f>INDEX(Input!$A$1:$BK$400,MATCH('2019-20 (visible)'!$A250,Input!$A$1:$A$400,0),MATCH('2019-20 (visible)'!J$1,Input!$A$1:$BK$1,0))</f>
        <v>841908.0984570455</v>
      </c>
      <c r="K250" s="91">
        <f>INDEX(Input!$A$1:$BK$400,MATCH('2019-20 (visible)'!$A250,Input!$A$1:$A$400,0),MATCH('2019-20 (visible)'!K$1,Input!$A$1:$BK$1,0))</f>
        <v>596478.31401572772</v>
      </c>
      <c r="L250" s="91">
        <f>INDEX(Input!$A$1:$BK$400,MATCH('2019-20 (visible)'!$A250,Input!$A$1:$A$400,0),MATCH('2019-20 (visible)'!L$1,Input!$A$1:$BK$1,0))</f>
        <v>4534267.212670397</v>
      </c>
      <c r="M250" s="91">
        <f>INDEX(Input!$A$1:$BK$400,MATCH('2019-20 (visible)'!$A250,Input!$A$1:$A$400,0),MATCH('2019-20 (visible)'!M$1,Input!$A$1:$BK$1,0))</f>
        <v>146924.96962546979</v>
      </c>
      <c r="N250" s="91">
        <f>INDEX(Input!$A$1:$BK$400,MATCH('2019-20 (visible)'!$A250,Input!$A$1:$A$400,0),MATCH('2019-20 (visible)'!N$1,Input!$A$1:$BK$1,0))</f>
        <v>125251.35721069545</v>
      </c>
      <c r="O250" s="91">
        <f>INDEX(Input!$A$1:$BK$400,MATCH('2019-20 (visible)'!$A250,Input!$A$1:$A$400,0),MATCH('2019-20 (visible)'!O$1,Input!$A$1:$BK$1,0))</f>
        <v>21673.612414774328</v>
      </c>
      <c r="P250" s="92">
        <f>INDEX(Input!$A$1:$BK$400,MATCH('2019-20 (visible)'!$A250,Input!$A$1:$A$400,0),MATCH('2019-20 (visible)'!P$1,Input!$A$1:$BK$1,0))</f>
        <v>8753.6945825278563</v>
      </c>
    </row>
    <row r="251" spans="1:16" x14ac:dyDescent="0.3">
      <c r="A251" s="61" t="s">
        <v>483</v>
      </c>
      <c r="B251" s="63">
        <f>INDEX(Input!$BJ$1:$BJ$400,MATCH('2019-20 (visible)'!$A251,Input!$A$1:$A$400,0))</f>
        <v>1</v>
      </c>
      <c r="C251" s="33"/>
      <c r="D251" s="61" t="str">
        <f>INDEX(Input!$B:$B,MATCH('2019-20 (visible)'!$A251,Input!$A$1:$A$400,0))</f>
        <v>Plymouth</v>
      </c>
      <c r="E251" s="81">
        <f>IF($B251=3,"NA",INDEX(Input!$A$1:$BK$400,MATCH('2019-20 (visible)'!$A251,Input!$A$1:$A$400,0),MATCH('2019-20 (visible)'!E$1,Input!$A$1:$BK$1,0)))</f>
        <v>198382789.49278224</v>
      </c>
      <c r="F251" s="91">
        <f>INDEX(Input!$A$1:$BK$400,MATCH('2019-20 (visible)'!$A251,Input!$A$1:$A$400,0),MATCH('2019-20 (visible)'!F$1,Input!$A$1:$BK$1,0))</f>
        <v>546492.60634207644</v>
      </c>
      <c r="G251" s="91">
        <f>INDEX(Input!$A$1:$BK$400,MATCH('2019-20 (visible)'!$A251,Input!$A$1:$A$400,0),MATCH('2019-20 (visible)'!G$1,Input!$A$1:$BK$1,0))</f>
        <v>2711303.7397124041</v>
      </c>
      <c r="H251" s="91">
        <f>INDEX(Input!$A$1:$BK$400,MATCH('2019-20 (visible)'!$A251,Input!$A$1:$A$400,0),MATCH('2019-20 (visible)'!H$1,Input!$A$1:$BK$1,0))</f>
        <v>2621180.0992945014</v>
      </c>
      <c r="I251" s="91">
        <f>INDEX(Input!$A$1:$BK$400,MATCH('2019-20 (visible)'!$A251,Input!$A$1:$A$400,0),MATCH('2019-20 (visible)'!I$1,Input!$A$1:$BK$1,0))</f>
        <v>1259013.7881241583</v>
      </c>
      <c r="J251" s="91">
        <f>INDEX(Input!$A$1:$BK$400,MATCH('2019-20 (visible)'!$A251,Input!$A$1:$A$400,0),MATCH('2019-20 (visible)'!J$1,Input!$A$1:$BK$1,0))</f>
        <v>1362166.3111703428</v>
      </c>
      <c r="K251" s="91">
        <f>INDEX(Input!$A$1:$BK$400,MATCH('2019-20 (visible)'!$A251,Input!$A$1:$A$400,0),MATCH('2019-20 (visible)'!K$1,Input!$A$1:$BK$1,0))</f>
        <v>789498.06969187374</v>
      </c>
      <c r="L251" s="91">
        <f>INDEX(Input!$A$1:$BK$400,MATCH('2019-20 (visible)'!$A251,Input!$A$1:$A$400,0),MATCH('2019-20 (visible)'!L$1,Input!$A$1:$BK$1,0))</f>
        <v>5060807.3248192975</v>
      </c>
      <c r="M251" s="91">
        <f>INDEX(Input!$A$1:$BK$400,MATCH('2019-20 (visible)'!$A251,Input!$A$1:$A$400,0),MATCH('2019-20 (visible)'!M$1,Input!$A$1:$BK$1,0))</f>
        <v>151368.03675647703</v>
      </c>
      <c r="N251" s="91">
        <f>INDEX(Input!$A$1:$BK$400,MATCH('2019-20 (visible)'!$A251,Input!$A$1:$A$400,0),MATCH('2019-20 (visible)'!N$1,Input!$A$1:$BK$1,0))</f>
        <v>126625.42273281381</v>
      </c>
      <c r="O251" s="91">
        <f>INDEX(Input!$A$1:$BK$400,MATCH('2019-20 (visible)'!$A251,Input!$A$1:$A$400,0),MATCH('2019-20 (visible)'!O$1,Input!$A$1:$BK$1,0))</f>
        <v>24742.614023663224</v>
      </c>
      <c r="P251" s="92">
        <f>INDEX(Input!$A$1:$BK$400,MATCH('2019-20 (visible)'!$A251,Input!$A$1:$A$400,0),MATCH('2019-20 (visible)'!P$1,Input!$A$1:$BK$1,0))</f>
        <v>17507.389161263185</v>
      </c>
    </row>
    <row r="252" spans="1:16" x14ac:dyDescent="0.3">
      <c r="A252" s="61" t="s">
        <v>485</v>
      </c>
      <c r="B252" s="63">
        <f>INDEX(Input!$BJ$1:$BJ$400,MATCH('2019-20 (visible)'!$A252,Input!$A$1:$A$400,0))</f>
        <v>3</v>
      </c>
      <c r="C252" s="33"/>
      <c r="D252" s="61" t="str">
        <f>INDEX(Input!$B:$B,MATCH('2019-20 (visible)'!$A252,Input!$A$1:$A$400,0))</f>
        <v>Poole</v>
      </c>
      <c r="E252" s="81" t="str">
        <f>IF($B252=3,"NA",INDEX(Input!$A$1:$BK$400,MATCH('2019-20 (visible)'!$A252,Input!$A$1:$A$400,0),MATCH('2019-20 (visible)'!E$1,Input!$A$1:$BK$1,0)))</f>
        <v>NA</v>
      </c>
      <c r="F252" s="91">
        <f>INDEX(Input!$A$1:$BK$400,MATCH('2019-20 (visible)'!$A252,Input!$A$1:$A$400,0),MATCH('2019-20 (visible)'!F$1,Input!$A$1:$BK$1,0))</f>
        <v>152545.7074008307</v>
      </c>
      <c r="G252" s="91">
        <f>INDEX(Input!$A$1:$BK$400,MATCH('2019-20 (visible)'!$A252,Input!$A$1:$A$400,0),MATCH('2019-20 (visible)'!G$1,Input!$A$1:$BK$1,0))</f>
        <v>35632.895371706356</v>
      </c>
      <c r="H252" s="91">
        <f>INDEX(Input!$A$1:$BK$400,MATCH('2019-20 (visible)'!$A252,Input!$A$1:$A$400,0),MATCH('2019-20 (visible)'!H$1,Input!$A$1:$BK$1,0))</f>
        <v>1568366.2774654101</v>
      </c>
      <c r="I252" s="91">
        <f>INDEX(Input!$A$1:$BK$400,MATCH('2019-20 (visible)'!$A252,Input!$A$1:$A$400,0),MATCH('2019-20 (visible)'!I$1,Input!$A$1:$BK$1,0))</f>
        <v>892059.85330587346</v>
      </c>
      <c r="J252" s="91">
        <f>INDEX(Input!$A$1:$BK$400,MATCH('2019-20 (visible)'!$A252,Input!$A$1:$A$400,0),MATCH('2019-20 (visible)'!J$1,Input!$A$1:$BK$1,0))</f>
        <v>676306.4241595366</v>
      </c>
      <c r="K252" s="91">
        <f>INDEX(Input!$A$1:$BK$400,MATCH('2019-20 (visible)'!$A252,Input!$A$1:$A$400,0),MATCH('2019-20 (visible)'!K$1,Input!$A$1:$BK$1,0))</f>
        <v>187120.54525274356</v>
      </c>
      <c r="L252" s="91">
        <f>INDEX(Input!$A$1:$BK$400,MATCH('2019-20 (visible)'!$A252,Input!$A$1:$A$400,0),MATCH('2019-20 (visible)'!L$1,Input!$A$1:$BK$1,0))</f>
        <v>2263148.6437450387</v>
      </c>
      <c r="M252" s="91">
        <f>INDEX(Input!$A$1:$BK$400,MATCH('2019-20 (visible)'!$A252,Input!$A$1:$A$400,0),MATCH('2019-20 (visible)'!M$1,Input!$A$1:$BK$1,0))</f>
        <v>138570.21909789593</v>
      </c>
      <c r="N252" s="91">
        <f>INDEX(Input!$A$1:$BK$400,MATCH('2019-20 (visible)'!$A252,Input!$A$1:$A$400,0),MATCH('2019-20 (visible)'!N$1,Input!$A$1:$BK$1,0))</f>
        <v>122820.31820961207</v>
      </c>
      <c r="O252" s="91">
        <f>INDEX(Input!$A$1:$BK$400,MATCH('2019-20 (visible)'!$A252,Input!$A$1:$A$400,0),MATCH('2019-20 (visible)'!O$1,Input!$A$1:$BK$1,0))</f>
        <v>15749.900888283864</v>
      </c>
      <c r="P252" s="92">
        <f>INDEX(Input!$A$1:$BK$400,MATCH('2019-20 (visible)'!$A252,Input!$A$1:$A$400,0),MATCH('2019-20 (visible)'!P$1,Input!$A$1:$BK$1,0))</f>
        <v>8753.6945825278563</v>
      </c>
    </row>
    <row r="253" spans="1:16" x14ac:dyDescent="0.3">
      <c r="A253" s="61" t="s">
        <v>487</v>
      </c>
      <c r="B253" s="63">
        <f>INDEX(Input!$BJ$1:$BJ$400,MATCH('2019-20 (visible)'!$A253,Input!$A$1:$A$400,0))</f>
        <v>1</v>
      </c>
      <c r="C253" s="33"/>
      <c r="D253" s="61" t="str">
        <f>INDEX(Input!$B:$B,MATCH('2019-20 (visible)'!$A253,Input!$A$1:$A$400,0))</f>
        <v>Portsmouth</v>
      </c>
      <c r="E253" s="81">
        <f>IF($B253=3,"NA",INDEX(Input!$A$1:$BK$400,MATCH('2019-20 (visible)'!$A253,Input!$A$1:$A$400,0),MATCH('2019-20 (visible)'!E$1,Input!$A$1:$BK$1,0)))</f>
        <v>152464956.79856375</v>
      </c>
      <c r="F253" s="91">
        <f>INDEX(Input!$A$1:$BK$400,MATCH('2019-20 (visible)'!$A253,Input!$A$1:$A$400,0),MATCH('2019-20 (visible)'!F$1,Input!$A$1:$BK$1,0))</f>
        <v>550908.34341144841</v>
      </c>
      <c r="G253" s="91">
        <f>INDEX(Input!$A$1:$BK$400,MATCH('2019-20 (visible)'!$A253,Input!$A$1:$A$400,0),MATCH('2019-20 (visible)'!G$1,Input!$A$1:$BK$1,0))</f>
        <v>7196990.5472244099</v>
      </c>
      <c r="H253" s="91">
        <f>INDEX(Input!$A$1:$BK$400,MATCH('2019-20 (visible)'!$A253,Input!$A$1:$A$400,0),MATCH('2019-20 (visible)'!H$1,Input!$A$1:$BK$1,0))</f>
        <v>1889219.9002800821</v>
      </c>
      <c r="I253" s="91">
        <f>INDEX(Input!$A$1:$BK$400,MATCH('2019-20 (visible)'!$A253,Input!$A$1:$A$400,0),MATCH('2019-20 (visible)'!I$1,Input!$A$1:$BK$1,0))</f>
        <v>944672.03659393592</v>
      </c>
      <c r="J253" s="91">
        <f>INDEX(Input!$A$1:$BK$400,MATCH('2019-20 (visible)'!$A253,Input!$A$1:$A$400,0),MATCH('2019-20 (visible)'!J$1,Input!$A$1:$BK$1,0))</f>
        <v>944547.86368614621</v>
      </c>
      <c r="K253" s="91">
        <f>INDEX(Input!$A$1:$BK$400,MATCH('2019-20 (visible)'!$A253,Input!$A$1:$A$400,0),MATCH('2019-20 (visible)'!K$1,Input!$A$1:$BK$1,0))</f>
        <v>538821.15554822434</v>
      </c>
      <c r="L253" s="91">
        <f>INDEX(Input!$A$1:$BK$400,MATCH('2019-20 (visible)'!$A253,Input!$A$1:$A$400,0),MATCH('2019-20 (visible)'!L$1,Input!$A$1:$BK$1,0))</f>
        <v>4161600.0578950224</v>
      </c>
      <c r="M253" s="91">
        <f>INDEX(Input!$A$1:$BK$400,MATCH('2019-20 (visible)'!$A253,Input!$A$1:$A$400,0),MATCH('2019-20 (visible)'!M$1,Input!$A$1:$BK$1,0))</f>
        <v>183915.70637894137</v>
      </c>
      <c r="N253" s="91">
        <f>INDEX(Input!$A$1:$BK$400,MATCH('2019-20 (visible)'!$A253,Input!$A$1:$A$400,0),MATCH('2019-20 (visible)'!N$1,Input!$A$1:$BK$1,0))</f>
        <v>136243.88138753382</v>
      </c>
      <c r="O253" s="91">
        <f>INDEX(Input!$A$1:$BK$400,MATCH('2019-20 (visible)'!$A253,Input!$A$1:$A$400,0),MATCH('2019-20 (visible)'!O$1,Input!$A$1:$BK$1,0))</f>
        <v>47671.824991407535</v>
      </c>
      <c r="P253" s="92">
        <f>INDEX(Input!$A$1:$BK$400,MATCH('2019-20 (visible)'!$A253,Input!$A$1:$A$400,0),MATCH('2019-20 (visible)'!P$1,Input!$A$1:$BK$1,0))</f>
        <v>8753.6945825278563</v>
      </c>
    </row>
    <row r="254" spans="1:16" x14ac:dyDescent="0.3">
      <c r="A254" s="61" t="s">
        <v>489</v>
      </c>
      <c r="B254" s="63">
        <f>INDEX(Input!$BJ$1:$BJ$400,MATCH('2019-20 (visible)'!$A254,Input!$A$1:$A$400,0))</f>
        <v>1</v>
      </c>
      <c r="C254" s="33"/>
      <c r="D254" s="61" t="str">
        <f>INDEX(Input!$B:$B,MATCH('2019-20 (visible)'!$A254,Input!$A$1:$A$400,0))</f>
        <v>Preston</v>
      </c>
      <c r="E254" s="81">
        <f>IF($B254=3,"NA",INDEX(Input!$A$1:$BK$400,MATCH('2019-20 (visible)'!$A254,Input!$A$1:$A$400,0),MATCH('2019-20 (visible)'!E$1,Input!$A$1:$BK$1,0)))</f>
        <v>19434707.33266655</v>
      </c>
      <c r="F254" s="91">
        <f>INDEX(Input!$A$1:$BK$400,MATCH('2019-20 (visible)'!$A254,Input!$A$1:$A$400,0),MATCH('2019-20 (visible)'!F$1,Input!$A$1:$BK$1,0))</f>
        <v>161896.21565949026</v>
      </c>
      <c r="G254" s="91">
        <f>INDEX(Input!$A$1:$BK$400,MATCH('2019-20 (visible)'!$A254,Input!$A$1:$A$400,0),MATCH('2019-20 (visible)'!G$1,Input!$A$1:$BK$1,0))</f>
        <v>0</v>
      </c>
      <c r="H254" s="91">
        <f>INDEX(Input!$A$1:$BK$400,MATCH('2019-20 (visible)'!$A254,Input!$A$1:$A$400,0),MATCH('2019-20 (visible)'!H$1,Input!$A$1:$BK$1,0))</f>
        <v>0</v>
      </c>
      <c r="I254" s="91">
        <f>INDEX(Input!$A$1:$BK$400,MATCH('2019-20 (visible)'!$A254,Input!$A$1:$A$400,0),MATCH('2019-20 (visible)'!I$1,Input!$A$1:$BK$1,0))</f>
        <v>0</v>
      </c>
      <c r="J254" s="91">
        <f>INDEX(Input!$A$1:$BK$400,MATCH('2019-20 (visible)'!$A254,Input!$A$1:$A$400,0),MATCH('2019-20 (visible)'!J$1,Input!$A$1:$BK$1,0))</f>
        <v>0</v>
      </c>
      <c r="K254" s="91">
        <f>INDEX(Input!$A$1:$BK$400,MATCH('2019-20 (visible)'!$A254,Input!$A$1:$A$400,0),MATCH('2019-20 (visible)'!K$1,Input!$A$1:$BK$1,0))</f>
        <v>0</v>
      </c>
      <c r="L254" s="91">
        <f>INDEX(Input!$A$1:$BK$400,MATCH('2019-20 (visible)'!$A254,Input!$A$1:$A$400,0),MATCH('2019-20 (visible)'!L$1,Input!$A$1:$BK$1,0))</f>
        <v>0</v>
      </c>
      <c r="M254" s="91">
        <f>INDEX(Input!$A$1:$BK$400,MATCH('2019-20 (visible)'!$A254,Input!$A$1:$A$400,0),MATCH('2019-20 (visible)'!M$1,Input!$A$1:$BK$1,0))</f>
        <v>0</v>
      </c>
      <c r="N254" s="91">
        <f>INDEX(Input!$A$1:$BK$400,MATCH('2019-20 (visible)'!$A254,Input!$A$1:$A$400,0),MATCH('2019-20 (visible)'!N$1,Input!$A$1:$BK$1,0))</f>
        <v>0</v>
      </c>
      <c r="O254" s="91">
        <f>INDEX(Input!$A$1:$BK$400,MATCH('2019-20 (visible)'!$A254,Input!$A$1:$A$400,0),MATCH('2019-20 (visible)'!O$1,Input!$A$1:$BK$1,0))</f>
        <v>0</v>
      </c>
      <c r="P254" s="92">
        <f>INDEX(Input!$A$1:$BK$400,MATCH('2019-20 (visible)'!$A254,Input!$A$1:$A$400,0),MATCH('2019-20 (visible)'!P$1,Input!$A$1:$BK$1,0))</f>
        <v>0</v>
      </c>
    </row>
    <row r="255" spans="1:16" x14ac:dyDescent="0.3">
      <c r="A255" s="61" t="s">
        <v>491</v>
      </c>
      <c r="B255" s="63">
        <f>INDEX(Input!$BJ$1:$BJ$400,MATCH('2019-20 (visible)'!$A255,Input!$A$1:$A$400,0))</f>
        <v>3</v>
      </c>
      <c r="C255" s="33"/>
      <c r="D255" s="61" t="str">
        <f>INDEX(Input!$B:$B,MATCH('2019-20 (visible)'!$A255,Input!$A$1:$A$400,0))</f>
        <v>Purbeck</v>
      </c>
      <c r="E255" s="81" t="str">
        <f>IF($B255=3,"NA",INDEX(Input!$A$1:$BK$400,MATCH('2019-20 (visible)'!$A255,Input!$A$1:$A$400,0),MATCH('2019-20 (visible)'!E$1,Input!$A$1:$BK$1,0)))</f>
        <v>NA</v>
      </c>
      <c r="F255" s="91">
        <f>INDEX(Input!$A$1:$BK$400,MATCH('2019-20 (visible)'!$A255,Input!$A$1:$A$400,0),MATCH('2019-20 (visible)'!F$1,Input!$A$1:$BK$1,0))</f>
        <v>49337.84433922742</v>
      </c>
      <c r="G255" s="91">
        <f>INDEX(Input!$A$1:$BK$400,MATCH('2019-20 (visible)'!$A255,Input!$A$1:$A$400,0),MATCH('2019-20 (visible)'!G$1,Input!$A$1:$BK$1,0))</f>
        <v>0</v>
      </c>
      <c r="H255" s="91">
        <f>INDEX(Input!$A$1:$BK$400,MATCH('2019-20 (visible)'!$A255,Input!$A$1:$A$400,0),MATCH('2019-20 (visible)'!H$1,Input!$A$1:$BK$1,0))</f>
        <v>0</v>
      </c>
      <c r="I255" s="91">
        <f>INDEX(Input!$A$1:$BK$400,MATCH('2019-20 (visible)'!$A255,Input!$A$1:$A$400,0),MATCH('2019-20 (visible)'!I$1,Input!$A$1:$BK$1,0))</f>
        <v>0</v>
      </c>
      <c r="J255" s="91">
        <f>INDEX(Input!$A$1:$BK$400,MATCH('2019-20 (visible)'!$A255,Input!$A$1:$A$400,0),MATCH('2019-20 (visible)'!J$1,Input!$A$1:$BK$1,0))</f>
        <v>0</v>
      </c>
      <c r="K255" s="91">
        <f>INDEX(Input!$A$1:$BK$400,MATCH('2019-20 (visible)'!$A255,Input!$A$1:$A$400,0),MATCH('2019-20 (visible)'!K$1,Input!$A$1:$BK$1,0))</f>
        <v>0</v>
      </c>
      <c r="L255" s="91">
        <f>INDEX(Input!$A$1:$BK$400,MATCH('2019-20 (visible)'!$A255,Input!$A$1:$A$400,0),MATCH('2019-20 (visible)'!L$1,Input!$A$1:$BK$1,0))</f>
        <v>0</v>
      </c>
      <c r="M255" s="91">
        <f>INDEX(Input!$A$1:$BK$400,MATCH('2019-20 (visible)'!$A255,Input!$A$1:$A$400,0),MATCH('2019-20 (visible)'!M$1,Input!$A$1:$BK$1,0))</f>
        <v>0</v>
      </c>
      <c r="N255" s="91">
        <f>INDEX(Input!$A$1:$BK$400,MATCH('2019-20 (visible)'!$A255,Input!$A$1:$A$400,0),MATCH('2019-20 (visible)'!N$1,Input!$A$1:$BK$1,0))</f>
        <v>0</v>
      </c>
      <c r="O255" s="91">
        <f>INDEX(Input!$A$1:$BK$400,MATCH('2019-20 (visible)'!$A255,Input!$A$1:$A$400,0),MATCH('2019-20 (visible)'!O$1,Input!$A$1:$BK$1,0))</f>
        <v>0</v>
      </c>
      <c r="P255" s="92">
        <f>INDEX(Input!$A$1:$BK$400,MATCH('2019-20 (visible)'!$A255,Input!$A$1:$A$400,0),MATCH('2019-20 (visible)'!P$1,Input!$A$1:$BK$1,0))</f>
        <v>0</v>
      </c>
    </row>
    <row r="256" spans="1:16" x14ac:dyDescent="0.3">
      <c r="A256" s="61" t="s">
        <v>493</v>
      </c>
      <c r="B256" s="63">
        <f>INDEX(Input!$BJ$1:$BJ$400,MATCH('2019-20 (visible)'!$A256,Input!$A$1:$A$400,0))</f>
        <v>1</v>
      </c>
      <c r="C256" s="33"/>
      <c r="D256" s="61" t="str">
        <f>INDEX(Input!$B:$B,MATCH('2019-20 (visible)'!$A256,Input!$A$1:$A$400,0))</f>
        <v>Reading</v>
      </c>
      <c r="E256" s="81">
        <f>IF($B256=3,"NA",INDEX(Input!$A$1:$BK$400,MATCH('2019-20 (visible)'!$A256,Input!$A$1:$A$400,0),MATCH('2019-20 (visible)'!E$1,Input!$A$1:$BK$1,0)))</f>
        <v>131446940.21882357</v>
      </c>
      <c r="F256" s="91">
        <f>INDEX(Input!$A$1:$BK$400,MATCH('2019-20 (visible)'!$A256,Input!$A$1:$A$400,0),MATCH('2019-20 (visible)'!F$1,Input!$A$1:$BK$1,0))</f>
        <v>344858.70409537095</v>
      </c>
      <c r="G256" s="91">
        <f>INDEX(Input!$A$1:$BK$400,MATCH('2019-20 (visible)'!$A256,Input!$A$1:$A$400,0),MATCH('2019-20 (visible)'!G$1,Input!$A$1:$BK$1,0))</f>
        <v>5093495.7375713456</v>
      </c>
      <c r="H256" s="91">
        <f>INDEX(Input!$A$1:$BK$400,MATCH('2019-20 (visible)'!$A256,Input!$A$1:$A$400,0),MATCH('2019-20 (visible)'!H$1,Input!$A$1:$BK$1,0))</f>
        <v>1205542.3285332022</v>
      </c>
      <c r="I256" s="91">
        <f>INDEX(Input!$A$1:$BK$400,MATCH('2019-20 (visible)'!$A256,Input!$A$1:$A$400,0),MATCH('2019-20 (visible)'!I$1,Input!$A$1:$BK$1,0))</f>
        <v>601421.32067607413</v>
      </c>
      <c r="J256" s="91">
        <f>INDEX(Input!$A$1:$BK$400,MATCH('2019-20 (visible)'!$A256,Input!$A$1:$A$400,0),MATCH('2019-20 (visible)'!J$1,Input!$A$1:$BK$1,0))</f>
        <v>604121.00785712805</v>
      </c>
      <c r="K256" s="91">
        <f>INDEX(Input!$A$1:$BK$400,MATCH('2019-20 (visible)'!$A256,Input!$A$1:$A$400,0),MATCH('2019-20 (visible)'!K$1,Input!$A$1:$BK$1,0))</f>
        <v>337353.51972522767</v>
      </c>
      <c r="L256" s="91">
        <f>INDEX(Input!$A$1:$BK$400,MATCH('2019-20 (visible)'!$A256,Input!$A$1:$A$400,0),MATCH('2019-20 (visible)'!L$1,Input!$A$1:$BK$1,0))</f>
        <v>3408668.2475333046</v>
      </c>
      <c r="M256" s="91">
        <f>INDEX(Input!$A$1:$BK$400,MATCH('2019-20 (visible)'!$A256,Input!$A$1:$A$400,0),MATCH('2019-20 (visible)'!M$1,Input!$A$1:$BK$1,0))</f>
        <v>166497.14254889265</v>
      </c>
      <c r="N256" s="91">
        <f>INDEX(Input!$A$1:$BK$400,MATCH('2019-20 (visible)'!$A256,Input!$A$1:$A$400,0),MATCH('2019-20 (visible)'!N$1,Input!$A$1:$BK$1,0))</f>
        <v>131064.71134226798</v>
      </c>
      <c r="O256" s="91">
        <f>INDEX(Input!$A$1:$BK$400,MATCH('2019-20 (visible)'!$A256,Input!$A$1:$A$400,0),MATCH('2019-20 (visible)'!O$1,Input!$A$1:$BK$1,0))</f>
        <v>35432.431206624657</v>
      </c>
      <c r="P256" s="92">
        <f>INDEX(Input!$A$1:$BK$400,MATCH('2019-20 (visible)'!$A256,Input!$A$1:$A$400,0),MATCH('2019-20 (visible)'!P$1,Input!$A$1:$BK$1,0))</f>
        <v>8753.6945825278563</v>
      </c>
    </row>
    <row r="257" spans="1:16" x14ac:dyDescent="0.3">
      <c r="A257" s="61" t="s">
        <v>495</v>
      </c>
      <c r="B257" s="63">
        <f>INDEX(Input!$BJ$1:$BJ$400,MATCH('2019-20 (visible)'!$A257,Input!$A$1:$A$400,0))</f>
        <v>1</v>
      </c>
      <c r="C257" s="33"/>
      <c r="D257" s="61" t="str">
        <f>INDEX(Input!$B:$B,MATCH('2019-20 (visible)'!$A257,Input!$A$1:$A$400,0))</f>
        <v>Redbridge</v>
      </c>
      <c r="E257" s="81">
        <f>IF($B257=3,"NA",INDEX(Input!$A$1:$BK$400,MATCH('2019-20 (visible)'!$A257,Input!$A$1:$A$400,0),MATCH('2019-20 (visible)'!E$1,Input!$A$1:$BK$1,0)))</f>
        <v>195608835.05680636</v>
      </c>
      <c r="F257" s="91">
        <f>INDEX(Input!$A$1:$BK$400,MATCH('2019-20 (visible)'!$A257,Input!$A$1:$A$400,0),MATCH('2019-20 (visible)'!F$1,Input!$A$1:$BK$1,0))</f>
        <v>421911.58911418589</v>
      </c>
      <c r="G257" s="91">
        <f>INDEX(Input!$A$1:$BK$400,MATCH('2019-20 (visible)'!$A257,Input!$A$1:$A$400,0),MATCH('2019-20 (visible)'!G$1,Input!$A$1:$BK$1,0))</f>
        <v>3664245.0485632285</v>
      </c>
      <c r="H257" s="91">
        <f>INDEX(Input!$A$1:$BK$400,MATCH('2019-20 (visible)'!$A257,Input!$A$1:$A$400,0),MATCH('2019-20 (visible)'!H$1,Input!$A$1:$BK$1,0))</f>
        <v>2408040.2979873726</v>
      </c>
      <c r="I257" s="91">
        <f>INDEX(Input!$A$1:$BK$400,MATCH('2019-20 (visible)'!$A257,Input!$A$1:$A$400,0),MATCH('2019-20 (visible)'!I$1,Input!$A$1:$BK$1,0))</f>
        <v>1224224.7025280162</v>
      </c>
      <c r="J257" s="91">
        <f>INDEX(Input!$A$1:$BK$400,MATCH('2019-20 (visible)'!$A257,Input!$A$1:$A$400,0),MATCH('2019-20 (visible)'!J$1,Input!$A$1:$BK$1,0))</f>
        <v>1183815.5954593562</v>
      </c>
      <c r="K257" s="91">
        <f>INDEX(Input!$A$1:$BK$400,MATCH('2019-20 (visible)'!$A257,Input!$A$1:$A$400,0),MATCH('2019-20 (visible)'!K$1,Input!$A$1:$BK$1,0))</f>
        <v>479239.50673710689</v>
      </c>
      <c r="L257" s="91">
        <f>INDEX(Input!$A$1:$BK$400,MATCH('2019-20 (visible)'!$A257,Input!$A$1:$A$400,0),MATCH('2019-20 (visible)'!L$1,Input!$A$1:$BK$1,0))</f>
        <v>4852286.4274531994</v>
      </c>
      <c r="M257" s="91">
        <f>INDEX(Input!$A$1:$BK$400,MATCH('2019-20 (visible)'!$A257,Input!$A$1:$A$400,0),MATCH('2019-20 (visible)'!M$1,Input!$A$1:$BK$1,0))</f>
        <v>168540.9136909993</v>
      </c>
      <c r="N257" s="91">
        <f>INDEX(Input!$A$1:$BK$400,MATCH('2019-20 (visible)'!$A257,Input!$A$1:$A$400,0),MATCH('2019-20 (visible)'!N$1,Input!$A$1:$BK$1,0))</f>
        <v>131698.89542962532</v>
      </c>
      <c r="O257" s="91">
        <f>INDEX(Input!$A$1:$BK$400,MATCH('2019-20 (visible)'!$A257,Input!$A$1:$A$400,0),MATCH('2019-20 (visible)'!O$1,Input!$A$1:$BK$1,0))</f>
        <v>36842.018261373982</v>
      </c>
      <c r="P257" s="92">
        <f>INDEX(Input!$A$1:$BK$400,MATCH('2019-20 (visible)'!$A257,Input!$A$1:$A$400,0),MATCH('2019-20 (visible)'!P$1,Input!$A$1:$BK$1,0))</f>
        <v>8753.6945825278563</v>
      </c>
    </row>
    <row r="258" spans="1:16" x14ac:dyDescent="0.3">
      <c r="A258" s="61" t="s">
        <v>496</v>
      </c>
      <c r="B258" s="63">
        <f>INDEX(Input!$BJ$1:$BJ$400,MATCH('2019-20 (visible)'!$A258,Input!$A$1:$A$400,0))</f>
        <v>1</v>
      </c>
      <c r="C258" s="33"/>
      <c r="D258" s="61" t="str">
        <f>INDEX(Input!$B:$B,MATCH('2019-20 (visible)'!$A258,Input!$A$1:$A$400,0))</f>
        <v>Redcar And Cleveland</v>
      </c>
      <c r="E258" s="81">
        <f>IF($B258=3,"NA",INDEX(Input!$A$1:$BK$400,MATCH('2019-20 (visible)'!$A258,Input!$A$1:$A$400,0),MATCH('2019-20 (visible)'!E$1,Input!$A$1:$BK$1,0)))</f>
        <v>115663711.9759651</v>
      </c>
      <c r="F258" s="91">
        <f>INDEX(Input!$A$1:$BK$400,MATCH('2019-20 (visible)'!$A258,Input!$A$1:$A$400,0),MATCH('2019-20 (visible)'!F$1,Input!$A$1:$BK$1,0))</f>
        <v>111335.77953639487</v>
      </c>
      <c r="G258" s="91">
        <f>INDEX(Input!$A$1:$BK$400,MATCH('2019-20 (visible)'!$A258,Input!$A$1:$A$400,0),MATCH('2019-20 (visible)'!G$1,Input!$A$1:$BK$1,0))</f>
        <v>2210700.7886246038</v>
      </c>
      <c r="H258" s="91">
        <f>INDEX(Input!$A$1:$BK$400,MATCH('2019-20 (visible)'!$A258,Input!$A$1:$A$400,0),MATCH('2019-20 (visible)'!H$1,Input!$A$1:$BK$1,0))</f>
        <v>1508090.3140882128</v>
      </c>
      <c r="I258" s="91">
        <f>INDEX(Input!$A$1:$BK$400,MATCH('2019-20 (visible)'!$A258,Input!$A$1:$A$400,0),MATCH('2019-20 (visible)'!I$1,Input!$A$1:$BK$1,0))</f>
        <v>744082.24140577589</v>
      </c>
      <c r="J258" s="91">
        <f>INDEX(Input!$A$1:$BK$400,MATCH('2019-20 (visible)'!$A258,Input!$A$1:$A$400,0),MATCH('2019-20 (visible)'!J$1,Input!$A$1:$BK$1,0))</f>
        <v>764008.07268243679</v>
      </c>
      <c r="K258" s="91">
        <f>INDEX(Input!$A$1:$BK$400,MATCH('2019-20 (visible)'!$A258,Input!$A$1:$A$400,0),MATCH('2019-20 (visible)'!K$1,Input!$A$1:$BK$1,0))</f>
        <v>567389.59729617077</v>
      </c>
      <c r="L258" s="91">
        <f>INDEX(Input!$A$1:$BK$400,MATCH('2019-20 (visible)'!$A258,Input!$A$1:$A$400,0),MATCH('2019-20 (visible)'!L$1,Input!$A$1:$BK$1,0))</f>
        <v>3772324.3183828038</v>
      </c>
      <c r="M258" s="91">
        <f>INDEX(Input!$A$1:$BK$400,MATCH('2019-20 (visible)'!$A258,Input!$A$1:$A$400,0),MATCH('2019-20 (visible)'!M$1,Input!$A$1:$BK$1,0))</f>
        <v>142809.59619860322</v>
      </c>
      <c r="N258" s="91">
        <f>INDEX(Input!$A$1:$BK$400,MATCH('2019-20 (visible)'!$A258,Input!$A$1:$A$400,0),MATCH('2019-20 (visible)'!N$1,Input!$A$1:$BK$1,0))</f>
        <v>124088.68638438094</v>
      </c>
      <c r="O258" s="91">
        <f>INDEX(Input!$A$1:$BK$400,MATCH('2019-20 (visible)'!$A258,Input!$A$1:$A$400,0),MATCH('2019-20 (visible)'!O$1,Input!$A$1:$BK$1,0))</f>
        <v>18720.909814222276</v>
      </c>
      <c r="P258" s="92">
        <f>INDEX(Input!$A$1:$BK$400,MATCH('2019-20 (visible)'!$A258,Input!$A$1:$A$400,0),MATCH('2019-20 (visible)'!P$1,Input!$A$1:$BK$1,0))</f>
        <v>8753.6945825278563</v>
      </c>
    </row>
    <row r="259" spans="1:16" x14ac:dyDescent="0.3">
      <c r="A259" s="61" t="s">
        <v>498</v>
      </c>
      <c r="B259" s="63">
        <f>INDEX(Input!$BJ$1:$BJ$400,MATCH('2019-20 (visible)'!$A259,Input!$A$1:$A$400,0))</f>
        <v>1</v>
      </c>
      <c r="C259" s="33"/>
      <c r="D259" s="61" t="str">
        <f>INDEX(Input!$B:$B,MATCH('2019-20 (visible)'!$A259,Input!$A$1:$A$400,0))</f>
        <v>Redditch</v>
      </c>
      <c r="E259" s="81">
        <f>IF($B259=3,"NA",INDEX(Input!$A$1:$BK$400,MATCH('2019-20 (visible)'!$A259,Input!$A$1:$A$400,0),MATCH('2019-20 (visible)'!E$1,Input!$A$1:$BK$1,0)))</f>
        <v>9236430.2400064692</v>
      </c>
      <c r="F259" s="91">
        <f>INDEX(Input!$A$1:$BK$400,MATCH('2019-20 (visible)'!$A259,Input!$A$1:$A$400,0),MATCH('2019-20 (visible)'!F$1,Input!$A$1:$BK$1,0))</f>
        <v>97599.136915962532</v>
      </c>
      <c r="G259" s="91">
        <f>INDEX(Input!$A$1:$BK$400,MATCH('2019-20 (visible)'!$A259,Input!$A$1:$A$400,0),MATCH('2019-20 (visible)'!G$1,Input!$A$1:$BK$1,0))</f>
        <v>0</v>
      </c>
      <c r="H259" s="91">
        <f>INDEX(Input!$A$1:$BK$400,MATCH('2019-20 (visible)'!$A259,Input!$A$1:$A$400,0),MATCH('2019-20 (visible)'!H$1,Input!$A$1:$BK$1,0))</f>
        <v>0</v>
      </c>
      <c r="I259" s="91">
        <f>INDEX(Input!$A$1:$BK$400,MATCH('2019-20 (visible)'!$A259,Input!$A$1:$A$400,0),MATCH('2019-20 (visible)'!I$1,Input!$A$1:$BK$1,0))</f>
        <v>0</v>
      </c>
      <c r="J259" s="91">
        <f>INDEX(Input!$A$1:$BK$400,MATCH('2019-20 (visible)'!$A259,Input!$A$1:$A$400,0),MATCH('2019-20 (visible)'!J$1,Input!$A$1:$BK$1,0))</f>
        <v>0</v>
      </c>
      <c r="K259" s="91">
        <f>INDEX(Input!$A$1:$BK$400,MATCH('2019-20 (visible)'!$A259,Input!$A$1:$A$400,0),MATCH('2019-20 (visible)'!K$1,Input!$A$1:$BK$1,0))</f>
        <v>0</v>
      </c>
      <c r="L259" s="91">
        <f>INDEX(Input!$A$1:$BK$400,MATCH('2019-20 (visible)'!$A259,Input!$A$1:$A$400,0),MATCH('2019-20 (visible)'!L$1,Input!$A$1:$BK$1,0))</f>
        <v>0</v>
      </c>
      <c r="M259" s="91">
        <f>INDEX(Input!$A$1:$BK$400,MATCH('2019-20 (visible)'!$A259,Input!$A$1:$A$400,0),MATCH('2019-20 (visible)'!M$1,Input!$A$1:$BK$1,0))</f>
        <v>0</v>
      </c>
      <c r="N259" s="91">
        <f>INDEX(Input!$A$1:$BK$400,MATCH('2019-20 (visible)'!$A259,Input!$A$1:$A$400,0),MATCH('2019-20 (visible)'!N$1,Input!$A$1:$BK$1,0))</f>
        <v>0</v>
      </c>
      <c r="O259" s="91">
        <f>INDEX(Input!$A$1:$BK$400,MATCH('2019-20 (visible)'!$A259,Input!$A$1:$A$400,0),MATCH('2019-20 (visible)'!O$1,Input!$A$1:$BK$1,0))</f>
        <v>0</v>
      </c>
      <c r="P259" s="92">
        <f>INDEX(Input!$A$1:$BK$400,MATCH('2019-20 (visible)'!$A259,Input!$A$1:$A$400,0),MATCH('2019-20 (visible)'!P$1,Input!$A$1:$BK$1,0))</f>
        <v>0</v>
      </c>
    </row>
    <row r="260" spans="1:16" x14ac:dyDescent="0.3">
      <c r="A260" s="61" t="s">
        <v>499</v>
      </c>
      <c r="B260" s="63">
        <f>INDEX(Input!$BJ$1:$BJ$400,MATCH('2019-20 (visible)'!$A260,Input!$A$1:$A$400,0))</f>
        <v>1</v>
      </c>
      <c r="C260" s="33"/>
      <c r="D260" s="61" t="str">
        <f>INDEX(Input!$B:$B,MATCH('2019-20 (visible)'!$A260,Input!$A$1:$A$400,0))</f>
        <v>Reigate And Banstead</v>
      </c>
      <c r="E260" s="81">
        <f>IF($B260=3,"NA",INDEX(Input!$A$1:$BK$400,MATCH('2019-20 (visible)'!$A260,Input!$A$1:$A$400,0),MATCH('2019-20 (visible)'!E$1,Input!$A$1:$BK$1,0)))</f>
        <v>18120462.212140225</v>
      </c>
      <c r="F260" s="91">
        <f>INDEX(Input!$A$1:$BK$400,MATCH('2019-20 (visible)'!$A260,Input!$A$1:$A$400,0),MATCH('2019-20 (visible)'!F$1,Input!$A$1:$BK$1,0))</f>
        <v>56389.209053560604</v>
      </c>
      <c r="G260" s="91">
        <f>INDEX(Input!$A$1:$BK$400,MATCH('2019-20 (visible)'!$A260,Input!$A$1:$A$400,0),MATCH('2019-20 (visible)'!G$1,Input!$A$1:$BK$1,0))</f>
        <v>0</v>
      </c>
      <c r="H260" s="91">
        <f>INDEX(Input!$A$1:$BK$400,MATCH('2019-20 (visible)'!$A260,Input!$A$1:$A$400,0),MATCH('2019-20 (visible)'!H$1,Input!$A$1:$BK$1,0))</f>
        <v>0</v>
      </c>
      <c r="I260" s="91">
        <f>INDEX(Input!$A$1:$BK$400,MATCH('2019-20 (visible)'!$A260,Input!$A$1:$A$400,0),MATCH('2019-20 (visible)'!I$1,Input!$A$1:$BK$1,0))</f>
        <v>0</v>
      </c>
      <c r="J260" s="91">
        <f>INDEX(Input!$A$1:$BK$400,MATCH('2019-20 (visible)'!$A260,Input!$A$1:$A$400,0),MATCH('2019-20 (visible)'!J$1,Input!$A$1:$BK$1,0))</f>
        <v>0</v>
      </c>
      <c r="K260" s="91">
        <f>INDEX(Input!$A$1:$BK$400,MATCH('2019-20 (visible)'!$A260,Input!$A$1:$A$400,0),MATCH('2019-20 (visible)'!K$1,Input!$A$1:$BK$1,0))</f>
        <v>0</v>
      </c>
      <c r="L260" s="91">
        <f>INDEX(Input!$A$1:$BK$400,MATCH('2019-20 (visible)'!$A260,Input!$A$1:$A$400,0),MATCH('2019-20 (visible)'!L$1,Input!$A$1:$BK$1,0))</f>
        <v>0</v>
      </c>
      <c r="M260" s="91">
        <f>INDEX(Input!$A$1:$BK$400,MATCH('2019-20 (visible)'!$A260,Input!$A$1:$A$400,0),MATCH('2019-20 (visible)'!M$1,Input!$A$1:$BK$1,0))</f>
        <v>0</v>
      </c>
      <c r="N260" s="91">
        <f>INDEX(Input!$A$1:$BK$400,MATCH('2019-20 (visible)'!$A260,Input!$A$1:$A$400,0),MATCH('2019-20 (visible)'!N$1,Input!$A$1:$BK$1,0))</f>
        <v>0</v>
      </c>
      <c r="O260" s="91">
        <f>INDEX(Input!$A$1:$BK$400,MATCH('2019-20 (visible)'!$A260,Input!$A$1:$A$400,0),MATCH('2019-20 (visible)'!O$1,Input!$A$1:$BK$1,0))</f>
        <v>0</v>
      </c>
      <c r="P260" s="92">
        <f>INDEX(Input!$A$1:$BK$400,MATCH('2019-20 (visible)'!$A260,Input!$A$1:$A$400,0),MATCH('2019-20 (visible)'!P$1,Input!$A$1:$BK$1,0))</f>
        <v>0</v>
      </c>
    </row>
    <row r="261" spans="1:16" x14ac:dyDescent="0.3">
      <c r="A261" s="61" t="s">
        <v>501</v>
      </c>
      <c r="B261" s="63">
        <f>INDEX(Input!$BJ$1:$BJ$400,MATCH('2019-20 (visible)'!$A261,Input!$A$1:$A$400,0))</f>
        <v>1</v>
      </c>
      <c r="C261" s="33"/>
      <c r="D261" s="61" t="str">
        <f>INDEX(Input!$B:$B,MATCH('2019-20 (visible)'!$A261,Input!$A$1:$A$400,0))</f>
        <v>Ribble Valley</v>
      </c>
      <c r="E261" s="81">
        <f>IF($B261=3,"NA",INDEX(Input!$A$1:$BK$400,MATCH('2019-20 (visible)'!$A261,Input!$A$1:$A$400,0),MATCH('2019-20 (visible)'!E$1,Input!$A$1:$BK$1,0)))</f>
        <v>6647878.1405401994</v>
      </c>
      <c r="F261" s="91">
        <f>INDEX(Input!$A$1:$BK$400,MATCH('2019-20 (visible)'!$A261,Input!$A$1:$A$400,0),MATCH('2019-20 (visible)'!F$1,Input!$A$1:$BK$1,0))</f>
        <v>49337.84433922742</v>
      </c>
      <c r="G261" s="91">
        <f>INDEX(Input!$A$1:$BK$400,MATCH('2019-20 (visible)'!$A261,Input!$A$1:$A$400,0),MATCH('2019-20 (visible)'!G$1,Input!$A$1:$BK$1,0))</f>
        <v>0</v>
      </c>
      <c r="H261" s="91">
        <f>INDEX(Input!$A$1:$BK$400,MATCH('2019-20 (visible)'!$A261,Input!$A$1:$A$400,0),MATCH('2019-20 (visible)'!H$1,Input!$A$1:$BK$1,0))</f>
        <v>0</v>
      </c>
      <c r="I261" s="91">
        <f>INDEX(Input!$A$1:$BK$400,MATCH('2019-20 (visible)'!$A261,Input!$A$1:$A$400,0),MATCH('2019-20 (visible)'!I$1,Input!$A$1:$BK$1,0))</f>
        <v>0</v>
      </c>
      <c r="J261" s="91">
        <f>INDEX(Input!$A$1:$BK$400,MATCH('2019-20 (visible)'!$A261,Input!$A$1:$A$400,0),MATCH('2019-20 (visible)'!J$1,Input!$A$1:$BK$1,0))</f>
        <v>0</v>
      </c>
      <c r="K261" s="91">
        <f>INDEX(Input!$A$1:$BK$400,MATCH('2019-20 (visible)'!$A261,Input!$A$1:$A$400,0),MATCH('2019-20 (visible)'!K$1,Input!$A$1:$BK$1,0))</f>
        <v>0</v>
      </c>
      <c r="L261" s="91">
        <f>INDEX(Input!$A$1:$BK$400,MATCH('2019-20 (visible)'!$A261,Input!$A$1:$A$400,0),MATCH('2019-20 (visible)'!L$1,Input!$A$1:$BK$1,0))</f>
        <v>0</v>
      </c>
      <c r="M261" s="91">
        <f>INDEX(Input!$A$1:$BK$400,MATCH('2019-20 (visible)'!$A261,Input!$A$1:$A$400,0),MATCH('2019-20 (visible)'!M$1,Input!$A$1:$BK$1,0))</f>
        <v>0</v>
      </c>
      <c r="N261" s="91">
        <f>INDEX(Input!$A$1:$BK$400,MATCH('2019-20 (visible)'!$A261,Input!$A$1:$A$400,0),MATCH('2019-20 (visible)'!N$1,Input!$A$1:$BK$1,0))</f>
        <v>0</v>
      </c>
      <c r="O261" s="91">
        <f>INDEX(Input!$A$1:$BK$400,MATCH('2019-20 (visible)'!$A261,Input!$A$1:$A$400,0),MATCH('2019-20 (visible)'!O$1,Input!$A$1:$BK$1,0))</f>
        <v>0</v>
      </c>
      <c r="P261" s="92">
        <f>INDEX(Input!$A$1:$BK$400,MATCH('2019-20 (visible)'!$A261,Input!$A$1:$A$400,0),MATCH('2019-20 (visible)'!P$1,Input!$A$1:$BK$1,0))</f>
        <v>0</v>
      </c>
    </row>
    <row r="262" spans="1:16" x14ac:dyDescent="0.3">
      <c r="A262" s="61" t="s">
        <v>503</v>
      </c>
      <c r="B262" s="63">
        <f>INDEX(Input!$BJ$1:$BJ$400,MATCH('2019-20 (visible)'!$A262,Input!$A$1:$A$400,0))</f>
        <v>1</v>
      </c>
      <c r="C262" s="33"/>
      <c r="D262" s="61" t="str">
        <f>INDEX(Input!$B:$B,MATCH('2019-20 (visible)'!$A262,Input!$A$1:$A$400,0))</f>
        <v>Richmond upon Thames</v>
      </c>
      <c r="E262" s="81">
        <f>IF($B262=3,"NA",INDEX(Input!$A$1:$BK$400,MATCH('2019-20 (visible)'!$A262,Input!$A$1:$A$400,0),MATCH('2019-20 (visible)'!E$1,Input!$A$1:$BK$1,0)))</f>
        <v>157541945.85375318</v>
      </c>
      <c r="F262" s="91">
        <f>INDEX(Input!$A$1:$BK$400,MATCH('2019-20 (visible)'!$A262,Input!$A$1:$A$400,0),MATCH('2019-20 (visible)'!F$1,Input!$A$1:$BK$1,0))</f>
        <v>588713.96001469181</v>
      </c>
      <c r="G262" s="91">
        <f>INDEX(Input!$A$1:$BK$400,MATCH('2019-20 (visible)'!$A262,Input!$A$1:$A$400,0),MATCH('2019-20 (visible)'!G$1,Input!$A$1:$BK$1,0))</f>
        <v>10285114.879713736</v>
      </c>
      <c r="H262" s="91">
        <f>INDEX(Input!$A$1:$BK$400,MATCH('2019-20 (visible)'!$A262,Input!$A$1:$A$400,0),MATCH('2019-20 (visible)'!H$1,Input!$A$1:$BK$1,0))</f>
        <v>1611308.9771247632</v>
      </c>
      <c r="I262" s="91">
        <f>INDEX(Input!$A$1:$BK$400,MATCH('2019-20 (visible)'!$A262,Input!$A$1:$A$400,0),MATCH('2019-20 (visible)'!I$1,Input!$A$1:$BK$1,0))</f>
        <v>910291.92724167043</v>
      </c>
      <c r="J262" s="91">
        <f>INDEX(Input!$A$1:$BK$400,MATCH('2019-20 (visible)'!$A262,Input!$A$1:$A$400,0),MATCH('2019-20 (visible)'!J$1,Input!$A$1:$BK$1,0))</f>
        <v>701017.04988309287</v>
      </c>
      <c r="K262" s="91">
        <f>INDEX(Input!$A$1:$BK$400,MATCH('2019-20 (visible)'!$A262,Input!$A$1:$A$400,0),MATCH('2019-20 (visible)'!K$1,Input!$A$1:$BK$1,0))</f>
        <v>297351.82842024678</v>
      </c>
      <c r="L262" s="91">
        <f>INDEX(Input!$A$1:$BK$400,MATCH('2019-20 (visible)'!$A262,Input!$A$1:$A$400,0),MATCH('2019-20 (visible)'!L$1,Input!$A$1:$BK$1,0))</f>
        <v>2887962.1629184959</v>
      </c>
      <c r="M262" s="91">
        <f>INDEX(Input!$A$1:$BK$400,MATCH('2019-20 (visible)'!$A262,Input!$A$1:$A$400,0),MATCH('2019-20 (visible)'!M$1,Input!$A$1:$BK$1,0))</f>
        <v>188747.51371374121</v>
      </c>
      <c r="N262" s="91">
        <f>INDEX(Input!$A$1:$BK$400,MATCH('2019-20 (visible)'!$A262,Input!$A$1:$A$400,0),MATCH('2019-20 (visible)'!N$1,Input!$A$1:$BK$1,0))</f>
        <v>137617.94690965218</v>
      </c>
      <c r="O262" s="91">
        <f>INDEX(Input!$A$1:$BK$400,MATCH('2019-20 (visible)'!$A262,Input!$A$1:$A$400,0),MATCH('2019-20 (visible)'!O$1,Input!$A$1:$BK$1,0))</f>
        <v>51129.566804089038</v>
      </c>
      <c r="P262" s="92">
        <f>INDEX(Input!$A$1:$BK$400,MATCH('2019-20 (visible)'!$A262,Input!$A$1:$A$400,0),MATCH('2019-20 (visible)'!P$1,Input!$A$1:$BK$1,0))</f>
        <v>8753.6945825278563</v>
      </c>
    </row>
    <row r="263" spans="1:16" x14ac:dyDescent="0.3">
      <c r="A263" s="61" t="s">
        <v>505</v>
      </c>
      <c r="B263" s="63">
        <f>INDEX(Input!$BJ$1:$BJ$400,MATCH('2019-20 (visible)'!$A263,Input!$A$1:$A$400,0))</f>
        <v>1</v>
      </c>
      <c r="C263" s="33"/>
      <c r="D263" s="61" t="str">
        <f>INDEX(Input!$B:$B,MATCH('2019-20 (visible)'!$A263,Input!$A$1:$A$400,0))</f>
        <v>Richmondshire</v>
      </c>
      <c r="E263" s="81">
        <f>IF($B263=3,"NA",INDEX(Input!$A$1:$BK$400,MATCH('2019-20 (visible)'!$A263,Input!$A$1:$A$400,0),MATCH('2019-20 (visible)'!E$1,Input!$A$1:$BK$1,0)))</f>
        <v>6540625.9896947909</v>
      </c>
      <c r="F263" s="91">
        <f>INDEX(Input!$A$1:$BK$400,MATCH('2019-20 (visible)'!$A263,Input!$A$1:$A$400,0),MATCH('2019-20 (visible)'!F$1,Input!$A$1:$BK$1,0))</f>
        <v>77102.222863516305</v>
      </c>
      <c r="G263" s="91">
        <f>INDEX(Input!$A$1:$BK$400,MATCH('2019-20 (visible)'!$A263,Input!$A$1:$A$400,0),MATCH('2019-20 (visible)'!G$1,Input!$A$1:$BK$1,0))</f>
        <v>0</v>
      </c>
      <c r="H263" s="91">
        <f>INDEX(Input!$A$1:$BK$400,MATCH('2019-20 (visible)'!$A263,Input!$A$1:$A$400,0),MATCH('2019-20 (visible)'!H$1,Input!$A$1:$BK$1,0))</f>
        <v>0</v>
      </c>
      <c r="I263" s="91">
        <f>INDEX(Input!$A$1:$BK$400,MATCH('2019-20 (visible)'!$A263,Input!$A$1:$A$400,0),MATCH('2019-20 (visible)'!I$1,Input!$A$1:$BK$1,0))</f>
        <v>0</v>
      </c>
      <c r="J263" s="91">
        <f>INDEX(Input!$A$1:$BK$400,MATCH('2019-20 (visible)'!$A263,Input!$A$1:$A$400,0),MATCH('2019-20 (visible)'!J$1,Input!$A$1:$BK$1,0))</f>
        <v>0</v>
      </c>
      <c r="K263" s="91">
        <f>INDEX(Input!$A$1:$BK$400,MATCH('2019-20 (visible)'!$A263,Input!$A$1:$A$400,0),MATCH('2019-20 (visible)'!K$1,Input!$A$1:$BK$1,0))</f>
        <v>0</v>
      </c>
      <c r="L263" s="91">
        <f>INDEX(Input!$A$1:$BK$400,MATCH('2019-20 (visible)'!$A263,Input!$A$1:$A$400,0),MATCH('2019-20 (visible)'!L$1,Input!$A$1:$BK$1,0))</f>
        <v>0</v>
      </c>
      <c r="M263" s="91">
        <f>INDEX(Input!$A$1:$BK$400,MATCH('2019-20 (visible)'!$A263,Input!$A$1:$A$400,0),MATCH('2019-20 (visible)'!M$1,Input!$A$1:$BK$1,0))</f>
        <v>0</v>
      </c>
      <c r="N263" s="91">
        <f>INDEX(Input!$A$1:$BK$400,MATCH('2019-20 (visible)'!$A263,Input!$A$1:$A$400,0),MATCH('2019-20 (visible)'!N$1,Input!$A$1:$BK$1,0))</f>
        <v>0</v>
      </c>
      <c r="O263" s="91">
        <f>INDEX(Input!$A$1:$BK$400,MATCH('2019-20 (visible)'!$A263,Input!$A$1:$A$400,0),MATCH('2019-20 (visible)'!O$1,Input!$A$1:$BK$1,0))</f>
        <v>0</v>
      </c>
      <c r="P263" s="92">
        <f>INDEX(Input!$A$1:$BK$400,MATCH('2019-20 (visible)'!$A263,Input!$A$1:$A$400,0),MATCH('2019-20 (visible)'!P$1,Input!$A$1:$BK$1,0))</f>
        <v>0</v>
      </c>
    </row>
    <row r="264" spans="1:16" x14ac:dyDescent="0.3">
      <c r="A264" s="61" t="s">
        <v>507</v>
      </c>
      <c r="B264" s="63">
        <f>INDEX(Input!$BJ$1:$BJ$400,MATCH('2019-20 (visible)'!$A264,Input!$A$1:$A$400,0))</f>
        <v>1</v>
      </c>
      <c r="C264" s="33"/>
      <c r="D264" s="61" t="str">
        <f>INDEX(Input!$B:$B,MATCH('2019-20 (visible)'!$A264,Input!$A$1:$A$400,0))</f>
        <v>Rochdale</v>
      </c>
      <c r="E264" s="81">
        <f>IF($B264=3,"NA",INDEX(Input!$A$1:$BK$400,MATCH('2019-20 (visible)'!$A264,Input!$A$1:$A$400,0),MATCH('2019-20 (visible)'!E$1,Input!$A$1:$BK$1,0)))</f>
        <v>182278536.27023879</v>
      </c>
      <c r="F264" s="91">
        <f>INDEX(Input!$A$1:$BK$400,MATCH('2019-20 (visible)'!$A264,Input!$A$1:$A$400,0),MATCH('2019-20 (visible)'!F$1,Input!$A$1:$BK$1,0))</f>
        <v>133313.81567630268</v>
      </c>
      <c r="G264" s="91">
        <f>INDEX(Input!$A$1:$BK$400,MATCH('2019-20 (visible)'!$A264,Input!$A$1:$A$400,0),MATCH('2019-20 (visible)'!G$1,Input!$A$1:$BK$1,0))</f>
        <v>9116166.305309508</v>
      </c>
      <c r="H264" s="91">
        <f>INDEX(Input!$A$1:$BK$400,MATCH('2019-20 (visible)'!$A264,Input!$A$1:$A$400,0),MATCH('2019-20 (visible)'!H$1,Input!$A$1:$BK$1,0))</f>
        <v>2180876.0486036092</v>
      </c>
      <c r="I264" s="91">
        <f>INDEX(Input!$A$1:$BK$400,MATCH('2019-20 (visible)'!$A264,Input!$A$1:$A$400,0),MATCH('2019-20 (visible)'!I$1,Input!$A$1:$BK$1,0))</f>
        <v>1005137.4339266501</v>
      </c>
      <c r="J264" s="91">
        <f>INDEX(Input!$A$1:$BK$400,MATCH('2019-20 (visible)'!$A264,Input!$A$1:$A$400,0),MATCH('2019-20 (visible)'!J$1,Input!$A$1:$BK$1,0))</f>
        <v>1175738.6146769593</v>
      </c>
      <c r="K264" s="91">
        <f>INDEX(Input!$A$1:$BK$400,MATCH('2019-20 (visible)'!$A264,Input!$A$1:$A$400,0),MATCH('2019-20 (visible)'!K$1,Input!$A$1:$BK$1,0))</f>
        <v>724528.45026303222</v>
      </c>
      <c r="L264" s="91">
        <f>INDEX(Input!$A$1:$BK$400,MATCH('2019-20 (visible)'!$A264,Input!$A$1:$A$400,0),MATCH('2019-20 (visible)'!L$1,Input!$A$1:$BK$1,0))</f>
        <v>5700516.5982631957</v>
      </c>
      <c r="M264" s="91">
        <f>INDEX(Input!$A$1:$BK$400,MATCH('2019-20 (visible)'!$A264,Input!$A$1:$A$400,0),MATCH('2019-20 (visible)'!M$1,Input!$A$1:$BK$1,0))</f>
        <v>167182.34801940215</v>
      </c>
      <c r="N264" s="91">
        <f>INDEX(Input!$A$1:$BK$400,MATCH('2019-20 (visible)'!$A264,Input!$A$1:$A$400,0),MATCH('2019-20 (visible)'!N$1,Input!$A$1:$BK$1,0))</f>
        <v>131276.10603807183</v>
      </c>
      <c r="O264" s="91">
        <f>INDEX(Input!$A$1:$BK$400,MATCH('2019-20 (visible)'!$A264,Input!$A$1:$A$400,0),MATCH('2019-20 (visible)'!O$1,Input!$A$1:$BK$1,0))</f>
        <v>35906.24198133032</v>
      </c>
      <c r="P264" s="92">
        <f>INDEX(Input!$A$1:$BK$400,MATCH('2019-20 (visible)'!$A264,Input!$A$1:$A$400,0),MATCH('2019-20 (visible)'!P$1,Input!$A$1:$BK$1,0))</f>
        <v>8753.6945825278563</v>
      </c>
    </row>
    <row r="265" spans="1:16" x14ac:dyDescent="0.3">
      <c r="A265" s="61" t="s">
        <v>509</v>
      </c>
      <c r="B265" s="63">
        <f>INDEX(Input!$BJ$1:$BJ$400,MATCH('2019-20 (visible)'!$A265,Input!$A$1:$A$400,0))</f>
        <v>1</v>
      </c>
      <c r="C265" s="33"/>
      <c r="D265" s="61" t="str">
        <f>INDEX(Input!$B:$B,MATCH('2019-20 (visible)'!$A265,Input!$A$1:$A$400,0))</f>
        <v>Rochford</v>
      </c>
      <c r="E265" s="81">
        <f>IF($B265=3,"NA",INDEX(Input!$A$1:$BK$400,MATCH('2019-20 (visible)'!$A265,Input!$A$1:$A$400,0),MATCH('2019-20 (visible)'!E$1,Input!$A$1:$BK$1,0)))</f>
        <v>9694375.3842678014</v>
      </c>
      <c r="F265" s="91">
        <f>INDEX(Input!$A$1:$BK$400,MATCH('2019-20 (visible)'!$A265,Input!$A$1:$A$400,0),MATCH('2019-20 (visible)'!F$1,Input!$A$1:$BK$1,0))</f>
        <v>49337.84433922742</v>
      </c>
      <c r="G265" s="91">
        <f>INDEX(Input!$A$1:$BK$400,MATCH('2019-20 (visible)'!$A265,Input!$A$1:$A$400,0),MATCH('2019-20 (visible)'!G$1,Input!$A$1:$BK$1,0))</f>
        <v>0</v>
      </c>
      <c r="H265" s="91">
        <f>INDEX(Input!$A$1:$BK$400,MATCH('2019-20 (visible)'!$A265,Input!$A$1:$A$400,0),MATCH('2019-20 (visible)'!H$1,Input!$A$1:$BK$1,0))</f>
        <v>0</v>
      </c>
      <c r="I265" s="91">
        <f>INDEX(Input!$A$1:$BK$400,MATCH('2019-20 (visible)'!$A265,Input!$A$1:$A$400,0),MATCH('2019-20 (visible)'!I$1,Input!$A$1:$BK$1,0))</f>
        <v>0</v>
      </c>
      <c r="J265" s="91">
        <f>INDEX(Input!$A$1:$BK$400,MATCH('2019-20 (visible)'!$A265,Input!$A$1:$A$400,0),MATCH('2019-20 (visible)'!J$1,Input!$A$1:$BK$1,0))</f>
        <v>0</v>
      </c>
      <c r="K265" s="91">
        <f>INDEX(Input!$A$1:$BK$400,MATCH('2019-20 (visible)'!$A265,Input!$A$1:$A$400,0),MATCH('2019-20 (visible)'!K$1,Input!$A$1:$BK$1,0))</f>
        <v>0</v>
      </c>
      <c r="L265" s="91">
        <f>INDEX(Input!$A$1:$BK$400,MATCH('2019-20 (visible)'!$A265,Input!$A$1:$A$400,0),MATCH('2019-20 (visible)'!L$1,Input!$A$1:$BK$1,0))</f>
        <v>0</v>
      </c>
      <c r="M265" s="91">
        <f>INDEX(Input!$A$1:$BK$400,MATCH('2019-20 (visible)'!$A265,Input!$A$1:$A$400,0),MATCH('2019-20 (visible)'!M$1,Input!$A$1:$BK$1,0))</f>
        <v>0</v>
      </c>
      <c r="N265" s="91">
        <f>INDEX(Input!$A$1:$BK$400,MATCH('2019-20 (visible)'!$A265,Input!$A$1:$A$400,0),MATCH('2019-20 (visible)'!N$1,Input!$A$1:$BK$1,0))</f>
        <v>0</v>
      </c>
      <c r="O265" s="91">
        <f>INDEX(Input!$A$1:$BK$400,MATCH('2019-20 (visible)'!$A265,Input!$A$1:$A$400,0),MATCH('2019-20 (visible)'!O$1,Input!$A$1:$BK$1,0))</f>
        <v>0</v>
      </c>
      <c r="P265" s="92">
        <f>INDEX(Input!$A$1:$BK$400,MATCH('2019-20 (visible)'!$A265,Input!$A$1:$A$400,0),MATCH('2019-20 (visible)'!P$1,Input!$A$1:$BK$1,0))</f>
        <v>0</v>
      </c>
    </row>
    <row r="266" spans="1:16" x14ac:dyDescent="0.3">
      <c r="A266" s="61" t="s">
        <v>511</v>
      </c>
      <c r="B266" s="63">
        <f>INDEX(Input!$BJ$1:$BJ$400,MATCH('2019-20 (visible)'!$A266,Input!$A$1:$A$400,0))</f>
        <v>1</v>
      </c>
      <c r="C266" s="33"/>
      <c r="D266" s="61" t="str">
        <f>INDEX(Input!$B:$B,MATCH('2019-20 (visible)'!$A266,Input!$A$1:$A$400,0))</f>
        <v>Rossendale</v>
      </c>
      <c r="E266" s="81">
        <f>IF($B266=3,"NA",INDEX(Input!$A$1:$BK$400,MATCH('2019-20 (visible)'!$A266,Input!$A$1:$A$400,0),MATCH('2019-20 (visible)'!E$1,Input!$A$1:$BK$1,0)))</f>
        <v>8236255.1209802413</v>
      </c>
      <c r="F266" s="91">
        <f>INDEX(Input!$A$1:$BK$400,MATCH('2019-20 (visible)'!$A266,Input!$A$1:$A$400,0),MATCH('2019-20 (visible)'!F$1,Input!$A$1:$BK$1,0))</f>
        <v>83862.494294425356</v>
      </c>
      <c r="G266" s="91">
        <f>INDEX(Input!$A$1:$BK$400,MATCH('2019-20 (visible)'!$A266,Input!$A$1:$A$400,0),MATCH('2019-20 (visible)'!G$1,Input!$A$1:$BK$1,0))</f>
        <v>0</v>
      </c>
      <c r="H266" s="91">
        <f>INDEX(Input!$A$1:$BK$400,MATCH('2019-20 (visible)'!$A266,Input!$A$1:$A$400,0),MATCH('2019-20 (visible)'!H$1,Input!$A$1:$BK$1,0))</f>
        <v>0</v>
      </c>
      <c r="I266" s="91">
        <f>INDEX(Input!$A$1:$BK$400,MATCH('2019-20 (visible)'!$A266,Input!$A$1:$A$400,0),MATCH('2019-20 (visible)'!I$1,Input!$A$1:$BK$1,0))</f>
        <v>0</v>
      </c>
      <c r="J266" s="91">
        <f>INDEX(Input!$A$1:$BK$400,MATCH('2019-20 (visible)'!$A266,Input!$A$1:$A$400,0),MATCH('2019-20 (visible)'!J$1,Input!$A$1:$BK$1,0))</f>
        <v>0</v>
      </c>
      <c r="K266" s="91">
        <f>INDEX(Input!$A$1:$BK$400,MATCH('2019-20 (visible)'!$A266,Input!$A$1:$A$400,0),MATCH('2019-20 (visible)'!K$1,Input!$A$1:$BK$1,0))</f>
        <v>0</v>
      </c>
      <c r="L266" s="91">
        <f>INDEX(Input!$A$1:$BK$400,MATCH('2019-20 (visible)'!$A266,Input!$A$1:$A$400,0),MATCH('2019-20 (visible)'!L$1,Input!$A$1:$BK$1,0))</f>
        <v>0</v>
      </c>
      <c r="M266" s="91">
        <f>INDEX(Input!$A$1:$BK$400,MATCH('2019-20 (visible)'!$A266,Input!$A$1:$A$400,0),MATCH('2019-20 (visible)'!M$1,Input!$A$1:$BK$1,0))</f>
        <v>0</v>
      </c>
      <c r="N266" s="91">
        <f>INDEX(Input!$A$1:$BK$400,MATCH('2019-20 (visible)'!$A266,Input!$A$1:$A$400,0),MATCH('2019-20 (visible)'!N$1,Input!$A$1:$BK$1,0))</f>
        <v>0</v>
      </c>
      <c r="O266" s="91">
        <f>INDEX(Input!$A$1:$BK$400,MATCH('2019-20 (visible)'!$A266,Input!$A$1:$A$400,0),MATCH('2019-20 (visible)'!O$1,Input!$A$1:$BK$1,0))</f>
        <v>0</v>
      </c>
      <c r="P266" s="92">
        <f>INDEX(Input!$A$1:$BK$400,MATCH('2019-20 (visible)'!$A266,Input!$A$1:$A$400,0),MATCH('2019-20 (visible)'!P$1,Input!$A$1:$BK$1,0))</f>
        <v>0</v>
      </c>
    </row>
    <row r="267" spans="1:16" x14ac:dyDescent="0.3">
      <c r="A267" s="61" t="s">
        <v>513</v>
      </c>
      <c r="B267" s="63">
        <f>INDEX(Input!$BJ$1:$BJ$400,MATCH('2019-20 (visible)'!$A267,Input!$A$1:$A$400,0))</f>
        <v>1</v>
      </c>
      <c r="C267" s="33"/>
      <c r="D267" s="61" t="str">
        <f>INDEX(Input!$B:$B,MATCH('2019-20 (visible)'!$A267,Input!$A$1:$A$400,0))</f>
        <v>Rother</v>
      </c>
      <c r="E267" s="81">
        <f>IF($B267=3,"NA",INDEX(Input!$A$1:$BK$400,MATCH('2019-20 (visible)'!$A267,Input!$A$1:$A$400,0),MATCH('2019-20 (visible)'!E$1,Input!$A$1:$BK$1,0)))</f>
        <v>10427285.977204235</v>
      </c>
      <c r="F267" s="91">
        <f>INDEX(Input!$A$1:$BK$400,MATCH('2019-20 (visible)'!$A267,Input!$A$1:$A$400,0),MATCH('2019-20 (visible)'!F$1,Input!$A$1:$BK$1,0))</f>
        <v>104466.96484854905</v>
      </c>
      <c r="G267" s="91">
        <f>INDEX(Input!$A$1:$BK$400,MATCH('2019-20 (visible)'!$A267,Input!$A$1:$A$400,0),MATCH('2019-20 (visible)'!G$1,Input!$A$1:$BK$1,0))</f>
        <v>0</v>
      </c>
      <c r="H267" s="91">
        <f>INDEX(Input!$A$1:$BK$400,MATCH('2019-20 (visible)'!$A267,Input!$A$1:$A$400,0),MATCH('2019-20 (visible)'!H$1,Input!$A$1:$BK$1,0))</f>
        <v>0</v>
      </c>
      <c r="I267" s="91">
        <f>INDEX(Input!$A$1:$BK$400,MATCH('2019-20 (visible)'!$A267,Input!$A$1:$A$400,0),MATCH('2019-20 (visible)'!I$1,Input!$A$1:$BK$1,0))</f>
        <v>0</v>
      </c>
      <c r="J267" s="91">
        <f>INDEX(Input!$A$1:$BK$400,MATCH('2019-20 (visible)'!$A267,Input!$A$1:$A$400,0),MATCH('2019-20 (visible)'!J$1,Input!$A$1:$BK$1,0))</f>
        <v>0</v>
      </c>
      <c r="K267" s="91">
        <f>INDEX(Input!$A$1:$BK$400,MATCH('2019-20 (visible)'!$A267,Input!$A$1:$A$400,0),MATCH('2019-20 (visible)'!K$1,Input!$A$1:$BK$1,0))</f>
        <v>0</v>
      </c>
      <c r="L267" s="91">
        <f>INDEX(Input!$A$1:$BK$400,MATCH('2019-20 (visible)'!$A267,Input!$A$1:$A$400,0),MATCH('2019-20 (visible)'!L$1,Input!$A$1:$BK$1,0))</f>
        <v>0</v>
      </c>
      <c r="M267" s="91">
        <f>INDEX(Input!$A$1:$BK$400,MATCH('2019-20 (visible)'!$A267,Input!$A$1:$A$400,0),MATCH('2019-20 (visible)'!M$1,Input!$A$1:$BK$1,0))</f>
        <v>0</v>
      </c>
      <c r="N267" s="91">
        <f>INDEX(Input!$A$1:$BK$400,MATCH('2019-20 (visible)'!$A267,Input!$A$1:$A$400,0),MATCH('2019-20 (visible)'!N$1,Input!$A$1:$BK$1,0))</f>
        <v>0</v>
      </c>
      <c r="O267" s="91">
        <f>INDEX(Input!$A$1:$BK$400,MATCH('2019-20 (visible)'!$A267,Input!$A$1:$A$400,0),MATCH('2019-20 (visible)'!O$1,Input!$A$1:$BK$1,0))</f>
        <v>0</v>
      </c>
      <c r="P267" s="92">
        <f>INDEX(Input!$A$1:$BK$400,MATCH('2019-20 (visible)'!$A267,Input!$A$1:$A$400,0),MATCH('2019-20 (visible)'!P$1,Input!$A$1:$BK$1,0))</f>
        <v>0</v>
      </c>
    </row>
    <row r="268" spans="1:16" x14ac:dyDescent="0.3">
      <c r="A268" s="61" t="s">
        <v>515</v>
      </c>
      <c r="B268" s="63">
        <f>INDEX(Input!$BJ$1:$BJ$400,MATCH('2019-20 (visible)'!$A268,Input!$A$1:$A$400,0))</f>
        <v>1</v>
      </c>
      <c r="C268" s="33"/>
      <c r="D268" s="61" t="str">
        <f>INDEX(Input!$B:$B,MATCH('2019-20 (visible)'!$A268,Input!$A$1:$A$400,0))</f>
        <v>Rotherham</v>
      </c>
      <c r="E268" s="81">
        <f>IF($B268=3,"NA",INDEX(Input!$A$1:$BK$400,MATCH('2019-20 (visible)'!$A268,Input!$A$1:$A$400,0),MATCH('2019-20 (visible)'!E$1,Input!$A$1:$BK$1,0)))</f>
        <v>205545677.49015859</v>
      </c>
      <c r="F268" s="91">
        <f>INDEX(Input!$A$1:$BK$400,MATCH('2019-20 (visible)'!$A268,Input!$A$1:$A$400,0),MATCH('2019-20 (visible)'!F$1,Input!$A$1:$BK$1,0))</f>
        <v>92103.88781297169</v>
      </c>
      <c r="G268" s="91">
        <f>INDEX(Input!$A$1:$BK$400,MATCH('2019-20 (visible)'!$A268,Input!$A$1:$A$400,0),MATCH('2019-20 (visible)'!G$1,Input!$A$1:$BK$1,0))</f>
        <v>7529124.0021940647</v>
      </c>
      <c r="H268" s="91">
        <f>INDEX(Input!$A$1:$BK$400,MATCH('2019-20 (visible)'!$A268,Input!$A$1:$A$400,0),MATCH('2019-20 (visible)'!H$1,Input!$A$1:$BK$1,0))</f>
        <v>2581342.8835832882</v>
      </c>
      <c r="I268" s="91">
        <f>INDEX(Input!$A$1:$BK$400,MATCH('2019-20 (visible)'!$A268,Input!$A$1:$A$400,0),MATCH('2019-20 (visible)'!I$1,Input!$A$1:$BK$1,0))</f>
        <v>1154272.3615806964</v>
      </c>
      <c r="J268" s="91">
        <f>INDEX(Input!$A$1:$BK$400,MATCH('2019-20 (visible)'!$A268,Input!$A$1:$A$400,0),MATCH('2019-20 (visible)'!J$1,Input!$A$1:$BK$1,0))</f>
        <v>1427070.5220025918</v>
      </c>
      <c r="K268" s="91">
        <f>INDEX(Input!$A$1:$BK$400,MATCH('2019-20 (visible)'!$A268,Input!$A$1:$A$400,0),MATCH('2019-20 (visible)'!K$1,Input!$A$1:$BK$1,0))</f>
        <v>695127.26738831087</v>
      </c>
      <c r="L268" s="91">
        <f>INDEX(Input!$A$1:$BK$400,MATCH('2019-20 (visible)'!$A268,Input!$A$1:$A$400,0),MATCH('2019-20 (visible)'!L$1,Input!$A$1:$BK$1,0))</f>
        <v>5424645.3090074547</v>
      </c>
      <c r="M268" s="91">
        <f>INDEX(Input!$A$1:$BK$400,MATCH('2019-20 (visible)'!$A268,Input!$A$1:$A$400,0),MATCH('2019-20 (visible)'!M$1,Input!$A$1:$BK$1,0))</f>
        <v>152933.35621962239</v>
      </c>
      <c r="N268" s="91">
        <f>INDEX(Input!$A$1:$BK$400,MATCH('2019-20 (visible)'!$A268,Input!$A$1:$A$400,0),MATCH('2019-20 (visible)'!N$1,Input!$A$1:$BK$1,0))</f>
        <v>127048.21212331667</v>
      </c>
      <c r="O268" s="91">
        <f>INDEX(Input!$A$1:$BK$400,MATCH('2019-20 (visible)'!$A268,Input!$A$1:$A$400,0),MATCH('2019-20 (visible)'!O$1,Input!$A$1:$BK$1,0))</f>
        <v>25885.144096305725</v>
      </c>
      <c r="P268" s="92">
        <f>INDEX(Input!$A$1:$BK$400,MATCH('2019-20 (visible)'!$A268,Input!$A$1:$A$400,0),MATCH('2019-20 (visible)'!P$1,Input!$A$1:$BK$1,0))</f>
        <v>8753.6945825278563</v>
      </c>
    </row>
    <row r="269" spans="1:16" x14ac:dyDescent="0.3">
      <c r="A269" s="61" t="s">
        <v>517</v>
      </c>
      <c r="B269" s="63">
        <f>INDEX(Input!$BJ$1:$BJ$400,MATCH('2019-20 (visible)'!$A269,Input!$A$1:$A$400,0))</f>
        <v>1</v>
      </c>
      <c r="C269" s="33"/>
      <c r="D269" s="61" t="str">
        <f>INDEX(Input!$B:$B,MATCH('2019-20 (visible)'!$A269,Input!$A$1:$A$400,0))</f>
        <v>Rugby</v>
      </c>
      <c r="E269" s="81">
        <f>IF($B269=3,"NA",INDEX(Input!$A$1:$BK$400,MATCH('2019-20 (visible)'!$A269,Input!$A$1:$A$400,0),MATCH('2019-20 (visible)'!E$1,Input!$A$1:$BK$1,0)))</f>
        <v>11704528.882445952</v>
      </c>
      <c r="F269" s="91">
        <f>INDEX(Input!$A$1:$BK$400,MATCH('2019-20 (visible)'!$A269,Input!$A$1:$A$400,0),MATCH('2019-20 (visible)'!F$1,Input!$A$1:$BK$1,0))</f>
        <v>70125.851673992976</v>
      </c>
      <c r="G269" s="91">
        <f>INDEX(Input!$A$1:$BK$400,MATCH('2019-20 (visible)'!$A269,Input!$A$1:$A$400,0),MATCH('2019-20 (visible)'!G$1,Input!$A$1:$BK$1,0))</f>
        <v>0</v>
      </c>
      <c r="H269" s="91">
        <f>INDEX(Input!$A$1:$BK$400,MATCH('2019-20 (visible)'!$A269,Input!$A$1:$A$400,0),MATCH('2019-20 (visible)'!H$1,Input!$A$1:$BK$1,0))</f>
        <v>0</v>
      </c>
      <c r="I269" s="91">
        <f>INDEX(Input!$A$1:$BK$400,MATCH('2019-20 (visible)'!$A269,Input!$A$1:$A$400,0),MATCH('2019-20 (visible)'!I$1,Input!$A$1:$BK$1,0))</f>
        <v>0</v>
      </c>
      <c r="J269" s="91">
        <f>INDEX(Input!$A$1:$BK$400,MATCH('2019-20 (visible)'!$A269,Input!$A$1:$A$400,0),MATCH('2019-20 (visible)'!J$1,Input!$A$1:$BK$1,0))</f>
        <v>0</v>
      </c>
      <c r="K269" s="91">
        <f>INDEX(Input!$A$1:$BK$400,MATCH('2019-20 (visible)'!$A269,Input!$A$1:$A$400,0),MATCH('2019-20 (visible)'!K$1,Input!$A$1:$BK$1,0))</f>
        <v>0</v>
      </c>
      <c r="L269" s="91">
        <f>INDEX(Input!$A$1:$BK$400,MATCH('2019-20 (visible)'!$A269,Input!$A$1:$A$400,0),MATCH('2019-20 (visible)'!L$1,Input!$A$1:$BK$1,0))</f>
        <v>0</v>
      </c>
      <c r="M269" s="91">
        <f>INDEX(Input!$A$1:$BK$400,MATCH('2019-20 (visible)'!$A269,Input!$A$1:$A$400,0),MATCH('2019-20 (visible)'!M$1,Input!$A$1:$BK$1,0))</f>
        <v>0</v>
      </c>
      <c r="N269" s="91">
        <f>INDEX(Input!$A$1:$BK$400,MATCH('2019-20 (visible)'!$A269,Input!$A$1:$A$400,0),MATCH('2019-20 (visible)'!N$1,Input!$A$1:$BK$1,0))</f>
        <v>0</v>
      </c>
      <c r="O269" s="91">
        <f>INDEX(Input!$A$1:$BK$400,MATCH('2019-20 (visible)'!$A269,Input!$A$1:$A$400,0),MATCH('2019-20 (visible)'!O$1,Input!$A$1:$BK$1,0))</f>
        <v>0</v>
      </c>
      <c r="P269" s="92">
        <f>INDEX(Input!$A$1:$BK$400,MATCH('2019-20 (visible)'!$A269,Input!$A$1:$A$400,0),MATCH('2019-20 (visible)'!P$1,Input!$A$1:$BK$1,0))</f>
        <v>0</v>
      </c>
    </row>
    <row r="270" spans="1:16" x14ac:dyDescent="0.3">
      <c r="A270" s="61" t="s">
        <v>519</v>
      </c>
      <c r="B270" s="63">
        <f>INDEX(Input!$BJ$1:$BJ$400,MATCH('2019-20 (visible)'!$A270,Input!$A$1:$A$400,0))</f>
        <v>1</v>
      </c>
      <c r="C270" s="33"/>
      <c r="D270" s="61" t="str">
        <f>INDEX(Input!$B:$B,MATCH('2019-20 (visible)'!$A270,Input!$A$1:$A$400,0))</f>
        <v>Runnymede</v>
      </c>
      <c r="E270" s="81">
        <f>IF($B270=3,"NA",INDEX(Input!$A$1:$BK$400,MATCH('2019-20 (visible)'!$A270,Input!$A$1:$A$400,0),MATCH('2019-20 (visible)'!E$1,Input!$A$1:$BK$1,0)))</f>
        <v>8527842.8541482873</v>
      </c>
      <c r="F270" s="91">
        <f>INDEX(Input!$A$1:$BK$400,MATCH('2019-20 (visible)'!$A270,Input!$A$1:$A$400,0),MATCH('2019-20 (visible)'!F$1,Input!$A$1:$BK$1,0))</f>
        <v>83862.494294425356</v>
      </c>
      <c r="G270" s="91">
        <f>INDEX(Input!$A$1:$BK$400,MATCH('2019-20 (visible)'!$A270,Input!$A$1:$A$400,0),MATCH('2019-20 (visible)'!G$1,Input!$A$1:$BK$1,0))</f>
        <v>0</v>
      </c>
      <c r="H270" s="91">
        <f>INDEX(Input!$A$1:$BK$400,MATCH('2019-20 (visible)'!$A270,Input!$A$1:$A$400,0),MATCH('2019-20 (visible)'!H$1,Input!$A$1:$BK$1,0))</f>
        <v>0</v>
      </c>
      <c r="I270" s="91">
        <f>INDEX(Input!$A$1:$BK$400,MATCH('2019-20 (visible)'!$A270,Input!$A$1:$A$400,0),MATCH('2019-20 (visible)'!I$1,Input!$A$1:$BK$1,0))</f>
        <v>0</v>
      </c>
      <c r="J270" s="91">
        <f>INDEX(Input!$A$1:$BK$400,MATCH('2019-20 (visible)'!$A270,Input!$A$1:$A$400,0),MATCH('2019-20 (visible)'!J$1,Input!$A$1:$BK$1,0))</f>
        <v>0</v>
      </c>
      <c r="K270" s="91">
        <f>INDEX(Input!$A$1:$BK$400,MATCH('2019-20 (visible)'!$A270,Input!$A$1:$A$400,0),MATCH('2019-20 (visible)'!K$1,Input!$A$1:$BK$1,0))</f>
        <v>0</v>
      </c>
      <c r="L270" s="91">
        <f>INDEX(Input!$A$1:$BK$400,MATCH('2019-20 (visible)'!$A270,Input!$A$1:$A$400,0),MATCH('2019-20 (visible)'!L$1,Input!$A$1:$BK$1,0))</f>
        <v>0</v>
      </c>
      <c r="M270" s="91">
        <f>INDEX(Input!$A$1:$BK$400,MATCH('2019-20 (visible)'!$A270,Input!$A$1:$A$400,0),MATCH('2019-20 (visible)'!M$1,Input!$A$1:$BK$1,0))</f>
        <v>0</v>
      </c>
      <c r="N270" s="91">
        <f>INDEX(Input!$A$1:$BK$400,MATCH('2019-20 (visible)'!$A270,Input!$A$1:$A$400,0),MATCH('2019-20 (visible)'!N$1,Input!$A$1:$BK$1,0))</f>
        <v>0</v>
      </c>
      <c r="O270" s="91">
        <f>INDEX(Input!$A$1:$BK$400,MATCH('2019-20 (visible)'!$A270,Input!$A$1:$A$400,0),MATCH('2019-20 (visible)'!O$1,Input!$A$1:$BK$1,0))</f>
        <v>0</v>
      </c>
      <c r="P270" s="92">
        <f>INDEX(Input!$A$1:$BK$400,MATCH('2019-20 (visible)'!$A270,Input!$A$1:$A$400,0),MATCH('2019-20 (visible)'!P$1,Input!$A$1:$BK$1,0))</f>
        <v>0</v>
      </c>
    </row>
    <row r="271" spans="1:16" x14ac:dyDescent="0.3">
      <c r="A271" s="61" t="s">
        <v>521</v>
      </c>
      <c r="B271" s="63">
        <f>INDEX(Input!$BJ$1:$BJ$400,MATCH('2019-20 (visible)'!$A271,Input!$A$1:$A$400,0))</f>
        <v>1</v>
      </c>
      <c r="C271" s="33"/>
      <c r="D271" s="61" t="str">
        <f>INDEX(Input!$B:$B,MATCH('2019-20 (visible)'!$A271,Input!$A$1:$A$400,0))</f>
        <v>Rushcliffe</v>
      </c>
      <c r="E271" s="81">
        <f>IF($B271=3,"NA",INDEX(Input!$A$1:$BK$400,MATCH('2019-20 (visible)'!$A271,Input!$A$1:$A$400,0),MATCH('2019-20 (visible)'!E$1,Input!$A$1:$BK$1,0)))</f>
        <v>10689642.677731799</v>
      </c>
      <c r="F271" s="91">
        <f>INDEX(Input!$A$1:$BK$400,MATCH('2019-20 (visible)'!$A271,Input!$A$1:$A$400,0),MATCH('2019-20 (visible)'!F$1,Input!$A$1:$BK$1,0))</f>
        <v>49337.84433922742</v>
      </c>
      <c r="G271" s="91">
        <f>INDEX(Input!$A$1:$BK$400,MATCH('2019-20 (visible)'!$A271,Input!$A$1:$A$400,0),MATCH('2019-20 (visible)'!G$1,Input!$A$1:$BK$1,0))</f>
        <v>0</v>
      </c>
      <c r="H271" s="91">
        <f>INDEX(Input!$A$1:$BK$400,MATCH('2019-20 (visible)'!$A271,Input!$A$1:$A$400,0),MATCH('2019-20 (visible)'!H$1,Input!$A$1:$BK$1,0))</f>
        <v>0</v>
      </c>
      <c r="I271" s="91">
        <f>INDEX(Input!$A$1:$BK$400,MATCH('2019-20 (visible)'!$A271,Input!$A$1:$A$400,0),MATCH('2019-20 (visible)'!I$1,Input!$A$1:$BK$1,0))</f>
        <v>0</v>
      </c>
      <c r="J271" s="91">
        <f>INDEX(Input!$A$1:$BK$400,MATCH('2019-20 (visible)'!$A271,Input!$A$1:$A$400,0),MATCH('2019-20 (visible)'!J$1,Input!$A$1:$BK$1,0))</f>
        <v>0</v>
      </c>
      <c r="K271" s="91">
        <f>INDEX(Input!$A$1:$BK$400,MATCH('2019-20 (visible)'!$A271,Input!$A$1:$A$400,0),MATCH('2019-20 (visible)'!K$1,Input!$A$1:$BK$1,0))</f>
        <v>0</v>
      </c>
      <c r="L271" s="91">
        <f>INDEX(Input!$A$1:$BK$400,MATCH('2019-20 (visible)'!$A271,Input!$A$1:$A$400,0),MATCH('2019-20 (visible)'!L$1,Input!$A$1:$BK$1,0))</f>
        <v>0</v>
      </c>
      <c r="M271" s="91">
        <f>INDEX(Input!$A$1:$BK$400,MATCH('2019-20 (visible)'!$A271,Input!$A$1:$A$400,0),MATCH('2019-20 (visible)'!M$1,Input!$A$1:$BK$1,0))</f>
        <v>0</v>
      </c>
      <c r="N271" s="91">
        <f>INDEX(Input!$A$1:$BK$400,MATCH('2019-20 (visible)'!$A271,Input!$A$1:$A$400,0),MATCH('2019-20 (visible)'!N$1,Input!$A$1:$BK$1,0))</f>
        <v>0</v>
      </c>
      <c r="O271" s="91">
        <f>INDEX(Input!$A$1:$BK$400,MATCH('2019-20 (visible)'!$A271,Input!$A$1:$A$400,0),MATCH('2019-20 (visible)'!O$1,Input!$A$1:$BK$1,0))</f>
        <v>0</v>
      </c>
      <c r="P271" s="92">
        <f>INDEX(Input!$A$1:$BK$400,MATCH('2019-20 (visible)'!$A271,Input!$A$1:$A$400,0),MATCH('2019-20 (visible)'!P$1,Input!$A$1:$BK$1,0))</f>
        <v>0</v>
      </c>
    </row>
    <row r="272" spans="1:16" x14ac:dyDescent="0.3">
      <c r="A272" s="61" t="s">
        <v>523</v>
      </c>
      <c r="B272" s="63">
        <f>INDEX(Input!$BJ$1:$BJ$400,MATCH('2019-20 (visible)'!$A272,Input!$A$1:$A$400,0))</f>
        <v>1</v>
      </c>
      <c r="C272" s="33"/>
      <c r="D272" s="61" t="str">
        <f>INDEX(Input!$B:$B,MATCH('2019-20 (visible)'!$A272,Input!$A$1:$A$400,0))</f>
        <v>Rushmoor</v>
      </c>
      <c r="E272" s="81">
        <f>IF($B272=3,"NA",INDEX(Input!$A$1:$BK$400,MATCH('2019-20 (visible)'!$A272,Input!$A$1:$A$400,0),MATCH('2019-20 (visible)'!E$1,Input!$A$1:$BK$1,0)))</f>
        <v>9838592.1363008767</v>
      </c>
      <c r="F272" s="91">
        <f>INDEX(Input!$A$1:$BK$400,MATCH('2019-20 (visible)'!$A272,Input!$A$1:$A$400,0),MATCH('2019-20 (visible)'!F$1,Input!$A$1:$BK$1,0))</f>
        <v>97599.136915962532</v>
      </c>
      <c r="G272" s="91">
        <f>INDEX(Input!$A$1:$BK$400,MATCH('2019-20 (visible)'!$A272,Input!$A$1:$A$400,0),MATCH('2019-20 (visible)'!G$1,Input!$A$1:$BK$1,0))</f>
        <v>0</v>
      </c>
      <c r="H272" s="91">
        <f>INDEX(Input!$A$1:$BK$400,MATCH('2019-20 (visible)'!$A272,Input!$A$1:$A$400,0),MATCH('2019-20 (visible)'!H$1,Input!$A$1:$BK$1,0))</f>
        <v>0</v>
      </c>
      <c r="I272" s="91">
        <f>INDEX(Input!$A$1:$BK$400,MATCH('2019-20 (visible)'!$A272,Input!$A$1:$A$400,0),MATCH('2019-20 (visible)'!I$1,Input!$A$1:$BK$1,0))</f>
        <v>0</v>
      </c>
      <c r="J272" s="91">
        <f>INDEX(Input!$A$1:$BK$400,MATCH('2019-20 (visible)'!$A272,Input!$A$1:$A$400,0),MATCH('2019-20 (visible)'!J$1,Input!$A$1:$BK$1,0))</f>
        <v>0</v>
      </c>
      <c r="K272" s="91">
        <f>INDEX(Input!$A$1:$BK$400,MATCH('2019-20 (visible)'!$A272,Input!$A$1:$A$400,0),MATCH('2019-20 (visible)'!K$1,Input!$A$1:$BK$1,0))</f>
        <v>0</v>
      </c>
      <c r="L272" s="91">
        <f>INDEX(Input!$A$1:$BK$400,MATCH('2019-20 (visible)'!$A272,Input!$A$1:$A$400,0),MATCH('2019-20 (visible)'!L$1,Input!$A$1:$BK$1,0))</f>
        <v>0</v>
      </c>
      <c r="M272" s="91">
        <f>INDEX(Input!$A$1:$BK$400,MATCH('2019-20 (visible)'!$A272,Input!$A$1:$A$400,0),MATCH('2019-20 (visible)'!M$1,Input!$A$1:$BK$1,0))</f>
        <v>0</v>
      </c>
      <c r="N272" s="91">
        <f>INDEX(Input!$A$1:$BK$400,MATCH('2019-20 (visible)'!$A272,Input!$A$1:$A$400,0),MATCH('2019-20 (visible)'!N$1,Input!$A$1:$BK$1,0))</f>
        <v>0</v>
      </c>
      <c r="O272" s="91">
        <f>INDEX(Input!$A$1:$BK$400,MATCH('2019-20 (visible)'!$A272,Input!$A$1:$A$400,0),MATCH('2019-20 (visible)'!O$1,Input!$A$1:$BK$1,0))</f>
        <v>0</v>
      </c>
      <c r="P272" s="92">
        <f>INDEX(Input!$A$1:$BK$400,MATCH('2019-20 (visible)'!$A272,Input!$A$1:$A$400,0),MATCH('2019-20 (visible)'!P$1,Input!$A$1:$BK$1,0))</f>
        <v>0</v>
      </c>
    </row>
    <row r="273" spans="1:16" x14ac:dyDescent="0.3">
      <c r="A273" s="61" t="s">
        <v>525</v>
      </c>
      <c r="B273" s="63">
        <f>INDEX(Input!$BJ$1:$BJ$400,MATCH('2019-20 (visible)'!$A273,Input!$A$1:$A$400,0))</f>
        <v>1</v>
      </c>
      <c r="C273" s="33"/>
      <c r="D273" s="61" t="str">
        <f>INDEX(Input!$B:$B,MATCH('2019-20 (visible)'!$A273,Input!$A$1:$A$400,0))</f>
        <v>Rutland</v>
      </c>
      <c r="E273" s="81">
        <f>IF($B273=3,"NA",INDEX(Input!$A$1:$BK$400,MATCH('2019-20 (visible)'!$A273,Input!$A$1:$A$400,0),MATCH('2019-20 (visible)'!E$1,Input!$A$1:$BK$1,0)))</f>
        <v>33397718.381493088</v>
      </c>
      <c r="F273" s="91">
        <f>INDEX(Input!$A$1:$BK$400,MATCH('2019-20 (visible)'!$A273,Input!$A$1:$A$400,0),MATCH('2019-20 (visible)'!F$1,Input!$A$1:$BK$1,0))</f>
        <v>49337.84433922742</v>
      </c>
      <c r="G273" s="91">
        <f>INDEX(Input!$A$1:$BK$400,MATCH('2019-20 (visible)'!$A273,Input!$A$1:$A$400,0),MATCH('2019-20 (visible)'!G$1,Input!$A$1:$BK$1,0))</f>
        <v>73012.565398504361</v>
      </c>
      <c r="H273" s="91">
        <f>INDEX(Input!$A$1:$BK$400,MATCH('2019-20 (visible)'!$A273,Input!$A$1:$A$400,0),MATCH('2019-20 (visible)'!H$1,Input!$A$1:$BK$1,0))</f>
        <v>308065.36385124922</v>
      </c>
      <c r="I273" s="91">
        <f>INDEX(Input!$A$1:$BK$400,MATCH('2019-20 (visible)'!$A273,Input!$A$1:$A$400,0),MATCH('2019-20 (visible)'!I$1,Input!$A$1:$BK$1,0))</f>
        <v>164095.19163883044</v>
      </c>
      <c r="J273" s="91">
        <f>INDEX(Input!$A$1:$BK$400,MATCH('2019-20 (visible)'!$A273,Input!$A$1:$A$400,0),MATCH('2019-20 (visible)'!J$1,Input!$A$1:$BK$1,0))</f>
        <v>143970.17221241875</v>
      </c>
      <c r="K273" s="91">
        <f>INDEX(Input!$A$1:$BK$400,MATCH('2019-20 (visible)'!$A273,Input!$A$1:$A$400,0),MATCH('2019-20 (visible)'!K$1,Input!$A$1:$BK$1,0))</f>
        <v>20775.611131198933</v>
      </c>
      <c r="L273" s="91">
        <f>INDEX(Input!$A$1:$BK$400,MATCH('2019-20 (visible)'!$A273,Input!$A$1:$A$400,0),MATCH('2019-20 (visible)'!L$1,Input!$A$1:$BK$1,0))</f>
        <v>784214.7058748873</v>
      </c>
      <c r="M273" s="91">
        <f>INDEX(Input!$A$1:$BK$400,MATCH('2019-20 (visible)'!$A273,Input!$A$1:$A$400,0),MATCH('2019-20 (visible)'!M$1,Input!$A$1:$BK$1,0))</f>
        <v>125053.81384609627</v>
      </c>
      <c r="N273" s="91">
        <f>INDEX(Input!$A$1:$BK$400,MATCH('2019-20 (visible)'!$A273,Input!$A$1:$A$400,0),MATCH('2019-20 (visible)'!N$1,Input!$A$1:$BK$1,0))</f>
        <v>118803.81899066077</v>
      </c>
      <c r="O273" s="91">
        <f>INDEX(Input!$A$1:$BK$400,MATCH('2019-20 (visible)'!$A273,Input!$A$1:$A$400,0),MATCH('2019-20 (visible)'!O$1,Input!$A$1:$BK$1,0))</f>
        <v>6249.9948554354951</v>
      </c>
      <c r="P273" s="92">
        <f>INDEX(Input!$A$1:$BK$400,MATCH('2019-20 (visible)'!$A273,Input!$A$1:$A$400,0),MATCH('2019-20 (visible)'!P$1,Input!$A$1:$BK$1,0))</f>
        <v>8753.6945825278563</v>
      </c>
    </row>
    <row r="274" spans="1:16" x14ac:dyDescent="0.3">
      <c r="A274" s="61" t="s">
        <v>527</v>
      </c>
      <c r="B274" s="63">
        <f>INDEX(Input!$BJ$1:$BJ$400,MATCH('2019-20 (visible)'!$A274,Input!$A$1:$A$400,0))</f>
        <v>1</v>
      </c>
      <c r="C274" s="33"/>
      <c r="D274" s="61" t="str">
        <f>INDEX(Input!$B:$B,MATCH('2019-20 (visible)'!$A274,Input!$A$1:$A$400,0))</f>
        <v>Ryedale</v>
      </c>
      <c r="E274" s="81">
        <f>IF($B274=3,"NA",INDEX(Input!$A$1:$BK$400,MATCH('2019-20 (visible)'!$A274,Input!$A$1:$A$400,0),MATCH('2019-20 (visible)'!E$1,Input!$A$1:$BK$1,0)))</f>
        <v>7419231.3433528142</v>
      </c>
      <c r="F274" s="91">
        <f>INDEX(Input!$A$1:$BK$400,MATCH('2019-20 (visible)'!$A274,Input!$A$1:$A$400,0),MATCH('2019-20 (visible)'!F$1,Input!$A$1:$BK$1,0))</f>
        <v>83862.494294425356</v>
      </c>
      <c r="G274" s="91">
        <f>INDEX(Input!$A$1:$BK$400,MATCH('2019-20 (visible)'!$A274,Input!$A$1:$A$400,0),MATCH('2019-20 (visible)'!G$1,Input!$A$1:$BK$1,0))</f>
        <v>0</v>
      </c>
      <c r="H274" s="91">
        <f>INDEX(Input!$A$1:$BK$400,MATCH('2019-20 (visible)'!$A274,Input!$A$1:$A$400,0),MATCH('2019-20 (visible)'!H$1,Input!$A$1:$BK$1,0))</f>
        <v>0</v>
      </c>
      <c r="I274" s="91">
        <f>INDEX(Input!$A$1:$BK$400,MATCH('2019-20 (visible)'!$A274,Input!$A$1:$A$400,0),MATCH('2019-20 (visible)'!I$1,Input!$A$1:$BK$1,0))</f>
        <v>0</v>
      </c>
      <c r="J274" s="91">
        <f>INDEX(Input!$A$1:$BK$400,MATCH('2019-20 (visible)'!$A274,Input!$A$1:$A$400,0),MATCH('2019-20 (visible)'!J$1,Input!$A$1:$BK$1,0))</f>
        <v>0</v>
      </c>
      <c r="K274" s="91">
        <f>INDEX(Input!$A$1:$BK$400,MATCH('2019-20 (visible)'!$A274,Input!$A$1:$A$400,0),MATCH('2019-20 (visible)'!K$1,Input!$A$1:$BK$1,0))</f>
        <v>0</v>
      </c>
      <c r="L274" s="91">
        <f>INDEX(Input!$A$1:$BK$400,MATCH('2019-20 (visible)'!$A274,Input!$A$1:$A$400,0),MATCH('2019-20 (visible)'!L$1,Input!$A$1:$BK$1,0))</f>
        <v>0</v>
      </c>
      <c r="M274" s="91">
        <f>INDEX(Input!$A$1:$BK$400,MATCH('2019-20 (visible)'!$A274,Input!$A$1:$A$400,0),MATCH('2019-20 (visible)'!M$1,Input!$A$1:$BK$1,0))</f>
        <v>0</v>
      </c>
      <c r="N274" s="91">
        <f>INDEX(Input!$A$1:$BK$400,MATCH('2019-20 (visible)'!$A274,Input!$A$1:$A$400,0),MATCH('2019-20 (visible)'!N$1,Input!$A$1:$BK$1,0))</f>
        <v>0</v>
      </c>
      <c r="O274" s="91">
        <f>INDEX(Input!$A$1:$BK$400,MATCH('2019-20 (visible)'!$A274,Input!$A$1:$A$400,0),MATCH('2019-20 (visible)'!O$1,Input!$A$1:$BK$1,0))</f>
        <v>0</v>
      </c>
      <c r="P274" s="92">
        <f>INDEX(Input!$A$1:$BK$400,MATCH('2019-20 (visible)'!$A274,Input!$A$1:$A$400,0),MATCH('2019-20 (visible)'!P$1,Input!$A$1:$BK$1,0))</f>
        <v>0</v>
      </c>
    </row>
    <row r="275" spans="1:16" x14ac:dyDescent="0.3">
      <c r="A275" s="61" t="s">
        <v>529</v>
      </c>
      <c r="B275" s="63">
        <f>INDEX(Input!$BJ$1:$BJ$400,MATCH('2019-20 (visible)'!$A275,Input!$A$1:$A$400,0))</f>
        <v>1</v>
      </c>
      <c r="C275" s="33"/>
      <c r="D275" s="61" t="str">
        <f>INDEX(Input!$B:$B,MATCH('2019-20 (visible)'!$A275,Input!$A$1:$A$400,0))</f>
        <v>Salford</v>
      </c>
      <c r="E275" s="81">
        <f>IF($B275=3,"NA",INDEX(Input!$A$1:$BK$400,MATCH('2019-20 (visible)'!$A275,Input!$A$1:$A$400,0),MATCH('2019-20 (visible)'!E$1,Input!$A$1:$BK$1,0)))</f>
        <v>224153212.4289397</v>
      </c>
      <c r="F275" s="91">
        <f>INDEX(Input!$A$1:$BK$400,MATCH('2019-20 (visible)'!$A275,Input!$A$1:$A$400,0),MATCH('2019-20 (visible)'!F$1,Input!$A$1:$BK$1,0))</f>
        <v>70713.95877867502</v>
      </c>
      <c r="G275" s="91">
        <f>INDEX(Input!$A$1:$BK$400,MATCH('2019-20 (visible)'!$A275,Input!$A$1:$A$400,0),MATCH('2019-20 (visible)'!G$1,Input!$A$1:$BK$1,0))</f>
        <v>8123428.3918171842</v>
      </c>
      <c r="H275" s="91">
        <f>INDEX(Input!$A$1:$BK$400,MATCH('2019-20 (visible)'!$A275,Input!$A$1:$A$400,0),MATCH('2019-20 (visible)'!H$1,Input!$A$1:$BK$1,0))</f>
        <v>2477672.0006551072</v>
      </c>
      <c r="I275" s="91">
        <f>INDEX(Input!$A$1:$BK$400,MATCH('2019-20 (visible)'!$A275,Input!$A$1:$A$400,0),MATCH('2019-20 (visible)'!I$1,Input!$A$1:$BK$1,0))</f>
        <v>1079899.5965506253</v>
      </c>
      <c r="J275" s="91">
        <f>INDEX(Input!$A$1:$BK$400,MATCH('2019-20 (visible)'!$A275,Input!$A$1:$A$400,0),MATCH('2019-20 (visible)'!J$1,Input!$A$1:$BK$1,0))</f>
        <v>1397772.4041044819</v>
      </c>
      <c r="K275" s="91">
        <f>INDEX(Input!$A$1:$BK$400,MATCH('2019-20 (visible)'!$A275,Input!$A$1:$A$400,0),MATCH('2019-20 (visible)'!K$1,Input!$A$1:$BK$1,0))</f>
        <v>1065242.2987846406</v>
      </c>
      <c r="L275" s="91">
        <f>INDEX(Input!$A$1:$BK$400,MATCH('2019-20 (visible)'!$A275,Input!$A$1:$A$400,0),MATCH('2019-20 (visible)'!L$1,Input!$A$1:$BK$1,0))</f>
        <v>5762240.1744238827</v>
      </c>
      <c r="M275" s="91">
        <f>INDEX(Input!$A$1:$BK$400,MATCH('2019-20 (visible)'!$A275,Input!$A$1:$A$400,0),MATCH('2019-20 (visible)'!M$1,Input!$A$1:$BK$1,0))</f>
        <v>161218.1119736059</v>
      </c>
      <c r="N275" s="91">
        <f>INDEX(Input!$A$1:$BK$400,MATCH('2019-20 (visible)'!$A275,Input!$A$1:$A$400,0),MATCH('2019-20 (visible)'!N$1,Input!$A$1:$BK$1,0))</f>
        <v>129479.25112434578</v>
      </c>
      <c r="O275" s="91">
        <f>INDEX(Input!$A$1:$BK$400,MATCH('2019-20 (visible)'!$A275,Input!$A$1:$A$400,0),MATCH('2019-20 (visible)'!O$1,Input!$A$1:$BK$1,0))</f>
        <v>31738.860849260127</v>
      </c>
      <c r="P275" s="92">
        <f>INDEX(Input!$A$1:$BK$400,MATCH('2019-20 (visible)'!$A275,Input!$A$1:$A$400,0),MATCH('2019-20 (visible)'!P$1,Input!$A$1:$BK$1,0))</f>
        <v>8753.6945825278563</v>
      </c>
    </row>
    <row r="276" spans="1:16" x14ac:dyDescent="0.3">
      <c r="A276" s="61" t="s">
        <v>531</v>
      </c>
      <c r="B276" s="63">
        <f>INDEX(Input!$BJ$1:$BJ$400,MATCH('2019-20 (visible)'!$A276,Input!$A$1:$A$400,0))</f>
        <v>1</v>
      </c>
      <c r="C276" s="33"/>
      <c r="D276" s="61" t="str">
        <f>INDEX(Input!$B:$B,MATCH('2019-20 (visible)'!$A276,Input!$A$1:$A$400,0))</f>
        <v>Sandwell</v>
      </c>
      <c r="E276" s="81">
        <f>IF($B276=3,"NA",INDEX(Input!$A$1:$BK$400,MATCH('2019-20 (visible)'!$A276,Input!$A$1:$A$400,0),MATCH('2019-20 (visible)'!E$1,Input!$A$1:$BK$1,0)))</f>
        <v>269393371.03776622</v>
      </c>
      <c r="F276" s="91">
        <f>INDEX(Input!$A$1:$BK$400,MATCH('2019-20 (visible)'!$A276,Input!$A$1:$A$400,0),MATCH('2019-20 (visible)'!F$1,Input!$A$1:$BK$1,0))</f>
        <v>76993.679606579477</v>
      </c>
      <c r="G276" s="91">
        <f>INDEX(Input!$A$1:$BK$400,MATCH('2019-20 (visible)'!$A276,Input!$A$1:$A$400,0),MATCH('2019-20 (visible)'!G$1,Input!$A$1:$BK$1,0))</f>
        <v>15411133.534570888</v>
      </c>
      <c r="H276" s="91">
        <f>INDEX(Input!$A$1:$BK$400,MATCH('2019-20 (visible)'!$A276,Input!$A$1:$A$400,0),MATCH('2019-20 (visible)'!H$1,Input!$A$1:$BK$1,0))</f>
        <v>3562866.6277309009</v>
      </c>
      <c r="I276" s="91">
        <f>INDEX(Input!$A$1:$BK$400,MATCH('2019-20 (visible)'!$A276,Input!$A$1:$A$400,0),MATCH('2019-20 (visible)'!I$1,Input!$A$1:$BK$1,0))</f>
        <v>1602601.6919026629</v>
      </c>
      <c r="J276" s="91">
        <f>INDEX(Input!$A$1:$BK$400,MATCH('2019-20 (visible)'!$A276,Input!$A$1:$A$400,0),MATCH('2019-20 (visible)'!J$1,Input!$A$1:$BK$1,0))</f>
        <v>1960264.935828238</v>
      </c>
      <c r="K276" s="91">
        <f>INDEX(Input!$A$1:$BK$400,MATCH('2019-20 (visible)'!$A276,Input!$A$1:$A$400,0),MATCH('2019-20 (visible)'!K$1,Input!$A$1:$BK$1,0))</f>
        <v>1199267.6914352791</v>
      </c>
      <c r="L276" s="91">
        <f>INDEX(Input!$A$1:$BK$400,MATCH('2019-20 (visible)'!$A276,Input!$A$1:$A$400,0),MATCH('2019-20 (visible)'!L$1,Input!$A$1:$BK$1,0))</f>
        <v>7957313.6488404851</v>
      </c>
      <c r="M276" s="91">
        <f>INDEX(Input!$A$1:$BK$400,MATCH('2019-20 (visible)'!$A276,Input!$A$1:$A$400,0),MATCH('2019-20 (visible)'!M$1,Input!$A$1:$BK$1,0))</f>
        <v>171868.78159483155</v>
      </c>
      <c r="N276" s="91">
        <f>INDEX(Input!$A$1:$BK$400,MATCH('2019-20 (visible)'!$A276,Input!$A$1:$A$400,0),MATCH('2019-20 (visible)'!N$1,Input!$A$1:$BK$1,0))</f>
        <v>132650.1715612408</v>
      </c>
      <c r="O276" s="91">
        <f>INDEX(Input!$A$1:$BK$400,MATCH('2019-20 (visible)'!$A276,Input!$A$1:$A$400,0),MATCH('2019-20 (visible)'!O$1,Input!$A$1:$BK$1,0))</f>
        <v>39218.610033590754</v>
      </c>
      <c r="P276" s="92">
        <f>INDEX(Input!$A$1:$BK$400,MATCH('2019-20 (visible)'!$A276,Input!$A$1:$A$400,0),MATCH('2019-20 (visible)'!P$1,Input!$A$1:$BK$1,0))</f>
        <v>8753.6945825278563</v>
      </c>
    </row>
    <row r="277" spans="1:16" x14ac:dyDescent="0.3">
      <c r="A277" s="61" t="s">
        <v>533</v>
      </c>
      <c r="B277" s="63">
        <f>INDEX(Input!$BJ$1:$BJ$400,MATCH('2019-20 (visible)'!$A277,Input!$A$1:$A$400,0))</f>
        <v>1</v>
      </c>
      <c r="C277" s="33"/>
      <c r="D277" s="61" t="str">
        <f>INDEX(Input!$B:$B,MATCH('2019-20 (visible)'!$A277,Input!$A$1:$A$400,0))</f>
        <v>Scarborough</v>
      </c>
      <c r="E277" s="81">
        <f>IF($B277=3,"NA",INDEX(Input!$A$1:$BK$400,MATCH('2019-20 (visible)'!$A277,Input!$A$1:$A$400,0),MATCH('2019-20 (visible)'!E$1,Input!$A$1:$BK$1,0)))</f>
        <v>14046991.167032624</v>
      </c>
      <c r="F277" s="91">
        <f>INDEX(Input!$A$1:$BK$400,MATCH('2019-20 (visible)'!$A277,Input!$A$1:$A$400,0),MATCH('2019-20 (visible)'!F$1,Input!$A$1:$BK$1,0))</f>
        <v>64630.60257100212</v>
      </c>
      <c r="G277" s="91">
        <f>INDEX(Input!$A$1:$BK$400,MATCH('2019-20 (visible)'!$A277,Input!$A$1:$A$400,0),MATCH('2019-20 (visible)'!G$1,Input!$A$1:$BK$1,0))</f>
        <v>0</v>
      </c>
      <c r="H277" s="91">
        <f>INDEX(Input!$A$1:$BK$400,MATCH('2019-20 (visible)'!$A277,Input!$A$1:$A$400,0),MATCH('2019-20 (visible)'!H$1,Input!$A$1:$BK$1,0))</f>
        <v>0</v>
      </c>
      <c r="I277" s="91">
        <f>INDEX(Input!$A$1:$BK$400,MATCH('2019-20 (visible)'!$A277,Input!$A$1:$A$400,0),MATCH('2019-20 (visible)'!I$1,Input!$A$1:$BK$1,0))</f>
        <v>0</v>
      </c>
      <c r="J277" s="91">
        <f>INDEX(Input!$A$1:$BK$400,MATCH('2019-20 (visible)'!$A277,Input!$A$1:$A$400,0),MATCH('2019-20 (visible)'!J$1,Input!$A$1:$BK$1,0))</f>
        <v>0</v>
      </c>
      <c r="K277" s="91">
        <f>INDEX(Input!$A$1:$BK$400,MATCH('2019-20 (visible)'!$A277,Input!$A$1:$A$400,0),MATCH('2019-20 (visible)'!K$1,Input!$A$1:$BK$1,0))</f>
        <v>0</v>
      </c>
      <c r="L277" s="91">
        <f>INDEX(Input!$A$1:$BK$400,MATCH('2019-20 (visible)'!$A277,Input!$A$1:$A$400,0),MATCH('2019-20 (visible)'!L$1,Input!$A$1:$BK$1,0))</f>
        <v>0</v>
      </c>
      <c r="M277" s="91">
        <f>INDEX(Input!$A$1:$BK$400,MATCH('2019-20 (visible)'!$A277,Input!$A$1:$A$400,0),MATCH('2019-20 (visible)'!M$1,Input!$A$1:$BK$1,0))</f>
        <v>0</v>
      </c>
      <c r="N277" s="91">
        <f>INDEX(Input!$A$1:$BK$400,MATCH('2019-20 (visible)'!$A277,Input!$A$1:$A$400,0),MATCH('2019-20 (visible)'!N$1,Input!$A$1:$BK$1,0))</f>
        <v>0</v>
      </c>
      <c r="O277" s="91">
        <f>INDEX(Input!$A$1:$BK$400,MATCH('2019-20 (visible)'!$A277,Input!$A$1:$A$400,0),MATCH('2019-20 (visible)'!O$1,Input!$A$1:$BK$1,0))</f>
        <v>0</v>
      </c>
      <c r="P277" s="92">
        <f>INDEX(Input!$A$1:$BK$400,MATCH('2019-20 (visible)'!$A277,Input!$A$1:$A$400,0),MATCH('2019-20 (visible)'!P$1,Input!$A$1:$BK$1,0))</f>
        <v>0</v>
      </c>
    </row>
    <row r="278" spans="1:16" x14ac:dyDescent="0.3">
      <c r="A278" s="61" t="s">
        <v>535</v>
      </c>
      <c r="B278" s="63">
        <f>INDEX(Input!$BJ$1:$BJ$400,MATCH('2019-20 (visible)'!$A278,Input!$A$1:$A$400,0))</f>
        <v>1</v>
      </c>
      <c r="C278" s="33"/>
      <c r="D278" s="61" t="str">
        <f>INDEX(Input!$B:$B,MATCH('2019-20 (visible)'!$A278,Input!$A$1:$A$400,0))</f>
        <v>Sedgemoor</v>
      </c>
      <c r="E278" s="81">
        <f>IF($B278=3,"NA",INDEX(Input!$A$1:$BK$400,MATCH('2019-20 (visible)'!$A278,Input!$A$1:$A$400,0),MATCH('2019-20 (visible)'!E$1,Input!$A$1:$BK$1,0)))</f>
        <v>12055564.183570176</v>
      </c>
      <c r="F278" s="91">
        <f>INDEX(Input!$A$1:$BK$400,MATCH('2019-20 (visible)'!$A278,Input!$A$1:$A$400,0),MATCH('2019-20 (visible)'!F$1,Input!$A$1:$BK$1,0))</f>
        <v>118203.60746898138</v>
      </c>
      <c r="G278" s="91">
        <f>INDEX(Input!$A$1:$BK$400,MATCH('2019-20 (visible)'!$A278,Input!$A$1:$A$400,0),MATCH('2019-20 (visible)'!G$1,Input!$A$1:$BK$1,0))</f>
        <v>0</v>
      </c>
      <c r="H278" s="91">
        <f>INDEX(Input!$A$1:$BK$400,MATCH('2019-20 (visible)'!$A278,Input!$A$1:$A$400,0),MATCH('2019-20 (visible)'!H$1,Input!$A$1:$BK$1,0))</f>
        <v>0</v>
      </c>
      <c r="I278" s="91">
        <f>INDEX(Input!$A$1:$BK$400,MATCH('2019-20 (visible)'!$A278,Input!$A$1:$A$400,0),MATCH('2019-20 (visible)'!I$1,Input!$A$1:$BK$1,0))</f>
        <v>0</v>
      </c>
      <c r="J278" s="91">
        <f>INDEX(Input!$A$1:$BK$400,MATCH('2019-20 (visible)'!$A278,Input!$A$1:$A$400,0),MATCH('2019-20 (visible)'!J$1,Input!$A$1:$BK$1,0))</f>
        <v>0</v>
      </c>
      <c r="K278" s="91">
        <f>INDEX(Input!$A$1:$BK$400,MATCH('2019-20 (visible)'!$A278,Input!$A$1:$A$400,0),MATCH('2019-20 (visible)'!K$1,Input!$A$1:$BK$1,0))</f>
        <v>0</v>
      </c>
      <c r="L278" s="91">
        <f>INDEX(Input!$A$1:$BK$400,MATCH('2019-20 (visible)'!$A278,Input!$A$1:$A$400,0),MATCH('2019-20 (visible)'!L$1,Input!$A$1:$BK$1,0))</f>
        <v>0</v>
      </c>
      <c r="M278" s="91">
        <f>INDEX(Input!$A$1:$BK$400,MATCH('2019-20 (visible)'!$A278,Input!$A$1:$A$400,0),MATCH('2019-20 (visible)'!M$1,Input!$A$1:$BK$1,0))</f>
        <v>0</v>
      </c>
      <c r="N278" s="91">
        <f>INDEX(Input!$A$1:$BK$400,MATCH('2019-20 (visible)'!$A278,Input!$A$1:$A$400,0),MATCH('2019-20 (visible)'!N$1,Input!$A$1:$BK$1,0))</f>
        <v>0</v>
      </c>
      <c r="O278" s="91">
        <f>INDEX(Input!$A$1:$BK$400,MATCH('2019-20 (visible)'!$A278,Input!$A$1:$A$400,0),MATCH('2019-20 (visible)'!O$1,Input!$A$1:$BK$1,0))</f>
        <v>0</v>
      </c>
      <c r="P278" s="92">
        <f>INDEX(Input!$A$1:$BK$400,MATCH('2019-20 (visible)'!$A278,Input!$A$1:$A$400,0),MATCH('2019-20 (visible)'!P$1,Input!$A$1:$BK$1,0))</f>
        <v>0</v>
      </c>
    </row>
    <row r="279" spans="1:16" x14ac:dyDescent="0.3">
      <c r="A279" s="61" t="s">
        <v>537</v>
      </c>
      <c r="B279" s="63">
        <f>INDEX(Input!$BJ$1:$BJ$400,MATCH('2019-20 (visible)'!$A279,Input!$A$1:$A$400,0))</f>
        <v>1</v>
      </c>
      <c r="C279" s="33"/>
      <c r="D279" s="61" t="str">
        <f>INDEX(Input!$B:$B,MATCH('2019-20 (visible)'!$A279,Input!$A$1:$A$400,0))</f>
        <v>Sefton</v>
      </c>
      <c r="E279" s="81">
        <f>IF($B279=3,"NA",INDEX(Input!$A$1:$BK$400,MATCH('2019-20 (visible)'!$A279,Input!$A$1:$A$400,0),MATCH('2019-20 (visible)'!E$1,Input!$A$1:$BK$1,0)))</f>
        <v>228502568.79427591</v>
      </c>
      <c r="F279" s="91">
        <f>INDEX(Input!$A$1:$BK$400,MATCH('2019-20 (visible)'!$A279,Input!$A$1:$A$400,0),MATCH('2019-20 (visible)'!F$1,Input!$A$1:$BK$1,0))</f>
        <v>86609.62546727412</v>
      </c>
      <c r="G279" s="91">
        <f>INDEX(Input!$A$1:$BK$400,MATCH('2019-20 (visible)'!$A279,Input!$A$1:$A$400,0),MATCH('2019-20 (visible)'!G$1,Input!$A$1:$BK$1,0))</f>
        <v>4852782.997893801</v>
      </c>
      <c r="H279" s="91">
        <f>INDEX(Input!$A$1:$BK$400,MATCH('2019-20 (visible)'!$A279,Input!$A$1:$A$400,0),MATCH('2019-20 (visible)'!H$1,Input!$A$1:$BK$1,0))</f>
        <v>3558387.7342677438</v>
      </c>
      <c r="I279" s="91">
        <f>INDEX(Input!$A$1:$BK$400,MATCH('2019-20 (visible)'!$A279,Input!$A$1:$A$400,0),MATCH('2019-20 (visible)'!I$1,Input!$A$1:$BK$1,0))</f>
        <v>1940801.1161275378</v>
      </c>
      <c r="J279" s="91">
        <f>INDEX(Input!$A$1:$BK$400,MATCH('2019-20 (visible)'!$A279,Input!$A$1:$A$400,0),MATCH('2019-20 (visible)'!J$1,Input!$A$1:$BK$1,0))</f>
        <v>1617586.618140206</v>
      </c>
      <c r="K279" s="91">
        <f>INDEX(Input!$A$1:$BK$400,MATCH('2019-20 (visible)'!$A279,Input!$A$1:$A$400,0),MATCH('2019-20 (visible)'!K$1,Input!$A$1:$BK$1,0))</f>
        <v>858727.01692737604</v>
      </c>
      <c r="L279" s="91">
        <f>INDEX(Input!$A$1:$BK$400,MATCH('2019-20 (visible)'!$A279,Input!$A$1:$A$400,0),MATCH('2019-20 (visible)'!L$1,Input!$A$1:$BK$1,0))</f>
        <v>4980983.9621753097</v>
      </c>
      <c r="M279" s="91">
        <f>INDEX(Input!$A$1:$BK$400,MATCH('2019-20 (visible)'!$A279,Input!$A$1:$A$400,0),MATCH('2019-20 (visible)'!M$1,Input!$A$1:$BK$1,0))</f>
        <v>154425.45038227292</v>
      </c>
      <c r="N279" s="91">
        <f>INDEX(Input!$A$1:$BK$400,MATCH('2019-20 (visible)'!$A279,Input!$A$1:$A$400,0),MATCH('2019-20 (visible)'!N$1,Input!$A$1:$BK$1,0))</f>
        <v>127471.00151487012</v>
      </c>
      <c r="O279" s="91">
        <f>INDEX(Input!$A$1:$BK$400,MATCH('2019-20 (visible)'!$A279,Input!$A$1:$A$400,0),MATCH('2019-20 (visible)'!O$1,Input!$A$1:$BK$1,0))</f>
        <v>26954.448867402807</v>
      </c>
      <c r="P279" s="92">
        <f>INDEX(Input!$A$1:$BK$400,MATCH('2019-20 (visible)'!$A279,Input!$A$1:$A$400,0),MATCH('2019-20 (visible)'!P$1,Input!$A$1:$BK$1,0))</f>
        <v>8753.6945825278563</v>
      </c>
    </row>
    <row r="280" spans="1:16" x14ac:dyDescent="0.3">
      <c r="A280" s="61" t="s">
        <v>539</v>
      </c>
      <c r="B280" s="63">
        <f>INDEX(Input!$BJ$1:$BJ$400,MATCH('2019-20 (visible)'!$A280,Input!$A$1:$A$400,0))</f>
        <v>1</v>
      </c>
      <c r="C280" s="33"/>
      <c r="D280" s="61" t="str">
        <f>INDEX(Input!$B:$B,MATCH('2019-20 (visible)'!$A280,Input!$A$1:$A$400,0))</f>
        <v>Selby</v>
      </c>
      <c r="E280" s="81">
        <f>IF($B280=3,"NA",INDEX(Input!$A$1:$BK$400,MATCH('2019-20 (visible)'!$A280,Input!$A$1:$A$400,0),MATCH('2019-20 (visible)'!E$1,Input!$A$1:$BK$1,0)))</f>
        <v>10183253.743614974</v>
      </c>
      <c r="F280" s="91">
        <f>INDEX(Input!$A$1:$BK$400,MATCH('2019-20 (visible)'!$A280,Input!$A$1:$A$400,0),MATCH('2019-20 (visible)'!F$1,Input!$A$1:$BK$1,0))</f>
        <v>111335.77953639487</v>
      </c>
      <c r="G280" s="91">
        <f>INDEX(Input!$A$1:$BK$400,MATCH('2019-20 (visible)'!$A280,Input!$A$1:$A$400,0),MATCH('2019-20 (visible)'!G$1,Input!$A$1:$BK$1,0))</f>
        <v>0</v>
      </c>
      <c r="H280" s="91">
        <f>INDEX(Input!$A$1:$BK$400,MATCH('2019-20 (visible)'!$A280,Input!$A$1:$A$400,0),MATCH('2019-20 (visible)'!H$1,Input!$A$1:$BK$1,0))</f>
        <v>0</v>
      </c>
      <c r="I280" s="91">
        <f>INDEX(Input!$A$1:$BK$400,MATCH('2019-20 (visible)'!$A280,Input!$A$1:$A$400,0),MATCH('2019-20 (visible)'!I$1,Input!$A$1:$BK$1,0))</f>
        <v>0</v>
      </c>
      <c r="J280" s="91">
        <f>INDEX(Input!$A$1:$BK$400,MATCH('2019-20 (visible)'!$A280,Input!$A$1:$A$400,0),MATCH('2019-20 (visible)'!J$1,Input!$A$1:$BK$1,0))</f>
        <v>0</v>
      </c>
      <c r="K280" s="91">
        <f>INDEX(Input!$A$1:$BK$400,MATCH('2019-20 (visible)'!$A280,Input!$A$1:$A$400,0),MATCH('2019-20 (visible)'!K$1,Input!$A$1:$BK$1,0))</f>
        <v>0</v>
      </c>
      <c r="L280" s="91">
        <f>INDEX(Input!$A$1:$BK$400,MATCH('2019-20 (visible)'!$A280,Input!$A$1:$A$400,0),MATCH('2019-20 (visible)'!L$1,Input!$A$1:$BK$1,0))</f>
        <v>0</v>
      </c>
      <c r="M280" s="91">
        <f>INDEX(Input!$A$1:$BK$400,MATCH('2019-20 (visible)'!$A280,Input!$A$1:$A$400,0),MATCH('2019-20 (visible)'!M$1,Input!$A$1:$BK$1,0))</f>
        <v>0</v>
      </c>
      <c r="N280" s="91">
        <f>INDEX(Input!$A$1:$BK$400,MATCH('2019-20 (visible)'!$A280,Input!$A$1:$A$400,0),MATCH('2019-20 (visible)'!N$1,Input!$A$1:$BK$1,0))</f>
        <v>0</v>
      </c>
      <c r="O280" s="91">
        <f>INDEX(Input!$A$1:$BK$400,MATCH('2019-20 (visible)'!$A280,Input!$A$1:$A$400,0),MATCH('2019-20 (visible)'!O$1,Input!$A$1:$BK$1,0))</f>
        <v>0</v>
      </c>
      <c r="P280" s="92">
        <f>INDEX(Input!$A$1:$BK$400,MATCH('2019-20 (visible)'!$A280,Input!$A$1:$A$400,0),MATCH('2019-20 (visible)'!P$1,Input!$A$1:$BK$1,0))</f>
        <v>0</v>
      </c>
    </row>
    <row r="281" spans="1:16" x14ac:dyDescent="0.3">
      <c r="A281" s="61" t="s">
        <v>541</v>
      </c>
      <c r="B281" s="63">
        <f>INDEX(Input!$BJ$1:$BJ$400,MATCH('2019-20 (visible)'!$A281,Input!$A$1:$A$400,0))</f>
        <v>1</v>
      </c>
      <c r="C281" s="33"/>
      <c r="D281" s="61" t="str">
        <f>INDEX(Input!$B:$B,MATCH('2019-20 (visible)'!$A281,Input!$A$1:$A$400,0))</f>
        <v>Sevenoaks</v>
      </c>
      <c r="E281" s="81">
        <f>IF($B281=3,"NA",INDEX(Input!$A$1:$BK$400,MATCH('2019-20 (visible)'!$A281,Input!$A$1:$A$400,0),MATCH('2019-20 (visible)'!E$1,Input!$A$1:$BK$1,0)))</f>
        <v>14477557.386568289</v>
      </c>
      <c r="F281" s="91">
        <f>INDEX(Input!$A$1:$BK$400,MATCH('2019-20 (visible)'!$A281,Input!$A$1:$A$400,0),MATCH('2019-20 (visible)'!F$1,Input!$A$1:$BK$1,0))</f>
        <v>90730.322227011842</v>
      </c>
      <c r="G281" s="91">
        <f>INDEX(Input!$A$1:$BK$400,MATCH('2019-20 (visible)'!$A281,Input!$A$1:$A$400,0),MATCH('2019-20 (visible)'!G$1,Input!$A$1:$BK$1,0))</f>
        <v>0</v>
      </c>
      <c r="H281" s="91">
        <f>INDEX(Input!$A$1:$BK$400,MATCH('2019-20 (visible)'!$A281,Input!$A$1:$A$400,0),MATCH('2019-20 (visible)'!H$1,Input!$A$1:$BK$1,0))</f>
        <v>0</v>
      </c>
      <c r="I281" s="91">
        <f>INDEX(Input!$A$1:$BK$400,MATCH('2019-20 (visible)'!$A281,Input!$A$1:$A$400,0),MATCH('2019-20 (visible)'!I$1,Input!$A$1:$BK$1,0))</f>
        <v>0</v>
      </c>
      <c r="J281" s="91">
        <f>INDEX(Input!$A$1:$BK$400,MATCH('2019-20 (visible)'!$A281,Input!$A$1:$A$400,0),MATCH('2019-20 (visible)'!J$1,Input!$A$1:$BK$1,0))</f>
        <v>0</v>
      </c>
      <c r="K281" s="91">
        <f>INDEX(Input!$A$1:$BK$400,MATCH('2019-20 (visible)'!$A281,Input!$A$1:$A$400,0),MATCH('2019-20 (visible)'!K$1,Input!$A$1:$BK$1,0))</f>
        <v>0</v>
      </c>
      <c r="L281" s="91">
        <f>INDEX(Input!$A$1:$BK$400,MATCH('2019-20 (visible)'!$A281,Input!$A$1:$A$400,0),MATCH('2019-20 (visible)'!L$1,Input!$A$1:$BK$1,0))</f>
        <v>0</v>
      </c>
      <c r="M281" s="91">
        <f>INDEX(Input!$A$1:$BK$400,MATCH('2019-20 (visible)'!$A281,Input!$A$1:$A$400,0),MATCH('2019-20 (visible)'!M$1,Input!$A$1:$BK$1,0))</f>
        <v>0</v>
      </c>
      <c r="N281" s="91">
        <f>INDEX(Input!$A$1:$BK$400,MATCH('2019-20 (visible)'!$A281,Input!$A$1:$A$400,0),MATCH('2019-20 (visible)'!N$1,Input!$A$1:$BK$1,0))</f>
        <v>0</v>
      </c>
      <c r="O281" s="91">
        <f>INDEX(Input!$A$1:$BK$400,MATCH('2019-20 (visible)'!$A281,Input!$A$1:$A$400,0),MATCH('2019-20 (visible)'!O$1,Input!$A$1:$BK$1,0))</f>
        <v>0</v>
      </c>
      <c r="P281" s="92">
        <f>INDEX(Input!$A$1:$BK$400,MATCH('2019-20 (visible)'!$A281,Input!$A$1:$A$400,0),MATCH('2019-20 (visible)'!P$1,Input!$A$1:$BK$1,0))</f>
        <v>0</v>
      </c>
    </row>
    <row r="282" spans="1:16" x14ac:dyDescent="0.3">
      <c r="A282" s="61" t="s">
        <v>543</v>
      </c>
      <c r="B282" s="63">
        <f>INDEX(Input!$BJ$1:$BJ$400,MATCH('2019-20 (visible)'!$A282,Input!$A$1:$A$400,0))</f>
        <v>1</v>
      </c>
      <c r="C282" s="33"/>
      <c r="D282" s="61" t="str">
        <f>INDEX(Input!$B:$B,MATCH('2019-20 (visible)'!$A282,Input!$A$1:$A$400,0))</f>
        <v>Sheffield</v>
      </c>
      <c r="E282" s="81">
        <f>IF($B282=3,"NA",INDEX(Input!$A$1:$BK$400,MATCH('2019-20 (visible)'!$A282,Input!$A$1:$A$400,0),MATCH('2019-20 (visible)'!E$1,Input!$A$1:$BK$1,0)))</f>
        <v>439325734.88802153</v>
      </c>
      <c r="F282" s="91">
        <f>INDEX(Input!$A$1:$BK$400,MATCH('2019-20 (visible)'!$A282,Input!$A$1:$A$400,0),MATCH('2019-20 (visible)'!F$1,Input!$A$1:$BK$1,0))</f>
        <v>510218.43642736005</v>
      </c>
      <c r="G282" s="91">
        <f>INDEX(Input!$A$1:$BK$400,MATCH('2019-20 (visible)'!$A282,Input!$A$1:$A$400,0),MATCH('2019-20 (visible)'!G$1,Input!$A$1:$BK$1,0))</f>
        <v>15814250.550317641</v>
      </c>
      <c r="H282" s="91">
        <f>INDEX(Input!$A$1:$BK$400,MATCH('2019-20 (visible)'!$A282,Input!$A$1:$A$400,0),MATCH('2019-20 (visible)'!H$1,Input!$A$1:$BK$1,0))</f>
        <v>5262413.4235365223</v>
      </c>
      <c r="I282" s="91">
        <f>INDEX(Input!$A$1:$BK$400,MATCH('2019-20 (visible)'!$A282,Input!$A$1:$A$400,0),MATCH('2019-20 (visible)'!I$1,Input!$A$1:$BK$1,0))</f>
        <v>2392693.7607445573</v>
      </c>
      <c r="J282" s="91">
        <f>INDEX(Input!$A$1:$BK$400,MATCH('2019-20 (visible)'!$A282,Input!$A$1:$A$400,0),MATCH('2019-20 (visible)'!J$1,Input!$A$1:$BK$1,0))</f>
        <v>2869719.6627919655</v>
      </c>
      <c r="K282" s="91">
        <f>INDEX(Input!$A$1:$BK$400,MATCH('2019-20 (visible)'!$A282,Input!$A$1:$A$400,0),MATCH('2019-20 (visible)'!K$1,Input!$A$1:$BK$1,0))</f>
        <v>1861425.638336041</v>
      </c>
      <c r="L282" s="91">
        <f>INDEX(Input!$A$1:$BK$400,MATCH('2019-20 (visible)'!$A282,Input!$A$1:$A$400,0),MATCH('2019-20 (visible)'!L$1,Input!$A$1:$BK$1,0))</f>
        <v>10606533.527900325</v>
      </c>
      <c r="M282" s="91">
        <f>INDEX(Input!$A$1:$BK$400,MATCH('2019-20 (visible)'!$A282,Input!$A$1:$A$400,0),MATCH('2019-20 (visible)'!M$1,Input!$A$1:$BK$1,0))</f>
        <v>204351.84065605814</v>
      </c>
      <c r="N282" s="91">
        <f>INDEX(Input!$A$1:$BK$400,MATCH('2019-20 (visible)'!$A282,Input!$A$1:$A$400,0),MATCH('2019-20 (visible)'!N$1,Input!$A$1:$BK$1,0))</f>
        <v>142268.6302149102</v>
      </c>
      <c r="O282" s="91">
        <f>INDEX(Input!$A$1:$BK$400,MATCH('2019-20 (visible)'!$A282,Input!$A$1:$A$400,0),MATCH('2019-20 (visible)'!O$1,Input!$A$1:$BK$1,0))</f>
        <v>62083.210441147938</v>
      </c>
      <c r="P282" s="92">
        <f>INDEX(Input!$A$1:$BK$400,MATCH('2019-20 (visible)'!$A282,Input!$A$1:$A$400,0),MATCH('2019-20 (visible)'!P$1,Input!$A$1:$BK$1,0))</f>
        <v>17507.389161263185</v>
      </c>
    </row>
    <row r="283" spans="1:16" x14ac:dyDescent="0.3">
      <c r="A283" s="61" t="s">
        <v>546</v>
      </c>
      <c r="B283" s="63">
        <f>INDEX(Input!$BJ$1:$BJ$400,MATCH('2019-20 (visible)'!$A283,Input!$A$1:$A$400,0))</f>
        <v>1</v>
      </c>
      <c r="C283" s="33"/>
      <c r="D283" s="61" t="str">
        <f>INDEX(Input!$B:$B,MATCH('2019-20 (visible)'!$A283,Input!$A$1:$A$400,0))</f>
        <v>Shropshire</v>
      </c>
      <c r="E283" s="81">
        <f>IF($B283=3,"NA",INDEX(Input!$A$1:$BK$400,MATCH('2019-20 (visible)'!$A283,Input!$A$1:$A$400,0),MATCH('2019-20 (visible)'!E$1,Input!$A$1:$BK$1,0)))</f>
        <v>240708327.78794307</v>
      </c>
      <c r="F283" s="91">
        <f>INDEX(Input!$A$1:$BK$400,MATCH('2019-20 (visible)'!$A283,Input!$A$1:$A$400,0),MATCH('2019-20 (visible)'!F$1,Input!$A$1:$BK$1,0))</f>
        <v>310516.60416352155</v>
      </c>
      <c r="G283" s="91">
        <f>INDEX(Input!$A$1:$BK$400,MATCH('2019-20 (visible)'!$A283,Input!$A$1:$A$400,0),MATCH('2019-20 (visible)'!G$1,Input!$A$1:$BK$1,0))</f>
        <v>5172401.3518450689</v>
      </c>
      <c r="H283" s="91">
        <f>INDEX(Input!$A$1:$BK$400,MATCH('2019-20 (visible)'!$A283,Input!$A$1:$A$400,0),MATCH('2019-20 (visible)'!H$1,Input!$A$1:$BK$1,0))</f>
        <v>3250470.9680344593</v>
      </c>
      <c r="I283" s="91">
        <f>INDEX(Input!$A$1:$BK$400,MATCH('2019-20 (visible)'!$A283,Input!$A$1:$A$400,0),MATCH('2019-20 (visible)'!I$1,Input!$A$1:$BK$1,0))</f>
        <v>1771913.5060564727</v>
      </c>
      <c r="J283" s="91">
        <f>INDEX(Input!$A$1:$BK$400,MATCH('2019-20 (visible)'!$A283,Input!$A$1:$A$400,0),MATCH('2019-20 (visible)'!J$1,Input!$A$1:$BK$1,0))</f>
        <v>1478557.4619779864</v>
      </c>
      <c r="K283" s="91">
        <f>INDEX(Input!$A$1:$BK$400,MATCH('2019-20 (visible)'!$A283,Input!$A$1:$A$400,0),MATCH('2019-20 (visible)'!K$1,Input!$A$1:$BK$1,0))</f>
        <v>420614.0796538415</v>
      </c>
      <c r="L283" s="91">
        <f>INDEX(Input!$A$1:$BK$400,MATCH('2019-20 (visible)'!$A283,Input!$A$1:$A$400,0),MATCH('2019-20 (visible)'!L$1,Input!$A$1:$BK$1,0))</f>
        <v>4791623.5775490236</v>
      </c>
      <c r="M283" s="91">
        <f>INDEX(Input!$A$1:$BK$400,MATCH('2019-20 (visible)'!$A283,Input!$A$1:$A$400,0),MATCH('2019-20 (visible)'!M$1,Input!$A$1:$BK$1,0))</f>
        <v>207196.03943434131</v>
      </c>
      <c r="N283" s="91">
        <f>INDEX(Input!$A$1:$BK$400,MATCH('2019-20 (visible)'!$A283,Input!$A$1:$A$400,0),MATCH('2019-20 (visible)'!N$1,Input!$A$1:$BK$1,0))</f>
        <v>143114.20899807135</v>
      </c>
      <c r="O283" s="91">
        <f>INDEX(Input!$A$1:$BK$400,MATCH('2019-20 (visible)'!$A283,Input!$A$1:$A$400,0),MATCH('2019-20 (visible)'!O$1,Input!$A$1:$BK$1,0))</f>
        <v>64081.830436269964</v>
      </c>
      <c r="P283" s="92">
        <f>INDEX(Input!$A$1:$BK$400,MATCH('2019-20 (visible)'!$A283,Input!$A$1:$A$400,0),MATCH('2019-20 (visible)'!P$1,Input!$A$1:$BK$1,0))</f>
        <v>13130.541868577053</v>
      </c>
    </row>
    <row r="284" spans="1:16" x14ac:dyDescent="0.3">
      <c r="A284" s="61" t="s">
        <v>548</v>
      </c>
      <c r="B284" s="63">
        <f>INDEX(Input!$BJ$1:$BJ$400,MATCH('2019-20 (visible)'!$A284,Input!$A$1:$A$400,0))</f>
        <v>1</v>
      </c>
      <c r="C284" s="33"/>
      <c r="D284" s="61" t="str">
        <f>INDEX(Input!$B:$B,MATCH('2019-20 (visible)'!$A284,Input!$A$1:$A$400,0))</f>
        <v>Shropshire Fire</v>
      </c>
      <c r="E284" s="81">
        <f>IF($B284=3,"NA",INDEX(Input!$A$1:$BK$400,MATCH('2019-20 (visible)'!$A284,Input!$A$1:$A$400,0),MATCH('2019-20 (visible)'!E$1,Input!$A$1:$BK$1,0)))</f>
        <v>21826343.703255624</v>
      </c>
      <c r="F284" s="91">
        <f>INDEX(Input!$A$1:$BK$400,MATCH('2019-20 (visible)'!$A284,Input!$A$1:$A$400,0),MATCH('2019-20 (visible)'!F$1,Input!$A$1:$BK$1,0))</f>
        <v>0</v>
      </c>
      <c r="G284" s="91">
        <f>INDEX(Input!$A$1:$BK$400,MATCH('2019-20 (visible)'!$A284,Input!$A$1:$A$400,0),MATCH('2019-20 (visible)'!G$1,Input!$A$1:$BK$1,0))</f>
        <v>0</v>
      </c>
      <c r="H284" s="91">
        <f>INDEX(Input!$A$1:$BK$400,MATCH('2019-20 (visible)'!$A284,Input!$A$1:$A$400,0),MATCH('2019-20 (visible)'!H$1,Input!$A$1:$BK$1,0))</f>
        <v>0</v>
      </c>
      <c r="I284" s="91">
        <f>INDEX(Input!$A$1:$BK$400,MATCH('2019-20 (visible)'!$A284,Input!$A$1:$A$400,0),MATCH('2019-20 (visible)'!I$1,Input!$A$1:$BK$1,0))</f>
        <v>0</v>
      </c>
      <c r="J284" s="91">
        <f>INDEX(Input!$A$1:$BK$400,MATCH('2019-20 (visible)'!$A284,Input!$A$1:$A$400,0),MATCH('2019-20 (visible)'!J$1,Input!$A$1:$BK$1,0))</f>
        <v>0</v>
      </c>
      <c r="K284" s="91">
        <f>INDEX(Input!$A$1:$BK$400,MATCH('2019-20 (visible)'!$A284,Input!$A$1:$A$400,0),MATCH('2019-20 (visible)'!K$1,Input!$A$1:$BK$1,0))</f>
        <v>0</v>
      </c>
      <c r="L284" s="91">
        <f>INDEX(Input!$A$1:$BK$400,MATCH('2019-20 (visible)'!$A284,Input!$A$1:$A$400,0),MATCH('2019-20 (visible)'!L$1,Input!$A$1:$BK$1,0))</f>
        <v>0</v>
      </c>
      <c r="M284" s="91">
        <f>INDEX(Input!$A$1:$BK$400,MATCH('2019-20 (visible)'!$A284,Input!$A$1:$A$400,0),MATCH('2019-20 (visible)'!M$1,Input!$A$1:$BK$1,0))</f>
        <v>0</v>
      </c>
      <c r="N284" s="91">
        <f>INDEX(Input!$A$1:$BK$400,MATCH('2019-20 (visible)'!$A284,Input!$A$1:$A$400,0),MATCH('2019-20 (visible)'!N$1,Input!$A$1:$BK$1,0))</f>
        <v>0</v>
      </c>
      <c r="O284" s="91">
        <f>INDEX(Input!$A$1:$BK$400,MATCH('2019-20 (visible)'!$A284,Input!$A$1:$A$400,0),MATCH('2019-20 (visible)'!O$1,Input!$A$1:$BK$1,0))</f>
        <v>0</v>
      </c>
      <c r="P284" s="92">
        <f>INDEX(Input!$A$1:$BK$400,MATCH('2019-20 (visible)'!$A284,Input!$A$1:$A$400,0),MATCH('2019-20 (visible)'!P$1,Input!$A$1:$BK$1,0))</f>
        <v>0</v>
      </c>
    </row>
    <row r="285" spans="1:16" x14ac:dyDescent="0.3">
      <c r="A285" s="61" t="s">
        <v>550</v>
      </c>
      <c r="B285" s="63">
        <f>INDEX(Input!$BJ$1:$BJ$400,MATCH('2019-20 (visible)'!$A285,Input!$A$1:$A$400,0))</f>
        <v>1</v>
      </c>
      <c r="C285" s="33"/>
      <c r="D285" s="61" t="str">
        <f>INDEX(Input!$B:$B,MATCH('2019-20 (visible)'!$A285,Input!$A$1:$A$400,0))</f>
        <v>Slough</v>
      </c>
      <c r="E285" s="81">
        <f>IF($B285=3,"NA",INDEX(Input!$A$1:$BK$400,MATCH('2019-20 (visible)'!$A285,Input!$A$1:$A$400,0),MATCH('2019-20 (visible)'!E$1,Input!$A$1:$BK$1,0)))</f>
        <v>102852074.60813107</v>
      </c>
      <c r="F285" s="91">
        <f>INDEX(Input!$A$1:$BK$400,MATCH('2019-20 (visible)'!$A285,Input!$A$1:$A$400,0),MATCH('2019-20 (visible)'!F$1,Input!$A$1:$BK$1,0))</f>
        <v>193755.63526323263</v>
      </c>
      <c r="G285" s="91">
        <f>INDEX(Input!$A$1:$BK$400,MATCH('2019-20 (visible)'!$A285,Input!$A$1:$A$400,0),MATCH('2019-20 (visible)'!G$1,Input!$A$1:$BK$1,0))</f>
        <v>3327527.2635977301</v>
      </c>
      <c r="H285" s="91">
        <f>INDEX(Input!$A$1:$BK$400,MATCH('2019-20 (visible)'!$A285,Input!$A$1:$A$400,0),MATCH('2019-20 (visible)'!H$1,Input!$A$1:$BK$1,0))</f>
        <v>952234.10313850734</v>
      </c>
      <c r="I285" s="91">
        <f>INDEX(Input!$A$1:$BK$400,MATCH('2019-20 (visible)'!$A285,Input!$A$1:$A$400,0),MATCH('2019-20 (visible)'!I$1,Input!$A$1:$BK$1,0))</f>
        <v>405447.73607039382</v>
      </c>
      <c r="J285" s="91">
        <f>INDEX(Input!$A$1:$BK$400,MATCH('2019-20 (visible)'!$A285,Input!$A$1:$A$400,0),MATCH('2019-20 (visible)'!J$1,Input!$A$1:$BK$1,0))</f>
        <v>546786.36706811353</v>
      </c>
      <c r="K285" s="91">
        <f>INDEX(Input!$A$1:$BK$400,MATCH('2019-20 (visible)'!$A285,Input!$A$1:$A$400,0),MATCH('2019-20 (visible)'!K$1,Input!$A$1:$BK$1,0))</f>
        <v>244463.73170409392</v>
      </c>
      <c r="L285" s="91">
        <f>INDEX(Input!$A$1:$BK$400,MATCH('2019-20 (visible)'!$A285,Input!$A$1:$A$400,0),MATCH('2019-20 (visible)'!L$1,Input!$A$1:$BK$1,0))</f>
        <v>3469252.4550000457</v>
      </c>
      <c r="M285" s="91">
        <f>INDEX(Input!$A$1:$BK$400,MATCH('2019-20 (visible)'!$A285,Input!$A$1:$A$400,0),MATCH('2019-20 (visible)'!M$1,Input!$A$1:$BK$1,0))</f>
        <v>156484.29732181079</v>
      </c>
      <c r="N285" s="91">
        <f>INDEX(Input!$A$1:$BK$400,MATCH('2019-20 (visible)'!$A285,Input!$A$1:$A$400,0),MATCH('2019-20 (visible)'!N$1,Input!$A$1:$BK$1,0))</f>
        <v>128105.18560228168</v>
      </c>
      <c r="O285" s="91">
        <f>INDEX(Input!$A$1:$BK$400,MATCH('2019-20 (visible)'!$A285,Input!$A$1:$A$400,0),MATCH('2019-20 (visible)'!O$1,Input!$A$1:$BK$1,0))</f>
        <v>28379.111719529126</v>
      </c>
      <c r="P285" s="92">
        <f>INDEX(Input!$A$1:$BK$400,MATCH('2019-20 (visible)'!$A285,Input!$A$1:$A$400,0),MATCH('2019-20 (visible)'!P$1,Input!$A$1:$BK$1,0))</f>
        <v>8753.6945825278563</v>
      </c>
    </row>
    <row r="286" spans="1:16" x14ac:dyDescent="0.3">
      <c r="A286" s="61" t="s">
        <v>552</v>
      </c>
      <c r="B286" s="63">
        <f>INDEX(Input!$BJ$1:$BJ$400,MATCH('2019-20 (visible)'!$A286,Input!$A$1:$A$400,0))</f>
        <v>1</v>
      </c>
      <c r="C286" s="33"/>
      <c r="D286" s="61" t="str">
        <f>INDEX(Input!$B:$B,MATCH('2019-20 (visible)'!$A286,Input!$A$1:$A$400,0))</f>
        <v>Solihull</v>
      </c>
      <c r="E286" s="81">
        <f>IF($B286=3,"NA",INDEX(Input!$A$1:$BK$400,MATCH('2019-20 (visible)'!$A286,Input!$A$1:$A$400,0),MATCH('2019-20 (visible)'!E$1,Input!$A$1:$BK$1,0)))</f>
        <v>148296316.95535043</v>
      </c>
      <c r="F286" s="91">
        <f>INDEX(Input!$A$1:$BK$400,MATCH('2019-20 (visible)'!$A286,Input!$A$1:$A$400,0),MATCH('2019-20 (visible)'!F$1,Input!$A$1:$BK$1,0))</f>
        <v>173150.1779538496</v>
      </c>
      <c r="G286" s="91">
        <f>INDEX(Input!$A$1:$BK$400,MATCH('2019-20 (visible)'!$A286,Input!$A$1:$A$400,0),MATCH('2019-20 (visible)'!G$1,Input!$A$1:$BK$1,0))</f>
        <v>5720612.9022826906</v>
      </c>
      <c r="H286" s="91">
        <f>INDEX(Input!$A$1:$BK$400,MATCH('2019-20 (visible)'!$A286,Input!$A$1:$A$400,0),MATCH('2019-20 (visible)'!H$1,Input!$A$1:$BK$1,0))</f>
        <v>2128224.2482896345</v>
      </c>
      <c r="I286" s="91">
        <f>INDEX(Input!$A$1:$BK$400,MATCH('2019-20 (visible)'!$A286,Input!$A$1:$A$400,0),MATCH('2019-20 (visible)'!I$1,Input!$A$1:$BK$1,0))</f>
        <v>1204957.1355492126</v>
      </c>
      <c r="J286" s="91">
        <f>INDEX(Input!$A$1:$BK$400,MATCH('2019-20 (visible)'!$A286,Input!$A$1:$A$400,0),MATCH('2019-20 (visible)'!J$1,Input!$A$1:$BK$1,0))</f>
        <v>923267.11274042213</v>
      </c>
      <c r="K286" s="91">
        <f>INDEX(Input!$A$1:$BK$400,MATCH('2019-20 (visible)'!$A286,Input!$A$1:$A$400,0),MATCH('2019-20 (visible)'!K$1,Input!$A$1:$BK$1,0))</f>
        <v>419855.1257155147</v>
      </c>
      <c r="L286" s="91">
        <f>INDEX(Input!$A$1:$BK$400,MATCH('2019-20 (visible)'!$A286,Input!$A$1:$A$400,0),MATCH('2019-20 (visible)'!L$1,Input!$A$1:$BK$1,0))</f>
        <v>3852562.8207782907</v>
      </c>
      <c r="M286" s="91">
        <f>INDEX(Input!$A$1:$BK$400,MATCH('2019-20 (visible)'!$A286,Input!$A$1:$A$400,0),MATCH('2019-20 (visible)'!M$1,Input!$A$1:$BK$1,0))</f>
        <v>147837.55566501454</v>
      </c>
      <c r="N286" s="91">
        <f>INDEX(Input!$A$1:$BK$400,MATCH('2019-20 (visible)'!$A286,Input!$A$1:$A$400,0),MATCH('2019-20 (visible)'!N$1,Input!$A$1:$BK$1,0))</f>
        <v>125568.4492538488</v>
      </c>
      <c r="O286" s="91">
        <f>INDEX(Input!$A$1:$BK$400,MATCH('2019-20 (visible)'!$A286,Input!$A$1:$A$400,0),MATCH('2019-20 (visible)'!O$1,Input!$A$1:$BK$1,0))</f>
        <v>22269.106411165754</v>
      </c>
      <c r="P286" s="92">
        <f>INDEX(Input!$A$1:$BK$400,MATCH('2019-20 (visible)'!$A286,Input!$A$1:$A$400,0),MATCH('2019-20 (visible)'!P$1,Input!$A$1:$BK$1,0))</f>
        <v>8753.6945825278563</v>
      </c>
    </row>
    <row r="287" spans="1:16" x14ac:dyDescent="0.3">
      <c r="A287" s="61" t="s">
        <v>554</v>
      </c>
      <c r="B287" s="63">
        <f>INDEX(Input!$BJ$1:$BJ$400,MATCH('2019-20 (visible)'!$A287,Input!$A$1:$A$400,0))</f>
        <v>1</v>
      </c>
      <c r="C287" s="33"/>
      <c r="D287" s="61" t="str">
        <f>INDEX(Input!$B:$B,MATCH('2019-20 (visible)'!$A287,Input!$A$1:$A$400,0))</f>
        <v>Somerset</v>
      </c>
      <c r="E287" s="81">
        <f>IF($B287=3,"NA",INDEX(Input!$A$1:$BK$400,MATCH('2019-20 (visible)'!$A287,Input!$A$1:$A$400,0),MATCH('2019-20 (visible)'!E$1,Input!$A$1:$BK$1,0)))</f>
        <v>353172442.48100805</v>
      </c>
      <c r="F287" s="91">
        <f>INDEX(Input!$A$1:$BK$400,MATCH('2019-20 (visible)'!$A287,Input!$A$1:$A$400,0),MATCH('2019-20 (visible)'!F$1,Input!$A$1:$BK$1,0))</f>
        <v>0</v>
      </c>
      <c r="G287" s="91">
        <f>INDEX(Input!$A$1:$BK$400,MATCH('2019-20 (visible)'!$A287,Input!$A$1:$A$400,0),MATCH('2019-20 (visible)'!G$1,Input!$A$1:$BK$1,0))</f>
        <v>129376.83185444541</v>
      </c>
      <c r="H287" s="91">
        <f>INDEX(Input!$A$1:$BK$400,MATCH('2019-20 (visible)'!$A287,Input!$A$1:$A$400,0),MATCH('2019-20 (visible)'!H$1,Input!$A$1:$BK$1,0))</f>
        <v>5802749.2441095896</v>
      </c>
      <c r="I287" s="91">
        <f>INDEX(Input!$A$1:$BK$400,MATCH('2019-20 (visible)'!$A287,Input!$A$1:$A$400,0),MATCH('2019-20 (visible)'!I$1,Input!$A$1:$BK$1,0))</f>
        <v>3153352.5924606505</v>
      </c>
      <c r="J287" s="91">
        <f>INDEX(Input!$A$1:$BK$400,MATCH('2019-20 (visible)'!$A287,Input!$A$1:$A$400,0),MATCH('2019-20 (visible)'!J$1,Input!$A$1:$BK$1,0))</f>
        <v>2649396.6516489396</v>
      </c>
      <c r="K287" s="91">
        <f>INDEX(Input!$A$1:$BK$400,MATCH('2019-20 (visible)'!$A287,Input!$A$1:$A$400,0),MATCH('2019-20 (visible)'!K$1,Input!$A$1:$BK$1,0))</f>
        <v>819834.39224060473</v>
      </c>
      <c r="L287" s="91">
        <f>INDEX(Input!$A$1:$BK$400,MATCH('2019-20 (visible)'!$A287,Input!$A$1:$A$400,0),MATCH('2019-20 (visible)'!L$1,Input!$A$1:$BK$1,0))</f>
        <v>8646564.4774739482</v>
      </c>
      <c r="M287" s="91">
        <f>INDEX(Input!$A$1:$BK$400,MATCH('2019-20 (visible)'!$A287,Input!$A$1:$A$400,0),MATCH('2019-20 (visible)'!M$1,Input!$A$1:$BK$1,0))</f>
        <v>394531.28941075166</v>
      </c>
      <c r="N287" s="91">
        <f>INDEX(Input!$A$1:$BK$400,MATCH('2019-20 (visible)'!$A287,Input!$A$1:$A$400,0),MATCH('2019-20 (visible)'!N$1,Input!$A$1:$BK$1,0))</f>
        <v>198499.61927497567</v>
      </c>
      <c r="O287" s="91">
        <f>INDEX(Input!$A$1:$BK$400,MATCH('2019-20 (visible)'!$A287,Input!$A$1:$A$400,0),MATCH('2019-20 (visible)'!O$1,Input!$A$1:$BK$1,0))</f>
        <v>196031.67013577599</v>
      </c>
      <c r="P287" s="92">
        <f>INDEX(Input!$A$1:$BK$400,MATCH('2019-20 (visible)'!$A287,Input!$A$1:$A$400,0),MATCH('2019-20 (visible)'!P$1,Input!$A$1:$BK$1,0))</f>
        <v>17507.389161263185</v>
      </c>
    </row>
    <row r="288" spans="1:16" x14ac:dyDescent="0.3">
      <c r="A288" s="61" t="s">
        <v>556</v>
      </c>
      <c r="B288" s="63">
        <f>INDEX(Input!$BJ$1:$BJ$400,MATCH('2019-20 (visible)'!$A288,Input!$A$1:$A$400,0))</f>
        <v>0</v>
      </c>
      <c r="C288" s="33"/>
      <c r="D288" s="61" t="str">
        <f>INDEX(Input!$B:$B,MATCH('2019-20 (visible)'!$A288,Input!$A$1:$A$400,0))</f>
        <v>South Bucks</v>
      </c>
      <c r="E288" s="81">
        <f>IF($B288=3,"NA",INDEX(Input!$A$1:$BK$400,MATCH('2019-20 (visible)'!$A288,Input!$A$1:$A$400,0),MATCH('2019-20 (visible)'!E$1,Input!$A$1:$BK$1,0)))</f>
        <v>6961495.5189244803</v>
      </c>
      <c r="F288" s="91">
        <f>INDEX(Input!$A$1:$BK$400,MATCH('2019-20 (visible)'!$A288,Input!$A$1:$A$400,0),MATCH('2019-20 (visible)'!F$1,Input!$A$1:$BK$1,0))</f>
        <v>56389.209053560604</v>
      </c>
      <c r="G288" s="91">
        <f>INDEX(Input!$A$1:$BK$400,MATCH('2019-20 (visible)'!$A288,Input!$A$1:$A$400,0),MATCH('2019-20 (visible)'!G$1,Input!$A$1:$BK$1,0))</f>
        <v>0</v>
      </c>
      <c r="H288" s="91">
        <f>INDEX(Input!$A$1:$BK$400,MATCH('2019-20 (visible)'!$A288,Input!$A$1:$A$400,0),MATCH('2019-20 (visible)'!H$1,Input!$A$1:$BK$1,0))</f>
        <v>0</v>
      </c>
      <c r="I288" s="91">
        <f>INDEX(Input!$A$1:$BK$400,MATCH('2019-20 (visible)'!$A288,Input!$A$1:$A$400,0),MATCH('2019-20 (visible)'!I$1,Input!$A$1:$BK$1,0))</f>
        <v>0</v>
      </c>
      <c r="J288" s="91">
        <f>INDEX(Input!$A$1:$BK$400,MATCH('2019-20 (visible)'!$A288,Input!$A$1:$A$400,0),MATCH('2019-20 (visible)'!J$1,Input!$A$1:$BK$1,0))</f>
        <v>0</v>
      </c>
      <c r="K288" s="91">
        <f>INDEX(Input!$A$1:$BK$400,MATCH('2019-20 (visible)'!$A288,Input!$A$1:$A$400,0),MATCH('2019-20 (visible)'!K$1,Input!$A$1:$BK$1,0))</f>
        <v>0</v>
      </c>
      <c r="L288" s="91">
        <f>INDEX(Input!$A$1:$BK$400,MATCH('2019-20 (visible)'!$A288,Input!$A$1:$A$400,0),MATCH('2019-20 (visible)'!L$1,Input!$A$1:$BK$1,0))</f>
        <v>0</v>
      </c>
      <c r="M288" s="91">
        <f>INDEX(Input!$A$1:$BK$400,MATCH('2019-20 (visible)'!$A288,Input!$A$1:$A$400,0),MATCH('2019-20 (visible)'!M$1,Input!$A$1:$BK$1,0))</f>
        <v>0</v>
      </c>
      <c r="N288" s="91">
        <f>INDEX(Input!$A$1:$BK$400,MATCH('2019-20 (visible)'!$A288,Input!$A$1:$A$400,0),MATCH('2019-20 (visible)'!N$1,Input!$A$1:$BK$1,0))</f>
        <v>0</v>
      </c>
      <c r="O288" s="91">
        <f>INDEX(Input!$A$1:$BK$400,MATCH('2019-20 (visible)'!$A288,Input!$A$1:$A$400,0),MATCH('2019-20 (visible)'!O$1,Input!$A$1:$BK$1,0))</f>
        <v>0</v>
      </c>
      <c r="P288" s="92">
        <f>INDEX(Input!$A$1:$BK$400,MATCH('2019-20 (visible)'!$A288,Input!$A$1:$A$400,0),MATCH('2019-20 (visible)'!P$1,Input!$A$1:$BK$1,0))</f>
        <v>0</v>
      </c>
    </row>
    <row r="289" spans="1:16" x14ac:dyDescent="0.3">
      <c r="A289" s="61" t="s">
        <v>558</v>
      </c>
      <c r="B289" s="63">
        <f>INDEX(Input!$BJ$1:$BJ$400,MATCH('2019-20 (visible)'!$A289,Input!$A$1:$A$400,0))</f>
        <v>1</v>
      </c>
      <c r="C289" s="33"/>
      <c r="D289" s="61" t="str">
        <f>INDEX(Input!$B:$B,MATCH('2019-20 (visible)'!$A289,Input!$A$1:$A$400,0))</f>
        <v>South Cambridgeshire</v>
      </c>
      <c r="E289" s="81">
        <f>IF($B289=3,"NA",INDEX(Input!$A$1:$BK$400,MATCH('2019-20 (visible)'!$A289,Input!$A$1:$A$400,0),MATCH('2019-20 (visible)'!E$1,Input!$A$1:$BK$1,0)))</f>
        <v>14386058.987430707</v>
      </c>
      <c r="F289" s="91">
        <f>INDEX(Input!$A$1:$BK$400,MATCH('2019-20 (visible)'!$A289,Input!$A$1:$A$400,0),MATCH('2019-20 (visible)'!F$1,Input!$A$1:$BK$1,0))</f>
        <v>49520.39436368084</v>
      </c>
      <c r="G289" s="91">
        <f>INDEX(Input!$A$1:$BK$400,MATCH('2019-20 (visible)'!$A289,Input!$A$1:$A$400,0),MATCH('2019-20 (visible)'!G$1,Input!$A$1:$BK$1,0))</f>
        <v>0</v>
      </c>
      <c r="H289" s="91">
        <f>INDEX(Input!$A$1:$BK$400,MATCH('2019-20 (visible)'!$A289,Input!$A$1:$A$400,0),MATCH('2019-20 (visible)'!H$1,Input!$A$1:$BK$1,0))</f>
        <v>0</v>
      </c>
      <c r="I289" s="91">
        <f>INDEX(Input!$A$1:$BK$400,MATCH('2019-20 (visible)'!$A289,Input!$A$1:$A$400,0),MATCH('2019-20 (visible)'!I$1,Input!$A$1:$BK$1,0))</f>
        <v>0</v>
      </c>
      <c r="J289" s="91">
        <f>INDEX(Input!$A$1:$BK$400,MATCH('2019-20 (visible)'!$A289,Input!$A$1:$A$400,0),MATCH('2019-20 (visible)'!J$1,Input!$A$1:$BK$1,0))</f>
        <v>0</v>
      </c>
      <c r="K289" s="91">
        <f>INDEX(Input!$A$1:$BK$400,MATCH('2019-20 (visible)'!$A289,Input!$A$1:$A$400,0),MATCH('2019-20 (visible)'!K$1,Input!$A$1:$BK$1,0))</f>
        <v>0</v>
      </c>
      <c r="L289" s="91">
        <f>INDEX(Input!$A$1:$BK$400,MATCH('2019-20 (visible)'!$A289,Input!$A$1:$A$400,0),MATCH('2019-20 (visible)'!L$1,Input!$A$1:$BK$1,0))</f>
        <v>0</v>
      </c>
      <c r="M289" s="91">
        <f>INDEX(Input!$A$1:$BK$400,MATCH('2019-20 (visible)'!$A289,Input!$A$1:$A$400,0),MATCH('2019-20 (visible)'!M$1,Input!$A$1:$BK$1,0))</f>
        <v>0</v>
      </c>
      <c r="N289" s="91">
        <f>INDEX(Input!$A$1:$BK$400,MATCH('2019-20 (visible)'!$A289,Input!$A$1:$A$400,0),MATCH('2019-20 (visible)'!N$1,Input!$A$1:$BK$1,0))</f>
        <v>0</v>
      </c>
      <c r="O289" s="91">
        <f>INDEX(Input!$A$1:$BK$400,MATCH('2019-20 (visible)'!$A289,Input!$A$1:$A$400,0),MATCH('2019-20 (visible)'!O$1,Input!$A$1:$BK$1,0))</f>
        <v>0</v>
      </c>
      <c r="P289" s="92">
        <f>INDEX(Input!$A$1:$BK$400,MATCH('2019-20 (visible)'!$A289,Input!$A$1:$A$400,0),MATCH('2019-20 (visible)'!P$1,Input!$A$1:$BK$1,0))</f>
        <v>0</v>
      </c>
    </row>
    <row r="290" spans="1:16" x14ac:dyDescent="0.3">
      <c r="A290" s="61" t="s">
        <v>560</v>
      </c>
      <c r="B290" s="63">
        <f>INDEX(Input!$BJ$1:$BJ$400,MATCH('2019-20 (visible)'!$A290,Input!$A$1:$A$400,0))</f>
        <v>1</v>
      </c>
      <c r="C290" s="33"/>
      <c r="D290" s="61" t="str">
        <f>INDEX(Input!$B:$B,MATCH('2019-20 (visible)'!$A290,Input!$A$1:$A$400,0))</f>
        <v>South Derbyshire</v>
      </c>
      <c r="E290" s="81">
        <f>IF($B290=3,"NA",INDEX(Input!$A$1:$BK$400,MATCH('2019-20 (visible)'!$A290,Input!$A$1:$A$400,0),MATCH('2019-20 (visible)'!E$1,Input!$A$1:$BK$1,0)))</f>
        <v>11251463.783097032</v>
      </c>
      <c r="F290" s="91">
        <f>INDEX(Input!$A$1:$BK$400,MATCH('2019-20 (visible)'!$A290,Input!$A$1:$A$400,0),MATCH('2019-20 (visible)'!F$1,Input!$A$1:$BK$1,0))</f>
        <v>63257.036985042272</v>
      </c>
      <c r="G290" s="91">
        <f>INDEX(Input!$A$1:$BK$400,MATCH('2019-20 (visible)'!$A290,Input!$A$1:$A$400,0),MATCH('2019-20 (visible)'!G$1,Input!$A$1:$BK$1,0))</f>
        <v>0</v>
      </c>
      <c r="H290" s="91">
        <f>INDEX(Input!$A$1:$BK$400,MATCH('2019-20 (visible)'!$A290,Input!$A$1:$A$400,0),MATCH('2019-20 (visible)'!H$1,Input!$A$1:$BK$1,0))</f>
        <v>0</v>
      </c>
      <c r="I290" s="91">
        <f>INDEX(Input!$A$1:$BK$400,MATCH('2019-20 (visible)'!$A290,Input!$A$1:$A$400,0),MATCH('2019-20 (visible)'!I$1,Input!$A$1:$BK$1,0))</f>
        <v>0</v>
      </c>
      <c r="J290" s="91">
        <f>INDEX(Input!$A$1:$BK$400,MATCH('2019-20 (visible)'!$A290,Input!$A$1:$A$400,0),MATCH('2019-20 (visible)'!J$1,Input!$A$1:$BK$1,0))</f>
        <v>0</v>
      </c>
      <c r="K290" s="91">
        <f>INDEX(Input!$A$1:$BK$400,MATCH('2019-20 (visible)'!$A290,Input!$A$1:$A$400,0),MATCH('2019-20 (visible)'!K$1,Input!$A$1:$BK$1,0))</f>
        <v>0</v>
      </c>
      <c r="L290" s="91">
        <f>INDEX(Input!$A$1:$BK$400,MATCH('2019-20 (visible)'!$A290,Input!$A$1:$A$400,0),MATCH('2019-20 (visible)'!L$1,Input!$A$1:$BK$1,0))</f>
        <v>0</v>
      </c>
      <c r="M290" s="91">
        <f>INDEX(Input!$A$1:$BK$400,MATCH('2019-20 (visible)'!$A290,Input!$A$1:$A$400,0),MATCH('2019-20 (visible)'!M$1,Input!$A$1:$BK$1,0))</f>
        <v>0</v>
      </c>
      <c r="N290" s="91">
        <f>INDEX(Input!$A$1:$BK$400,MATCH('2019-20 (visible)'!$A290,Input!$A$1:$A$400,0),MATCH('2019-20 (visible)'!N$1,Input!$A$1:$BK$1,0))</f>
        <v>0</v>
      </c>
      <c r="O290" s="91">
        <f>INDEX(Input!$A$1:$BK$400,MATCH('2019-20 (visible)'!$A290,Input!$A$1:$A$400,0),MATCH('2019-20 (visible)'!O$1,Input!$A$1:$BK$1,0))</f>
        <v>0</v>
      </c>
      <c r="P290" s="92">
        <f>INDEX(Input!$A$1:$BK$400,MATCH('2019-20 (visible)'!$A290,Input!$A$1:$A$400,0),MATCH('2019-20 (visible)'!P$1,Input!$A$1:$BK$1,0))</f>
        <v>0</v>
      </c>
    </row>
    <row r="291" spans="1:16" x14ac:dyDescent="0.3">
      <c r="A291" s="61" t="s">
        <v>562</v>
      </c>
      <c r="B291" s="63">
        <f>INDEX(Input!$BJ$1:$BJ$400,MATCH('2019-20 (visible)'!$A291,Input!$A$1:$A$400,0))</f>
        <v>1</v>
      </c>
      <c r="C291" s="33"/>
      <c r="D291" s="61" t="str">
        <f>INDEX(Input!$B:$B,MATCH('2019-20 (visible)'!$A291,Input!$A$1:$A$400,0))</f>
        <v>South Gloucestershire</v>
      </c>
      <c r="E291" s="81">
        <f>IF($B291=3,"NA",INDEX(Input!$A$1:$BK$400,MATCH('2019-20 (visible)'!$A291,Input!$A$1:$A$400,0),MATCH('2019-20 (visible)'!E$1,Input!$A$1:$BK$1,0)))</f>
        <v>195126575.33658397</v>
      </c>
      <c r="F291" s="91">
        <f>INDEX(Input!$A$1:$BK$400,MATCH('2019-20 (visible)'!$A291,Input!$A$1:$A$400,0),MATCH('2019-20 (visible)'!F$1,Input!$A$1:$BK$1,0))</f>
        <v>111335.77953639487</v>
      </c>
      <c r="G291" s="91">
        <f>INDEX(Input!$A$1:$BK$400,MATCH('2019-20 (visible)'!$A291,Input!$A$1:$A$400,0),MATCH('2019-20 (visible)'!G$1,Input!$A$1:$BK$1,0))</f>
        <v>17087256.986424685</v>
      </c>
      <c r="H291" s="91">
        <f>INDEX(Input!$A$1:$BK$400,MATCH('2019-20 (visible)'!$A291,Input!$A$1:$A$400,0),MATCH('2019-20 (visible)'!H$1,Input!$A$1:$BK$1,0))</f>
        <v>2275078.0356223332</v>
      </c>
      <c r="I291" s="91">
        <f>INDEX(Input!$A$1:$BK$400,MATCH('2019-20 (visible)'!$A291,Input!$A$1:$A$400,0),MATCH('2019-20 (visible)'!I$1,Input!$A$1:$BK$1,0))</f>
        <v>1283191.2454350337</v>
      </c>
      <c r="J291" s="91">
        <f>INDEX(Input!$A$1:$BK$400,MATCH('2019-20 (visible)'!$A291,Input!$A$1:$A$400,0),MATCH('2019-20 (visible)'!J$1,Input!$A$1:$BK$1,0))</f>
        <v>991886.79018729948</v>
      </c>
      <c r="K291" s="91">
        <f>INDEX(Input!$A$1:$BK$400,MATCH('2019-20 (visible)'!$A291,Input!$A$1:$A$400,0),MATCH('2019-20 (visible)'!K$1,Input!$A$1:$BK$1,0))</f>
        <v>309219.51887253392</v>
      </c>
      <c r="L291" s="91">
        <f>INDEX(Input!$A$1:$BK$400,MATCH('2019-20 (visible)'!$A291,Input!$A$1:$A$400,0),MATCH('2019-20 (visible)'!L$1,Input!$A$1:$BK$1,0))</f>
        <v>3905012.7627829607</v>
      </c>
      <c r="M291" s="91">
        <f>INDEX(Input!$A$1:$BK$400,MATCH('2019-20 (visible)'!$A291,Input!$A$1:$A$400,0),MATCH('2019-20 (visible)'!M$1,Input!$A$1:$BK$1,0))</f>
        <v>168899.66906685324</v>
      </c>
      <c r="N291" s="91">
        <f>INDEX(Input!$A$1:$BK$400,MATCH('2019-20 (visible)'!$A291,Input!$A$1:$A$400,0),MATCH('2019-20 (visible)'!N$1,Input!$A$1:$BK$1,0))</f>
        <v>131804.59277807965</v>
      </c>
      <c r="O291" s="91">
        <f>INDEX(Input!$A$1:$BK$400,MATCH('2019-20 (visible)'!$A291,Input!$A$1:$A$400,0),MATCH('2019-20 (visible)'!O$1,Input!$A$1:$BK$1,0))</f>
        <v>37095.076288773591</v>
      </c>
      <c r="P291" s="92">
        <f>INDEX(Input!$A$1:$BK$400,MATCH('2019-20 (visible)'!$A291,Input!$A$1:$A$400,0),MATCH('2019-20 (visible)'!P$1,Input!$A$1:$BK$1,0))</f>
        <v>17507.389161263185</v>
      </c>
    </row>
    <row r="292" spans="1:16" x14ac:dyDescent="0.3">
      <c r="A292" s="61" t="s">
        <v>564</v>
      </c>
      <c r="B292" s="63">
        <f>INDEX(Input!$BJ$1:$BJ$400,MATCH('2019-20 (visible)'!$A292,Input!$A$1:$A$400,0))</f>
        <v>1</v>
      </c>
      <c r="C292" s="33"/>
      <c r="D292" s="61" t="str">
        <f>INDEX(Input!$B:$B,MATCH('2019-20 (visible)'!$A292,Input!$A$1:$A$400,0))</f>
        <v>South Hams</v>
      </c>
      <c r="E292" s="81">
        <f>IF($B292=3,"NA",INDEX(Input!$A$1:$BK$400,MATCH('2019-20 (visible)'!$A292,Input!$A$1:$A$400,0),MATCH('2019-20 (visible)'!E$1,Input!$A$1:$BK$1,0)))</f>
        <v>9909874.2356724832</v>
      </c>
      <c r="F292" s="91">
        <f>INDEX(Input!$A$1:$BK$400,MATCH('2019-20 (visible)'!$A292,Input!$A$1:$A$400,0),MATCH('2019-20 (visible)'!F$1,Input!$A$1:$BK$1,0))</f>
        <v>83862.494294425356</v>
      </c>
      <c r="G292" s="91">
        <f>INDEX(Input!$A$1:$BK$400,MATCH('2019-20 (visible)'!$A292,Input!$A$1:$A$400,0),MATCH('2019-20 (visible)'!G$1,Input!$A$1:$BK$1,0))</f>
        <v>0</v>
      </c>
      <c r="H292" s="91">
        <f>INDEX(Input!$A$1:$BK$400,MATCH('2019-20 (visible)'!$A292,Input!$A$1:$A$400,0),MATCH('2019-20 (visible)'!H$1,Input!$A$1:$BK$1,0))</f>
        <v>0</v>
      </c>
      <c r="I292" s="91">
        <f>INDEX(Input!$A$1:$BK$400,MATCH('2019-20 (visible)'!$A292,Input!$A$1:$A$400,0),MATCH('2019-20 (visible)'!I$1,Input!$A$1:$BK$1,0))</f>
        <v>0</v>
      </c>
      <c r="J292" s="91">
        <f>INDEX(Input!$A$1:$BK$400,MATCH('2019-20 (visible)'!$A292,Input!$A$1:$A$400,0),MATCH('2019-20 (visible)'!J$1,Input!$A$1:$BK$1,0))</f>
        <v>0</v>
      </c>
      <c r="K292" s="91">
        <f>INDEX(Input!$A$1:$BK$400,MATCH('2019-20 (visible)'!$A292,Input!$A$1:$A$400,0),MATCH('2019-20 (visible)'!K$1,Input!$A$1:$BK$1,0))</f>
        <v>0</v>
      </c>
      <c r="L292" s="91">
        <f>INDEX(Input!$A$1:$BK$400,MATCH('2019-20 (visible)'!$A292,Input!$A$1:$A$400,0),MATCH('2019-20 (visible)'!L$1,Input!$A$1:$BK$1,0))</f>
        <v>0</v>
      </c>
      <c r="M292" s="91">
        <f>INDEX(Input!$A$1:$BK$400,MATCH('2019-20 (visible)'!$A292,Input!$A$1:$A$400,0),MATCH('2019-20 (visible)'!M$1,Input!$A$1:$BK$1,0))</f>
        <v>0</v>
      </c>
      <c r="N292" s="91">
        <f>INDEX(Input!$A$1:$BK$400,MATCH('2019-20 (visible)'!$A292,Input!$A$1:$A$400,0),MATCH('2019-20 (visible)'!N$1,Input!$A$1:$BK$1,0))</f>
        <v>0</v>
      </c>
      <c r="O292" s="91">
        <f>INDEX(Input!$A$1:$BK$400,MATCH('2019-20 (visible)'!$A292,Input!$A$1:$A$400,0),MATCH('2019-20 (visible)'!O$1,Input!$A$1:$BK$1,0))</f>
        <v>0</v>
      </c>
      <c r="P292" s="92">
        <f>INDEX(Input!$A$1:$BK$400,MATCH('2019-20 (visible)'!$A292,Input!$A$1:$A$400,0),MATCH('2019-20 (visible)'!P$1,Input!$A$1:$BK$1,0))</f>
        <v>0</v>
      </c>
    </row>
    <row r="293" spans="1:16" x14ac:dyDescent="0.3">
      <c r="A293" s="61" t="s">
        <v>566</v>
      </c>
      <c r="B293" s="63">
        <f>INDEX(Input!$BJ$1:$BJ$400,MATCH('2019-20 (visible)'!$A293,Input!$A$1:$A$400,0))</f>
        <v>1</v>
      </c>
      <c r="C293" s="33"/>
      <c r="D293" s="61" t="str">
        <f>INDEX(Input!$B:$B,MATCH('2019-20 (visible)'!$A293,Input!$A$1:$A$400,0))</f>
        <v>South Holland</v>
      </c>
      <c r="E293" s="81">
        <f>IF($B293=3,"NA",INDEX(Input!$A$1:$BK$400,MATCH('2019-20 (visible)'!$A293,Input!$A$1:$A$400,0),MATCH('2019-20 (visible)'!E$1,Input!$A$1:$BK$1,0)))</f>
        <v>9930967.2414609045</v>
      </c>
      <c r="F293" s="91">
        <f>INDEX(Input!$A$1:$BK$400,MATCH('2019-20 (visible)'!$A293,Input!$A$1:$A$400,0),MATCH('2019-20 (visible)'!F$1,Input!$A$1:$BK$1,0))</f>
        <v>76993.679606579477</v>
      </c>
      <c r="G293" s="91">
        <f>INDEX(Input!$A$1:$BK$400,MATCH('2019-20 (visible)'!$A293,Input!$A$1:$A$400,0),MATCH('2019-20 (visible)'!G$1,Input!$A$1:$BK$1,0))</f>
        <v>0</v>
      </c>
      <c r="H293" s="91">
        <f>INDEX(Input!$A$1:$BK$400,MATCH('2019-20 (visible)'!$A293,Input!$A$1:$A$400,0),MATCH('2019-20 (visible)'!H$1,Input!$A$1:$BK$1,0))</f>
        <v>0</v>
      </c>
      <c r="I293" s="91">
        <f>INDEX(Input!$A$1:$BK$400,MATCH('2019-20 (visible)'!$A293,Input!$A$1:$A$400,0),MATCH('2019-20 (visible)'!I$1,Input!$A$1:$BK$1,0))</f>
        <v>0</v>
      </c>
      <c r="J293" s="91">
        <f>INDEX(Input!$A$1:$BK$400,MATCH('2019-20 (visible)'!$A293,Input!$A$1:$A$400,0),MATCH('2019-20 (visible)'!J$1,Input!$A$1:$BK$1,0))</f>
        <v>0</v>
      </c>
      <c r="K293" s="91">
        <f>INDEX(Input!$A$1:$BK$400,MATCH('2019-20 (visible)'!$A293,Input!$A$1:$A$400,0),MATCH('2019-20 (visible)'!K$1,Input!$A$1:$BK$1,0))</f>
        <v>0</v>
      </c>
      <c r="L293" s="91">
        <f>INDEX(Input!$A$1:$BK$400,MATCH('2019-20 (visible)'!$A293,Input!$A$1:$A$400,0),MATCH('2019-20 (visible)'!L$1,Input!$A$1:$BK$1,0))</f>
        <v>0</v>
      </c>
      <c r="M293" s="91">
        <f>INDEX(Input!$A$1:$BK$400,MATCH('2019-20 (visible)'!$A293,Input!$A$1:$A$400,0),MATCH('2019-20 (visible)'!M$1,Input!$A$1:$BK$1,0))</f>
        <v>0</v>
      </c>
      <c r="N293" s="91">
        <f>INDEX(Input!$A$1:$BK$400,MATCH('2019-20 (visible)'!$A293,Input!$A$1:$A$400,0),MATCH('2019-20 (visible)'!N$1,Input!$A$1:$BK$1,0))</f>
        <v>0</v>
      </c>
      <c r="O293" s="91">
        <f>INDEX(Input!$A$1:$BK$400,MATCH('2019-20 (visible)'!$A293,Input!$A$1:$A$400,0),MATCH('2019-20 (visible)'!O$1,Input!$A$1:$BK$1,0))</f>
        <v>0</v>
      </c>
      <c r="P293" s="92">
        <f>INDEX(Input!$A$1:$BK$400,MATCH('2019-20 (visible)'!$A293,Input!$A$1:$A$400,0),MATCH('2019-20 (visible)'!P$1,Input!$A$1:$BK$1,0))</f>
        <v>0</v>
      </c>
    </row>
    <row r="294" spans="1:16" x14ac:dyDescent="0.3">
      <c r="A294" s="61" t="s">
        <v>568</v>
      </c>
      <c r="B294" s="63">
        <f>INDEX(Input!$BJ$1:$BJ$400,MATCH('2019-20 (visible)'!$A294,Input!$A$1:$A$400,0))</f>
        <v>1</v>
      </c>
      <c r="C294" s="33"/>
      <c r="D294" s="61" t="str">
        <f>INDEX(Input!$B:$B,MATCH('2019-20 (visible)'!$A294,Input!$A$1:$A$400,0))</f>
        <v>South Kesteven</v>
      </c>
      <c r="E294" s="81">
        <f>IF($B294=3,"NA",INDEX(Input!$A$1:$BK$400,MATCH('2019-20 (visible)'!$A294,Input!$A$1:$A$400,0),MATCH('2019-20 (visible)'!E$1,Input!$A$1:$BK$1,0)))</f>
        <v>13454609.677917723</v>
      </c>
      <c r="F294" s="91">
        <f>INDEX(Input!$A$1:$BK$400,MATCH('2019-20 (visible)'!$A294,Input!$A$1:$A$400,0),MATCH('2019-20 (visible)'!F$1,Input!$A$1:$BK$1,0))</f>
        <v>104466.96484854905</v>
      </c>
      <c r="G294" s="91">
        <f>INDEX(Input!$A$1:$BK$400,MATCH('2019-20 (visible)'!$A294,Input!$A$1:$A$400,0),MATCH('2019-20 (visible)'!G$1,Input!$A$1:$BK$1,0))</f>
        <v>0</v>
      </c>
      <c r="H294" s="91">
        <f>INDEX(Input!$A$1:$BK$400,MATCH('2019-20 (visible)'!$A294,Input!$A$1:$A$400,0),MATCH('2019-20 (visible)'!H$1,Input!$A$1:$BK$1,0))</f>
        <v>0</v>
      </c>
      <c r="I294" s="91">
        <f>INDEX(Input!$A$1:$BK$400,MATCH('2019-20 (visible)'!$A294,Input!$A$1:$A$400,0),MATCH('2019-20 (visible)'!I$1,Input!$A$1:$BK$1,0))</f>
        <v>0</v>
      </c>
      <c r="J294" s="91">
        <f>INDEX(Input!$A$1:$BK$400,MATCH('2019-20 (visible)'!$A294,Input!$A$1:$A$400,0),MATCH('2019-20 (visible)'!J$1,Input!$A$1:$BK$1,0))</f>
        <v>0</v>
      </c>
      <c r="K294" s="91">
        <f>INDEX(Input!$A$1:$BK$400,MATCH('2019-20 (visible)'!$A294,Input!$A$1:$A$400,0),MATCH('2019-20 (visible)'!K$1,Input!$A$1:$BK$1,0))</f>
        <v>0</v>
      </c>
      <c r="L294" s="91">
        <f>INDEX(Input!$A$1:$BK$400,MATCH('2019-20 (visible)'!$A294,Input!$A$1:$A$400,0),MATCH('2019-20 (visible)'!L$1,Input!$A$1:$BK$1,0))</f>
        <v>0</v>
      </c>
      <c r="M294" s="91">
        <f>INDEX(Input!$A$1:$BK$400,MATCH('2019-20 (visible)'!$A294,Input!$A$1:$A$400,0),MATCH('2019-20 (visible)'!M$1,Input!$A$1:$BK$1,0))</f>
        <v>0</v>
      </c>
      <c r="N294" s="91">
        <f>INDEX(Input!$A$1:$BK$400,MATCH('2019-20 (visible)'!$A294,Input!$A$1:$A$400,0),MATCH('2019-20 (visible)'!N$1,Input!$A$1:$BK$1,0))</f>
        <v>0</v>
      </c>
      <c r="O294" s="91">
        <f>INDEX(Input!$A$1:$BK$400,MATCH('2019-20 (visible)'!$A294,Input!$A$1:$A$400,0),MATCH('2019-20 (visible)'!O$1,Input!$A$1:$BK$1,0))</f>
        <v>0</v>
      </c>
      <c r="P294" s="92">
        <f>INDEX(Input!$A$1:$BK$400,MATCH('2019-20 (visible)'!$A294,Input!$A$1:$A$400,0),MATCH('2019-20 (visible)'!P$1,Input!$A$1:$BK$1,0))</f>
        <v>0</v>
      </c>
    </row>
    <row r="295" spans="1:16" x14ac:dyDescent="0.3">
      <c r="A295" s="61" t="s">
        <v>570</v>
      </c>
      <c r="B295" s="63">
        <f>INDEX(Input!$BJ$1:$BJ$400,MATCH('2019-20 (visible)'!$A295,Input!$A$1:$A$400,0))</f>
        <v>1</v>
      </c>
      <c r="C295" s="33"/>
      <c r="D295" s="61" t="str">
        <f>INDEX(Input!$B:$B,MATCH('2019-20 (visible)'!$A295,Input!$A$1:$A$400,0))</f>
        <v>South Lakeland</v>
      </c>
      <c r="E295" s="81">
        <f>IF($B295=3,"NA",INDEX(Input!$A$1:$BK$400,MATCH('2019-20 (visible)'!$A295,Input!$A$1:$A$400,0),MATCH('2019-20 (visible)'!E$1,Input!$A$1:$BK$1,0)))</f>
        <v>12139281.026453758</v>
      </c>
      <c r="F295" s="91">
        <f>INDEX(Input!$A$1:$BK$400,MATCH('2019-20 (visible)'!$A295,Input!$A$1:$A$400,0),MATCH('2019-20 (visible)'!F$1,Input!$A$1:$BK$1,0))</f>
        <v>65710.114605550043</v>
      </c>
      <c r="G295" s="91">
        <f>INDEX(Input!$A$1:$BK$400,MATCH('2019-20 (visible)'!$A295,Input!$A$1:$A$400,0),MATCH('2019-20 (visible)'!G$1,Input!$A$1:$BK$1,0))</f>
        <v>0</v>
      </c>
      <c r="H295" s="91">
        <f>INDEX(Input!$A$1:$BK$400,MATCH('2019-20 (visible)'!$A295,Input!$A$1:$A$400,0),MATCH('2019-20 (visible)'!H$1,Input!$A$1:$BK$1,0))</f>
        <v>0</v>
      </c>
      <c r="I295" s="91">
        <f>INDEX(Input!$A$1:$BK$400,MATCH('2019-20 (visible)'!$A295,Input!$A$1:$A$400,0),MATCH('2019-20 (visible)'!I$1,Input!$A$1:$BK$1,0))</f>
        <v>0</v>
      </c>
      <c r="J295" s="91">
        <f>INDEX(Input!$A$1:$BK$400,MATCH('2019-20 (visible)'!$A295,Input!$A$1:$A$400,0),MATCH('2019-20 (visible)'!J$1,Input!$A$1:$BK$1,0))</f>
        <v>0</v>
      </c>
      <c r="K295" s="91">
        <f>INDEX(Input!$A$1:$BK$400,MATCH('2019-20 (visible)'!$A295,Input!$A$1:$A$400,0),MATCH('2019-20 (visible)'!K$1,Input!$A$1:$BK$1,0))</f>
        <v>0</v>
      </c>
      <c r="L295" s="91">
        <f>INDEX(Input!$A$1:$BK$400,MATCH('2019-20 (visible)'!$A295,Input!$A$1:$A$400,0),MATCH('2019-20 (visible)'!L$1,Input!$A$1:$BK$1,0))</f>
        <v>0</v>
      </c>
      <c r="M295" s="91">
        <f>INDEX(Input!$A$1:$BK$400,MATCH('2019-20 (visible)'!$A295,Input!$A$1:$A$400,0),MATCH('2019-20 (visible)'!M$1,Input!$A$1:$BK$1,0))</f>
        <v>0</v>
      </c>
      <c r="N295" s="91">
        <f>INDEX(Input!$A$1:$BK$400,MATCH('2019-20 (visible)'!$A295,Input!$A$1:$A$400,0),MATCH('2019-20 (visible)'!N$1,Input!$A$1:$BK$1,0))</f>
        <v>0</v>
      </c>
      <c r="O295" s="91">
        <f>INDEX(Input!$A$1:$BK$400,MATCH('2019-20 (visible)'!$A295,Input!$A$1:$A$400,0),MATCH('2019-20 (visible)'!O$1,Input!$A$1:$BK$1,0))</f>
        <v>0</v>
      </c>
      <c r="P295" s="92">
        <f>INDEX(Input!$A$1:$BK$400,MATCH('2019-20 (visible)'!$A295,Input!$A$1:$A$400,0),MATCH('2019-20 (visible)'!P$1,Input!$A$1:$BK$1,0))</f>
        <v>0</v>
      </c>
    </row>
    <row r="296" spans="1:16" x14ac:dyDescent="0.3">
      <c r="A296" s="61" t="s">
        <v>572</v>
      </c>
      <c r="B296" s="63">
        <f>INDEX(Input!$BJ$1:$BJ$400,MATCH('2019-20 (visible)'!$A296,Input!$A$1:$A$400,0))</f>
        <v>1</v>
      </c>
      <c r="C296" s="33"/>
      <c r="D296" s="61" t="str">
        <f>INDEX(Input!$B:$B,MATCH('2019-20 (visible)'!$A296,Input!$A$1:$A$400,0))</f>
        <v>South Norfolk</v>
      </c>
      <c r="E296" s="81">
        <f>IF($B296=3,"NA",INDEX(Input!$A$1:$BK$400,MATCH('2019-20 (visible)'!$A296,Input!$A$1:$A$400,0),MATCH('2019-20 (visible)'!E$1,Input!$A$1:$BK$1,0)))</f>
        <v>14779583.452306297</v>
      </c>
      <c r="F296" s="91">
        <f>INDEX(Input!$A$1:$BK$400,MATCH('2019-20 (visible)'!$A296,Input!$A$1:$A$400,0),MATCH('2019-20 (visible)'!F$1,Input!$A$1:$BK$1,0))</f>
        <v>193755.63526323263</v>
      </c>
      <c r="G296" s="91">
        <f>INDEX(Input!$A$1:$BK$400,MATCH('2019-20 (visible)'!$A296,Input!$A$1:$A$400,0),MATCH('2019-20 (visible)'!G$1,Input!$A$1:$BK$1,0))</f>
        <v>0</v>
      </c>
      <c r="H296" s="91">
        <f>INDEX(Input!$A$1:$BK$400,MATCH('2019-20 (visible)'!$A296,Input!$A$1:$A$400,0),MATCH('2019-20 (visible)'!H$1,Input!$A$1:$BK$1,0))</f>
        <v>0</v>
      </c>
      <c r="I296" s="91">
        <f>INDEX(Input!$A$1:$BK$400,MATCH('2019-20 (visible)'!$A296,Input!$A$1:$A$400,0),MATCH('2019-20 (visible)'!I$1,Input!$A$1:$BK$1,0))</f>
        <v>0</v>
      </c>
      <c r="J296" s="91">
        <f>INDEX(Input!$A$1:$BK$400,MATCH('2019-20 (visible)'!$A296,Input!$A$1:$A$400,0),MATCH('2019-20 (visible)'!J$1,Input!$A$1:$BK$1,0))</f>
        <v>0</v>
      </c>
      <c r="K296" s="91">
        <f>INDEX(Input!$A$1:$BK$400,MATCH('2019-20 (visible)'!$A296,Input!$A$1:$A$400,0),MATCH('2019-20 (visible)'!K$1,Input!$A$1:$BK$1,0))</f>
        <v>0</v>
      </c>
      <c r="L296" s="91">
        <f>INDEX(Input!$A$1:$BK$400,MATCH('2019-20 (visible)'!$A296,Input!$A$1:$A$400,0),MATCH('2019-20 (visible)'!L$1,Input!$A$1:$BK$1,0))</f>
        <v>0</v>
      </c>
      <c r="M296" s="91">
        <f>INDEX(Input!$A$1:$BK$400,MATCH('2019-20 (visible)'!$A296,Input!$A$1:$A$400,0),MATCH('2019-20 (visible)'!M$1,Input!$A$1:$BK$1,0))</f>
        <v>0</v>
      </c>
      <c r="N296" s="91">
        <f>INDEX(Input!$A$1:$BK$400,MATCH('2019-20 (visible)'!$A296,Input!$A$1:$A$400,0),MATCH('2019-20 (visible)'!N$1,Input!$A$1:$BK$1,0))</f>
        <v>0</v>
      </c>
      <c r="O296" s="91">
        <f>INDEX(Input!$A$1:$BK$400,MATCH('2019-20 (visible)'!$A296,Input!$A$1:$A$400,0),MATCH('2019-20 (visible)'!O$1,Input!$A$1:$BK$1,0))</f>
        <v>0</v>
      </c>
      <c r="P296" s="92">
        <f>INDEX(Input!$A$1:$BK$400,MATCH('2019-20 (visible)'!$A296,Input!$A$1:$A$400,0),MATCH('2019-20 (visible)'!P$1,Input!$A$1:$BK$1,0))</f>
        <v>0</v>
      </c>
    </row>
    <row r="297" spans="1:16" x14ac:dyDescent="0.3">
      <c r="A297" s="61" t="s">
        <v>574</v>
      </c>
      <c r="B297" s="63">
        <f>INDEX(Input!$BJ$1:$BJ$400,MATCH('2019-20 (visible)'!$A297,Input!$A$1:$A$400,0))</f>
        <v>1</v>
      </c>
      <c r="C297" s="33"/>
      <c r="D297" s="61" t="str">
        <f>INDEX(Input!$B:$B,MATCH('2019-20 (visible)'!$A297,Input!$A$1:$A$400,0))</f>
        <v>South Northamptonshire</v>
      </c>
      <c r="E297" s="81">
        <f>IF($B297=3,"NA",INDEX(Input!$A$1:$BK$400,MATCH('2019-20 (visible)'!$A297,Input!$A$1:$A$400,0),MATCH('2019-20 (visible)'!E$1,Input!$A$1:$BK$1,0)))</f>
        <v>11762420.09231755</v>
      </c>
      <c r="F297" s="91">
        <f>INDEX(Input!$A$1:$BK$400,MATCH('2019-20 (visible)'!$A297,Input!$A$1:$A$400,0),MATCH('2019-20 (visible)'!F$1,Input!$A$1:$BK$1,0))</f>
        <v>64630.60257100212</v>
      </c>
      <c r="G297" s="91">
        <f>INDEX(Input!$A$1:$BK$400,MATCH('2019-20 (visible)'!$A297,Input!$A$1:$A$400,0),MATCH('2019-20 (visible)'!G$1,Input!$A$1:$BK$1,0))</f>
        <v>0</v>
      </c>
      <c r="H297" s="91">
        <f>INDEX(Input!$A$1:$BK$400,MATCH('2019-20 (visible)'!$A297,Input!$A$1:$A$400,0),MATCH('2019-20 (visible)'!H$1,Input!$A$1:$BK$1,0))</f>
        <v>0</v>
      </c>
      <c r="I297" s="91">
        <f>INDEX(Input!$A$1:$BK$400,MATCH('2019-20 (visible)'!$A297,Input!$A$1:$A$400,0),MATCH('2019-20 (visible)'!I$1,Input!$A$1:$BK$1,0))</f>
        <v>0</v>
      </c>
      <c r="J297" s="91">
        <f>INDEX(Input!$A$1:$BK$400,MATCH('2019-20 (visible)'!$A297,Input!$A$1:$A$400,0),MATCH('2019-20 (visible)'!J$1,Input!$A$1:$BK$1,0))</f>
        <v>0</v>
      </c>
      <c r="K297" s="91">
        <f>INDEX(Input!$A$1:$BK$400,MATCH('2019-20 (visible)'!$A297,Input!$A$1:$A$400,0),MATCH('2019-20 (visible)'!K$1,Input!$A$1:$BK$1,0))</f>
        <v>0</v>
      </c>
      <c r="L297" s="91">
        <f>INDEX(Input!$A$1:$BK$400,MATCH('2019-20 (visible)'!$A297,Input!$A$1:$A$400,0),MATCH('2019-20 (visible)'!L$1,Input!$A$1:$BK$1,0))</f>
        <v>0</v>
      </c>
      <c r="M297" s="91">
        <f>INDEX(Input!$A$1:$BK$400,MATCH('2019-20 (visible)'!$A297,Input!$A$1:$A$400,0),MATCH('2019-20 (visible)'!M$1,Input!$A$1:$BK$1,0))</f>
        <v>0</v>
      </c>
      <c r="N297" s="91">
        <f>INDEX(Input!$A$1:$BK$400,MATCH('2019-20 (visible)'!$A297,Input!$A$1:$A$400,0),MATCH('2019-20 (visible)'!N$1,Input!$A$1:$BK$1,0))</f>
        <v>0</v>
      </c>
      <c r="O297" s="91">
        <f>INDEX(Input!$A$1:$BK$400,MATCH('2019-20 (visible)'!$A297,Input!$A$1:$A$400,0),MATCH('2019-20 (visible)'!O$1,Input!$A$1:$BK$1,0))</f>
        <v>0</v>
      </c>
      <c r="P297" s="92">
        <f>INDEX(Input!$A$1:$BK$400,MATCH('2019-20 (visible)'!$A297,Input!$A$1:$A$400,0),MATCH('2019-20 (visible)'!P$1,Input!$A$1:$BK$1,0))</f>
        <v>0</v>
      </c>
    </row>
    <row r="298" spans="1:16" x14ac:dyDescent="0.3">
      <c r="A298" s="61" t="s">
        <v>576</v>
      </c>
      <c r="B298" s="63">
        <f>INDEX(Input!$BJ$1:$BJ$400,MATCH('2019-20 (visible)'!$A298,Input!$A$1:$A$400,0))</f>
        <v>1</v>
      </c>
      <c r="C298" s="33"/>
      <c r="D298" s="61" t="str">
        <f>INDEX(Input!$B:$B,MATCH('2019-20 (visible)'!$A298,Input!$A$1:$A$400,0))</f>
        <v>South Oxfordshire</v>
      </c>
      <c r="E298" s="81">
        <f>IF($B298=3,"NA",INDEX(Input!$A$1:$BK$400,MATCH('2019-20 (visible)'!$A298,Input!$A$1:$A$400,0),MATCH('2019-20 (visible)'!E$1,Input!$A$1:$BK$1,0)))</f>
        <v>11513811.914241815</v>
      </c>
      <c r="F298" s="91">
        <f>INDEX(Input!$A$1:$BK$400,MATCH('2019-20 (visible)'!$A298,Input!$A$1:$A$400,0),MATCH('2019-20 (visible)'!F$1,Input!$A$1:$BK$1,0))</f>
        <v>49337.84433922742</v>
      </c>
      <c r="G298" s="91">
        <f>INDEX(Input!$A$1:$BK$400,MATCH('2019-20 (visible)'!$A298,Input!$A$1:$A$400,0),MATCH('2019-20 (visible)'!G$1,Input!$A$1:$BK$1,0))</f>
        <v>0</v>
      </c>
      <c r="H298" s="91">
        <f>INDEX(Input!$A$1:$BK$400,MATCH('2019-20 (visible)'!$A298,Input!$A$1:$A$400,0),MATCH('2019-20 (visible)'!H$1,Input!$A$1:$BK$1,0))</f>
        <v>0</v>
      </c>
      <c r="I298" s="91">
        <f>INDEX(Input!$A$1:$BK$400,MATCH('2019-20 (visible)'!$A298,Input!$A$1:$A$400,0),MATCH('2019-20 (visible)'!I$1,Input!$A$1:$BK$1,0))</f>
        <v>0</v>
      </c>
      <c r="J298" s="91">
        <f>INDEX(Input!$A$1:$BK$400,MATCH('2019-20 (visible)'!$A298,Input!$A$1:$A$400,0),MATCH('2019-20 (visible)'!J$1,Input!$A$1:$BK$1,0))</f>
        <v>0</v>
      </c>
      <c r="K298" s="91">
        <f>INDEX(Input!$A$1:$BK$400,MATCH('2019-20 (visible)'!$A298,Input!$A$1:$A$400,0),MATCH('2019-20 (visible)'!K$1,Input!$A$1:$BK$1,0))</f>
        <v>0</v>
      </c>
      <c r="L298" s="91">
        <f>INDEX(Input!$A$1:$BK$400,MATCH('2019-20 (visible)'!$A298,Input!$A$1:$A$400,0),MATCH('2019-20 (visible)'!L$1,Input!$A$1:$BK$1,0))</f>
        <v>0</v>
      </c>
      <c r="M298" s="91">
        <f>INDEX(Input!$A$1:$BK$400,MATCH('2019-20 (visible)'!$A298,Input!$A$1:$A$400,0),MATCH('2019-20 (visible)'!M$1,Input!$A$1:$BK$1,0))</f>
        <v>0</v>
      </c>
      <c r="N298" s="91">
        <f>INDEX(Input!$A$1:$BK$400,MATCH('2019-20 (visible)'!$A298,Input!$A$1:$A$400,0),MATCH('2019-20 (visible)'!N$1,Input!$A$1:$BK$1,0))</f>
        <v>0</v>
      </c>
      <c r="O298" s="91">
        <f>INDEX(Input!$A$1:$BK$400,MATCH('2019-20 (visible)'!$A298,Input!$A$1:$A$400,0),MATCH('2019-20 (visible)'!O$1,Input!$A$1:$BK$1,0))</f>
        <v>0</v>
      </c>
      <c r="P298" s="92">
        <f>INDEX(Input!$A$1:$BK$400,MATCH('2019-20 (visible)'!$A298,Input!$A$1:$A$400,0),MATCH('2019-20 (visible)'!P$1,Input!$A$1:$BK$1,0))</f>
        <v>0</v>
      </c>
    </row>
    <row r="299" spans="1:16" x14ac:dyDescent="0.3">
      <c r="A299" s="61" t="s">
        <v>578</v>
      </c>
      <c r="B299" s="63">
        <f>INDEX(Input!$BJ$1:$BJ$400,MATCH('2019-20 (visible)'!$A299,Input!$A$1:$A$400,0))</f>
        <v>1</v>
      </c>
      <c r="C299" s="33"/>
      <c r="D299" s="61" t="str">
        <f>INDEX(Input!$B:$B,MATCH('2019-20 (visible)'!$A299,Input!$A$1:$A$400,0))</f>
        <v>South Ribble</v>
      </c>
      <c r="E299" s="81">
        <f>IF($B299=3,"NA",INDEX(Input!$A$1:$BK$400,MATCH('2019-20 (visible)'!$A299,Input!$A$1:$A$400,0),MATCH('2019-20 (visible)'!E$1,Input!$A$1:$BK$1,0)))</f>
        <v>11230932.214499453</v>
      </c>
      <c r="F299" s="91">
        <f>INDEX(Input!$A$1:$BK$400,MATCH('2019-20 (visible)'!$A299,Input!$A$1:$A$400,0),MATCH('2019-20 (visible)'!F$1,Input!$A$1:$BK$1,0))</f>
        <v>56389.209053560604</v>
      </c>
      <c r="G299" s="91">
        <f>INDEX(Input!$A$1:$BK$400,MATCH('2019-20 (visible)'!$A299,Input!$A$1:$A$400,0),MATCH('2019-20 (visible)'!G$1,Input!$A$1:$BK$1,0))</f>
        <v>0</v>
      </c>
      <c r="H299" s="91">
        <f>INDEX(Input!$A$1:$BK$400,MATCH('2019-20 (visible)'!$A299,Input!$A$1:$A$400,0),MATCH('2019-20 (visible)'!H$1,Input!$A$1:$BK$1,0))</f>
        <v>0</v>
      </c>
      <c r="I299" s="91">
        <f>INDEX(Input!$A$1:$BK$400,MATCH('2019-20 (visible)'!$A299,Input!$A$1:$A$400,0),MATCH('2019-20 (visible)'!I$1,Input!$A$1:$BK$1,0))</f>
        <v>0</v>
      </c>
      <c r="J299" s="91">
        <f>INDEX(Input!$A$1:$BK$400,MATCH('2019-20 (visible)'!$A299,Input!$A$1:$A$400,0),MATCH('2019-20 (visible)'!J$1,Input!$A$1:$BK$1,0))</f>
        <v>0</v>
      </c>
      <c r="K299" s="91">
        <f>INDEX(Input!$A$1:$BK$400,MATCH('2019-20 (visible)'!$A299,Input!$A$1:$A$400,0),MATCH('2019-20 (visible)'!K$1,Input!$A$1:$BK$1,0))</f>
        <v>0</v>
      </c>
      <c r="L299" s="91">
        <f>INDEX(Input!$A$1:$BK$400,MATCH('2019-20 (visible)'!$A299,Input!$A$1:$A$400,0),MATCH('2019-20 (visible)'!L$1,Input!$A$1:$BK$1,0))</f>
        <v>0</v>
      </c>
      <c r="M299" s="91">
        <f>INDEX(Input!$A$1:$BK$400,MATCH('2019-20 (visible)'!$A299,Input!$A$1:$A$400,0),MATCH('2019-20 (visible)'!M$1,Input!$A$1:$BK$1,0))</f>
        <v>0</v>
      </c>
      <c r="N299" s="91">
        <f>INDEX(Input!$A$1:$BK$400,MATCH('2019-20 (visible)'!$A299,Input!$A$1:$A$400,0),MATCH('2019-20 (visible)'!N$1,Input!$A$1:$BK$1,0))</f>
        <v>0</v>
      </c>
      <c r="O299" s="91">
        <f>INDEX(Input!$A$1:$BK$400,MATCH('2019-20 (visible)'!$A299,Input!$A$1:$A$400,0),MATCH('2019-20 (visible)'!O$1,Input!$A$1:$BK$1,0))</f>
        <v>0</v>
      </c>
      <c r="P299" s="92">
        <f>INDEX(Input!$A$1:$BK$400,MATCH('2019-20 (visible)'!$A299,Input!$A$1:$A$400,0),MATCH('2019-20 (visible)'!P$1,Input!$A$1:$BK$1,0))</f>
        <v>0</v>
      </c>
    </row>
    <row r="300" spans="1:16" x14ac:dyDescent="0.3">
      <c r="A300" s="61" t="s">
        <v>580</v>
      </c>
      <c r="B300" s="63">
        <f>INDEX(Input!$BJ$1:$BJ$400,MATCH('2019-20 (visible)'!$A300,Input!$A$1:$A$400,0))</f>
        <v>1</v>
      </c>
      <c r="C300" s="33"/>
      <c r="D300" s="61" t="str">
        <f>INDEX(Input!$B:$B,MATCH('2019-20 (visible)'!$A300,Input!$A$1:$A$400,0))</f>
        <v>South Somerset</v>
      </c>
      <c r="E300" s="81">
        <f>IF($B300=3,"NA",INDEX(Input!$A$1:$BK$400,MATCH('2019-20 (visible)'!$A300,Input!$A$1:$A$400,0),MATCH('2019-20 (visible)'!E$1,Input!$A$1:$BK$1,0)))</f>
        <v>15971562.118857967</v>
      </c>
      <c r="F300" s="91">
        <f>INDEX(Input!$A$1:$BK$400,MATCH('2019-20 (visible)'!$A300,Input!$A$1:$A$400,0),MATCH('2019-20 (visible)'!F$1,Input!$A$1:$BK$1,0))</f>
        <v>54720.603157966456</v>
      </c>
      <c r="G300" s="91">
        <f>INDEX(Input!$A$1:$BK$400,MATCH('2019-20 (visible)'!$A300,Input!$A$1:$A$400,0),MATCH('2019-20 (visible)'!G$1,Input!$A$1:$BK$1,0))</f>
        <v>0</v>
      </c>
      <c r="H300" s="91">
        <f>INDEX(Input!$A$1:$BK$400,MATCH('2019-20 (visible)'!$A300,Input!$A$1:$A$400,0),MATCH('2019-20 (visible)'!H$1,Input!$A$1:$BK$1,0))</f>
        <v>0</v>
      </c>
      <c r="I300" s="91">
        <f>INDEX(Input!$A$1:$BK$400,MATCH('2019-20 (visible)'!$A300,Input!$A$1:$A$400,0),MATCH('2019-20 (visible)'!I$1,Input!$A$1:$BK$1,0))</f>
        <v>0</v>
      </c>
      <c r="J300" s="91">
        <f>INDEX(Input!$A$1:$BK$400,MATCH('2019-20 (visible)'!$A300,Input!$A$1:$A$400,0),MATCH('2019-20 (visible)'!J$1,Input!$A$1:$BK$1,0))</f>
        <v>0</v>
      </c>
      <c r="K300" s="91">
        <f>INDEX(Input!$A$1:$BK$400,MATCH('2019-20 (visible)'!$A300,Input!$A$1:$A$400,0),MATCH('2019-20 (visible)'!K$1,Input!$A$1:$BK$1,0))</f>
        <v>0</v>
      </c>
      <c r="L300" s="91">
        <f>INDEX(Input!$A$1:$BK$400,MATCH('2019-20 (visible)'!$A300,Input!$A$1:$A$400,0),MATCH('2019-20 (visible)'!L$1,Input!$A$1:$BK$1,0))</f>
        <v>0</v>
      </c>
      <c r="M300" s="91">
        <f>INDEX(Input!$A$1:$BK$400,MATCH('2019-20 (visible)'!$A300,Input!$A$1:$A$400,0),MATCH('2019-20 (visible)'!M$1,Input!$A$1:$BK$1,0))</f>
        <v>0</v>
      </c>
      <c r="N300" s="91">
        <f>INDEX(Input!$A$1:$BK$400,MATCH('2019-20 (visible)'!$A300,Input!$A$1:$A$400,0),MATCH('2019-20 (visible)'!N$1,Input!$A$1:$BK$1,0))</f>
        <v>0</v>
      </c>
      <c r="O300" s="91">
        <f>INDEX(Input!$A$1:$BK$400,MATCH('2019-20 (visible)'!$A300,Input!$A$1:$A$400,0),MATCH('2019-20 (visible)'!O$1,Input!$A$1:$BK$1,0))</f>
        <v>0</v>
      </c>
      <c r="P300" s="92">
        <f>INDEX(Input!$A$1:$BK$400,MATCH('2019-20 (visible)'!$A300,Input!$A$1:$A$400,0),MATCH('2019-20 (visible)'!P$1,Input!$A$1:$BK$1,0))</f>
        <v>0</v>
      </c>
    </row>
    <row r="301" spans="1:16" x14ac:dyDescent="0.3">
      <c r="A301" s="61" t="s">
        <v>582</v>
      </c>
      <c r="B301" s="63">
        <f>INDEX(Input!$BJ$1:$BJ$400,MATCH('2019-20 (visible)'!$A301,Input!$A$1:$A$400,0))</f>
        <v>1</v>
      </c>
      <c r="C301" s="33"/>
      <c r="D301" s="61" t="str">
        <f>INDEX(Input!$B:$B,MATCH('2019-20 (visible)'!$A301,Input!$A$1:$A$400,0))</f>
        <v>South Staffordshire</v>
      </c>
      <c r="E301" s="81">
        <f>IF($B301=3,"NA",INDEX(Input!$A$1:$BK$400,MATCH('2019-20 (visible)'!$A301,Input!$A$1:$A$400,0),MATCH('2019-20 (visible)'!E$1,Input!$A$1:$BK$1,0)))</f>
        <v>7384872.291102496</v>
      </c>
      <c r="F301" s="91">
        <f>INDEX(Input!$A$1:$BK$400,MATCH('2019-20 (visible)'!$A301,Input!$A$1:$A$400,0),MATCH('2019-20 (visible)'!F$1,Input!$A$1:$BK$1,0))</f>
        <v>49337.84433922742</v>
      </c>
      <c r="G301" s="91">
        <f>INDEX(Input!$A$1:$BK$400,MATCH('2019-20 (visible)'!$A301,Input!$A$1:$A$400,0),MATCH('2019-20 (visible)'!G$1,Input!$A$1:$BK$1,0))</f>
        <v>0</v>
      </c>
      <c r="H301" s="91">
        <f>INDEX(Input!$A$1:$BK$400,MATCH('2019-20 (visible)'!$A301,Input!$A$1:$A$400,0),MATCH('2019-20 (visible)'!H$1,Input!$A$1:$BK$1,0))</f>
        <v>0</v>
      </c>
      <c r="I301" s="91">
        <f>INDEX(Input!$A$1:$BK$400,MATCH('2019-20 (visible)'!$A301,Input!$A$1:$A$400,0),MATCH('2019-20 (visible)'!I$1,Input!$A$1:$BK$1,0))</f>
        <v>0</v>
      </c>
      <c r="J301" s="91">
        <f>INDEX(Input!$A$1:$BK$400,MATCH('2019-20 (visible)'!$A301,Input!$A$1:$A$400,0),MATCH('2019-20 (visible)'!J$1,Input!$A$1:$BK$1,0))</f>
        <v>0</v>
      </c>
      <c r="K301" s="91">
        <f>INDEX(Input!$A$1:$BK$400,MATCH('2019-20 (visible)'!$A301,Input!$A$1:$A$400,0),MATCH('2019-20 (visible)'!K$1,Input!$A$1:$BK$1,0))</f>
        <v>0</v>
      </c>
      <c r="L301" s="91">
        <f>INDEX(Input!$A$1:$BK$400,MATCH('2019-20 (visible)'!$A301,Input!$A$1:$A$400,0),MATCH('2019-20 (visible)'!L$1,Input!$A$1:$BK$1,0))</f>
        <v>0</v>
      </c>
      <c r="M301" s="91">
        <f>INDEX(Input!$A$1:$BK$400,MATCH('2019-20 (visible)'!$A301,Input!$A$1:$A$400,0),MATCH('2019-20 (visible)'!M$1,Input!$A$1:$BK$1,0))</f>
        <v>0</v>
      </c>
      <c r="N301" s="91">
        <f>INDEX(Input!$A$1:$BK$400,MATCH('2019-20 (visible)'!$A301,Input!$A$1:$A$400,0),MATCH('2019-20 (visible)'!N$1,Input!$A$1:$BK$1,0))</f>
        <v>0</v>
      </c>
      <c r="O301" s="91">
        <f>INDEX(Input!$A$1:$BK$400,MATCH('2019-20 (visible)'!$A301,Input!$A$1:$A$400,0),MATCH('2019-20 (visible)'!O$1,Input!$A$1:$BK$1,0))</f>
        <v>0</v>
      </c>
      <c r="P301" s="92">
        <f>INDEX(Input!$A$1:$BK$400,MATCH('2019-20 (visible)'!$A301,Input!$A$1:$A$400,0),MATCH('2019-20 (visible)'!P$1,Input!$A$1:$BK$1,0))</f>
        <v>0</v>
      </c>
    </row>
    <row r="302" spans="1:16" x14ac:dyDescent="0.3">
      <c r="A302" s="61" t="s">
        <v>584</v>
      </c>
      <c r="B302" s="63">
        <f>INDEX(Input!$BJ$1:$BJ$400,MATCH('2019-20 (visible)'!$A302,Input!$A$1:$A$400,0))</f>
        <v>1</v>
      </c>
      <c r="C302" s="33"/>
      <c r="D302" s="61" t="str">
        <f>INDEX(Input!$B:$B,MATCH('2019-20 (visible)'!$A302,Input!$A$1:$A$400,0))</f>
        <v>South Tyneside</v>
      </c>
      <c r="E302" s="81">
        <f>IF($B302=3,"NA",INDEX(Input!$A$1:$BK$400,MATCH('2019-20 (visible)'!$A302,Input!$A$1:$A$400,0),MATCH('2019-20 (visible)'!E$1,Input!$A$1:$BK$1,0)))</f>
        <v>138677345.33772656</v>
      </c>
      <c r="F302" s="91">
        <f>INDEX(Input!$A$1:$BK$400,MATCH('2019-20 (visible)'!$A302,Input!$A$1:$A$400,0),MATCH('2019-20 (visible)'!F$1,Input!$A$1:$BK$1,0))</f>
        <v>89356.756640122912</v>
      </c>
      <c r="G302" s="91">
        <f>INDEX(Input!$A$1:$BK$400,MATCH('2019-20 (visible)'!$A302,Input!$A$1:$A$400,0),MATCH('2019-20 (visible)'!G$1,Input!$A$1:$BK$1,0))</f>
        <v>7399179.4413343742</v>
      </c>
      <c r="H302" s="91">
        <f>INDEX(Input!$A$1:$BK$400,MATCH('2019-20 (visible)'!$A302,Input!$A$1:$A$400,0),MATCH('2019-20 (visible)'!H$1,Input!$A$1:$BK$1,0))</f>
        <v>1788011.9414597303</v>
      </c>
      <c r="I302" s="91">
        <f>INDEX(Input!$A$1:$BK$400,MATCH('2019-20 (visible)'!$A302,Input!$A$1:$A$400,0),MATCH('2019-20 (visible)'!I$1,Input!$A$1:$BK$1,0))</f>
        <v>817110.6058043805</v>
      </c>
      <c r="J302" s="91">
        <f>INDEX(Input!$A$1:$BK$400,MATCH('2019-20 (visible)'!$A302,Input!$A$1:$A$400,0),MATCH('2019-20 (visible)'!J$1,Input!$A$1:$BK$1,0))</f>
        <v>970901.33565534977</v>
      </c>
      <c r="K302" s="91">
        <f>INDEX(Input!$A$1:$BK$400,MATCH('2019-20 (visible)'!$A302,Input!$A$1:$A$400,0),MATCH('2019-20 (visible)'!K$1,Input!$A$1:$BK$1,0))</f>
        <v>478735.04330587777</v>
      </c>
      <c r="L302" s="91">
        <f>INDEX(Input!$A$1:$BK$400,MATCH('2019-20 (visible)'!$A302,Input!$A$1:$A$400,0),MATCH('2019-20 (visible)'!L$1,Input!$A$1:$BK$1,0))</f>
        <v>4188312.3650846481</v>
      </c>
      <c r="M302" s="91">
        <f>INDEX(Input!$A$1:$BK$400,MATCH('2019-20 (visible)'!$A302,Input!$A$1:$A$400,0),MATCH('2019-20 (visible)'!M$1,Input!$A$1:$BK$1,0))</f>
        <v>134637.90892489295</v>
      </c>
      <c r="N302" s="91">
        <f>INDEX(Input!$A$1:$BK$400,MATCH('2019-20 (visible)'!$A302,Input!$A$1:$A$400,0),MATCH('2019-20 (visible)'!N$1,Input!$A$1:$BK$1,0))</f>
        <v>121657.6473832976</v>
      </c>
      <c r="O302" s="91">
        <f>INDEX(Input!$A$1:$BK$400,MATCH('2019-20 (visible)'!$A302,Input!$A$1:$A$400,0),MATCH('2019-20 (visible)'!O$1,Input!$A$1:$BK$1,0))</f>
        <v>12980.261541595357</v>
      </c>
      <c r="P302" s="92">
        <f>INDEX(Input!$A$1:$BK$400,MATCH('2019-20 (visible)'!$A302,Input!$A$1:$A$400,0),MATCH('2019-20 (visible)'!P$1,Input!$A$1:$BK$1,0))</f>
        <v>8753.6945825278563</v>
      </c>
    </row>
    <row r="303" spans="1:16" x14ac:dyDescent="0.3">
      <c r="A303" s="61" t="s">
        <v>586</v>
      </c>
      <c r="B303" s="63">
        <f>INDEX(Input!$BJ$1:$BJ$400,MATCH('2019-20 (visible)'!$A303,Input!$A$1:$A$400,0))</f>
        <v>1</v>
      </c>
      <c r="C303" s="33"/>
      <c r="D303" s="61" t="str">
        <f>INDEX(Input!$B:$B,MATCH('2019-20 (visible)'!$A303,Input!$A$1:$A$400,0))</f>
        <v>South Yorkshire Fire</v>
      </c>
      <c r="E303" s="81">
        <f>IF($B303=3,"NA",INDEX(Input!$A$1:$BK$400,MATCH('2019-20 (visible)'!$A303,Input!$A$1:$A$400,0),MATCH('2019-20 (visible)'!E$1,Input!$A$1:$BK$1,0)))</f>
        <v>50227723.862478569</v>
      </c>
      <c r="F303" s="91">
        <f>INDEX(Input!$A$1:$BK$400,MATCH('2019-20 (visible)'!$A303,Input!$A$1:$A$400,0),MATCH('2019-20 (visible)'!F$1,Input!$A$1:$BK$1,0))</f>
        <v>0</v>
      </c>
      <c r="G303" s="91">
        <f>INDEX(Input!$A$1:$BK$400,MATCH('2019-20 (visible)'!$A303,Input!$A$1:$A$400,0),MATCH('2019-20 (visible)'!G$1,Input!$A$1:$BK$1,0))</f>
        <v>0</v>
      </c>
      <c r="H303" s="91">
        <f>INDEX(Input!$A$1:$BK$400,MATCH('2019-20 (visible)'!$A303,Input!$A$1:$A$400,0),MATCH('2019-20 (visible)'!H$1,Input!$A$1:$BK$1,0))</f>
        <v>0</v>
      </c>
      <c r="I303" s="91">
        <f>INDEX(Input!$A$1:$BK$400,MATCH('2019-20 (visible)'!$A303,Input!$A$1:$A$400,0),MATCH('2019-20 (visible)'!I$1,Input!$A$1:$BK$1,0))</f>
        <v>0</v>
      </c>
      <c r="J303" s="91">
        <f>INDEX(Input!$A$1:$BK$400,MATCH('2019-20 (visible)'!$A303,Input!$A$1:$A$400,0),MATCH('2019-20 (visible)'!J$1,Input!$A$1:$BK$1,0))</f>
        <v>0</v>
      </c>
      <c r="K303" s="91">
        <f>INDEX(Input!$A$1:$BK$400,MATCH('2019-20 (visible)'!$A303,Input!$A$1:$A$400,0),MATCH('2019-20 (visible)'!K$1,Input!$A$1:$BK$1,0))</f>
        <v>0</v>
      </c>
      <c r="L303" s="91">
        <f>INDEX(Input!$A$1:$BK$400,MATCH('2019-20 (visible)'!$A303,Input!$A$1:$A$400,0),MATCH('2019-20 (visible)'!L$1,Input!$A$1:$BK$1,0))</f>
        <v>0</v>
      </c>
      <c r="M303" s="91">
        <f>INDEX(Input!$A$1:$BK$400,MATCH('2019-20 (visible)'!$A303,Input!$A$1:$A$400,0),MATCH('2019-20 (visible)'!M$1,Input!$A$1:$BK$1,0))</f>
        <v>0</v>
      </c>
      <c r="N303" s="91">
        <f>INDEX(Input!$A$1:$BK$400,MATCH('2019-20 (visible)'!$A303,Input!$A$1:$A$400,0),MATCH('2019-20 (visible)'!N$1,Input!$A$1:$BK$1,0))</f>
        <v>0</v>
      </c>
      <c r="O303" s="91">
        <f>INDEX(Input!$A$1:$BK$400,MATCH('2019-20 (visible)'!$A303,Input!$A$1:$A$400,0),MATCH('2019-20 (visible)'!O$1,Input!$A$1:$BK$1,0))</f>
        <v>0</v>
      </c>
      <c r="P303" s="92">
        <f>INDEX(Input!$A$1:$BK$400,MATCH('2019-20 (visible)'!$A303,Input!$A$1:$A$400,0),MATCH('2019-20 (visible)'!P$1,Input!$A$1:$BK$1,0))</f>
        <v>0</v>
      </c>
    </row>
    <row r="304" spans="1:16" x14ac:dyDescent="0.3">
      <c r="A304" s="61" t="s">
        <v>588</v>
      </c>
      <c r="B304" s="63">
        <f>INDEX(Input!$BJ$1:$BJ$400,MATCH('2019-20 (visible)'!$A304,Input!$A$1:$A$400,0))</f>
        <v>1</v>
      </c>
      <c r="C304" s="33"/>
      <c r="D304" s="61" t="str">
        <f>INDEX(Input!$B:$B,MATCH('2019-20 (visible)'!$A304,Input!$A$1:$A$400,0))</f>
        <v>Southampton</v>
      </c>
      <c r="E304" s="81">
        <f>IF($B304=3,"NA",INDEX(Input!$A$1:$BK$400,MATCH('2019-20 (visible)'!$A304,Input!$A$1:$A$400,0),MATCH('2019-20 (visible)'!E$1,Input!$A$1:$BK$1,0)))</f>
        <v>183829527.66381279</v>
      </c>
      <c r="F304" s="91">
        <f>INDEX(Input!$A$1:$BK$400,MATCH('2019-20 (visible)'!$A304,Input!$A$1:$A$400,0),MATCH('2019-20 (visible)'!F$1,Input!$A$1:$BK$1,0))</f>
        <v>539624.77841152367</v>
      </c>
      <c r="G304" s="91">
        <f>INDEX(Input!$A$1:$BK$400,MATCH('2019-20 (visible)'!$A304,Input!$A$1:$A$400,0),MATCH('2019-20 (visible)'!G$1,Input!$A$1:$BK$1,0))</f>
        <v>5950060.4165073652</v>
      </c>
      <c r="H304" s="91">
        <f>INDEX(Input!$A$1:$BK$400,MATCH('2019-20 (visible)'!$A304,Input!$A$1:$A$400,0),MATCH('2019-20 (visible)'!H$1,Input!$A$1:$BK$1,0))</f>
        <v>2157082.8479208578</v>
      </c>
      <c r="I304" s="91">
        <f>INDEX(Input!$A$1:$BK$400,MATCH('2019-20 (visible)'!$A304,Input!$A$1:$A$400,0),MATCH('2019-20 (visible)'!I$1,Input!$A$1:$BK$1,0))</f>
        <v>980257.32062230562</v>
      </c>
      <c r="J304" s="91">
        <f>INDEX(Input!$A$1:$BK$400,MATCH('2019-20 (visible)'!$A304,Input!$A$1:$A$400,0),MATCH('2019-20 (visible)'!J$1,Input!$A$1:$BK$1,0))</f>
        <v>1176825.5272985522</v>
      </c>
      <c r="K304" s="91">
        <f>INDEX(Input!$A$1:$BK$400,MATCH('2019-20 (visible)'!$A304,Input!$A$1:$A$400,0),MATCH('2019-20 (visible)'!K$1,Input!$A$1:$BK$1,0))</f>
        <v>485425.58367886493</v>
      </c>
      <c r="L304" s="91">
        <f>INDEX(Input!$A$1:$BK$400,MATCH('2019-20 (visible)'!$A304,Input!$A$1:$A$400,0),MATCH('2019-20 (visible)'!L$1,Input!$A$1:$BK$1,0))</f>
        <v>4615238.9417344388</v>
      </c>
      <c r="M304" s="91">
        <f>INDEX(Input!$A$1:$BK$400,MATCH('2019-20 (visible)'!$A304,Input!$A$1:$A$400,0),MATCH('2019-20 (visible)'!M$1,Input!$A$1:$BK$1,0))</f>
        <v>151691.25632312321</v>
      </c>
      <c r="N304" s="91">
        <f>INDEX(Input!$A$1:$BK$400,MATCH('2019-20 (visible)'!$A304,Input!$A$1:$A$400,0),MATCH('2019-20 (visible)'!N$1,Input!$A$1:$BK$1,0))</f>
        <v>126731.12008016329</v>
      </c>
      <c r="O304" s="91">
        <f>INDEX(Input!$A$1:$BK$400,MATCH('2019-20 (visible)'!$A304,Input!$A$1:$A$400,0),MATCH('2019-20 (visible)'!O$1,Input!$A$1:$BK$1,0))</f>
        <v>24960.136242959914</v>
      </c>
      <c r="P304" s="92">
        <f>INDEX(Input!$A$1:$BK$400,MATCH('2019-20 (visible)'!$A304,Input!$A$1:$A$400,0),MATCH('2019-20 (visible)'!P$1,Input!$A$1:$BK$1,0))</f>
        <v>8753.6945825278563</v>
      </c>
    </row>
    <row r="305" spans="1:16" x14ac:dyDescent="0.3">
      <c r="A305" s="61" t="s">
        <v>590</v>
      </c>
      <c r="B305" s="63">
        <f>INDEX(Input!$BJ$1:$BJ$400,MATCH('2019-20 (visible)'!$A305,Input!$A$1:$A$400,0))</f>
        <v>1</v>
      </c>
      <c r="C305" s="33"/>
      <c r="D305" s="61" t="str">
        <f>INDEX(Input!$B:$B,MATCH('2019-20 (visible)'!$A305,Input!$A$1:$A$400,0))</f>
        <v>Southend-on-Sea</v>
      </c>
      <c r="E305" s="81">
        <f>IF($B305=3,"NA",INDEX(Input!$A$1:$BK$400,MATCH('2019-20 (visible)'!$A305,Input!$A$1:$A$400,0),MATCH('2019-20 (visible)'!E$1,Input!$A$1:$BK$1,0)))</f>
        <v>133547649.13245784</v>
      </c>
      <c r="F305" s="91">
        <f>INDEX(Input!$A$1:$BK$400,MATCH('2019-20 (visible)'!$A305,Input!$A$1:$A$400,0),MATCH('2019-20 (visible)'!F$1,Input!$A$1:$BK$1,0))</f>
        <v>228096.74843778874</v>
      </c>
      <c r="G305" s="91">
        <f>INDEX(Input!$A$1:$BK$400,MATCH('2019-20 (visible)'!$A305,Input!$A$1:$A$400,0),MATCH('2019-20 (visible)'!G$1,Input!$A$1:$BK$1,0))</f>
        <v>5445680.5964478161</v>
      </c>
      <c r="H305" s="91">
        <f>INDEX(Input!$A$1:$BK$400,MATCH('2019-20 (visible)'!$A305,Input!$A$1:$A$400,0),MATCH('2019-20 (visible)'!H$1,Input!$A$1:$BK$1,0))</f>
        <v>1904978.1688686477</v>
      </c>
      <c r="I305" s="91">
        <f>INDEX(Input!$A$1:$BK$400,MATCH('2019-20 (visible)'!$A305,Input!$A$1:$A$400,0),MATCH('2019-20 (visible)'!I$1,Input!$A$1:$BK$1,0))</f>
        <v>1030885.534046456</v>
      </c>
      <c r="J305" s="91">
        <f>INDEX(Input!$A$1:$BK$400,MATCH('2019-20 (visible)'!$A305,Input!$A$1:$A$400,0),MATCH('2019-20 (visible)'!J$1,Input!$A$1:$BK$1,0))</f>
        <v>874092.63482219167</v>
      </c>
      <c r="K305" s="91">
        <f>INDEX(Input!$A$1:$BK$400,MATCH('2019-20 (visible)'!$A305,Input!$A$1:$A$400,0),MATCH('2019-20 (visible)'!K$1,Input!$A$1:$BK$1,0))</f>
        <v>453468.95470624592</v>
      </c>
      <c r="L305" s="91">
        <f>INDEX(Input!$A$1:$BK$400,MATCH('2019-20 (visible)'!$A305,Input!$A$1:$A$400,0),MATCH('2019-20 (visible)'!L$1,Input!$A$1:$BK$1,0))</f>
        <v>3392724.0566688669</v>
      </c>
      <c r="M305" s="91">
        <f>INDEX(Input!$A$1:$BK$400,MATCH('2019-20 (visible)'!$A305,Input!$A$1:$A$400,0),MATCH('2019-20 (visible)'!M$1,Input!$A$1:$BK$1,0))</f>
        <v>160409.06959612534</v>
      </c>
      <c r="N305" s="91">
        <f>INDEX(Input!$A$1:$BK$400,MATCH('2019-20 (visible)'!$A305,Input!$A$1:$A$400,0),MATCH('2019-20 (visible)'!N$1,Input!$A$1:$BK$1,0))</f>
        <v>129267.85642859619</v>
      </c>
      <c r="O305" s="91">
        <f>INDEX(Input!$A$1:$BK$400,MATCH('2019-20 (visible)'!$A305,Input!$A$1:$A$400,0),MATCH('2019-20 (visible)'!O$1,Input!$A$1:$BK$1,0))</f>
        <v>31141.213167529131</v>
      </c>
      <c r="P305" s="92">
        <f>INDEX(Input!$A$1:$BK$400,MATCH('2019-20 (visible)'!$A305,Input!$A$1:$A$400,0),MATCH('2019-20 (visible)'!P$1,Input!$A$1:$BK$1,0))</f>
        <v>8753.6945825278563</v>
      </c>
    </row>
    <row r="306" spans="1:16" x14ac:dyDescent="0.3">
      <c r="A306" s="61" t="s">
        <v>592</v>
      </c>
      <c r="B306" s="63">
        <f>INDEX(Input!$BJ$1:$BJ$400,MATCH('2019-20 (visible)'!$A306,Input!$A$1:$A$400,0))</f>
        <v>1</v>
      </c>
      <c r="C306" s="33"/>
      <c r="D306" s="61" t="str">
        <f>INDEX(Input!$B:$B,MATCH('2019-20 (visible)'!$A306,Input!$A$1:$A$400,0))</f>
        <v>Southwark</v>
      </c>
      <c r="E306" s="81">
        <f>IF($B306=3,"NA",INDEX(Input!$A$1:$BK$400,MATCH('2019-20 (visible)'!$A306,Input!$A$1:$A$400,0),MATCH('2019-20 (visible)'!E$1,Input!$A$1:$BK$1,0)))</f>
        <v>296957964.55973268</v>
      </c>
      <c r="F306" s="91">
        <f>INDEX(Input!$A$1:$BK$400,MATCH('2019-20 (visible)'!$A306,Input!$A$1:$A$400,0),MATCH('2019-20 (visible)'!F$1,Input!$A$1:$BK$1,0))</f>
        <v>1520843.9855571669</v>
      </c>
      <c r="G306" s="91">
        <f>INDEX(Input!$A$1:$BK$400,MATCH('2019-20 (visible)'!$A306,Input!$A$1:$A$400,0),MATCH('2019-20 (visible)'!G$1,Input!$A$1:$BK$1,0))</f>
        <v>11801808.911901439</v>
      </c>
      <c r="H306" s="91">
        <f>INDEX(Input!$A$1:$BK$400,MATCH('2019-20 (visible)'!$A306,Input!$A$1:$A$400,0),MATCH('2019-20 (visible)'!H$1,Input!$A$1:$BK$1,0))</f>
        <v>2439450.7796240947</v>
      </c>
      <c r="I306" s="91">
        <f>INDEX(Input!$A$1:$BK$400,MATCH('2019-20 (visible)'!$A306,Input!$A$1:$A$400,0),MATCH('2019-20 (visible)'!I$1,Input!$A$1:$BK$1,0))</f>
        <v>773321.86743740074</v>
      </c>
      <c r="J306" s="91">
        <f>INDEX(Input!$A$1:$BK$400,MATCH('2019-20 (visible)'!$A306,Input!$A$1:$A$400,0),MATCH('2019-20 (visible)'!J$1,Input!$A$1:$BK$1,0))</f>
        <v>1666128.9121866939</v>
      </c>
      <c r="K306" s="91">
        <f>INDEX(Input!$A$1:$BK$400,MATCH('2019-20 (visible)'!$A306,Input!$A$1:$A$400,0),MATCH('2019-20 (visible)'!K$1,Input!$A$1:$BK$1,0))</f>
        <v>1224952.4093897818</v>
      </c>
      <c r="L306" s="91">
        <f>INDEX(Input!$A$1:$BK$400,MATCH('2019-20 (visible)'!$A306,Input!$A$1:$A$400,0),MATCH('2019-20 (visible)'!L$1,Input!$A$1:$BK$1,0))</f>
        <v>8601338.7657342944</v>
      </c>
      <c r="M306" s="91">
        <f>INDEX(Input!$A$1:$BK$400,MATCH('2019-20 (visible)'!$A306,Input!$A$1:$A$400,0),MATCH('2019-20 (visible)'!M$1,Input!$A$1:$BK$1,0))</f>
        <v>376584.9059067975</v>
      </c>
      <c r="N306" s="91">
        <f>INDEX(Input!$A$1:$BK$400,MATCH('2019-20 (visible)'!$A306,Input!$A$1:$A$400,0),MATCH('2019-20 (visible)'!N$1,Input!$A$1:$BK$1,0))</f>
        <v>193214.75188236038</v>
      </c>
      <c r="O306" s="91">
        <f>INDEX(Input!$A$1:$BK$400,MATCH('2019-20 (visible)'!$A306,Input!$A$1:$A$400,0),MATCH('2019-20 (visible)'!O$1,Input!$A$1:$BK$1,0))</f>
        <v>183370.15402443716</v>
      </c>
      <c r="P306" s="92">
        <f>INDEX(Input!$A$1:$BK$400,MATCH('2019-20 (visible)'!$A306,Input!$A$1:$A$400,0),MATCH('2019-20 (visible)'!P$1,Input!$A$1:$BK$1,0))</f>
        <v>13130.541868577053</v>
      </c>
    </row>
    <row r="307" spans="1:16" x14ac:dyDescent="0.3">
      <c r="A307" s="61" t="s">
        <v>594</v>
      </c>
      <c r="B307" s="63">
        <f>INDEX(Input!$BJ$1:$BJ$400,MATCH('2019-20 (visible)'!$A307,Input!$A$1:$A$400,0))</f>
        <v>1</v>
      </c>
      <c r="C307" s="33"/>
      <c r="D307" s="61" t="str">
        <f>INDEX(Input!$B:$B,MATCH('2019-20 (visible)'!$A307,Input!$A$1:$A$400,0))</f>
        <v>Spelthorne</v>
      </c>
      <c r="E307" s="81">
        <f>IF($B307=3,"NA",INDEX(Input!$A$1:$BK$400,MATCH('2019-20 (visible)'!$A307,Input!$A$1:$A$400,0),MATCH('2019-20 (visible)'!E$1,Input!$A$1:$BK$1,0)))</f>
        <v>10748866.386842044</v>
      </c>
      <c r="F307" s="91">
        <f>INDEX(Input!$A$1:$BK$400,MATCH('2019-20 (visible)'!$A307,Input!$A$1:$A$400,0),MATCH('2019-20 (visible)'!F$1,Input!$A$1:$BK$1,0))</f>
        <v>49337.84433922742</v>
      </c>
      <c r="G307" s="91">
        <f>INDEX(Input!$A$1:$BK$400,MATCH('2019-20 (visible)'!$A307,Input!$A$1:$A$400,0),MATCH('2019-20 (visible)'!G$1,Input!$A$1:$BK$1,0))</f>
        <v>0</v>
      </c>
      <c r="H307" s="91">
        <f>INDEX(Input!$A$1:$BK$400,MATCH('2019-20 (visible)'!$A307,Input!$A$1:$A$400,0),MATCH('2019-20 (visible)'!H$1,Input!$A$1:$BK$1,0))</f>
        <v>0</v>
      </c>
      <c r="I307" s="91">
        <f>INDEX(Input!$A$1:$BK$400,MATCH('2019-20 (visible)'!$A307,Input!$A$1:$A$400,0),MATCH('2019-20 (visible)'!I$1,Input!$A$1:$BK$1,0))</f>
        <v>0</v>
      </c>
      <c r="J307" s="91">
        <f>INDEX(Input!$A$1:$BK$400,MATCH('2019-20 (visible)'!$A307,Input!$A$1:$A$400,0),MATCH('2019-20 (visible)'!J$1,Input!$A$1:$BK$1,0))</f>
        <v>0</v>
      </c>
      <c r="K307" s="91">
        <f>INDEX(Input!$A$1:$BK$400,MATCH('2019-20 (visible)'!$A307,Input!$A$1:$A$400,0),MATCH('2019-20 (visible)'!K$1,Input!$A$1:$BK$1,0))</f>
        <v>0</v>
      </c>
      <c r="L307" s="91">
        <f>INDEX(Input!$A$1:$BK$400,MATCH('2019-20 (visible)'!$A307,Input!$A$1:$A$400,0),MATCH('2019-20 (visible)'!L$1,Input!$A$1:$BK$1,0))</f>
        <v>0</v>
      </c>
      <c r="M307" s="91">
        <f>INDEX(Input!$A$1:$BK$400,MATCH('2019-20 (visible)'!$A307,Input!$A$1:$A$400,0),MATCH('2019-20 (visible)'!M$1,Input!$A$1:$BK$1,0))</f>
        <v>0</v>
      </c>
      <c r="N307" s="91">
        <f>INDEX(Input!$A$1:$BK$400,MATCH('2019-20 (visible)'!$A307,Input!$A$1:$A$400,0),MATCH('2019-20 (visible)'!N$1,Input!$A$1:$BK$1,0))</f>
        <v>0</v>
      </c>
      <c r="O307" s="91">
        <f>INDEX(Input!$A$1:$BK$400,MATCH('2019-20 (visible)'!$A307,Input!$A$1:$A$400,0),MATCH('2019-20 (visible)'!O$1,Input!$A$1:$BK$1,0))</f>
        <v>0</v>
      </c>
      <c r="P307" s="92">
        <f>INDEX(Input!$A$1:$BK$400,MATCH('2019-20 (visible)'!$A307,Input!$A$1:$A$400,0),MATCH('2019-20 (visible)'!P$1,Input!$A$1:$BK$1,0))</f>
        <v>0</v>
      </c>
    </row>
    <row r="308" spans="1:16" x14ac:dyDescent="0.3">
      <c r="A308" s="61" t="s">
        <v>596</v>
      </c>
      <c r="B308" s="63">
        <f>INDEX(Input!$BJ$1:$BJ$400,MATCH('2019-20 (visible)'!$A308,Input!$A$1:$A$400,0))</f>
        <v>1</v>
      </c>
      <c r="C308" s="33"/>
      <c r="D308" s="61" t="str">
        <f>INDEX(Input!$B:$B,MATCH('2019-20 (visible)'!$A308,Input!$A$1:$A$400,0))</f>
        <v>St Albans</v>
      </c>
      <c r="E308" s="81">
        <f>IF($B308=3,"NA",INDEX(Input!$A$1:$BK$400,MATCH('2019-20 (visible)'!$A308,Input!$A$1:$A$400,0),MATCH('2019-20 (visible)'!E$1,Input!$A$1:$BK$1,0)))</f>
        <v>14629037.545473117</v>
      </c>
      <c r="F308" s="91">
        <f>INDEX(Input!$A$1:$BK$400,MATCH('2019-20 (visible)'!$A308,Input!$A$1:$A$400,0),MATCH('2019-20 (visible)'!F$1,Input!$A$1:$BK$1,0))</f>
        <v>76993.679606579477</v>
      </c>
      <c r="G308" s="91">
        <f>INDEX(Input!$A$1:$BK$400,MATCH('2019-20 (visible)'!$A308,Input!$A$1:$A$400,0),MATCH('2019-20 (visible)'!G$1,Input!$A$1:$BK$1,0))</f>
        <v>0</v>
      </c>
      <c r="H308" s="91">
        <f>INDEX(Input!$A$1:$BK$400,MATCH('2019-20 (visible)'!$A308,Input!$A$1:$A$400,0),MATCH('2019-20 (visible)'!H$1,Input!$A$1:$BK$1,0))</f>
        <v>0</v>
      </c>
      <c r="I308" s="91">
        <f>INDEX(Input!$A$1:$BK$400,MATCH('2019-20 (visible)'!$A308,Input!$A$1:$A$400,0),MATCH('2019-20 (visible)'!I$1,Input!$A$1:$BK$1,0))</f>
        <v>0</v>
      </c>
      <c r="J308" s="91">
        <f>INDEX(Input!$A$1:$BK$400,MATCH('2019-20 (visible)'!$A308,Input!$A$1:$A$400,0),MATCH('2019-20 (visible)'!J$1,Input!$A$1:$BK$1,0))</f>
        <v>0</v>
      </c>
      <c r="K308" s="91">
        <f>INDEX(Input!$A$1:$BK$400,MATCH('2019-20 (visible)'!$A308,Input!$A$1:$A$400,0),MATCH('2019-20 (visible)'!K$1,Input!$A$1:$BK$1,0))</f>
        <v>0</v>
      </c>
      <c r="L308" s="91">
        <f>INDEX(Input!$A$1:$BK$400,MATCH('2019-20 (visible)'!$A308,Input!$A$1:$A$400,0),MATCH('2019-20 (visible)'!L$1,Input!$A$1:$BK$1,0))</f>
        <v>0</v>
      </c>
      <c r="M308" s="91">
        <f>INDEX(Input!$A$1:$BK$400,MATCH('2019-20 (visible)'!$A308,Input!$A$1:$A$400,0),MATCH('2019-20 (visible)'!M$1,Input!$A$1:$BK$1,0))</f>
        <v>0</v>
      </c>
      <c r="N308" s="91">
        <f>INDEX(Input!$A$1:$BK$400,MATCH('2019-20 (visible)'!$A308,Input!$A$1:$A$400,0),MATCH('2019-20 (visible)'!N$1,Input!$A$1:$BK$1,0))</f>
        <v>0</v>
      </c>
      <c r="O308" s="91">
        <f>INDEX(Input!$A$1:$BK$400,MATCH('2019-20 (visible)'!$A308,Input!$A$1:$A$400,0),MATCH('2019-20 (visible)'!O$1,Input!$A$1:$BK$1,0))</f>
        <v>0</v>
      </c>
      <c r="P308" s="92">
        <f>INDEX(Input!$A$1:$BK$400,MATCH('2019-20 (visible)'!$A308,Input!$A$1:$A$400,0),MATCH('2019-20 (visible)'!P$1,Input!$A$1:$BK$1,0))</f>
        <v>0</v>
      </c>
    </row>
    <row r="309" spans="1:16" x14ac:dyDescent="0.3">
      <c r="A309" s="61" t="s">
        <v>598</v>
      </c>
      <c r="B309" s="63">
        <f>INDEX(Input!$BJ$1:$BJ$400,MATCH('2019-20 (visible)'!$A309,Input!$A$1:$A$400,0))</f>
        <v>3</v>
      </c>
      <c r="C309" s="33"/>
      <c r="D309" s="61" t="str">
        <f>INDEX(Input!$B:$B,MATCH('2019-20 (visible)'!$A309,Input!$A$1:$A$400,0))</f>
        <v>St Edmundsbury</v>
      </c>
      <c r="E309" s="81" t="str">
        <f>IF($B309=3,"NA",INDEX(Input!$A$1:$BK$400,MATCH('2019-20 (visible)'!$A309,Input!$A$1:$A$400,0),MATCH('2019-20 (visible)'!E$1,Input!$A$1:$BK$1,0)))</f>
        <v>NA</v>
      </c>
      <c r="F309" s="91">
        <f>INDEX(Input!$A$1:$BK$400,MATCH('2019-20 (visible)'!$A309,Input!$A$1:$A$400,0),MATCH('2019-20 (visible)'!F$1,Input!$A$1:$BK$1,0))</f>
        <v>49337.84433922742</v>
      </c>
      <c r="G309" s="91">
        <f>INDEX(Input!$A$1:$BK$400,MATCH('2019-20 (visible)'!$A309,Input!$A$1:$A$400,0),MATCH('2019-20 (visible)'!G$1,Input!$A$1:$BK$1,0))</f>
        <v>0</v>
      </c>
      <c r="H309" s="91">
        <f>INDEX(Input!$A$1:$BK$400,MATCH('2019-20 (visible)'!$A309,Input!$A$1:$A$400,0),MATCH('2019-20 (visible)'!H$1,Input!$A$1:$BK$1,0))</f>
        <v>0</v>
      </c>
      <c r="I309" s="91">
        <f>INDEX(Input!$A$1:$BK$400,MATCH('2019-20 (visible)'!$A309,Input!$A$1:$A$400,0),MATCH('2019-20 (visible)'!I$1,Input!$A$1:$BK$1,0))</f>
        <v>0</v>
      </c>
      <c r="J309" s="91">
        <f>INDEX(Input!$A$1:$BK$400,MATCH('2019-20 (visible)'!$A309,Input!$A$1:$A$400,0),MATCH('2019-20 (visible)'!J$1,Input!$A$1:$BK$1,0))</f>
        <v>0</v>
      </c>
      <c r="K309" s="91">
        <f>INDEX(Input!$A$1:$BK$400,MATCH('2019-20 (visible)'!$A309,Input!$A$1:$A$400,0),MATCH('2019-20 (visible)'!K$1,Input!$A$1:$BK$1,0))</f>
        <v>0</v>
      </c>
      <c r="L309" s="91">
        <f>INDEX(Input!$A$1:$BK$400,MATCH('2019-20 (visible)'!$A309,Input!$A$1:$A$400,0),MATCH('2019-20 (visible)'!L$1,Input!$A$1:$BK$1,0))</f>
        <v>0</v>
      </c>
      <c r="M309" s="91">
        <f>INDEX(Input!$A$1:$BK$400,MATCH('2019-20 (visible)'!$A309,Input!$A$1:$A$400,0),MATCH('2019-20 (visible)'!M$1,Input!$A$1:$BK$1,0))</f>
        <v>0</v>
      </c>
      <c r="N309" s="91">
        <f>INDEX(Input!$A$1:$BK$400,MATCH('2019-20 (visible)'!$A309,Input!$A$1:$A$400,0),MATCH('2019-20 (visible)'!N$1,Input!$A$1:$BK$1,0))</f>
        <v>0</v>
      </c>
      <c r="O309" s="91">
        <f>INDEX(Input!$A$1:$BK$400,MATCH('2019-20 (visible)'!$A309,Input!$A$1:$A$400,0),MATCH('2019-20 (visible)'!O$1,Input!$A$1:$BK$1,0))</f>
        <v>0</v>
      </c>
      <c r="P309" s="92">
        <f>INDEX(Input!$A$1:$BK$400,MATCH('2019-20 (visible)'!$A309,Input!$A$1:$A$400,0),MATCH('2019-20 (visible)'!P$1,Input!$A$1:$BK$1,0))</f>
        <v>0</v>
      </c>
    </row>
    <row r="310" spans="1:16" x14ac:dyDescent="0.3">
      <c r="A310" s="61" t="s">
        <v>599</v>
      </c>
      <c r="B310" s="63">
        <f>INDEX(Input!$BJ$1:$BJ$400,MATCH('2019-20 (visible)'!$A310,Input!$A$1:$A$400,0))</f>
        <v>1</v>
      </c>
      <c r="C310" s="33"/>
      <c r="D310" s="61" t="str">
        <f>INDEX(Input!$B:$B,MATCH('2019-20 (visible)'!$A310,Input!$A$1:$A$400,0))</f>
        <v>St. Helens</v>
      </c>
      <c r="E310" s="81">
        <f>IF($B310=3,"NA",INDEX(Input!$A$1:$BK$400,MATCH('2019-20 (visible)'!$A310,Input!$A$1:$A$400,0),MATCH('2019-20 (visible)'!E$1,Input!$A$1:$BK$1,0)))</f>
        <v>145454068.72089794</v>
      </c>
      <c r="F310" s="91">
        <f>INDEX(Input!$A$1:$BK$400,MATCH('2019-20 (visible)'!$A310,Input!$A$1:$A$400,0),MATCH('2019-20 (visible)'!F$1,Input!$A$1:$BK$1,0))</f>
        <v>49520.39436368084</v>
      </c>
      <c r="G310" s="91">
        <f>INDEX(Input!$A$1:$BK$400,MATCH('2019-20 (visible)'!$A310,Input!$A$1:$A$400,0),MATCH('2019-20 (visible)'!G$1,Input!$A$1:$BK$1,0))</f>
        <v>3402687.6099383608</v>
      </c>
      <c r="H310" s="91">
        <f>INDEX(Input!$A$1:$BK$400,MATCH('2019-20 (visible)'!$A310,Input!$A$1:$A$400,0),MATCH('2019-20 (visible)'!H$1,Input!$A$1:$BK$1,0))</f>
        <v>2068477.4478411088</v>
      </c>
      <c r="I310" s="91">
        <f>INDEX(Input!$A$1:$BK$400,MATCH('2019-20 (visible)'!$A310,Input!$A$1:$A$400,0),MATCH('2019-20 (visible)'!I$1,Input!$A$1:$BK$1,0))</f>
        <v>1047090.1300072903</v>
      </c>
      <c r="J310" s="91">
        <f>INDEX(Input!$A$1:$BK$400,MATCH('2019-20 (visible)'!$A310,Input!$A$1:$A$400,0),MATCH('2019-20 (visible)'!J$1,Input!$A$1:$BK$1,0))</f>
        <v>1021387.3178338185</v>
      </c>
      <c r="K310" s="91">
        <f>INDEX(Input!$A$1:$BK$400,MATCH('2019-20 (visible)'!$A310,Input!$A$1:$A$400,0),MATCH('2019-20 (visible)'!K$1,Input!$A$1:$BK$1,0))</f>
        <v>568524.26355118875</v>
      </c>
      <c r="L310" s="91">
        <f>INDEX(Input!$A$1:$BK$400,MATCH('2019-20 (visible)'!$A310,Input!$A$1:$A$400,0),MATCH('2019-20 (visible)'!L$1,Input!$A$1:$BK$1,0))</f>
        <v>4386680.5510792527</v>
      </c>
      <c r="M310" s="91">
        <f>INDEX(Input!$A$1:$BK$400,MATCH('2019-20 (visible)'!$A310,Input!$A$1:$A$400,0),MATCH('2019-20 (visible)'!M$1,Input!$A$1:$BK$1,0))</f>
        <v>149575.33672319158</v>
      </c>
      <c r="N310" s="91">
        <f>INDEX(Input!$A$1:$BK$400,MATCH('2019-20 (visible)'!$A310,Input!$A$1:$A$400,0),MATCH('2019-20 (visible)'!N$1,Input!$A$1:$BK$1,0))</f>
        <v>126096.9359938566</v>
      </c>
      <c r="O310" s="91">
        <f>INDEX(Input!$A$1:$BK$400,MATCH('2019-20 (visible)'!$A310,Input!$A$1:$A$400,0),MATCH('2019-20 (visible)'!O$1,Input!$A$1:$BK$1,0))</f>
        <v>23478.40072933496</v>
      </c>
      <c r="P310" s="92">
        <f>INDEX(Input!$A$1:$BK$400,MATCH('2019-20 (visible)'!$A310,Input!$A$1:$A$400,0),MATCH('2019-20 (visible)'!P$1,Input!$A$1:$BK$1,0))</f>
        <v>8753.6945825278563</v>
      </c>
    </row>
    <row r="311" spans="1:16" x14ac:dyDescent="0.3">
      <c r="A311" s="61" t="s">
        <v>601</v>
      </c>
      <c r="B311" s="63">
        <f>INDEX(Input!$BJ$1:$BJ$400,MATCH('2019-20 (visible)'!$A311,Input!$A$1:$A$400,0))</f>
        <v>1</v>
      </c>
      <c r="C311" s="33"/>
      <c r="D311" s="61" t="str">
        <f>INDEX(Input!$B:$B,MATCH('2019-20 (visible)'!$A311,Input!$A$1:$A$400,0))</f>
        <v>Stafford</v>
      </c>
      <c r="E311" s="81">
        <f>IF($B311=3,"NA",INDEX(Input!$A$1:$BK$400,MATCH('2019-20 (visible)'!$A311,Input!$A$1:$A$400,0),MATCH('2019-20 (visible)'!E$1,Input!$A$1:$BK$1,0)))</f>
        <v>13582646.554102484</v>
      </c>
      <c r="F311" s="91">
        <f>INDEX(Input!$A$1:$BK$400,MATCH('2019-20 (visible)'!$A311,Input!$A$1:$A$400,0),MATCH('2019-20 (visible)'!F$1,Input!$A$1:$BK$1,0))</f>
        <v>49520.39436368084</v>
      </c>
      <c r="G311" s="91">
        <f>INDEX(Input!$A$1:$BK$400,MATCH('2019-20 (visible)'!$A311,Input!$A$1:$A$400,0),MATCH('2019-20 (visible)'!G$1,Input!$A$1:$BK$1,0))</f>
        <v>0</v>
      </c>
      <c r="H311" s="91">
        <f>INDEX(Input!$A$1:$BK$400,MATCH('2019-20 (visible)'!$A311,Input!$A$1:$A$400,0),MATCH('2019-20 (visible)'!H$1,Input!$A$1:$BK$1,0))</f>
        <v>0</v>
      </c>
      <c r="I311" s="91">
        <f>INDEX(Input!$A$1:$BK$400,MATCH('2019-20 (visible)'!$A311,Input!$A$1:$A$400,0),MATCH('2019-20 (visible)'!I$1,Input!$A$1:$BK$1,0))</f>
        <v>0</v>
      </c>
      <c r="J311" s="91">
        <f>INDEX(Input!$A$1:$BK$400,MATCH('2019-20 (visible)'!$A311,Input!$A$1:$A$400,0),MATCH('2019-20 (visible)'!J$1,Input!$A$1:$BK$1,0))</f>
        <v>0</v>
      </c>
      <c r="K311" s="91">
        <f>INDEX(Input!$A$1:$BK$400,MATCH('2019-20 (visible)'!$A311,Input!$A$1:$A$400,0),MATCH('2019-20 (visible)'!K$1,Input!$A$1:$BK$1,0))</f>
        <v>0</v>
      </c>
      <c r="L311" s="91">
        <f>INDEX(Input!$A$1:$BK$400,MATCH('2019-20 (visible)'!$A311,Input!$A$1:$A$400,0),MATCH('2019-20 (visible)'!L$1,Input!$A$1:$BK$1,0))</f>
        <v>0</v>
      </c>
      <c r="M311" s="91">
        <f>INDEX(Input!$A$1:$BK$400,MATCH('2019-20 (visible)'!$A311,Input!$A$1:$A$400,0),MATCH('2019-20 (visible)'!M$1,Input!$A$1:$BK$1,0))</f>
        <v>0</v>
      </c>
      <c r="N311" s="91">
        <f>INDEX(Input!$A$1:$BK$400,MATCH('2019-20 (visible)'!$A311,Input!$A$1:$A$400,0),MATCH('2019-20 (visible)'!N$1,Input!$A$1:$BK$1,0))</f>
        <v>0</v>
      </c>
      <c r="O311" s="91">
        <f>INDEX(Input!$A$1:$BK$400,MATCH('2019-20 (visible)'!$A311,Input!$A$1:$A$400,0),MATCH('2019-20 (visible)'!O$1,Input!$A$1:$BK$1,0))</f>
        <v>0</v>
      </c>
      <c r="P311" s="92">
        <f>INDEX(Input!$A$1:$BK$400,MATCH('2019-20 (visible)'!$A311,Input!$A$1:$A$400,0),MATCH('2019-20 (visible)'!P$1,Input!$A$1:$BK$1,0))</f>
        <v>0</v>
      </c>
    </row>
    <row r="312" spans="1:16" x14ac:dyDescent="0.3">
      <c r="A312" s="61" t="s">
        <v>603</v>
      </c>
      <c r="B312" s="63">
        <f>INDEX(Input!$BJ$1:$BJ$400,MATCH('2019-20 (visible)'!$A312,Input!$A$1:$A$400,0))</f>
        <v>1</v>
      </c>
      <c r="C312" s="33"/>
      <c r="D312" s="61" t="str">
        <f>INDEX(Input!$B:$B,MATCH('2019-20 (visible)'!$A312,Input!$A$1:$A$400,0))</f>
        <v>Staffordshire</v>
      </c>
      <c r="E312" s="81">
        <f>IF($B312=3,"NA",INDEX(Input!$A$1:$BK$400,MATCH('2019-20 (visible)'!$A312,Input!$A$1:$A$400,0),MATCH('2019-20 (visible)'!E$1,Input!$A$1:$BK$1,0)))</f>
        <v>504891320.55879521</v>
      </c>
      <c r="F312" s="91">
        <f>INDEX(Input!$A$1:$BK$400,MATCH('2019-20 (visible)'!$A312,Input!$A$1:$A$400,0),MATCH('2019-20 (visible)'!F$1,Input!$A$1:$BK$1,0))</f>
        <v>0</v>
      </c>
      <c r="G312" s="91">
        <f>INDEX(Input!$A$1:$BK$400,MATCH('2019-20 (visible)'!$A312,Input!$A$1:$A$400,0),MATCH('2019-20 (visible)'!G$1,Input!$A$1:$BK$1,0))</f>
        <v>22540271.203233987</v>
      </c>
      <c r="H312" s="91">
        <f>INDEX(Input!$A$1:$BK$400,MATCH('2019-20 (visible)'!$A312,Input!$A$1:$A$400,0),MATCH('2019-20 (visible)'!H$1,Input!$A$1:$BK$1,0))</f>
        <v>8159200.7555070342</v>
      </c>
      <c r="I312" s="91">
        <f>INDEX(Input!$A$1:$BK$400,MATCH('2019-20 (visible)'!$A312,Input!$A$1:$A$400,0),MATCH('2019-20 (visible)'!I$1,Input!$A$1:$BK$1,0))</f>
        <v>4401915.7323104301</v>
      </c>
      <c r="J312" s="91">
        <f>INDEX(Input!$A$1:$BK$400,MATCH('2019-20 (visible)'!$A312,Input!$A$1:$A$400,0),MATCH('2019-20 (visible)'!J$1,Input!$A$1:$BK$1,0))</f>
        <v>3757285.0231966041</v>
      </c>
      <c r="K312" s="91">
        <f>INDEX(Input!$A$1:$BK$400,MATCH('2019-20 (visible)'!$A312,Input!$A$1:$A$400,0),MATCH('2019-20 (visible)'!K$1,Input!$A$1:$BK$1,0))</f>
        <v>1326202.7376204191</v>
      </c>
      <c r="L312" s="91">
        <f>INDEX(Input!$A$1:$BK$400,MATCH('2019-20 (visible)'!$A312,Input!$A$1:$A$400,0),MATCH('2019-20 (visible)'!L$1,Input!$A$1:$BK$1,0))</f>
        <v>13301228.549405374</v>
      </c>
      <c r="M312" s="91">
        <f>INDEX(Input!$A$1:$BK$400,MATCH('2019-20 (visible)'!$A312,Input!$A$1:$A$400,0),MATCH('2019-20 (visible)'!M$1,Input!$A$1:$BK$1,0))</f>
        <v>310410.07000740251</v>
      </c>
      <c r="N312" s="91">
        <f>INDEX(Input!$A$1:$BK$400,MATCH('2019-20 (visible)'!$A312,Input!$A$1:$A$400,0),MATCH('2019-20 (visible)'!N$1,Input!$A$1:$BK$1,0))</f>
        <v>173660.74252866214</v>
      </c>
      <c r="O312" s="91">
        <f>INDEX(Input!$A$1:$BK$400,MATCH('2019-20 (visible)'!$A312,Input!$A$1:$A$400,0),MATCH('2019-20 (visible)'!O$1,Input!$A$1:$BK$1,0))</f>
        <v>136749.32747874036</v>
      </c>
      <c r="P312" s="92">
        <f>INDEX(Input!$A$1:$BK$400,MATCH('2019-20 (visible)'!$A312,Input!$A$1:$A$400,0),MATCH('2019-20 (visible)'!P$1,Input!$A$1:$BK$1,0))</f>
        <v>17507.389161263185</v>
      </c>
    </row>
    <row r="313" spans="1:16" x14ac:dyDescent="0.3">
      <c r="A313" s="61" t="s">
        <v>605</v>
      </c>
      <c r="B313" s="63">
        <f>INDEX(Input!$BJ$1:$BJ$400,MATCH('2019-20 (visible)'!$A313,Input!$A$1:$A$400,0))</f>
        <v>3</v>
      </c>
      <c r="C313" s="33"/>
      <c r="D313" s="61" t="str">
        <f>INDEX(Input!$B:$B,MATCH('2019-20 (visible)'!$A313,Input!$A$1:$A$400,0))</f>
        <v>Staffordshire Fire</v>
      </c>
      <c r="E313" s="81" t="str">
        <f>IF($B313=3,"NA",INDEX(Input!$A$1:$BK$400,MATCH('2019-20 (visible)'!$A313,Input!$A$1:$A$400,0),MATCH('2019-20 (visible)'!E$1,Input!$A$1:$BK$1,0)))</f>
        <v>NA</v>
      </c>
      <c r="F313" s="91">
        <f>INDEX(Input!$A$1:$BK$400,MATCH('2019-20 (visible)'!$A313,Input!$A$1:$A$400,0),MATCH('2019-20 (visible)'!F$1,Input!$A$1:$BK$1,0))</f>
        <v>0</v>
      </c>
      <c r="G313" s="91">
        <f>INDEX(Input!$A$1:$BK$400,MATCH('2019-20 (visible)'!$A313,Input!$A$1:$A$400,0),MATCH('2019-20 (visible)'!G$1,Input!$A$1:$BK$1,0))</f>
        <v>0</v>
      </c>
      <c r="H313" s="91">
        <f>INDEX(Input!$A$1:$BK$400,MATCH('2019-20 (visible)'!$A313,Input!$A$1:$A$400,0),MATCH('2019-20 (visible)'!H$1,Input!$A$1:$BK$1,0))</f>
        <v>0</v>
      </c>
      <c r="I313" s="91">
        <f>INDEX(Input!$A$1:$BK$400,MATCH('2019-20 (visible)'!$A313,Input!$A$1:$A$400,0),MATCH('2019-20 (visible)'!I$1,Input!$A$1:$BK$1,0))</f>
        <v>0</v>
      </c>
      <c r="J313" s="91">
        <f>INDEX(Input!$A$1:$BK$400,MATCH('2019-20 (visible)'!$A313,Input!$A$1:$A$400,0),MATCH('2019-20 (visible)'!J$1,Input!$A$1:$BK$1,0))</f>
        <v>0</v>
      </c>
      <c r="K313" s="91">
        <f>INDEX(Input!$A$1:$BK$400,MATCH('2019-20 (visible)'!$A313,Input!$A$1:$A$400,0),MATCH('2019-20 (visible)'!K$1,Input!$A$1:$BK$1,0))</f>
        <v>0</v>
      </c>
      <c r="L313" s="91">
        <f>INDEX(Input!$A$1:$BK$400,MATCH('2019-20 (visible)'!$A313,Input!$A$1:$A$400,0),MATCH('2019-20 (visible)'!L$1,Input!$A$1:$BK$1,0))</f>
        <v>0</v>
      </c>
      <c r="M313" s="91">
        <f>INDEX(Input!$A$1:$BK$400,MATCH('2019-20 (visible)'!$A313,Input!$A$1:$A$400,0),MATCH('2019-20 (visible)'!M$1,Input!$A$1:$BK$1,0))</f>
        <v>0</v>
      </c>
      <c r="N313" s="91">
        <f>INDEX(Input!$A$1:$BK$400,MATCH('2019-20 (visible)'!$A313,Input!$A$1:$A$400,0),MATCH('2019-20 (visible)'!N$1,Input!$A$1:$BK$1,0))</f>
        <v>0</v>
      </c>
      <c r="O313" s="91">
        <f>INDEX(Input!$A$1:$BK$400,MATCH('2019-20 (visible)'!$A313,Input!$A$1:$A$400,0),MATCH('2019-20 (visible)'!O$1,Input!$A$1:$BK$1,0))</f>
        <v>0</v>
      </c>
      <c r="P313" s="92">
        <f>INDEX(Input!$A$1:$BK$400,MATCH('2019-20 (visible)'!$A313,Input!$A$1:$A$400,0),MATCH('2019-20 (visible)'!P$1,Input!$A$1:$BK$1,0))</f>
        <v>0</v>
      </c>
    </row>
    <row r="314" spans="1:16" x14ac:dyDescent="0.3">
      <c r="A314" s="61" t="s">
        <v>607</v>
      </c>
      <c r="B314" s="63">
        <f>INDEX(Input!$BJ$1:$BJ$400,MATCH('2019-20 (visible)'!$A314,Input!$A$1:$A$400,0))</f>
        <v>1</v>
      </c>
      <c r="C314" s="33"/>
      <c r="D314" s="61" t="str">
        <f>INDEX(Input!$B:$B,MATCH('2019-20 (visible)'!$A314,Input!$A$1:$A$400,0))</f>
        <v>Staffordshire Moorlands</v>
      </c>
      <c r="E314" s="81">
        <f>IF($B314=3,"NA",INDEX(Input!$A$1:$BK$400,MATCH('2019-20 (visible)'!$A314,Input!$A$1:$A$400,0),MATCH('2019-20 (visible)'!E$1,Input!$A$1:$BK$1,0)))</f>
        <v>8552257.6342013478</v>
      </c>
      <c r="F314" s="91">
        <f>INDEX(Input!$A$1:$BK$400,MATCH('2019-20 (visible)'!$A314,Input!$A$1:$A$400,0),MATCH('2019-20 (visible)'!F$1,Input!$A$1:$BK$1,0))</f>
        <v>56389.209053560604</v>
      </c>
      <c r="G314" s="91">
        <f>INDEX(Input!$A$1:$BK$400,MATCH('2019-20 (visible)'!$A314,Input!$A$1:$A$400,0),MATCH('2019-20 (visible)'!G$1,Input!$A$1:$BK$1,0))</f>
        <v>0</v>
      </c>
      <c r="H314" s="91">
        <f>INDEX(Input!$A$1:$BK$400,MATCH('2019-20 (visible)'!$A314,Input!$A$1:$A$400,0),MATCH('2019-20 (visible)'!H$1,Input!$A$1:$BK$1,0))</f>
        <v>0</v>
      </c>
      <c r="I314" s="91">
        <f>INDEX(Input!$A$1:$BK$400,MATCH('2019-20 (visible)'!$A314,Input!$A$1:$A$400,0),MATCH('2019-20 (visible)'!I$1,Input!$A$1:$BK$1,0))</f>
        <v>0</v>
      </c>
      <c r="J314" s="91">
        <f>INDEX(Input!$A$1:$BK$400,MATCH('2019-20 (visible)'!$A314,Input!$A$1:$A$400,0),MATCH('2019-20 (visible)'!J$1,Input!$A$1:$BK$1,0))</f>
        <v>0</v>
      </c>
      <c r="K314" s="91">
        <f>INDEX(Input!$A$1:$BK$400,MATCH('2019-20 (visible)'!$A314,Input!$A$1:$A$400,0),MATCH('2019-20 (visible)'!K$1,Input!$A$1:$BK$1,0))</f>
        <v>0</v>
      </c>
      <c r="L314" s="91">
        <f>INDEX(Input!$A$1:$BK$400,MATCH('2019-20 (visible)'!$A314,Input!$A$1:$A$400,0),MATCH('2019-20 (visible)'!L$1,Input!$A$1:$BK$1,0))</f>
        <v>0</v>
      </c>
      <c r="M314" s="91">
        <f>INDEX(Input!$A$1:$BK$400,MATCH('2019-20 (visible)'!$A314,Input!$A$1:$A$400,0),MATCH('2019-20 (visible)'!M$1,Input!$A$1:$BK$1,0))</f>
        <v>0</v>
      </c>
      <c r="N314" s="91">
        <f>INDEX(Input!$A$1:$BK$400,MATCH('2019-20 (visible)'!$A314,Input!$A$1:$A$400,0),MATCH('2019-20 (visible)'!N$1,Input!$A$1:$BK$1,0))</f>
        <v>0</v>
      </c>
      <c r="O314" s="91">
        <f>INDEX(Input!$A$1:$BK$400,MATCH('2019-20 (visible)'!$A314,Input!$A$1:$A$400,0),MATCH('2019-20 (visible)'!O$1,Input!$A$1:$BK$1,0))</f>
        <v>0</v>
      </c>
      <c r="P314" s="92">
        <f>INDEX(Input!$A$1:$BK$400,MATCH('2019-20 (visible)'!$A314,Input!$A$1:$A$400,0),MATCH('2019-20 (visible)'!P$1,Input!$A$1:$BK$1,0))</f>
        <v>0</v>
      </c>
    </row>
    <row r="315" spans="1:16" x14ac:dyDescent="0.3">
      <c r="A315" s="61" t="s">
        <v>609</v>
      </c>
      <c r="B315" s="63">
        <f>INDEX(Input!$BJ$1:$BJ$400,MATCH('2019-20 (visible)'!$A315,Input!$A$1:$A$400,0))</f>
        <v>1</v>
      </c>
      <c r="C315" s="33"/>
      <c r="D315" s="61" t="str">
        <f>INDEX(Input!$B:$B,MATCH('2019-20 (visible)'!$A315,Input!$A$1:$A$400,0))</f>
        <v>Stevenage</v>
      </c>
      <c r="E315" s="81">
        <f>IF($B315=3,"NA",INDEX(Input!$A$1:$BK$400,MATCH('2019-20 (visible)'!$A315,Input!$A$1:$A$400,0),MATCH('2019-20 (visible)'!E$1,Input!$A$1:$BK$1,0)))</f>
        <v>9233164.9803807382</v>
      </c>
      <c r="F315" s="91">
        <f>INDEX(Input!$A$1:$BK$400,MATCH('2019-20 (visible)'!$A315,Input!$A$1:$A$400,0),MATCH('2019-20 (visible)'!F$1,Input!$A$1:$BK$1,0))</f>
        <v>70125.851673992976</v>
      </c>
      <c r="G315" s="91">
        <f>INDEX(Input!$A$1:$BK$400,MATCH('2019-20 (visible)'!$A315,Input!$A$1:$A$400,0),MATCH('2019-20 (visible)'!G$1,Input!$A$1:$BK$1,0))</f>
        <v>0</v>
      </c>
      <c r="H315" s="91">
        <f>INDEX(Input!$A$1:$BK$400,MATCH('2019-20 (visible)'!$A315,Input!$A$1:$A$400,0),MATCH('2019-20 (visible)'!H$1,Input!$A$1:$BK$1,0))</f>
        <v>0</v>
      </c>
      <c r="I315" s="91">
        <f>INDEX(Input!$A$1:$BK$400,MATCH('2019-20 (visible)'!$A315,Input!$A$1:$A$400,0),MATCH('2019-20 (visible)'!I$1,Input!$A$1:$BK$1,0))</f>
        <v>0</v>
      </c>
      <c r="J315" s="91">
        <f>INDEX(Input!$A$1:$BK$400,MATCH('2019-20 (visible)'!$A315,Input!$A$1:$A$400,0),MATCH('2019-20 (visible)'!J$1,Input!$A$1:$BK$1,0))</f>
        <v>0</v>
      </c>
      <c r="K315" s="91">
        <f>INDEX(Input!$A$1:$BK$400,MATCH('2019-20 (visible)'!$A315,Input!$A$1:$A$400,0),MATCH('2019-20 (visible)'!K$1,Input!$A$1:$BK$1,0))</f>
        <v>0</v>
      </c>
      <c r="L315" s="91">
        <f>INDEX(Input!$A$1:$BK$400,MATCH('2019-20 (visible)'!$A315,Input!$A$1:$A$400,0),MATCH('2019-20 (visible)'!L$1,Input!$A$1:$BK$1,0))</f>
        <v>0</v>
      </c>
      <c r="M315" s="91">
        <f>INDEX(Input!$A$1:$BK$400,MATCH('2019-20 (visible)'!$A315,Input!$A$1:$A$400,0),MATCH('2019-20 (visible)'!M$1,Input!$A$1:$BK$1,0))</f>
        <v>0</v>
      </c>
      <c r="N315" s="91">
        <f>INDEX(Input!$A$1:$BK$400,MATCH('2019-20 (visible)'!$A315,Input!$A$1:$A$400,0),MATCH('2019-20 (visible)'!N$1,Input!$A$1:$BK$1,0))</f>
        <v>0</v>
      </c>
      <c r="O315" s="91">
        <f>INDEX(Input!$A$1:$BK$400,MATCH('2019-20 (visible)'!$A315,Input!$A$1:$A$400,0),MATCH('2019-20 (visible)'!O$1,Input!$A$1:$BK$1,0))</f>
        <v>0</v>
      </c>
      <c r="P315" s="92">
        <f>INDEX(Input!$A$1:$BK$400,MATCH('2019-20 (visible)'!$A315,Input!$A$1:$A$400,0),MATCH('2019-20 (visible)'!P$1,Input!$A$1:$BK$1,0))</f>
        <v>0</v>
      </c>
    </row>
    <row r="316" spans="1:16" x14ac:dyDescent="0.3">
      <c r="A316" s="61" t="s">
        <v>611</v>
      </c>
      <c r="B316" s="63">
        <f>INDEX(Input!$BJ$1:$BJ$400,MATCH('2019-20 (visible)'!$A316,Input!$A$1:$A$400,0))</f>
        <v>1</v>
      </c>
      <c r="C316" s="33"/>
      <c r="D316" s="61" t="str">
        <f>INDEX(Input!$B:$B,MATCH('2019-20 (visible)'!$A316,Input!$A$1:$A$400,0))</f>
        <v>Stockport</v>
      </c>
      <c r="E316" s="81">
        <f>IF($B316=3,"NA",INDEX(Input!$A$1:$BK$400,MATCH('2019-20 (visible)'!$A316,Input!$A$1:$A$400,0),MATCH('2019-20 (visible)'!E$1,Input!$A$1:$BK$1,0)))</f>
        <v>221406832.33801532</v>
      </c>
      <c r="F316" s="91">
        <f>INDEX(Input!$A$1:$BK$400,MATCH('2019-20 (visible)'!$A316,Input!$A$1:$A$400,0),MATCH('2019-20 (visible)'!F$1,Input!$A$1:$BK$1,0))</f>
        <v>108882.70191588714</v>
      </c>
      <c r="G316" s="91">
        <f>INDEX(Input!$A$1:$BK$400,MATCH('2019-20 (visible)'!$A316,Input!$A$1:$A$400,0),MATCH('2019-20 (visible)'!G$1,Input!$A$1:$BK$1,0))</f>
        <v>6433223.9529926926</v>
      </c>
      <c r="H316" s="91">
        <f>INDEX(Input!$A$1:$BK$400,MATCH('2019-20 (visible)'!$A316,Input!$A$1:$A$400,0),MATCH('2019-20 (visible)'!H$1,Input!$A$1:$BK$1,0))</f>
        <v>3086253.3437542501</v>
      </c>
      <c r="I316" s="91">
        <f>INDEX(Input!$A$1:$BK$400,MATCH('2019-20 (visible)'!$A316,Input!$A$1:$A$400,0),MATCH('2019-20 (visible)'!I$1,Input!$A$1:$BK$1,0))</f>
        <v>1725026.9901826826</v>
      </c>
      <c r="J316" s="91">
        <f>INDEX(Input!$A$1:$BK$400,MATCH('2019-20 (visible)'!$A316,Input!$A$1:$A$400,0),MATCH('2019-20 (visible)'!J$1,Input!$A$1:$BK$1,0))</f>
        <v>1361226.3535715675</v>
      </c>
      <c r="K316" s="91">
        <f>INDEX(Input!$A$1:$BK$400,MATCH('2019-20 (visible)'!$A316,Input!$A$1:$A$400,0),MATCH('2019-20 (visible)'!K$1,Input!$A$1:$BK$1,0))</f>
        <v>666857.7390466301</v>
      </c>
      <c r="L316" s="91">
        <f>INDEX(Input!$A$1:$BK$400,MATCH('2019-20 (visible)'!$A316,Input!$A$1:$A$400,0),MATCH('2019-20 (visible)'!L$1,Input!$A$1:$BK$1,0))</f>
        <v>4668310.5427136617</v>
      </c>
      <c r="M316" s="91">
        <f>INDEX(Input!$A$1:$BK$400,MATCH('2019-20 (visible)'!$A316,Input!$A$1:$A$400,0),MATCH('2019-20 (visible)'!M$1,Input!$A$1:$BK$1,0))</f>
        <v>158435.45999431584</v>
      </c>
      <c r="N316" s="91">
        <f>INDEX(Input!$A$1:$BK$400,MATCH('2019-20 (visible)'!$A316,Input!$A$1:$A$400,0),MATCH('2019-20 (visible)'!N$1,Input!$A$1:$BK$1,0))</f>
        <v>128739.36968963896</v>
      </c>
      <c r="O316" s="91">
        <f>INDEX(Input!$A$1:$BK$400,MATCH('2019-20 (visible)'!$A316,Input!$A$1:$A$400,0),MATCH('2019-20 (visible)'!O$1,Input!$A$1:$BK$1,0))</f>
        <v>29696.090304676887</v>
      </c>
      <c r="P316" s="92">
        <f>INDEX(Input!$A$1:$BK$400,MATCH('2019-20 (visible)'!$A316,Input!$A$1:$A$400,0),MATCH('2019-20 (visible)'!P$1,Input!$A$1:$BK$1,0))</f>
        <v>8753.6945825278563</v>
      </c>
    </row>
    <row r="317" spans="1:16" x14ac:dyDescent="0.3">
      <c r="A317" s="61" t="s">
        <v>613</v>
      </c>
      <c r="B317" s="63">
        <f>INDEX(Input!$BJ$1:$BJ$400,MATCH('2019-20 (visible)'!$A317,Input!$A$1:$A$400,0))</f>
        <v>1</v>
      </c>
      <c r="C317" s="33"/>
      <c r="D317" s="61" t="str">
        <f>INDEX(Input!$B:$B,MATCH('2019-20 (visible)'!$A317,Input!$A$1:$A$400,0))</f>
        <v>Stockton-on-Tees</v>
      </c>
      <c r="E317" s="81">
        <f>IF($B317=3,"NA",INDEX(Input!$A$1:$BK$400,MATCH('2019-20 (visible)'!$A317,Input!$A$1:$A$400,0),MATCH('2019-20 (visible)'!E$1,Input!$A$1:$BK$1,0)))</f>
        <v>145850935.97609392</v>
      </c>
      <c r="F317" s="91">
        <f>INDEX(Input!$A$1:$BK$400,MATCH('2019-20 (visible)'!$A317,Input!$A$1:$A$400,0),MATCH('2019-20 (visible)'!F$1,Input!$A$1:$BK$1,0))</f>
        <v>102505.29215697807</v>
      </c>
      <c r="G317" s="91">
        <f>INDEX(Input!$A$1:$BK$400,MATCH('2019-20 (visible)'!$A317,Input!$A$1:$A$400,0),MATCH('2019-20 (visible)'!G$1,Input!$A$1:$BK$1,0))</f>
        <v>1420437.2682822794</v>
      </c>
      <c r="H317" s="91">
        <f>INDEX(Input!$A$1:$BK$400,MATCH('2019-20 (visible)'!$A317,Input!$A$1:$A$400,0),MATCH('2019-20 (visible)'!H$1,Input!$A$1:$BK$1,0))</f>
        <v>1741053.4302698057</v>
      </c>
      <c r="I317" s="91">
        <f>INDEX(Input!$A$1:$BK$400,MATCH('2019-20 (visible)'!$A317,Input!$A$1:$A$400,0),MATCH('2019-20 (visible)'!I$1,Input!$A$1:$BK$1,0))</f>
        <v>844433.69954422186</v>
      </c>
      <c r="J317" s="91">
        <f>INDEX(Input!$A$1:$BK$400,MATCH('2019-20 (visible)'!$A317,Input!$A$1:$A$400,0),MATCH('2019-20 (visible)'!J$1,Input!$A$1:$BK$1,0))</f>
        <v>896619.73072558385</v>
      </c>
      <c r="K317" s="91">
        <f>INDEX(Input!$A$1:$BK$400,MATCH('2019-20 (visible)'!$A317,Input!$A$1:$A$400,0),MATCH('2019-20 (visible)'!K$1,Input!$A$1:$BK$1,0))</f>
        <v>667999.93460659205</v>
      </c>
      <c r="L317" s="91">
        <f>INDEX(Input!$A$1:$BK$400,MATCH('2019-20 (visible)'!$A317,Input!$A$1:$A$400,0),MATCH('2019-20 (visible)'!L$1,Input!$A$1:$BK$1,0))</f>
        <v>4111615.7752459757</v>
      </c>
      <c r="M317" s="91">
        <f>INDEX(Input!$A$1:$BK$400,MATCH('2019-20 (visible)'!$A317,Input!$A$1:$A$400,0),MATCH('2019-20 (visible)'!M$1,Input!$A$1:$BK$1,0))</f>
        <v>138480.84115630374</v>
      </c>
      <c r="N317" s="91">
        <f>INDEX(Input!$A$1:$BK$400,MATCH('2019-20 (visible)'!$A317,Input!$A$1:$A$400,0),MATCH('2019-20 (visible)'!N$1,Input!$A$1:$BK$1,0))</f>
        <v>122820.31820961207</v>
      </c>
      <c r="O317" s="91">
        <f>INDEX(Input!$A$1:$BK$400,MATCH('2019-20 (visible)'!$A317,Input!$A$1:$A$400,0),MATCH('2019-20 (visible)'!O$1,Input!$A$1:$BK$1,0))</f>
        <v>15660.522946691661</v>
      </c>
      <c r="P317" s="92">
        <f>INDEX(Input!$A$1:$BK$400,MATCH('2019-20 (visible)'!$A317,Input!$A$1:$A$400,0),MATCH('2019-20 (visible)'!P$1,Input!$A$1:$BK$1,0))</f>
        <v>8753.6945825278563</v>
      </c>
    </row>
    <row r="318" spans="1:16" x14ac:dyDescent="0.3">
      <c r="A318" s="61" t="s">
        <v>615</v>
      </c>
      <c r="B318" s="63">
        <f>INDEX(Input!$BJ$1:$BJ$400,MATCH('2019-20 (visible)'!$A318,Input!$A$1:$A$400,0))</f>
        <v>1</v>
      </c>
      <c r="C318" s="33"/>
      <c r="D318" s="61" t="str">
        <f>INDEX(Input!$B:$B,MATCH('2019-20 (visible)'!$A318,Input!$A$1:$A$400,0))</f>
        <v>Stoke-on-Trent</v>
      </c>
      <c r="E318" s="81">
        <f>IF($B318=3,"NA",INDEX(Input!$A$1:$BK$400,MATCH('2019-20 (visible)'!$A318,Input!$A$1:$A$400,0),MATCH('2019-20 (visible)'!E$1,Input!$A$1:$BK$1,0)))</f>
        <v>200102572.41534287</v>
      </c>
      <c r="F318" s="91">
        <f>INDEX(Input!$A$1:$BK$400,MATCH('2019-20 (visible)'!$A318,Input!$A$1:$A$400,0),MATCH('2019-20 (visible)'!F$1,Input!$A$1:$BK$1,0))</f>
        <v>618217.99092985992</v>
      </c>
      <c r="G318" s="91">
        <f>INDEX(Input!$A$1:$BK$400,MATCH('2019-20 (visible)'!$A318,Input!$A$1:$A$400,0),MATCH('2019-20 (visible)'!G$1,Input!$A$1:$BK$1,0))</f>
        <v>13378565.621762846</v>
      </c>
      <c r="H318" s="91">
        <f>INDEX(Input!$A$1:$BK$400,MATCH('2019-20 (visible)'!$A318,Input!$A$1:$A$400,0),MATCH('2019-20 (visible)'!H$1,Input!$A$1:$BK$1,0))</f>
        <v>2644972.7799246027</v>
      </c>
      <c r="I318" s="91">
        <f>INDEX(Input!$A$1:$BK$400,MATCH('2019-20 (visible)'!$A318,Input!$A$1:$A$400,0),MATCH('2019-20 (visible)'!I$1,Input!$A$1:$BK$1,0))</f>
        <v>1232108.3722504037</v>
      </c>
      <c r="J318" s="91">
        <f>INDEX(Input!$A$1:$BK$400,MATCH('2019-20 (visible)'!$A318,Input!$A$1:$A$400,0),MATCH('2019-20 (visible)'!J$1,Input!$A$1:$BK$1,0))</f>
        <v>1412864.407674199</v>
      </c>
      <c r="K318" s="91">
        <f>INDEX(Input!$A$1:$BK$400,MATCH('2019-20 (visible)'!$A318,Input!$A$1:$A$400,0),MATCH('2019-20 (visible)'!K$1,Input!$A$1:$BK$1,0))</f>
        <v>958371.34441351856</v>
      </c>
      <c r="L318" s="91">
        <f>INDEX(Input!$A$1:$BK$400,MATCH('2019-20 (visible)'!$A318,Input!$A$1:$A$400,0),MATCH('2019-20 (visible)'!L$1,Input!$A$1:$BK$1,0))</f>
        <v>6066084.9064000472</v>
      </c>
      <c r="M318" s="91">
        <f>INDEX(Input!$A$1:$BK$400,MATCH('2019-20 (visible)'!$A318,Input!$A$1:$A$400,0),MATCH('2019-20 (visible)'!M$1,Input!$A$1:$BK$1,0))</f>
        <v>154547.30037077406</v>
      </c>
      <c r="N318" s="91">
        <f>INDEX(Input!$A$1:$BK$400,MATCH('2019-20 (visible)'!$A318,Input!$A$1:$A$400,0),MATCH('2019-20 (visible)'!N$1,Input!$A$1:$BK$1,0))</f>
        <v>127576.69886332446</v>
      </c>
      <c r="O318" s="91">
        <f>INDEX(Input!$A$1:$BK$400,MATCH('2019-20 (visible)'!$A318,Input!$A$1:$A$400,0),MATCH('2019-20 (visible)'!O$1,Input!$A$1:$BK$1,0))</f>
        <v>26970.601507449588</v>
      </c>
      <c r="P318" s="92">
        <f>INDEX(Input!$A$1:$BK$400,MATCH('2019-20 (visible)'!$A318,Input!$A$1:$A$400,0),MATCH('2019-20 (visible)'!P$1,Input!$A$1:$BK$1,0))</f>
        <v>8753.6945825278563</v>
      </c>
    </row>
    <row r="319" spans="1:16" x14ac:dyDescent="0.3">
      <c r="A319" s="61" t="s">
        <v>617</v>
      </c>
      <c r="B319" s="63">
        <f>INDEX(Input!$BJ$1:$BJ$400,MATCH('2019-20 (visible)'!$A319,Input!$A$1:$A$400,0))</f>
        <v>1</v>
      </c>
      <c r="C319" s="33"/>
      <c r="D319" s="61" t="str">
        <f>INDEX(Input!$B:$B,MATCH('2019-20 (visible)'!$A319,Input!$A$1:$A$400,0))</f>
        <v>Stratford-on-Avon</v>
      </c>
      <c r="E319" s="81">
        <f>IF($B319=3,"NA",INDEX(Input!$A$1:$BK$400,MATCH('2019-20 (visible)'!$A319,Input!$A$1:$A$400,0),MATCH('2019-20 (visible)'!E$1,Input!$A$1:$BK$1,0)))</f>
        <v>15055459.62508817</v>
      </c>
      <c r="F319" s="91">
        <f>INDEX(Input!$A$1:$BK$400,MATCH('2019-20 (visible)'!$A319,Input!$A$1:$A$400,0),MATCH('2019-20 (visible)'!F$1,Input!$A$1:$BK$1,0))</f>
        <v>97599.136915962532</v>
      </c>
      <c r="G319" s="91">
        <f>INDEX(Input!$A$1:$BK$400,MATCH('2019-20 (visible)'!$A319,Input!$A$1:$A$400,0),MATCH('2019-20 (visible)'!G$1,Input!$A$1:$BK$1,0))</f>
        <v>0</v>
      </c>
      <c r="H319" s="91">
        <f>INDEX(Input!$A$1:$BK$400,MATCH('2019-20 (visible)'!$A319,Input!$A$1:$A$400,0),MATCH('2019-20 (visible)'!H$1,Input!$A$1:$BK$1,0))</f>
        <v>0</v>
      </c>
      <c r="I319" s="91">
        <f>INDEX(Input!$A$1:$BK$400,MATCH('2019-20 (visible)'!$A319,Input!$A$1:$A$400,0),MATCH('2019-20 (visible)'!I$1,Input!$A$1:$BK$1,0))</f>
        <v>0</v>
      </c>
      <c r="J319" s="91">
        <f>INDEX(Input!$A$1:$BK$400,MATCH('2019-20 (visible)'!$A319,Input!$A$1:$A$400,0),MATCH('2019-20 (visible)'!J$1,Input!$A$1:$BK$1,0))</f>
        <v>0</v>
      </c>
      <c r="K319" s="91">
        <f>INDEX(Input!$A$1:$BK$400,MATCH('2019-20 (visible)'!$A319,Input!$A$1:$A$400,0),MATCH('2019-20 (visible)'!K$1,Input!$A$1:$BK$1,0))</f>
        <v>0</v>
      </c>
      <c r="L319" s="91">
        <f>INDEX(Input!$A$1:$BK$400,MATCH('2019-20 (visible)'!$A319,Input!$A$1:$A$400,0),MATCH('2019-20 (visible)'!L$1,Input!$A$1:$BK$1,0))</f>
        <v>0</v>
      </c>
      <c r="M319" s="91">
        <f>INDEX(Input!$A$1:$BK$400,MATCH('2019-20 (visible)'!$A319,Input!$A$1:$A$400,0),MATCH('2019-20 (visible)'!M$1,Input!$A$1:$BK$1,0))</f>
        <v>0</v>
      </c>
      <c r="N319" s="91">
        <f>INDEX(Input!$A$1:$BK$400,MATCH('2019-20 (visible)'!$A319,Input!$A$1:$A$400,0),MATCH('2019-20 (visible)'!N$1,Input!$A$1:$BK$1,0))</f>
        <v>0</v>
      </c>
      <c r="O319" s="91">
        <f>INDEX(Input!$A$1:$BK$400,MATCH('2019-20 (visible)'!$A319,Input!$A$1:$A$400,0),MATCH('2019-20 (visible)'!O$1,Input!$A$1:$BK$1,0))</f>
        <v>0</v>
      </c>
      <c r="P319" s="92">
        <f>INDEX(Input!$A$1:$BK$400,MATCH('2019-20 (visible)'!$A319,Input!$A$1:$A$400,0),MATCH('2019-20 (visible)'!P$1,Input!$A$1:$BK$1,0))</f>
        <v>0</v>
      </c>
    </row>
    <row r="320" spans="1:16" x14ac:dyDescent="0.3">
      <c r="A320" s="61" t="s">
        <v>619</v>
      </c>
      <c r="B320" s="63">
        <f>INDEX(Input!$BJ$1:$BJ$400,MATCH('2019-20 (visible)'!$A320,Input!$A$1:$A$400,0))</f>
        <v>1</v>
      </c>
      <c r="C320" s="33"/>
      <c r="D320" s="61" t="str">
        <f>INDEX(Input!$B:$B,MATCH('2019-20 (visible)'!$A320,Input!$A$1:$A$400,0))</f>
        <v>Stroud</v>
      </c>
      <c r="E320" s="81">
        <f>IF($B320=3,"NA",INDEX(Input!$A$1:$BK$400,MATCH('2019-20 (visible)'!$A320,Input!$A$1:$A$400,0),MATCH('2019-20 (visible)'!E$1,Input!$A$1:$BK$1,0)))</f>
        <v>13424972.987421602</v>
      </c>
      <c r="F320" s="91">
        <f>INDEX(Input!$A$1:$BK$400,MATCH('2019-20 (visible)'!$A320,Input!$A$1:$A$400,0),MATCH('2019-20 (visible)'!F$1,Input!$A$1:$BK$1,0))</f>
        <v>70125.851673992976</v>
      </c>
      <c r="G320" s="91">
        <f>INDEX(Input!$A$1:$BK$400,MATCH('2019-20 (visible)'!$A320,Input!$A$1:$A$400,0),MATCH('2019-20 (visible)'!G$1,Input!$A$1:$BK$1,0))</f>
        <v>0</v>
      </c>
      <c r="H320" s="91">
        <f>INDEX(Input!$A$1:$BK$400,MATCH('2019-20 (visible)'!$A320,Input!$A$1:$A$400,0),MATCH('2019-20 (visible)'!H$1,Input!$A$1:$BK$1,0))</f>
        <v>0</v>
      </c>
      <c r="I320" s="91">
        <f>INDEX(Input!$A$1:$BK$400,MATCH('2019-20 (visible)'!$A320,Input!$A$1:$A$400,0),MATCH('2019-20 (visible)'!I$1,Input!$A$1:$BK$1,0))</f>
        <v>0</v>
      </c>
      <c r="J320" s="91">
        <f>INDEX(Input!$A$1:$BK$400,MATCH('2019-20 (visible)'!$A320,Input!$A$1:$A$400,0),MATCH('2019-20 (visible)'!J$1,Input!$A$1:$BK$1,0))</f>
        <v>0</v>
      </c>
      <c r="K320" s="91">
        <f>INDEX(Input!$A$1:$BK$400,MATCH('2019-20 (visible)'!$A320,Input!$A$1:$A$400,0),MATCH('2019-20 (visible)'!K$1,Input!$A$1:$BK$1,0))</f>
        <v>0</v>
      </c>
      <c r="L320" s="91">
        <f>INDEX(Input!$A$1:$BK$400,MATCH('2019-20 (visible)'!$A320,Input!$A$1:$A$400,0),MATCH('2019-20 (visible)'!L$1,Input!$A$1:$BK$1,0))</f>
        <v>0</v>
      </c>
      <c r="M320" s="91">
        <f>INDEX(Input!$A$1:$BK$400,MATCH('2019-20 (visible)'!$A320,Input!$A$1:$A$400,0),MATCH('2019-20 (visible)'!M$1,Input!$A$1:$BK$1,0))</f>
        <v>0</v>
      </c>
      <c r="N320" s="91">
        <f>INDEX(Input!$A$1:$BK$400,MATCH('2019-20 (visible)'!$A320,Input!$A$1:$A$400,0),MATCH('2019-20 (visible)'!N$1,Input!$A$1:$BK$1,0))</f>
        <v>0</v>
      </c>
      <c r="O320" s="91">
        <f>INDEX(Input!$A$1:$BK$400,MATCH('2019-20 (visible)'!$A320,Input!$A$1:$A$400,0),MATCH('2019-20 (visible)'!O$1,Input!$A$1:$BK$1,0))</f>
        <v>0</v>
      </c>
      <c r="P320" s="92">
        <f>INDEX(Input!$A$1:$BK$400,MATCH('2019-20 (visible)'!$A320,Input!$A$1:$A$400,0),MATCH('2019-20 (visible)'!P$1,Input!$A$1:$BK$1,0))</f>
        <v>0</v>
      </c>
    </row>
    <row r="321" spans="1:16" x14ac:dyDescent="0.3">
      <c r="A321" s="61" t="s">
        <v>621</v>
      </c>
      <c r="B321" s="63">
        <f>INDEX(Input!$BJ$1:$BJ$400,MATCH('2019-20 (visible)'!$A321,Input!$A$1:$A$400,0))</f>
        <v>1</v>
      </c>
      <c r="C321" s="33"/>
      <c r="D321" s="61" t="str">
        <f>INDEX(Input!$B:$B,MATCH('2019-20 (visible)'!$A321,Input!$A$1:$A$400,0))</f>
        <v>Suffolk</v>
      </c>
      <c r="E321" s="81">
        <f>IF($B321=3,"NA",INDEX(Input!$A$1:$BK$400,MATCH('2019-20 (visible)'!$A321,Input!$A$1:$A$400,0),MATCH('2019-20 (visible)'!E$1,Input!$A$1:$BK$1,0)))</f>
        <v>481792951.60060716</v>
      </c>
      <c r="F321" s="91">
        <f>INDEX(Input!$A$1:$BK$400,MATCH('2019-20 (visible)'!$A321,Input!$A$1:$A$400,0),MATCH('2019-20 (visible)'!F$1,Input!$A$1:$BK$1,0))</f>
        <v>0</v>
      </c>
      <c r="G321" s="91">
        <f>INDEX(Input!$A$1:$BK$400,MATCH('2019-20 (visible)'!$A321,Input!$A$1:$A$400,0),MATCH('2019-20 (visible)'!G$1,Input!$A$1:$BK$1,0))</f>
        <v>15749745.202477217</v>
      </c>
      <c r="H321" s="91">
        <f>INDEX(Input!$A$1:$BK$400,MATCH('2019-20 (visible)'!$A321,Input!$A$1:$A$400,0),MATCH('2019-20 (visible)'!H$1,Input!$A$1:$BK$1,0))</f>
        <v>7379876.9837519731</v>
      </c>
      <c r="I321" s="91">
        <f>INDEX(Input!$A$1:$BK$400,MATCH('2019-20 (visible)'!$A321,Input!$A$1:$A$400,0),MATCH('2019-20 (visible)'!I$1,Input!$A$1:$BK$1,0))</f>
        <v>3920209.1545959166</v>
      </c>
      <c r="J321" s="91">
        <f>INDEX(Input!$A$1:$BK$400,MATCH('2019-20 (visible)'!$A321,Input!$A$1:$A$400,0),MATCH('2019-20 (visible)'!J$1,Input!$A$1:$BK$1,0))</f>
        <v>3459667.829156056</v>
      </c>
      <c r="K321" s="91">
        <f>INDEX(Input!$A$1:$BK$400,MATCH('2019-20 (visible)'!$A321,Input!$A$1:$A$400,0),MATCH('2019-20 (visible)'!K$1,Input!$A$1:$BK$1,0))</f>
        <v>1315034.5195974032</v>
      </c>
      <c r="L321" s="91">
        <f>INDEX(Input!$A$1:$BK$400,MATCH('2019-20 (visible)'!$A321,Input!$A$1:$A$400,0),MATCH('2019-20 (visible)'!L$1,Input!$A$1:$BK$1,0))</f>
        <v>11538726.913397515</v>
      </c>
      <c r="M321" s="91">
        <f>INDEX(Input!$A$1:$BK$400,MATCH('2019-20 (visible)'!$A321,Input!$A$1:$A$400,0),MATCH('2019-20 (visible)'!M$1,Input!$A$1:$BK$1,0))</f>
        <v>340592.90260645363</v>
      </c>
      <c r="N321" s="91">
        <f>INDEX(Input!$A$1:$BK$400,MATCH('2019-20 (visible)'!$A321,Input!$A$1:$A$400,0),MATCH('2019-20 (visible)'!N$1,Input!$A$1:$BK$1,0))</f>
        <v>182539.31974867539</v>
      </c>
      <c r="O321" s="91">
        <f>INDEX(Input!$A$1:$BK$400,MATCH('2019-20 (visible)'!$A321,Input!$A$1:$A$400,0),MATCH('2019-20 (visible)'!O$1,Input!$A$1:$BK$1,0))</f>
        <v>158053.58285777821</v>
      </c>
      <c r="P321" s="92">
        <f>INDEX(Input!$A$1:$BK$400,MATCH('2019-20 (visible)'!$A321,Input!$A$1:$A$400,0),MATCH('2019-20 (visible)'!P$1,Input!$A$1:$BK$1,0))</f>
        <v>17507.389161263185</v>
      </c>
    </row>
    <row r="322" spans="1:16" x14ac:dyDescent="0.3">
      <c r="A322" s="61" t="s">
        <v>623</v>
      </c>
      <c r="B322" s="63">
        <f>INDEX(Input!$BJ$1:$BJ$400,MATCH('2019-20 (visible)'!$A322,Input!$A$1:$A$400,0))</f>
        <v>3</v>
      </c>
      <c r="C322" s="33"/>
      <c r="D322" s="61" t="str">
        <f>INDEX(Input!$B:$B,MATCH('2019-20 (visible)'!$A322,Input!$A$1:$A$400,0))</f>
        <v>Suffolk Coastal</v>
      </c>
      <c r="E322" s="81" t="str">
        <f>IF($B322=3,"NA",INDEX(Input!$A$1:$BK$400,MATCH('2019-20 (visible)'!$A322,Input!$A$1:$A$400,0),MATCH('2019-20 (visible)'!E$1,Input!$A$1:$BK$1,0)))</f>
        <v>NA</v>
      </c>
      <c r="F322" s="91">
        <f>INDEX(Input!$A$1:$BK$400,MATCH('2019-20 (visible)'!$A322,Input!$A$1:$A$400,0),MATCH('2019-20 (visible)'!F$1,Input!$A$1:$BK$1,0))</f>
        <v>70125.851673992976</v>
      </c>
      <c r="G322" s="91">
        <f>INDEX(Input!$A$1:$BK$400,MATCH('2019-20 (visible)'!$A322,Input!$A$1:$A$400,0),MATCH('2019-20 (visible)'!G$1,Input!$A$1:$BK$1,0))</f>
        <v>0</v>
      </c>
      <c r="H322" s="91">
        <f>INDEX(Input!$A$1:$BK$400,MATCH('2019-20 (visible)'!$A322,Input!$A$1:$A$400,0),MATCH('2019-20 (visible)'!H$1,Input!$A$1:$BK$1,0))</f>
        <v>0</v>
      </c>
      <c r="I322" s="91">
        <f>INDEX(Input!$A$1:$BK$400,MATCH('2019-20 (visible)'!$A322,Input!$A$1:$A$400,0),MATCH('2019-20 (visible)'!I$1,Input!$A$1:$BK$1,0))</f>
        <v>0</v>
      </c>
      <c r="J322" s="91">
        <f>INDEX(Input!$A$1:$BK$400,MATCH('2019-20 (visible)'!$A322,Input!$A$1:$A$400,0),MATCH('2019-20 (visible)'!J$1,Input!$A$1:$BK$1,0))</f>
        <v>0</v>
      </c>
      <c r="K322" s="91">
        <f>INDEX(Input!$A$1:$BK$400,MATCH('2019-20 (visible)'!$A322,Input!$A$1:$A$400,0),MATCH('2019-20 (visible)'!K$1,Input!$A$1:$BK$1,0))</f>
        <v>0</v>
      </c>
      <c r="L322" s="91">
        <f>INDEX(Input!$A$1:$BK$400,MATCH('2019-20 (visible)'!$A322,Input!$A$1:$A$400,0),MATCH('2019-20 (visible)'!L$1,Input!$A$1:$BK$1,0))</f>
        <v>0</v>
      </c>
      <c r="M322" s="91">
        <f>INDEX(Input!$A$1:$BK$400,MATCH('2019-20 (visible)'!$A322,Input!$A$1:$A$400,0),MATCH('2019-20 (visible)'!M$1,Input!$A$1:$BK$1,0))</f>
        <v>0</v>
      </c>
      <c r="N322" s="91">
        <f>INDEX(Input!$A$1:$BK$400,MATCH('2019-20 (visible)'!$A322,Input!$A$1:$A$400,0),MATCH('2019-20 (visible)'!N$1,Input!$A$1:$BK$1,0))</f>
        <v>0</v>
      </c>
      <c r="O322" s="91">
        <f>INDEX(Input!$A$1:$BK$400,MATCH('2019-20 (visible)'!$A322,Input!$A$1:$A$400,0),MATCH('2019-20 (visible)'!O$1,Input!$A$1:$BK$1,0))</f>
        <v>0</v>
      </c>
      <c r="P322" s="92">
        <f>INDEX(Input!$A$1:$BK$400,MATCH('2019-20 (visible)'!$A322,Input!$A$1:$A$400,0),MATCH('2019-20 (visible)'!P$1,Input!$A$1:$BK$1,0))</f>
        <v>0</v>
      </c>
    </row>
    <row r="323" spans="1:16" x14ac:dyDescent="0.3">
      <c r="A323" s="61" t="s">
        <v>625</v>
      </c>
      <c r="B323" s="63">
        <f>INDEX(Input!$BJ$1:$BJ$400,MATCH('2019-20 (visible)'!$A323,Input!$A$1:$A$400,0))</f>
        <v>1</v>
      </c>
      <c r="C323" s="33"/>
      <c r="D323" s="61" t="str">
        <f>INDEX(Input!$B:$B,MATCH('2019-20 (visible)'!$A323,Input!$A$1:$A$400,0))</f>
        <v>Sunderland</v>
      </c>
      <c r="E323" s="81">
        <f>IF($B323=3,"NA",INDEX(Input!$A$1:$BK$400,MATCH('2019-20 (visible)'!$A323,Input!$A$1:$A$400,0),MATCH('2019-20 (visible)'!E$1,Input!$A$1:$BK$1,0)))</f>
        <v>238030640.9450503</v>
      </c>
      <c r="F323" s="91">
        <f>INDEX(Input!$A$1:$BK$400,MATCH('2019-20 (visible)'!$A323,Input!$A$1:$A$400,0),MATCH('2019-20 (visible)'!F$1,Input!$A$1:$BK$1,0))</f>
        <v>138809.06477929352</v>
      </c>
      <c r="G323" s="91">
        <f>INDEX(Input!$A$1:$BK$400,MATCH('2019-20 (visible)'!$A323,Input!$A$1:$A$400,0),MATCH('2019-20 (visible)'!G$1,Input!$A$1:$BK$1,0))</f>
        <v>16150503.037230086</v>
      </c>
      <c r="H323" s="91">
        <f>INDEX(Input!$A$1:$BK$400,MATCH('2019-20 (visible)'!$A323,Input!$A$1:$A$400,0),MATCH('2019-20 (visible)'!H$1,Input!$A$1:$BK$1,0))</f>
        <v>3077459.7715520095</v>
      </c>
      <c r="I323" s="91">
        <f>INDEX(Input!$A$1:$BK$400,MATCH('2019-20 (visible)'!$A323,Input!$A$1:$A$400,0),MATCH('2019-20 (visible)'!I$1,Input!$A$1:$BK$1,0))</f>
        <v>1414372.5510640079</v>
      </c>
      <c r="J323" s="91">
        <f>INDEX(Input!$A$1:$BK$400,MATCH('2019-20 (visible)'!$A323,Input!$A$1:$A$400,0),MATCH('2019-20 (visible)'!J$1,Input!$A$1:$BK$1,0))</f>
        <v>1663087.2204880018</v>
      </c>
      <c r="K323" s="91">
        <f>INDEX(Input!$A$1:$BK$400,MATCH('2019-20 (visible)'!$A323,Input!$A$1:$A$400,0),MATCH('2019-20 (visible)'!K$1,Input!$A$1:$BK$1,0))</f>
        <v>1080596.8103563632</v>
      </c>
      <c r="L323" s="91">
        <f>INDEX(Input!$A$1:$BK$400,MATCH('2019-20 (visible)'!$A323,Input!$A$1:$A$400,0),MATCH('2019-20 (visible)'!L$1,Input!$A$1:$BK$1,0))</f>
        <v>6887580.54187968</v>
      </c>
      <c r="M323" s="91">
        <f>INDEX(Input!$A$1:$BK$400,MATCH('2019-20 (visible)'!$A323,Input!$A$1:$A$400,0),MATCH('2019-20 (visible)'!M$1,Input!$A$1:$BK$1,0))</f>
        <v>154231.61870171153</v>
      </c>
      <c r="N323" s="91">
        <f>INDEX(Input!$A$1:$BK$400,MATCH('2019-20 (visible)'!$A323,Input!$A$1:$A$400,0),MATCH('2019-20 (visible)'!N$1,Input!$A$1:$BK$1,0))</f>
        <v>127471.00151487012</v>
      </c>
      <c r="O323" s="91">
        <f>INDEX(Input!$A$1:$BK$400,MATCH('2019-20 (visible)'!$A323,Input!$A$1:$A$400,0),MATCH('2019-20 (visible)'!O$1,Input!$A$1:$BK$1,0))</f>
        <v>26760.617186841402</v>
      </c>
      <c r="P323" s="92">
        <f>INDEX(Input!$A$1:$BK$400,MATCH('2019-20 (visible)'!$A323,Input!$A$1:$A$400,0),MATCH('2019-20 (visible)'!P$1,Input!$A$1:$BK$1,0))</f>
        <v>8753.6945825278563</v>
      </c>
    </row>
    <row r="324" spans="1:16" x14ac:dyDescent="0.3">
      <c r="A324" s="61" t="s">
        <v>627</v>
      </c>
      <c r="B324" s="63">
        <f>INDEX(Input!$BJ$1:$BJ$400,MATCH('2019-20 (visible)'!$A324,Input!$A$1:$A$400,0))</f>
        <v>1</v>
      </c>
      <c r="C324" s="33"/>
      <c r="D324" s="61" t="str">
        <f>INDEX(Input!$B:$B,MATCH('2019-20 (visible)'!$A324,Input!$A$1:$A$400,0))</f>
        <v>Surrey</v>
      </c>
      <c r="E324" s="81">
        <f>IF($B324=3,"NA",INDEX(Input!$A$1:$BK$400,MATCH('2019-20 (visible)'!$A324,Input!$A$1:$A$400,0),MATCH('2019-20 (visible)'!E$1,Input!$A$1:$BK$1,0)))</f>
        <v>865745557.98937488</v>
      </c>
      <c r="F324" s="91">
        <f>INDEX(Input!$A$1:$BK$400,MATCH('2019-20 (visible)'!$A324,Input!$A$1:$A$400,0),MATCH('2019-20 (visible)'!F$1,Input!$A$1:$BK$1,0))</f>
        <v>0</v>
      </c>
      <c r="G324" s="91">
        <f>INDEX(Input!$A$1:$BK$400,MATCH('2019-20 (visible)'!$A324,Input!$A$1:$A$400,0),MATCH('2019-20 (visible)'!G$1,Input!$A$1:$BK$1,0))</f>
        <v>74275845.253387928</v>
      </c>
      <c r="H324" s="91">
        <f>INDEX(Input!$A$1:$BK$400,MATCH('2019-20 (visible)'!$A324,Input!$A$1:$A$400,0),MATCH('2019-20 (visible)'!H$1,Input!$A$1:$BK$1,0))</f>
        <v>10016908.970136043</v>
      </c>
      <c r="I324" s="91">
        <f>INDEX(Input!$A$1:$BK$400,MATCH('2019-20 (visible)'!$A324,Input!$A$1:$A$400,0),MATCH('2019-20 (visible)'!I$1,Input!$A$1:$BK$1,0))</f>
        <v>5779430.3870978355</v>
      </c>
      <c r="J324" s="91">
        <f>INDEX(Input!$A$1:$BK$400,MATCH('2019-20 (visible)'!$A324,Input!$A$1:$A$400,0),MATCH('2019-20 (visible)'!J$1,Input!$A$1:$BK$1,0))</f>
        <v>4237478.5830382071</v>
      </c>
      <c r="K324" s="91">
        <f>INDEX(Input!$A$1:$BK$400,MATCH('2019-20 (visible)'!$A324,Input!$A$1:$A$400,0),MATCH('2019-20 (visible)'!K$1,Input!$A$1:$BK$1,0))</f>
        <v>862053.46385151055</v>
      </c>
      <c r="L324" s="91">
        <f>INDEX(Input!$A$1:$BK$400,MATCH('2019-20 (visible)'!$A324,Input!$A$1:$A$400,0),MATCH('2019-20 (visible)'!L$1,Input!$A$1:$BK$1,0))</f>
        <v>14703294.536255913</v>
      </c>
      <c r="M324" s="91">
        <f>INDEX(Input!$A$1:$BK$400,MATCH('2019-20 (visible)'!$A324,Input!$A$1:$A$400,0),MATCH('2019-20 (visible)'!M$1,Input!$A$1:$BK$1,0))</f>
        <v>498638.52285635215</v>
      </c>
      <c r="N324" s="91">
        <f>INDEX(Input!$A$1:$BK$400,MATCH('2019-20 (visible)'!$A324,Input!$A$1:$A$400,0),MATCH('2019-20 (visible)'!N$1,Input!$A$1:$BK$1,0))</f>
        <v>229363.2448497705</v>
      </c>
      <c r="O324" s="91">
        <f>INDEX(Input!$A$1:$BK$400,MATCH('2019-20 (visible)'!$A324,Input!$A$1:$A$400,0),MATCH('2019-20 (visible)'!O$1,Input!$A$1:$BK$1,0))</f>
        <v>269275.27800658165</v>
      </c>
      <c r="P324" s="92">
        <f>INDEX(Input!$A$1:$BK$400,MATCH('2019-20 (visible)'!$A324,Input!$A$1:$A$400,0),MATCH('2019-20 (visible)'!P$1,Input!$A$1:$BK$1,0))</f>
        <v>17507.389161263185</v>
      </c>
    </row>
    <row r="325" spans="1:16" x14ac:dyDescent="0.3">
      <c r="A325" s="61" t="s">
        <v>629</v>
      </c>
      <c r="B325" s="63">
        <f>INDEX(Input!$BJ$1:$BJ$400,MATCH('2019-20 (visible)'!$A325,Input!$A$1:$A$400,0))</f>
        <v>1</v>
      </c>
      <c r="C325" s="33"/>
      <c r="D325" s="61" t="str">
        <f>INDEX(Input!$B:$B,MATCH('2019-20 (visible)'!$A325,Input!$A$1:$A$400,0))</f>
        <v>Surrey Heath</v>
      </c>
      <c r="E325" s="81">
        <f>IF($B325=3,"NA",INDEX(Input!$A$1:$BK$400,MATCH('2019-20 (visible)'!$A325,Input!$A$1:$A$400,0),MATCH('2019-20 (visible)'!E$1,Input!$A$1:$BK$1,0)))</f>
        <v>10621060.8408926</v>
      </c>
      <c r="F325" s="91">
        <f>INDEX(Input!$A$1:$BK$400,MATCH('2019-20 (visible)'!$A325,Input!$A$1:$A$400,0),MATCH('2019-20 (visible)'!F$1,Input!$A$1:$BK$1,0))</f>
        <v>49337.84433922742</v>
      </c>
      <c r="G325" s="91">
        <f>INDEX(Input!$A$1:$BK$400,MATCH('2019-20 (visible)'!$A325,Input!$A$1:$A$400,0),MATCH('2019-20 (visible)'!G$1,Input!$A$1:$BK$1,0))</f>
        <v>0</v>
      </c>
      <c r="H325" s="91">
        <f>INDEX(Input!$A$1:$BK$400,MATCH('2019-20 (visible)'!$A325,Input!$A$1:$A$400,0),MATCH('2019-20 (visible)'!H$1,Input!$A$1:$BK$1,0))</f>
        <v>0</v>
      </c>
      <c r="I325" s="91">
        <f>INDEX(Input!$A$1:$BK$400,MATCH('2019-20 (visible)'!$A325,Input!$A$1:$A$400,0),MATCH('2019-20 (visible)'!I$1,Input!$A$1:$BK$1,0))</f>
        <v>0</v>
      </c>
      <c r="J325" s="91">
        <f>INDEX(Input!$A$1:$BK$400,MATCH('2019-20 (visible)'!$A325,Input!$A$1:$A$400,0),MATCH('2019-20 (visible)'!J$1,Input!$A$1:$BK$1,0))</f>
        <v>0</v>
      </c>
      <c r="K325" s="91">
        <f>INDEX(Input!$A$1:$BK$400,MATCH('2019-20 (visible)'!$A325,Input!$A$1:$A$400,0),MATCH('2019-20 (visible)'!K$1,Input!$A$1:$BK$1,0))</f>
        <v>0</v>
      </c>
      <c r="L325" s="91">
        <f>INDEX(Input!$A$1:$BK$400,MATCH('2019-20 (visible)'!$A325,Input!$A$1:$A$400,0),MATCH('2019-20 (visible)'!L$1,Input!$A$1:$BK$1,0))</f>
        <v>0</v>
      </c>
      <c r="M325" s="91">
        <f>INDEX(Input!$A$1:$BK$400,MATCH('2019-20 (visible)'!$A325,Input!$A$1:$A$400,0),MATCH('2019-20 (visible)'!M$1,Input!$A$1:$BK$1,0))</f>
        <v>0</v>
      </c>
      <c r="N325" s="91">
        <f>INDEX(Input!$A$1:$BK$400,MATCH('2019-20 (visible)'!$A325,Input!$A$1:$A$400,0),MATCH('2019-20 (visible)'!N$1,Input!$A$1:$BK$1,0))</f>
        <v>0</v>
      </c>
      <c r="O325" s="91">
        <f>INDEX(Input!$A$1:$BK$400,MATCH('2019-20 (visible)'!$A325,Input!$A$1:$A$400,0),MATCH('2019-20 (visible)'!O$1,Input!$A$1:$BK$1,0))</f>
        <v>0</v>
      </c>
      <c r="P325" s="92">
        <f>INDEX(Input!$A$1:$BK$400,MATCH('2019-20 (visible)'!$A325,Input!$A$1:$A$400,0),MATCH('2019-20 (visible)'!P$1,Input!$A$1:$BK$1,0))</f>
        <v>0</v>
      </c>
    </row>
    <row r="326" spans="1:16" x14ac:dyDescent="0.3">
      <c r="A326" s="61" t="s">
        <v>631</v>
      </c>
      <c r="B326" s="63">
        <f>INDEX(Input!$BJ$1:$BJ$400,MATCH('2019-20 (visible)'!$A326,Input!$A$1:$A$400,0))</f>
        <v>1</v>
      </c>
      <c r="C326" s="33"/>
      <c r="D326" s="61" t="str">
        <f>INDEX(Input!$B:$B,MATCH('2019-20 (visible)'!$A326,Input!$A$1:$A$400,0))</f>
        <v>Sutton</v>
      </c>
      <c r="E326" s="81">
        <f>IF($B326=3,"NA",INDEX(Input!$A$1:$BK$400,MATCH('2019-20 (visible)'!$A326,Input!$A$1:$A$400,0),MATCH('2019-20 (visible)'!E$1,Input!$A$1:$BK$1,0)))</f>
        <v>151444472.6377418</v>
      </c>
      <c r="F326" s="91">
        <f>INDEX(Input!$A$1:$BK$400,MATCH('2019-20 (visible)'!$A326,Input!$A$1:$A$400,0),MATCH('2019-20 (visible)'!F$1,Input!$A$1:$BK$1,0))</f>
        <v>394702.75471788715</v>
      </c>
      <c r="G326" s="91">
        <f>INDEX(Input!$A$1:$BK$400,MATCH('2019-20 (visible)'!$A326,Input!$A$1:$A$400,0),MATCH('2019-20 (visible)'!G$1,Input!$A$1:$BK$1,0))</f>
        <v>20123589.39585321</v>
      </c>
      <c r="H326" s="91">
        <f>INDEX(Input!$A$1:$BK$400,MATCH('2019-20 (visible)'!$A326,Input!$A$1:$A$400,0),MATCH('2019-20 (visible)'!H$1,Input!$A$1:$BK$1,0))</f>
        <v>1761875.7521577491</v>
      </c>
      <c r="I326" s="91">
        <f>INDEX(Input!$A$1:$BK$400,MATCH('2019-20 (visible)'!$A326,Input!$A$1:$A$400,0),MATCH('2019-20 (visible)'!I$1,Input!$A$1:$BK$1,0))</f>
        <v>979770.02977853792</v>
      </c>
      <c r="J326" s="91">
        <f>INDEX(Input!$A$1:$BK$400,MATCH('2019-20 (visible)'!$A326,Input!$A$1:$A$400,0),MATCH('2019-20 (visible)'!J$1,Input!$A$1:$BK$1,0))</f>
        <v>782105.7223792111</v>
      </c>
      <c r="K326" s="91">
        <f>INDEX(Input!$A$1:$BK$400,MATCH('2019-20 (visible)'!$A326,Input!$A$1:$A$400,0),MATCH('2019-20 (visible)'!K$1,Input!$A$1:$BK$1,0))</f>
        <v>379438.5697081351</v>
      </c>
      <c r="L326" s="91">
        <f>INDEX(Input!$A$1:$BK$400,MATCH('2019-20 (visible)'!$A326,Input!$A$1:$A$400,0),MATCH('2019-20 (visible)'!L$1,Input!$A$1:$BK$1,0))</f>
        <v>3739587.7852494838</v>
      </c>
      <c r="M326" s="91">
        <f>INDEX(Input!$A$1:$BK$400,MATCH('2019-20 (visible)'!$A326,Input!$A$1:$A$400,0),MATCH('2019-20 (visible)'!M$1,Input!$A$1:$BK$1,0))</f>
        <v>170043.77628040191</v>
      </c>
      <c r="N326" s="91">
        <f>INDEX(Input!$A$1:$BK$400,MATCH('2019-20 (visible)'!$A326,Input!$A$1:$A$400,0),MATCH('2019-20 (visible)'!N$1,Input!$A$1:$BK$1,0))</f>
        <v>132121.68482123301</v>
      </c>
      <c r="O326" s="91">
        <f>INDEX(Input!$A$1:$BK$400,MATCH('2019-20 (visible)'!$A326,Input!$A$1:$A$400,0),MATCH('2019-20 (visible)'!O$1,Input!$A$1:$BK$1,0))</f>
        <v>37922.091459168922</v>
      </c>
      <c r="P326" s="92">
        <f>INDEX(Input!$A$1:$BK$400,MATCH('2019-20 (visible)'!$A326,Input!$A$1:$A$400,0),MATCH('2019-20 (visible)'!P$1,Input!$A$1:$BK$1,0))</f>
        <v>8753.6945825278563</v>
      </c>
    </row>
    <row r="327" spans="1:16" x14ac:dyDescent="0.3">
      <c r="A327" s="61" t="s">
        <v>633</v>
      </c>
      <c r="B327" s="63">
        <f>INDEX(Input!$BJ$1:$BJ$400,MATCH('2019-20 (visible)'!$A327,Input!$A$1:$A$400,0))</f>
        <v>1</v>
      </c>
      <c r="C327" s="33"/>
      <c r="D327" s="61" t="str">
        <f>INDEX(Input!$B:$B,MATCH('2019-20 (visible)'!$A327,Input!$A$1:$A$400,0))</f>
        <v>Swale</v>
      </c>
      <c r="E327" s="81">
        <f>IF($B327=3,"NA",INDEX(Input!$A$1:$BK$400,MATCH('2019-20 (visible)'!$A327,Input!$A$1:$A$400,0),MATCH('2019-20 (visible)'!E$1,Input!$A$1:$BK$1,0)))</f>
        <v>14604719.055437176</v>
      </c>
      <c r="F327" s="91">
        <f>INDEX(Input!$A$1:$BK$400,MATCH('2019-20 (visible)'!$A327,Input!$A$1:$A$400,0),MATCH('2019-20 (visible)'!F$1,Input!$A$1:$BK$1,0))</f>
        <v>90730.322227011842</v>
      </c>
      <c r="G327" s="91">
        <f>INDEX(Input!$A$1:$BK$400,MATCH('2019-20 (visible)'!$A327,Input!$A$1:$A$400,0),MATCH('2019-20 (visible)'!G$1,Input!$A$1:$BK$1,0))</f>
        <v>0</v>
      </c>
      <c r="H327" s="91">
        <f>INDEX(Input!$A$1:$BK$400,MATCH('2019-20 (visible)'!$A327,Input!$A$1:$A$400,0),MATCH('2019-20 (visible)'!H$1,Input!$A$1:$BK$1,0))</f>
        <v>0</v>
      </c>
      <c r="I327" s="91">
        <f>INDEX(Input!$A$1:$BK$400,MATCH('2019-20 (visible)'!$A327,Input!$A$1:$A$400,0),MATCH('2019-20 (visible)'!I$1,Input!$A$1:$BK$1,0))</f>
        <v>0</v>
      </c>
      <c r="J327" s="91">
        <f>INDEX(Input!$A$1:$BK$400,MATCH('2019-20 (visible)'!$A327,Input!$A$1:$A$400,0),MATCH('2019-20 (visible)'!J$1,Input!$A$1:$BK$1,0))</f>
        <v>0</v>
      </c>
      <c r="K327" s="91">
        <f>INDEX(Input!$A$1:$BK$400,MATCH('2019-20 (visible)'!$A327,Input!$A$1:$A$400,0),MATCH('2019-20 (visible)'!K$1,Input!$A$1:$BK$1,0))</f>
        <v>0</v>
      </c>
      <c r="L327" s="91">
        <f>INDEX(Input!$A$1:$BK$400,MATCH('2019-20 (visible)'!$A327,Input!$A$1:$A$400,0),MATCH('2019-20 (visible)'!L$1,Input!$A$1:$BK$1,0))</f>
        <v>0</v>
      </c>
      <c r="M327" s="91">
        <f>INDEX(Input!$A$1:$BK$400,MATCH('2019-20 (visible)'!$A327,Input!$A$1:$A$400,0),MATCH('2019-20 (visible)'!M$1,Input!$A$1:$BK$1,0))</f>
        <v>0</v>
      </c>
      <c r="N327" s="91">
        <f>INDEX(Input!$A$1:$BK$400,MATCH('2019-20 (visible)'!$A327,Input!$A$1:$A$400,0),MATCH('2019-20 (visible)'!N$1,Input!$A$1:$BK$1,0))</f>
        <v>0</v>
      </c>
      <c r="O327" s="91">
        <f>INDEX(Input!$A$1:$BK$400,MATCH('2019-20 (visible)'!$A327,Input!$A$1:$A$400,0),MATCH('2019-20 (visible)'!O$1,Input!$A$1:$BK$1,0))</f>
        <v>0</v>
      </c>
      <c r="P327" s="92">
        <f>INDEX(Input!$A$1:$BK$400,MATCH('2019-20 (visible)'!$A327,Input!$A$1:$A$400,0),MATCH('2019-20 (visible)'!P$1,Input!$A$1:$BK$1,0))</f>
        <v>0</v>
      </c>
    </row>
    <row r="328" spans="1:16" x14ac:dyDescent="0.3">
      <c r="A328" s="61" t="s">
        <v>635</v>
      </c>
      <c r="B328" s="63">
        <f>INDEX(Input!$BJ$1:$BJ$400,MATCH('2019-20 (visible)'!$A328,Input!$A$1:$A$400,0))</f>
        <v>1</v>
      </c>
      <c r="C328" s="33"/>
      <c r="D328" s="61" t="str">
        <f>INDEX(Input!$B:$B,MATCH('2019-20 (visible)'!$A328,Input!$A$1:$A$400,0))</f>
        <v>Swindon</v>
      </c>
      <c r="E328" s="81">
        <f>IF($B328=3,"NA",INDEX(Input!$A$1:$BK$400,MATCH('2019-20 (visible)'!$A328,Input!$A$1:$A$400,0),MATCH('2019-20 (visible)'!E$1,Input!$A$1:$BK$1,0)))</f>
        <v>150372007.15868512</v>
      </c>
      <c r="F328" s="91">
        <f>INDEX(Input!$A$1:$BK$400,MATCH('2019-20 (visible)'!$A328,Input!$A$1:$A$400,0),MATCH('2019-20 (visible)'!F$1,Input!$A$1:$BK$1,0))</f>
        <v>104172.91129620801</v>
      </c>
      <c r="G328" s="91">
        <f>INDEX(Input!$A$1:$BK$400,MATCH('2019-20 (visible)'!$A328,Input!$A$1:$A$400,0),MATCH('2019-20 (visible)'!G$1,Input!$A$1:$BK$1,0))</f>
        <v>8915939.9446720444</v>
      </c>
      <c r="H328" s="91">
        <f>INDEX(Input!$A$1:$BK$400,MATCH('2019-20 (visible)'!$A328,Input!$A$1:$A$400,0),MATCH('2019-20 (visible)'!H$1,Input!$A$1:$BK$1,0))</f>
        <v>1634283.4195993077</v>
      </c>
      <c r="I328" s="91">
        <f>INDEX(Input!$A$1:$BK$400,MATCH('2019-20 (visible)'!$A328,Input!$A$1:$A$400,0),MATCH('2019-20 (visible)'!I$1,Input!$A$1:$BK$1,0))</f>
        <v>818265.74615277676</v>
      </c>
      <c r="J328" s="91">
        <f>INDEX(Input!$A$1:$BK$400,MATCH('2019-20 (visible)'!$A328,Input!$A$1:$A$400,0),MATCH('2019-20 (visible)'!J$1,Input!$A$1:$BK$1,0))</f>
        <v>816017.67344653083</v>
      </c>
      <c r="K328" s="91">
        <f>INDEX(Input!$A$1:$BK$400,MATCH('2019-20 (visible)'!$A328,Input!$A$1:$A$400,0),MATCH('2019-20 (visible)'!K$1,Input!$A$1:$BK$1,0))</f>
        <v>392327.98684128455</v>
      </c>
      <c r="L328" s="91">
        <f>INDEX(Input!$A$1:$BK$400,MATCH('2019-20 (visible)'!$A328,Input!$A$1:$A$400,0),MATCH('2019-20 (visible)'!L$1,Input!$A$1:$BK$1,0))</f>
        <v>3794727.348446656</v>
      </c>
      <c r="M328" s="91">
        <f>INDEX(Input!$A$1:$BK$400,MATCH('2019-20 (visible)'!$A328,Input!$A$1:$A$400,0),MATCH('2019-20 (visible)'!M$1,Input!$A$1:$BK$1,0))</f>
        <v>149558.10724047499</v>
      </c>
      <c r="N328" s="91">
        <f>INDEX(Input!$A$1:$BK$400,MATCH('2019-20 (visible)'!$A328,Input!$A$1:$A$400,0),MATCH('2019-20 (visible)'!N$1,Input!$A$1:$BK$1,0))</f>
        <v>126096.9359938566</v>
      </c>
      <c r="O328" s="91">
        <f>INDEX(Input!$A$1:$BK$400,MATCH('2019-20 (visible)'!$A328,Input!$A$1:$A$400,0),MATCH('2019-20 (visible)'!O$1,Input!$A$1:$BK$1,0))</f>
        <v>23461.171246618389</v>
      </c>
      <c r="P328" s="92">
        <f>INDEX(Input!$A$1:$BK$400,MATCH('2019-20 (visible)'!$A328,Input!$A$1:$A$400,0),MATCH('2019-20 (visible)'!P$1,Input!$A$1:$BK$1,0))</f>
        <v>13130.541868577053</v>
      </c>
    </row>
    <row r="329" spans="1:16" x14ac:dyDescent="0.3">
      <c r="A329" s="61" t="s">
        <v>637</v>
      </c>
      <c r="B329" s="63">
        <f>INDEX(Input!$BJ$1:$BJ$400,MATCH('2019-20 (visible)'!$A329,Input!$A$1:$A$400,0))</f>
        <v>1</v>
      </c>
      <c r="C329" s="33"/>
      <c r="D329" s="61" t="str">
        <f>INDEX(Input!$B:$B,MATCH('2019-20 (visible)'!$A329,Input!$A$1:$A$400,0))</f>
        <v>Tameside</v>
      </c>
      <c r="E329" s="81">
        <f>IF($B329=3,"NA",INDEX(Input!$A$1:$BK$400,MATCH('2019-20 (visible)'!$A329,Input!$A$1:$A$400,0),MATCH('2019-20 (visible)'!E$1,Input!$A$1:$BK$1,0)))</f>
        <v>177713471.21968979</v>
      </c>
      <c r="F329" s="91">
        <f>INDEX(Input!$A$1:$BK$400,MATCH('2019-20 (visible)'!$A329,Input!$A$1:$A$400,0),MATCH('2019-20 (visible)'!F$1,Input!$A$1:$BK$1,0))</f>
        <v>86609.62546727412</v>
      </c>
      <c r="G329" s="91">
        <f>INDEX(Input!$A$1:$BK$400,MATCH('2019-20 (visible)'!$A329,Input!$A$1:$A$400,0),MATCH('2019-20 (visible)'!G$1,Input!$A$1:$BK$1,0))</f>
        <v>6232198.8488581544</v>
      </c>
      <c r="H329" s="91">
        <f>INDEX(Input!$A$1:$BK$400,MATCH('2019-20 (visible)'!$A329,Input!$A$1:$A$400,0),MATCH('2019-20 (visible)'!H$1,Input!$A$1:$BK$1,0))</f>
        <v>2357132.5158950379</v>
      </c>
      <c r="I329" s="91">
        <f>INDEX(Input!$A$1:$BK$400,MATCH('2019-20 (visible)'!$A329,Input!$A$1:$A$400,0),MATCH('2019-20 (visible)'!I$1,Input!$A$1:$BK$1,0))</f>
        <v>1132940.3347325372</v>
      </c>
      <c r="J329" s="91">
        <f>INDEX(Input!$A$1:$BK$400,MATCH('2019-20 (visible)'!$A329,Input!$A$1:$A$400,0),MATCH('2019-20 (visible)'!J$1,Input!$A$1:$BK$1,0))</f>
        <v>1224192.181162501</v>
      </c>
      <c r="K329" s="91">
        <f>INDEX(Input!$A$1:$BK$400,MATCH('2019-20 (visible)'!$A329,Input!$A$1:$A$400,0),MATCH('2019-20 (visible)'!K$1,Input!$A$1:$BK$1,0))</f>
        <v>809361.12906389427</v>
      </c>
      <c r="L329" s="91">
        <f>INDEX(Input!$A$1:$BK$400,MATCH('2019-20 (visible)'!$A329,Input!$A$1:$A$400,0),MATCH('2019-20 (visible)'!L$1,Input!$A$1:$BK$1,0))</f>
        <v>5146155.5343981367</v>
      </c>
      <c r="M329" s="91">
        <f>INDEX(Input!$A$1:$BK$400,MATCH('2019-20 (visible)'!$A329,Input!$A$1:$A$400,0),MATCH('2019-20 (visible)'!M$1,Input!$A$1:$BK$1,0))</f>
        <v>149540.87775775843</v>
      </c>
      <c r="N329" s="91">
        <f>INDEX(Input!$A$1:$BK$400,MATCH('2019-20 (visible)'!$A329,Input!$A$1:$A$400,0),MATCH('2019-20 (visible)'!N$1,Input!$A$1:$BK$1,0))</f>
        <v>126096.9359938566</v>
      </c>
      <c r="O329" s="91">
        <f>INDEX(Input!$A$1:$BK$400,MATCH('2019-20 (visible)'!$A329,Input!$A$1:$A$400,0),MATCH('2019-20 (visible)'!O$1,Input!$A$1:$BK$1,0))</f>
        <v>23443.941763901821</v>
      </c>
      <c r="P329" s="92">
        <f>INDEX(Input!$A$1:$BK$400,MATCH('2019-20 (visible)'!$A329,Input!$A$1:$A$400,0),MATCH('2019-20 (visible)'!P$1,Input!$A$1:$BK$1,0))</f>
        <v>8753.6945825278563</v>
      </c>
    </row>
    <row r="330" spans="1:16" x14ac:dyDescent="0.3">
      <c r="A330" s="61" t="s">
        <v>639</v>
      </c>
      <c r="B330" s="63">
        <f>INDEX(Input!$BJ$1:$BJ$400,MATCH('2019-20 (visible)'!$A330,Input!$A$1:$A$400,0))</f>
        <v>1</v>
      </c>
      <c r="C330" s="33"/>
      <c r="D330" s="61" t="str">
        <f>INDEX(Input!$B:$B,MATCH('2019-20 (visible)'!$A330,Input!$A$1:$A$400,0))</f>
        <v>Tamworth</v>
      </c>
      <c r="E330" s="81">
        <f>IF($B330=3,"NA",INDEX(Input!$A$1:$BK$400,MATCH('2019-20 (visible)'!$A330,Input!$A$1:$A$400,0),MATCH('2019-20 (visible)'!E$1,Input!$A$1:$BK$1,0)))</f>
        <v>6746127.4060874134</v>
      </c>
      <c r="F330" s="91">
        <f>INDEX(Input!$A$1:$BK$400,MATCH('2019-20 (visible)'!$A330,Input!$A$1:$A$400,0),MATCH('2019-20 (visible)'!F$1,Input!$A$1:$BK$1,0))</f>
        <v>160198.99381469504</v>
      </c>
      <c r="G330" s="91">
        <f>INDEX(Input!$A$1:$BK$400,MATCH('2019-20 (visible)'!$A330,Input!$A$1:$A$400,0),MATCH('2019-20 (visible)'!G$1,Input!$A$1:$BK$1,0))</f>
        <v>0</v>
      </c>
      <c r="H330" s="91">
        <f>INDEX(Input!$A$1:$BK$400,MATCH('2019-20 (visible)'!$A330,Input!$A$1:$A$400,0),MATCH('2019-20 (visible)'!H$1,Input!$A$1:$BK$1,0))</f>
        <v>0</v>
      </c>
      <c r="I330" s="91">
        <f>INDEX(Input!$A$1:$BK$400,MATCH('2019-20 (visible)'!$A330,Input!$A$1:$A$400,0),MATCH('2019-20 (visible)'!I$1,Input!$A$1:$BK$1,0))</f>
        <v>0</v>
      </c>
      <c r="J330" s="91">
        <f>INDEX(Input!$A$1:$BK$400,MATCH('2019-20 (visible)'!$A330,Input!$A$1:$A$400,0),MATCH('2019-20 (visible)'!J$1,Input!$A$1:$BK$1,0))</f>
        <v>0</v>
      </c>
      <c r="K330" s="91">
        <f>INDEX(Input!$A$1:$BK$400,MATCH('2019-20 (visible)'!$A330,Input!$A$1:$A$400,0),MATCH('2019-20 (visible)'!K$1,Input!$A$1:$BK$1,0))</f>
        <v>0</v>
      </c>
      <c r="L330" s="91">
        <f>INDEX(Input!$A$1:$BK$400,MATCH('2019-20 (visible)'!$A330,Input!$A$1:$A$400,0),MATCH('2019-20 (visible)'!L$1,Input!$A$1:$BK$1,0))</f>
        <v>0</v>
      </c>
      <c r="M330" s="91">
        <f>INDEX(Input!$A$1:$BK$400,MATCH('2019-20 (visible)'!$A330,Input!$A$1:$A$400,0),MATCH('2019-20 (visible)'!M$1,Input!$A$1:$BK$1,0))</f>
        <v>0</v>
      </c>
      <c r="N330" s="91">
        <f>INDEX(Input!$A$1:$BK$400,MATCH('2019-20 (visible)'!$A330,Input!$A$1:$A$400,0),MATCH('2019-20 (visible)'!N$1,Input!$A$1:$BK$1,0))</f>
        <v>0</v>
      </c>
      <c r="O330" s="91">
        <f>INDEX(Input!$A$1:$BK$400,MATCH('2019-20 (visible)'!$A330,Input!$A$1:$A$400,0),MATCH('2019-20 (visible)'!O$1,Input!$A$1:$BK$1,0))</f>
        <v>0</v>
      </c>
      <c r="P330" s="92">
        <f>INDEX(Input!$A$1:$BK$400,MATCH('2019-20 (visible)'!$A330,Input!$A$1:$A$400,0),MATCH('2019-20 (visible)'!P$1,Input!$A$1:$BK$1,0))</f>
        <v>0</v>
      </c>
    </row>
    <row r="331" spans="1:16" x14ac:dyDescent="0.3">
      <c r="A331" s="61" t="s">
        <v>641</v>
      </c>
      <c r="B331" s="63">
        <f>INDEX(Input!$BJ$1:$BJ$400,MATCH('2019-20 (visible)'!$A331,Input!$A$1:$A$400,0))</f>
        <v>1</v>
      </c>
      <c r="C331" s="33"/>
      <c r="D331" s="61" t="str">
        <f>INDEX(Input!$B:$B,MATCH('2019-20 (visible)'!$A331,Input!$A$1:$A$400,0))</f>
        <v>Tandridge</v>
      </c>
      <c r="E331" s="81">
        <f>IF($B331=3,"NA",INDEX(Input!$A$1:$BK$400,MATCH('2019-20 (visible)'!$A331,Input!$A$1:$A$400,0),MATCH('2019-20 (visible)'!E$1,Input!$A$1:$BK$1,0)))</f>
        <v>10721778.636843335</v>
      </c>
      <c r="F331" s="91">
        <f>INDEX(Input!$A$1:$BK$400,MATCH('2019-20 (visible)'!$A331,Input!$A$1:$A$400,0),MATCH('2019-20 (visible)'!F$1,Input!$A$1:$BK$1,0))</f>
        <v>49337.84433922742</v>
      </c>
      <c r="G331" s="91">
        <f>INDEX(Input!$A$1:$BK$400,MATCH('2019-20 (visible)'!$A331,Input!$A$1:$A$400,0),MATCH('2019-20 (visible)'!G$1,Input!$A$1:$BK$1,0))</f>
        <v>0</v>
      </c>
      <c r="H331" s="91">
        <f>INDEX(Input!$A$1:$BK$400,MATCH('2019-20 (visible)'!$A331,Input!$A$1:$A$400,0),MATCH('2019-20 (visible)'!H$1,Input!$A$1:$BK$1,0))</f>
        <v>0</v>
      </c>
      <c r="I331" s="91">
        <f>INDEX(Input!$A$1:$BK$400,MATCH('2019-20 (visible)'!$A331,Input!$A$1:$A$400,0),MATCH('2019-20 (visible)'!I$1,Input!$A$1:$BK$1,0))</f>
        <v>0</v>
      </c>
      <c r="J331" s="91">
        <f>INDEX(Input!$A$1:$BK$400,MATCH('2019-20 (visible)'!$A331,Input!$A$1:$A$400,0),MATCH('2019-20 (visible)'!J$1,Input!$A$1:$BK$1,0))</f>
        <v>0</v>
      </c>
      <c r="K331" s="91">
        <f>INDEX(Input!$A$1:$BK$400,MATCH('2019-20 (visible)'!$A331,Input!$A$1:$A$400,0),MATCH('2019-20 (visible)'!K$1,Input!$A$1:$BK$1,0))</f>
        <v>0</v>
      </c>
      <c r="L331" s="91">
        <f>INDEX(Input!$A$1:$BK$400,MATCH('2019-20 (visible)'!$A331,Input!$A$1:$A$400,0),MATCH('2019-20 (visible)'!L$1,Input!$A$1:$BK$1,0))</f>
        <v>0</v>
      </c>
      <c r="M331" s="91">
        <f>INDEX(Input!$A$1:$BK$400,MATCH('2019-20 (visible)'!$A331,Input!$A$1:$A$400,0),MATCH('2019-20 (visible)'!M$1,Input!$A$1:$BK$1,0))</f>
        <v>0</v>
      </c>
      <c r="N331" s="91">
        <f>INDEX(Input!$A$1:$BK$400,MATCH('2019-20 (visible)'!$A331,Input!$A$1:$A$400,0),MATCH('2019-20 (visible)'!N$1,Input!$A$1:$BK$1,0))</f>
        <v>0</v>
      </c>
      <c r="O331" s="91">
        <f>INDEX(Input!$A$1:$BK$400,MATCH('2019-20 (visible)'!$A331,Input!$A$1:$A$400,0),MATCH('2019-20 (visible)'!O$1,Input!$A$1:$BK$1,0))</f>
        <v>0</v>
      </c>
      <c r="P331" s="92">
        <f>INDEX(Input!$A$1:$BK$400,MATCH('2019-20 (visible)'!$A331,Input!$A$1:$A$400,0),MATCH('2019-20 (visible)'!P$1,Input!$A$1:$BK$1,0))</f>
        <v>0</v>
      </c>
    </row>
    <row r="332" spans="1:16" x14ac:dyDescent="0.3">
      <c r="A332" s="61" t="s">
        <v>643</v>
      </c>
      <c r="B332" s="63">
        <f>INDEX(Input!$BJ$1:$BJ$400,MATCH('2019-20 (visible)'!$A332,Input!$A$1:$A$400,0))</f>
        <v>3</v>
      </c>
      <c r="C332" s="33"/>
      <c r="D332" s="61" t="str">
        <f>INDEX(Input!$B:$B,MATCH('2019-20 (visible)'!$A332,Input!$A$1:$A$400,0))</f>
        <v>Taunton Deane</v>
      </c>
      <c r="E332" s="81" t="str">
        <f>IF($B332=3,"NA",INDEX(Input!$A$1:$BK$400,MATCH('2019-20 (visible)'!$A332,Input!$A$1:$A$400,0),MATCH('2019-20 (visible)'!E$1,Input!$A$1:$BK$1,0)))</f>
        <v>NA</v>
      </c>
      <c r="F332" s="91">
        <f>INDEX(Input!$A$1:$BK$400,MATCH('2019-20 (visible)'!$A332,Input!$A$1:$A$400,0),MATCH('2019-20 (visible)'!F$1,Input!$A$1:$BK$1,0))</f>
        <v>120656.68508948915</v>
      </c>
      <c r="G332" s="91">
        <f>INDEX(Input!$A$1:$BK$400,MATCH('2019-20 (visible)'!$A332,Input!$A$1:$A$400,0),MATCH('2019-20 (visible)'!G$1,Input!$A$1:$BK$1,0))</f>
        <v>0</v>
      </c>
      <c r="H332" s="91">
        <f>INDEX(Input!$A$1:$BK$400,MATCH('2019-20 (visible)'!$A332,Input!$A$1:$A$400,0),MATCH('2019-20 (visible)'!H$1,Input!$A$1:$BK$1,0))</f>
        <v>0</v>
      </c>
      <c r="I332" s="91">
        <f>INDEX(Input!$A$1:$BK$400,MATCH('2019-20 (visible)'!$A332,Input!$A$1:$A$400,0),MATCH('2019-20 (visible)'!I$1,Input!$A$1:$BK$1,0))</f>
        <v>0</v>
      </c>
      <c r="J332" s="91">
        <f>INDEX(Input!$A$1:$BK$400,MATCH('2019-20 (visible)'!$A332,Input!$A$1:$A$400,0),MATCH('2019-20 (visible)'!J$1,Input!$A$1:$BK$1,0))</f>
        <v>0</v>
      </c>
      <c r="K332" s="91">
        <f>INDEX(Input!$A$1:$BK$400,MATCH('2019-20 (visible)'!$A332,Input!$A$1:$A$400,0),MATCH('2019-20 (visible)'!K$1,Input!$A$1:$BK$1,0))</f>
        <v>0</v>
      </c>
      <c r="L332" s="91">
        <f>INDEX(Input!$A$1:$BK$400,MATCH('2019-20 (visible)'!$A332,Input!$A$1:$A$400,0),MATCH('2019-20 (visible)'!L$1,Input!$A$1:$BK$1,0))</f>
        <v>0</v>
      </c>
      <c r="M332" s="91">
        <f>INDEX(Input!$A$1:$BK$400,MATCH('2019-20 (visible)'!$A332,Input!$A$1:$A$400,0),MATCH('2019-20 (visible)'!M$1,Input!$A$1:$BK$1,0))</f>
        <v>0</v>
      </c>
      <c r="N332" s="91">
        <f>INDEX(Input!$A$1:$BK$400,MATCH('2019-20 (visible)'!$A332,Input!$A$1:$A$400,0),MATCH('2019-20 (visible)'!N$1,Input!$A$1:$BK$1,0))</f>
        <v>0</v>
      </c>
      <c r="O332" s="91">
        <f>INDEX(Input!$A$1:$BK$400,MATCH('2019-20 (visible)'!$A332,Input!$A$1:$A$400,0),MATCH('2019-20 (visible)'!O$1,Input!$A$1:$BK$1,0))</f>
        <v>0</v>
      </c>
      <c r="P332" s="92">
        <f>INDEX(Input!$A$1:$BK$400,MATCH('2019-20 (visible)'!$A332,Input!$A$1:$A$400,0),MATCH('2019-20 (visible)'!P$1,Input!$A$1:$BK$1,0))</f>
        <v>0</v>
      </c>
    </row>
    <row r="333" spans="1:16" x14ac:dyDescent="0.3">
      <c r="A333" s="61" t="s">
        <v>645</v>
      </c>
      <c r="B333" s="63">
        <f>INDEX(Input!$BJ$1:$BJ$400,MATCH('2019-20 (visible)'!$A333,Input!$A$1:$A$400,0))</f>
        <v>1</v>
      </c>
      <c r="C333" s="33"/>
      <c r="D333" s="61" t="str">
        <f>INDEX(Input!$B:$B,MATCH('2019-20 (visible)'!$A333,Input!$A$1:$A$400,0))</f>
        <v>Teignbridge</v>
      </c>
      <c r="E333" s="81">
        <f>IF($B333=3,"NA",INDEX(Input!$A$1:$BK$400,MATCH('2019-20 (visible)'!$A333,Input!$A$1:$A$400,0),MATCH('2019-20 (visible)'!E$1,Input!$A$1:$BK$1,0)))</f>
        <v>14486439.296996837</v>
      </c>
      <c r="F333" s="91">
        <f>INDEX(Input!$A$1:$BK$400,MATCH('2019-20 (visible)'!$A333,Input!$A$1:$A$400,0),MATCH('2019-20 (visible)'!F$1,Input!$A$1:$BK$1,0))</f>
        <v>111335.77953639487</v>
      </c>
      <c r="G333" s="91">
        <f>INDEX(Input!$A$1:$BK$400,MATCH('2019-20 (visible)'!$A333,Input!$A$1:$A$400,0),MATCH('2019-20 (visible)'!G$1,Input!$A$1:$BK$1,0))</f>
        <v>0</v>
      </c>
      <c r="H333" s="91">
        <f>INDEX(Input!$A$1:$BK$400,MATCH('2019-20 (visible)'!$A333,Input!$A$1:$A$400,0),MATCH('2019-20 (visible)'!H$1,Input!$A$1:$BK$1,0))</f>
        <v>0</v>
      </c>
      <c r="I333" s="91">
        <f>INDEX(Input!$A$1:$BK$400,MATCH('2019-20 (visible)'!$A333,Input!$A$1:$A$400,0),MATCH('2019-20 (visible)'!I$1,Input!$A$1:$BK$1,0))</f>
        <v>0</v>
      </c>
      <c r="J333" s="91">
        <f>INDEX(Input!$A$1:$BK$400,MATCH('2019-20 (visible)'!$A333,Input!$A$1:$A$400,0),MATCH('2019-20 (visible)'!J$1,Input!$A$1:$BK$1,0))</f>
        <v>0</v>
      </c>
      <c r="K333" s="91">
        <f>INDEX(Input!$A$1:$BK$400,MATCH('2019-20 (visible)'!$A333,Input!$A$1:$A$400,0),MATCH('2019-20 (visible)'!K$1,Input!$A$1:$BK$1,0))</f>
        <v>0</v>
      </c>
      <c r="L333" s="91">
        <f>INDEX(Input!$A$1:$BK$400,MATCH('2019-20 (visible)'!$A333,Input!$A$1:$A$400,0),MATCH('2019-20 (visible)'!L$1,Input!$A$1:$BK$1,0))</f>
        <v>0</v>
      </c>
      <c r="M333" s="91">
        <f>INDEX(Input!$A$1:$BK$400,MATCH('2019-20 (visible)'!$A333,Input!$A$1:$A$400,0),MATCH('2019-20 (visible)'!M$1,Input!$A$1:$BK$1,0))</f>
        <v>0</v>
      </c>
      <c r="N333" s="91">
        <f>INDEX(Input!$A$1:$BK$400,MATCH('2019-20 (visible)'!$A333,Input!$A$1:$A$400,0),MATCH('2019-20 (visible)'!N$1,Input!$A$1:$BK$1,0))</f>
        <v>0</v>
      </c>
      <c r="O333" s="91">
        <f>INDEX(Input!$A$1:$BK$400,MATCH('2019-20 (visible)'!$A333,Input!$A$1:$A$400,0),MATCH('2019-20 (visible)'!O$1,Input!$A$1:$BK$1,0))</f>
        <v>0</v>
      </c>
      <c r="P333" s="92">
        <f>INDEX(Input!$A$1:$BK$400,MATCH('2019-20 (visible)'!$A333,Input!$A$1:$A$400,0),MATCH('2019-20 (visible)'!P$1,Input!$A$1:$BK$1,0))</f>
        <v>0</v>
      </c>
    </row>
    <row r="334" spans="1:16" x14ac:dyDescent="0.3">
      <c r="A334" s="61" t="s">
        <v>646</v>
      </c>
      <c r="B334" s="63">
        <f>INDEX(Input!$BJ$1:$BJ$400,MATCH('2019-20 (visible)'!$A334,Input!$A$1:$A$400,0))</f>
        <v>1</v>
      </c>
      <c r="C334" s="33"/>
      <c r="D334" s="61" t="str">
        <f>INDEX(Input!$B:$B,MATCH('2019-20 (visible)'!$A334,Input!$A$1:$A$400,0))</f>
        <v>Telford And Wrekin</v>
      </c>
      <c r="E334" s="81">
        <f>IF($B334=3,"NA",INDEX(Input!$A$1:$BK$400,MATCH('2019-20 (visible)'!$A334,Input!$A$1:$A$400,0),MATCH('2019-20 (visible)'!E$1,Input!$A$1:$BK$1,0)))</f>
        <v>130187352.29804613</v>
      </c>
      <c r="F334" s="91">
        <f>INDEX(Input!$A$1:$BK$400,MATCH('2019-20 (visible)'!$A334,Input!$A$1:$A$400,0),MATCH('2019-20 (visible)'!F$1,Input!$A$1:$BK$1,0))</f>
        <v>86315.571914933127</v>
      </c>
      <c r="G334" s="91">
        <f>INDEX(Input!$A$1:$BK$400,MATCH('2019-20 (visible)'!$A334,Input!$A$1:$A$400,0),MATCH('2019-20 (visible)'!G$1,Input!$A$1:$BK$1,0))</f>
        <v>7632289.4069757275</v>
      </c>
      <c r="H334" s="91">
        <f>INDEX(Input!$A$1:$BK$400,MATCH('2019-20 (visible)'!$A334,Input!$A$1:$A$400,0),MATCH('2019-20 (visible)'!H$1,Input!$A$1:$BK$1,0))</f>
        <v>1503219.063606469</v>
      </c>
      <c r="I334" s="91">
        <f>INDEX(Input!$A$1:$BK$400,MATCH('2019-20 (visible)'!$A334,Input!$A$1:$A$400,0),MATCH('2019-20 (visible)'!I$1,Input!$A$1:$BK$1,0))</f>
        <v>681856.94098106073</v>
      </c>
      <c r="J334" s="91">
        <f>INDEX(Input!$A$1:$BK$400,MATCH('2019-20 (visible)'!$A334,Input!$A$1:$A$400,0),MATCH('2019-20 (visible)'!J$1,Input!$A$1:$BK$1,0))</f>
        <v>821362.12262540823</v>
      </c>
      <c r="K334" s="91">
        <f>INDEX(Input!$A$1:$BK$400,MATCH('2019-20 (visible)'!$A334,Input!$A$1:$A$400,0),MATCH('2019-20 (visible)'!K$1,Input!$A$1:$BK$1,0))</f>
        <v>437449.60550799314</v>
      </c>
      <c r="L334" s="91">
        <f>INDEX(Input!$A$1:$BK$400,MATCH('2019-20 (visible)'!$A334,Input!$A$1:$A$400,0),MATCH('2019-20 (visible)'!L$1,Input!$A$1:$BK$1,0))</f>
        <v>3491712.0795067283</v>
      </c>
      <c r="M334" s="91">
        <f>INDEX(Input!$A$1:$BK$400,MATCH('2019-20 (visible)'!$A334,Input!$A$1:$A$400,0),MATCH('2019-20 (visible)'!M$1,Input!$A$1:$BK$1,0))</f>
        <v>141917.47016978438</v>
      </c>
      <c r="N334" s="91">
        <f>INDEX(Input!$A$1:$BK$400,MATCH('2019-20 (visible)'!$A334,Input!$A$1:$A$400,0),MATCH('2019-20 (visible)'!N$1,Input!$A$1:$BK$1,0))</f>
        <v>123771.5943412276</v>
      </c>
      <c r="O334" s="91">
        <f>INDEX(Input!$A$1:$BK$400,MATCH('2019-20 (visible)'!$A334,Input!$A$1:$A$400,0),MATCH('2019-20 (visible)'!O$1,Input!$A$1:$BK$1,0))</f>
        <v>18145.875828556778</v>
      </c>
      <c r="P334" s="92">
        <f>INDEX(Input!$A$1:$BK$400,MATCH('2019-20 (visible)'!$A334,Input!$A$1:$A$400,0),MATCH('2019-20 (visible)'!P$1,Input!$A$1:$BK$1,0))</f>
        <v>8753.6945825278563</v>
      </c>
    </row>
    <row r="335" spans="1:16" x14ac:dyDescent="0.3">
      <c r="A335" s="61" t="s">
        <v>648</v>
      </c>
      <c r="B335" s="63">
        <f>INDEX(Input!$BJ$1:$BJ$400,MATCH('2019-20 (visible)'!$A335,Input!$A$1:$A$400,0))</f>
        <v>1</v>
      </c>
      <c r="C335" s="33"/>
      <c r="D335" s="61" t="str">
        <f>INDEX(Input!$B:$B,MATCH('2019-20 (visible)'!$A335,Input!$A$1:$A$400,0))</f>
        <v>Tendring</v>
      </c>
      <c r="E335" s="81">
        <f>IF($B335=3,"NA",INDEX(Input!$A$1:$BK$400,MATCH('2019-20 (visible)'!$A335,Input!$A$1:$A$400,0),MATCH('2019-20 (visible)'!E$1,Input!$A$1:$BK$1,0)))</f>
        <v>14701648.663488813</v>
      </c>
      <c r="F335" s="91">
        <f>INDEX(Input!$A$1:$BK$400,MATCH('2019-20 (visible)'!$A335,Input!$A$1:$A$400,0),MATCH('2019-20 (visible)'!F$1,Input!$A$1:$BK$1,0))</f>
        <v>83862.494294425356</v>
      </c>
      <c r="G335" s="91">
        <f>INDEX(Input!$A$1:$BK$400,MATCH('2019-20 (visible)'!$A335,Input!$A$1:$A$400,0),MATCH('2019-20 (visible)'!G$1,Input!$A$1:$BK$1,0))</f>
        <v>0</v>
      </c>
      <c r="H335" s="91">
        <f>INDEX(Input!$A$1:$BK$400,MATCH('2019-20 (visible)'!$A335,Input!$A$1:$A$400,0),MATCH('2019-20 (visible)'!H$1,Input!$A$1:$BK$1,0))</f>
        <v>0</v>
      </c>
      <c r="I335" s="91">
        <f>INDEX(Input!$A$1:$BK$400,MATCH('2019-20 (visible)'!$A335,Input!$A$1:$A$400,0),MATCH('2019-20 (visible)'!I$1,Input!$A$1:$BK$1,0))</f>
        <v>0</v>
      </c>
      <c r="J335" s="91">
        <f>INDEX(Input!$A$1:$BK$400,MATCH('2019-20 (visible)'!$A335,Input!$A$1:$A$400,0),MATCH('2019-20 (visible)'!J$1,Input!$A$1:$BK$1,0))</f>
        <v>0</v>
      </c>
      <c r="K335" s="91">
        <f>INDEX(Input!$A$1:$BK$400,MATCH('2019-20 (visible)'!$A335,Input!$A$1:$A$400,0),MATCH('2019-20 (visible)'!K$1,Input!$A$1:$BK$1,0))</f>
        <v>0</v>
      </c>
      <c r="L335" s="91">
        <f>INDEX(Input!$A$1:$BK$400,MATCH('2019-20 (visible)'!$A335,Input!$A$1:$A$400,0),MATCH('2019-20 (visible)'!L$1,Input!$A$1:$BK$1,0))</f>
        <v>0</v>
      </c>
      <c r="M335" s="91">
        <f>INDEX(Input!$A$1:$BK$400,MATCH('2019-20 (visible)'!$A335,Input!$A$1:$A$400,0),MATCH('2019-20 (visible)'!M$1,Input!$A$1:$BK$1,0))</f>
        <v>0</v>
      </c>
      <c r="N335" s="91">
        <f>INDEX(Input!$A$1:$BK$400,MATCH('2019-20 (visible)'!$A335,Input!$A$1:$A$400,0),MATCH('2019-20 (visible)'!N$1,Input!$A$1:$BK$1,0))</f>
        <v>0</v>
      </c>
      <c r="O335" s="91">
        <f>INDEX(Input!$A$1:$BK$400,MATCH('2019-20 (visible)'!$A335,Input!$A$1:$A$400,0),MATCH('2019-20 (visible)'!O$1,Input!$A$1:$BK$1,0))</f>
        <v>0</v>
      </c>
      <c r="P335" s="92">
        <f>INDEX(Input!$A$1:$BK$400,MATCH('2019-20 (visible)'!$A335,Input!$A$1:$A$400,0),MATCH('2019-20 (visible)'!P$1,Input!$A$1:$BK$1,0))</f>
        <v>0</v>
      </c>
    </row>
    <row r="336" spans="1:16" x14ac:dyDescent="0.3">
      <c r="A336" s="61" t="s">
        <v>650</v>
      </c>
      <c r="B336" s="63">
        <f>INDEX(Input!$BJ$1:$BJ$400,MATCH('2019-20 (visible)'!$A336,Input!$A$1:$A$400,0))</f>
        <v>1</v>
      </c>
      <c r="C336" s="33"/>
      <c r="D336" s="61" t="str">
        <f>INDEX(Input!$B:$B,MATCH('2019-20 (visible)'!$A336,Input!$A$1:$A$400,0))</f>
        <v>Test Valley</v>
      </c>
      <c r="E336" s="81">
        <f>IF($B336=3,"NA",INDEX(Input!$A$1:$BK$400,MATCH('2019-20 (visible)'!$A336,Input!$A$1:$A$400,0),MATCH('2019-20 (visible)'!E$1,Input!$A$1:$BK$1,0)))</f>
        <v>13478600.284000076</v>
      </c>
      <c r="F336" s="91">
        <f>INDEX(Input!$A$1:$BK$400,MATCH('2019-20 (visible)'!$A336,Input!$A$1:$A$400,0),MATCH('2019-20 (visible)'!F$1,Input!$A$1:$BK$1,0))</f>
        <v>86609.62546727412</v>
      </c>
      <c r="G336" s="91">
        <f>INDEX(Input!$A$1:$BK$400,MATCH('2019-20 (visible)'!$A336,Input!$A$1:$A$400,0),MATCH('2019-20 (visible)'!G$1,Input!$A$1:$BK$1,0))</f>
        <v>0</v>
      </c>
      <c r="H336" s="91">
        <f>INDEX(Input!$A$1:$BK$400,MATCH('2019-20 (visible)'!$A336,Input!$A$1:$A$400,0),MATCH('2019-20 (visible)'!H$1,Input!$A$1:$BK$1,0))</f>
        <v>0</v>
      </c>
      <c r="I336" s="91">
        <f>INDEX(Input!$A$1:$BK$400,MATCH('2019-20 (visible)'!$A336,Input!$A$1:$A$400,0),MATCH('2019-20 (visible)'!I$1,Input!$A$1:$BK$1,0))</f>
        <v>0</v>
      </c>
      <c r="J336" s="91">
        <f>INDEX(Input!$A$1:$BK$400,MATCH('2019-20 (visible)'!$A336,Input!$A$1:$A$400,0),MATCH('2019-20 (visible)'!J$1,Input!$A$1:$BK$1,0))</f>
        <v>0</v>
      </c>
      <c r="K336" s="91">
        <f>INDEX(Input!$A$1:$BK$400,MATCH('2019-20 (visible)'!$A336,Input!$A$1:$A$400,0),MATCH('2019-20 (visible)'!K$1,Input!$A$1:$BK$1,0))</f>
        <v>0</v>
      </c>
      <c r="L336" s="91">
        <f>INDEX(Input!$A$1:$BK$400,MATCH('2019-20 (visible)'!$A336,Input!$A$1:$A$400,0),MATCH('2019-20 (visible)'!L$1,Input!$A$1:$BK$1,0))</f>
        <v>0</v>
      </c>
      <c r="M336" s="91">
        <f>INDEX(Input!$A$1:$BK$400,MATCH('2019-20 (visible)'!$A336,Input!$A$1:$A$400,0),MATCH('2019-20 (visible)'!M$1,Input!$A$1:$BK$1,0))</f>
        <v>0</v>
      </c>
      <c r="N336" s="91">
        <f>INDEX(Input!$A$1:$BK$400,MATCH('2019-20 (visible)'!$A336,Input!$A$1:$A$400,0),MATCH('2019-20 (visible)'!N$1,Input!$A$1:$BK$1,0))</f>
        <v>0</v>
      </c>
      <c r="O336" s="91">
        <f>INDEX(Input!$A$1:$BK$400,MATCH('2019-20 (visible)'!$A336,Input!$A$1:$A$400,0),MATCH('2019-20 (visible)'!O$1,Input!$A$1:$BK$1,0))</f>
        <v>0</v>
      </c>
      <c r="P336" s="92">
        <f>INDEX(Input!$A$1:$BK$400,MATCH('2019-20 (visible)'!$A336,Input!$A$1:$A$400,0),MATCH('2019-20 (visible)'!P$1,Input!$A$1:$BK$1,0))</f>
        <v>0</v>
      </c>
    </row>
    <row r="337" spans="1:16" x14ac:dyDescent="0.3">
      <c r="A337" s="61" t="s">
        <v>652</v>
      </c>
      <c r="B337" s="63">
        <f>INDEX(Input!$BJ$1:$BJ$400,MATCH('2019-20 (visible)'!$A337,Input!$A$1:$A$400,0))</f>
        <v>1</v>
      </c>
      <c r="C337" s="33"/>
      <c r="D337" s="61" t="str">
        <f>INDEX(Input!$B:$B,MATCH('2019-20 (visible)'!$A337,Input!$A$1:$A$400,0))</f>
        <v>Tewkesbury</v>
      </c>
      <c r="E337" s="81">
        <f>IF($B337=3,"NA",INDEX(Input!$A$1:$BK$400,MATCH('2019-20 (visible)'!$A337,Input!$A$1:$A$400,0),MATCH('2019-20 (visible)'!E$1,Input!$A$1:$BK$1,0)))</f>
        <v>9313861.8165247086</v>
      </c>
      <c r="F337" s="91">
        <f>INDEX(Input!$A$1:$BK$400,MATCH('2019-20 (visible)'!$A337,Input!$A$1:$A$400,0),MATCH('2019-20 (visible)'!F$1,Input!$A$1:$BK$1,0))</f>
        <v>49337.84433922742</v>
      </c>
      <c r="G337" s="91">
        <f>INDEX(Input!$A$1:$BK$400,MATCH('2019-20 (visible)'!$A337,Input!$A$1:$A$400,0),MATCH('2019-20 (visible)'!G$1,Input!$A$1:$BK$1,0))</f>
        <v>0</v>
      </c>
      <c r="H337" s="91">
        <f>INDEX(Input!$A$1:$BK$400,MATCH('2019-20 (visible)'!$A337,Input!$A$1:$A$400,0),MATCH('2019-20 (visible)'!H$1,Input!$A$1:$BK$1,0))</f>
        <v>0</v>
      </c>
      <c r="I337" s="91">
        <f>INDEX(Input!$A$1:$BK$400,MATCH('2019-20 (visible)'!$A337,Input!$A$1:$A$400,0),MATCH('2019-20 (visible)'!I$1,Input!$A$1:$BK$1,0))</f>
        <v>0</v>
      </c>
      <c r="J337" s="91">
        <f>INDEX(Input!$A$1:$BK$400,MATCH('2019-20 (visible)'!$A337,Input!$A$1:$A$400,0),MATCH('2019-20 (visible)'!J$1,Input!$A$1:$BK$1,0))</f>
        <v>0</v>
      </c>
      <c r="K337" s="91">
        <f>INDEX(Input!$A$1:$BK$400,MATCH('2019-20 (visible)'!$A337,Input!$A$1:$A$400,0),MATCH('2019-20 (visible)'!K$1,Input!$A$1:$BK$1,0))</f>
        <v>0</v>
      </c>
      <c r="L337" s="91">
        <f>INDEX(Input!$A$1:$BK$400,MATCH('2019-20 (visible)'!$A337,Input!$A$1:$A$400,0),MATCH('2019-20 (visible)'!L$1,Input!$A$1:$BK$1,0))</f>
        <v>0</v>
      </c>
      <c r="M337" s="91">
        <f>INDEX(Input!$A$1:$BK$400,MATCH('2019-20 (visible)'!$A337,Input!$A$1:$A$400,0),MATCH('2019-20 (visible)'!M$1,Input!$A$1:$BK$1,0))</f>
        <v>0</v>
      </c>
      <c r="N337" s="91">
        <f>INDEX(Input!$A$1:$BK$400,MATCH('2019-20 (visible)'!$A337,Input!$A$1:$A$400,0),MATCH('2019-20 (visible)'!N$1,Input!$A$1:$BK$1,0))</f>
        <v>0</v>
      </c>
      <c r="O337" s="91">
        <f>INDEX(Input!$A$1:$BK$400,MATCH('2019-20 (visible)'!$A337,Input!$A$1:$A$400,0),MATCH('2019-20 (visible)'!O$1,Input!$A$1:$BK$1,0))</f>
        <v>0</v>
      </c>
      <c r="P337" s="92">
        <f>INDEX(Input!$A$1:$BK$400,MATCH('2019-20 (visible)'!$A337,Input!$A$1:$A$400,0),MATCH('2019-20 (visible)'!P$1,Input!$A$1:$BK$1,0))</f>
        <v>0</v>
      </c>
    </row>
    <row r="338" spans="1:16" x14ac:dyDescent="0.3">
      <c r="A338" s="61" t="s">
        <v>654</v>
      </c>
      <c r="B338" s="63">
        <f>INDEX(Input!$BJ$1:$BJ$400,MATCH('2019-20 (visible)'!$A338,Input!$A$1:$A$400,0))</f>
        <v>1</v>
      </c>
      <c r="C338" s="33"/>
      <c r="D338" s="61" t="str">
        <f>INDEX(Input!$B:$B,MATCH('2019-20 (visible)'!$A338,Input!$A$1:$A$400,0))</f>
        <v>Thanet</v>
      </c>
      <c r="E338" s="81">
        <f>IF($B338=3,"NA",INDEX(Input!$A$1:$BK$400,MATCH('2019-20 (visible)'!$A338,Input!$A$1:$A$400,0),MATCH('2019-20 (visible)'!E$1,Input!$A$1:$BK$1,0)))</f>
        <v>16037254.274978328</v>
      </c>
      <c r="F338" s="91">
        <f>INDEX(Input!$A$1:$BK$400,MATCH('2019-20 (visible)'!$A338,Input!$A$1:$A$400,0),MATCH('2019-20 (visible)'!F$1,Input!$A$1:$BK$1,0))</f>
        <v>125072.4221579321</v>
      </c>
      <c r="G338" s="91">
        <f>INDEX(Input!$A$1:$BK$400,MATCH('2019-20 (visible)'!$A338,Input!$A$1:$A$400,0),MATCH('2019-20 (visible)'!G$1,Input!$A$1:$BK$1,0))</f>
        <v>0</v>
      </c>
      <c r="H338" s="91">
        <f>INDEX(Input!$A$1:$BK$400,MATCH('2019-20 (visible)'!$A338,Input!$A$1:$A$400,0),MATCH('2019-20 (visible)'!H$1,Input!$A$1:$BK$1,0))</f>
        <v>0</v>
      </c>
      <c r="I338" s="91">
        <f>INDEX(Input!$A$1:$BK$400,MATCH('2019-20 (visible)'!$A338,Input!$A$1:$A$400,0),MATCH('2019-20 (visible)'!I$1,Input!$A$1:$BK$1,0))</f>
        <v>0</v>
      </c>
      <c r="J338" s="91">
        <f>INDEX(Input!$A$1:$BK$400,MATCH('2019-20 (visible)'!$A338,Input!$A$1:$A$400,0),MATCH('2019-20 (visible)'!J$1,Input!$A$1:$BK$1,0))</f>
        <v>0</v>
      </c>
      <c r="K338" s="91">
        <f>INDEX(Input!$A$1:$BK$400,MATCH('2019-20 (visible)'!$A338,Input!$A$1:$A$400,0),MATCH('2019-20 (visible)'!K$1,Input!$A$1:$BK$1,0))</f>
        <v>0</v>
      </c>
      <c r="L338" s="91">
        <f>INDEX(Input!$A$1:$BK$400,MATCH('2019-20 (visible)'!$A338,Input!$A$1:$A$400,0),MATCH('2019-20 (visible)'!L$1,Input!$A$1:$BK$1,0))</f>
        <v>0</v>
      </c>
      <c r="M338" s="91">
        <f>INDEX(Input!$A$1:$BK$400,MATCH('2019-20 (visible)'!$A338,Input!$A$1:$A$400,0),MATCH('2019-20 (visible)'!M$1,Input!$A$1:$BK$1,0))</f>
        <v>0</v>
      </c>
      <c r="N338" s="91">
        <f>INDEX(Input!$A$1:$BK$400,MATCH('2019-20 (visible)'!$A338,Input!$A$1:$A$400,0),MATCH('2019-20 (visible)'!N$1,Input!$A$1:$BK$1,0))</f>
        <v>0</v>
      </c>
      <c r="O338" s="91">
        <f>INDEX(Input!$A$1:$BK$400,MATCH('2019-20 (visible)'!$A338,Input!$A$1:$A$400,0),MATCH('2019-20 (visible)'!O$1,Input!$A$1:$BK$1,0))</f>
        <v>0</v>
      </c>
      <c r="P338" s="92">
        <f>INDEX(Input!$A$1:$BK$400,MATCH('2019-20 (visible)'!$A338,Input!$A$1:$A$400,0),MATCH('2019-20 (visible)'!P$1,Input!$A$1:$BK$1,0))</f>
        <v>0</v>
      </c>
    </row>
    <row r="339" spans="1:16" x14ac:dyDescent="0.3">
      <c r="A339" s="61" t="s">
        <v>656</v>
      </c>
      <c r="B339" s="63">
        <f>INDEX(Input!$BJ$1:$BJ$400,MATCH('2019-20 (visible)'!$A339,Input!$A$1:$A$400,0))</f>
        <v>1</v>
      </c>
      <c r="C339" s="33"/>
      <c r="D339" s="61" t="str">
        <f>INDEX(Input!$B:$B,MATCH('2019-20 (visible)'!$A339,Input!$A$1:$A$400,0))</f>
        <v>Three Rivers</v>
      </c>
      <c r="E339" s="81">
        <f>IF($B339=3,"NA",INDEX(Input!$A$1:$BK$400,MATCH('2019-20 (visible)'!$A339,Input!$A$1:$A$400,0),MATCH('2019-20 (visible)'!E$1,Input!$A$1:$BK$1,0)))</f>
        <v>9541596.3945212718</v>
      </c>
      <c r="F339" s="91">
        <f>INDEX(Input!$A$1:$BK$400,MATCH('2019-20 (visible)'!$A339,Input!$A$1:$A$400,0),MATCH('2019-20 (visible)'!F$1,Input!$A$1:$BK$1,0))</f>
        <v>56389.209053560604</v>
      </c>
      <c r="G339" s="91">
        <f>INDEX(Input!$A$1:$BK$400,MATCH('2019-20 (visible)'!$A339,Input!$A$1:$A$400,0),MATCH('2019-20 (visible)'!G$1,Input!$A$1:$BK$1,0))</f>
        <v>0</v>
      </c>
      <c r="H339" s="91">
        <f>INDEX(Input!$A$1:$BK$400,MATCH('2019-20 (visible)'!$A339,Input!$A$1:$A$400,0),MATCH('2019-20 (visible)'!H$1,Input!$A$1:$BK$1,0))</f>
        <v>0</v>
      </c>
      <c r="I339" s="91">
        <f>INDEX(Input!$A$1:$BK$400,MATCH('2019-20 (visible)'!$A339,Input!$A$1:$A$400,0),MATCH('2019-20 (visible)'!I$1,Input!$A$1:$BK$1,0))</f>
        <v>0</v>
      </c>
      <c r="J339" s="91">
        <f>INDEX(Input!$A$1:$BK$400,MATCH('2019-20 (visible)'!$A339,Input!$A$1:$A$400,0),MATCH('2019-20 (visible)'!J$1,Input!$A$1:$BK$1,0))</f>
        <v>0</v>
      </c>
      <c r="K339" s="91">
        <f>INDEX(Input!$A$1:$BK$400,MATCH('2019-20 (visible)'!$A339,Input!$A$1:$A$400,0),MATCH('2019-20 (visible)'!K$1,Input!$A$1:$BK$1,0))</f>
        <v>0</v>
      </c>
      <c r="L339" s="91">
        <f>INDEX(Input!$A$1:$BK$400,MATCH('2019-20 (visible)'!$A339,Input!$A$1:$A$400,0),MATCH('2019-20 (visible)'!L$1,Input!$A$1:$BK$1,0))</f>
        <v>0</v>
      </c>
      <c r="M339" s="91">
        <f>INDEX(Input!$A$1:$BK$400,MATCH('2019-20 (visible)'!$A339,Input!$A$1:$A$400,0),MATCH('2019-20 (visible)'!M$1,Input!$A$1:$BK$1,0))</f>
        <v>0</v>
      </c>
      <c r="N339" s="91">
        <f>INDEX(Input!$A$1:$BK$400,MATCH('2019-20 (visible)'!$A339,Input!$A$1:$A$400,0),MATCH('2019-20 (visible)'!N$1,Input!$A$1:$BK$1,0))</f>
        <v>0</v>
      </c>
      <c r="O339" s="91">
        <f>INDEX(Input!$A$1:$BK$400,MATCH('2019-20 (visible)'!$A339,Input!$A$1:$A$400,0),MATCH('2019-20 (visible)'!O$1,Input!$A$1:$BK$1,0))</f>
        <v>0</v>
      </c>
      <c r="P339" s="92">
        <f>INDEX(Input!$A$1:$BK$400,MATCH('2019-20 (visible)'!$A339,Input!$A$1:$A$400,0),MATCH('2019-20 (visible)'!P$1,Input!$A$1:$BK$1,0))</f>
        <v>0</v>
      </c>
    </row>
    <row r="340" spans="1:16" x14ac:dyDescent="0.3">
      <c r="A340" s="61" t="s">
        <v>658</v>
      </c>
      <c r="B340" s="63">
        <f>INDEX(Input!$BJ$1:$BJ$400,MATCH('2019-20 (visible)'!$A340,Input!$A$1:$A$400,0))</f>
        <v>1</v>
      </c>
      <c r="C340" s="33"/>
      <c r="D340" s="61" t="str">
        <f>INDEX(Input!$B:$B,MATCH('2019-20 (visible)'!$A340,Input!$A$1:$A$400,0))</f>
        <v>Thurrock</v>
      </c>
      <c r="E340" s="81">
        <f>IF($B340=3,"NA",INDEX(Input!$A$1:$BK$400,MATCH('2019-20 (visible)'!$A340,Input!$A$1:$A$400,0),MATCH('2019-20 (visible)'!E$1,Input!$A$1:$BK$1,0)))</f>
        <v>116128720.19369538</v>
      </c>
      <c r="F340" s="91">
        <f>INDEX(Input!$A$1:$BK$400,MATCH('2019-20 (visible)'!$A340,Input!$A$1:$A$400,0),MATCH('2019-20 (visible)'!F$1,Input!$A$1:$BK$1,0))</f>
        <v>85824.1669859963</v>
      </c>
      <c r="G340" s="91">
        <f>INDEX(Input!$A$1:$BK$400,MATCH('2019-20 (visible)'!$A340,Input!$A$1:$A$400,0),MATCH('2019-20 (visible)'!G$1,Input!$A$1:$BK$1,0))</f>
        <v>5054303.9114281498</v>
      </c>
      <c r="H340" s="91">
        <f>INDEX(Input!$A$1:$BK$400,MATCH('2019-20 (visible)'!$A340,Input!$A$1:$A$400,0),MATCH('2019-20 (visible)'!H$1,Input!$A$1:$BK$1,0))</f>
        <v>1327756.1643711512</v>
      </c>
      <c r="I340" s="91">
        <f>INDEX(Input!$A$1:$BK$400,MATCH('2019-20 (visible)'!$A340,Input!$A$1:$A$400,0),MATCH('2019-20 (visible)'!I$1,Input!$A$1:$BK$1,0))</f>
        <v>633780.47827003442</v>
      </c>
      <c r="J340" s="91">
        <f>INDEX(Input!$A$1:$BK$400,MATCH('2019-20 (visible)'!$A340,Input!$A$1:$A$400,0),MATCH('2019-20 (visible)'!J$1,Input!$A$1:$BK$1,0))</f>
        <v>693975.68610111682</v>
      </c>
      <c r="K340" s="91">
        <f>INDEX(Input!$A$1:$BK$400,MATCH('2019-20 (visible)'!$A340,Input!$A$1:$A$400,0),MATCH('2019-20 (visible)'!K$1,Input!$A$1:$BK$1,0))</f>
        <v>331424.94501254469</v>
      </c>
      <c r="L340" s="91">
        <f>INDEX(Input!$A$1:$BK$400,MATCH('2019-20 (visible)'!$A340,Input!$A$1:$A$400,0),MATCH('2019-20 (visible)'!L$1,Input!$A$1:$BK$1,0))</f>
        <v>3456078.8939657286</v>
      </c>
      <c r="M340" s="91">
        <f>INDEX(Input!$A$1:$BK$400,MATCH('2019-20 (visible)'!$A340,Input!$A$1:$A$400,0),MATCH('2019-20 (visible)'!M$1,Input!$A$1:$BK$1,0))</f>
        <v>185024.27778438712</v>
      </c>
      <c r="N340" s="91">
        <f>INDEX(Input!$A$1:$BK$400,MATCH('2019-20 (visible)'!$A340,Input!$A$1:$A$400,0),MATCH('2019-20 (visible)'!N$1,Input!$A$1:$BK$1,0))</f>
        <v>136560.97343068718</v>
      </c>
      <c r="O340" s="91">
        <f>INDEX(Input!$A$1:$BK$400,MATCH('2019-20 (visible)'!$A340,Input!$A$1:$A$400,0),MATCH('2019-20 (visible)'!O$1,Input!$A$1:$BK$1,0))</f>
        <v>48463.304353699939</v>
      </c>
      <c r="P340" s="92">
        <f>INDEX(Input!$A$1:$BK$400,MATCH('2019-20 (visible)'!$A340,Input!$A$1:$A$400,0),MATCH('2019-20 (visible)'!P$1,Input!$A$1:$BK$1,0))</f>
        <v>17507.389161263185</v>
      </c>
    </row>
    <row r="341" spans="1:16" x14ac:dyDescent="0.3">
      <c r="A341" s="61" t="s">
        <v>659</v>
      </c>
      <c r="B341" s="63">
        <f>INDEX(Input!$BJ$1:$BJ$400,MATCH('2019-20 (visible)'!$A341,Input!$A$1:$A$400,0))</f>
        <v>1</v>
      </c>
      <c r="C341" s="33"/>
      <c r="D341" s="61" t="str">
        <f>INDEX(Input!$B:$B,MATCH('2019-20 (visible)'!$A341,Input!$A$1:$A$400,0))</f>
        <v>Tonbridge And Malling</v>
      </c>
      <c r="E341" s="81">
        <f>IF($B341=3,"NA",INDEX(Input!$A$1:$BK$400,MATCH('2019-20 (visible)'!$A341,Input!$A$1:$A$400,0),MATCH('2019-20 (visible)'!E$1,Input!$A$1:$BK$1,0)))</f>
        <v>16442997.06135812</v>
      </c>
      <c r="F341" s="91">
        <f>INDEX(Input!$A$1:$BK$400,MATCH('2019-20 (visible)'!$A341,Input!$A$1:$A$400,0),MATCH('2019-20 (visible)'!F$1,Input!$A$1:$BK$1,0))</f>
        <v>56389.209053560604</v>
      </c>
      <c r="G341" s="91">
        <f>INDEX(Input!$A$1:$BK$400,MATCH('2019-20 (visible)'!$A341,Input!$A$1:$A$400,0),MATCH('2019-20 (visible)'!G$1,Input!$A$1:$BK$1,0))</f>
        <v>0</v>
      </c>
      <c r="H341" s="91">
        <f>INDEX(Input!$A$1:$BK$400,MATCH('2019-20 (visible)'!$A341,Input!$A$1:$A$400,0),MATCH('2019-20 (visible)'!H$1,Input!$A$1:$BK$1,0))</f>
        <v>0</v>
      </c>
      <c r="I341" s="91">
        <f>INDEX(Input!$A$1:$BK$400,MATCH('2019-20 (visible)'!$A341,Input!$A$1:$A$400,0),MATCH('2019-20 (visible)'!I$1,Input!$A$1:$BK$1,0))</f>
        <v>0</v>
      </c>
      <c r="J341" s="91">
        <f>INDEX(Input!$A$1:$BK$400,MATCH('2019-20 (visible)'!$A341,Input!$A$1:$A$400,0),MATCH('2019-20 (visible)'!J$1,Input!$A$1:$BK$1,0))</f>
        <v>0</v>
      </c>
      <c r="K341" s="91">
        <f>INDEX(Input!$A$1:$BK$400,MATCH('2019-20 (visible)'!$A341,Input!$A$1:$A$400,0),MATCH('2019-20 (visible)'!K$1,Input!$A$1:$BK$1,0))</f>
        <v>0</v>
      </c>
      <c r="L341" s="91">
        <f>INDEX(Input!$A$1:$BK$400,MATCH('2019-20 (visible)'!$A341,Input!$A$1:$A$400,0),MATCH('2019-20 (visible)'!L$1,Input!$A$1:$BK$1,0))</f>
        <v>0</v>
      </c>
      <c r="M341" s="91">
        <f>INDEX(Input!$A$1:$BK$400,MATCH('2019-20 (visible)'!$A341,Input!$A$1:$A$400,0),MATCH('2019-20 (visible)'!M$1,Input!$A$1:$BK$1,0))</f>
        <v>0</v>
      </c>
      <c r="N341" s="91">
        <f>INDEX(Input!$A$1:$BK$400,MATCH('2019-20 (visible)'!$A341,Input!$A$1:$A$400,0),MATCH('2019-20 (visible)'!N$1,Input!$A$1:$BK$1,0))</f>
        <v>0</v>
      </c>
      <c r="O341" s="91">
        <f>INDEX(Input!$A$1:$BK$400,MATCH('2019-20 (visible)'!$A341,Input!$A$1:$A$400,0),MATCH('2019-20 (visible)'!O$1,Input!$A$1:$BK$1,0))</f>
        <v>0</v>
      </c>
      <c r="P341" s="92">
        <f>INDEX(Input!$A$1:$BK$400,MATCH('2019-20 (visible)'!$A341,Input!$A$1:$A$400,0),MATCH('2019-20 (visible)'!P$1,Input!$A$1:$BK$1,0))</f>
        <v>0</v>
      </c>
    </row>
    <row r="342" spans="1:16" x14ac:dyDescent="0.3">
      <c r="A342" s="61" t="s">
        <v>661</v>
      </c>
      <c r="B342" s="63">
        <f>INDEX(Input!$BJ$1:$BJ$400,MATCH('2019-20 (visible)'!$A342,Input!$A$1:$A$400,0))</f>
        <v>1</v>
      </c>
      <c r="C342" s="33"/>
      <c r="D342" s="61" t="str">
        <f>INDEX(Input!$B:$B,MATCH('2019-20 (visible)'!$A342,Input!$A$1:$A$400,0))</f>
        <v>Torbay</v>
      </c>
      <c r="E342" s="81">
        <f>IF($B342=3,"NA",INDEX(Input!$A$1:$BK$400,MATCH('2019-20 (visible)'!$A342,Input!$A$1:$A$400,0),MATCH('2019-20 (visible)'!E$1,Input!$A$1:$BK$1,0)))</f>
        <v>119144080.30824147</v>
      </c>
      <c r="F342" s="91">
        <f>INDEX(Input!$A$1:$BK$400,MATCH('2019-20 (visible)'!$A342,Input!$A$1:$A$400,0),MATCH('2019-20 (visible)'!F$1,Input!$A$1:$BK$1,0))</f>
        <v>65710.114605550043</v>
      </c>
      <c r="G342" s="91">
        <f>INDEX(Input!$A$1:$BK$400,MATCH('2019-20 (visible)'!$A342,Input!$A$1:$A$400,0),MATCH('2019-20 (visible)'!G$1,Input!$A$1:$BK$1,0))</f>
        <v>37755.613419350353</v>
      </c>
      <c r="H342" s="91">
        <f>INDEX(Input!$A$1:$BK$400,MATCH('2019-20 (visible)'!$A342,Input!$A$1:$A$400,0),MATCH('2019-20 (visible)'!H$1,Input!$A$1:$BK$1,0))</f>
        <v>1897101.178725919</v>
      </c>
      <c r="I342" s="91">
        <f>INDEX(Input!$A$1:$BK$400,MATCH('2019-20 (visible)'!$A342,Input!$A$1:$A$400,0),MATCH('2019-20 (visible)'!I$1,Input!$A$1:$BK$1,0))</f>
        <v>1018150.7099419151</v>
      </c>
      <c r="J342" s="91">
        <f>INDEX(Input!$A$1:$BK$400,MATCH('2019-20 (visible)'!$A342,Input!$A$1:$A$400,0),MATCH('2019-20 (visible)'!J$1,Input!$A$1:$BK$1,0))</f>
        <v>878950.46878400387</v>
      </c>
      <c r="K342" s="91">
        <f>INDEX(Input!$A$1:$BK$400,MATCH('2019-20 (visible)'!$A342,Input!$A$1:$A$400,0),MATCH('2019-20 (visible)'!K$1,Input!$A$1:$BK$1,0))</f>
        <v>496998.12537735834</v>
      </c>
      <c r="L342" s="91">
        <f>INDEX(Input!$A$1:$BK$400,MATCH('2019-20 (visible)'!$A342,Input!$A$1:$A$400,0),MATCH('2019-20 (visible)'!L$1,Input!$A$1:$BK$1,0))</f>
        <v>2643641.7501073619</v>
      </c>
      <c r="M342" s="91">
        <f>INDEX(Input!$A$1:$BK$400,MATCH('2019-20 (visible)'!$A342,Input!$A$1:$A$400,0),MATCH('2019-20 (visible)'!M$1,Input!$A$1:$BK$1,0))</f>
        <v>150887.43139322678</v>
      </c>
      <c r="N342" s="91">
        <f>INDEX(Input!$A$1:$BK$400,MATCH('2019-20 (visible)'!$A342,Input!$A$1:$A$400,0),MATCH('2019-20 (visible)'!N$1,Input!$A$1:$BK$1,0))</f>
        <v>126414.02803700996</v>
      </c>
      <c r="O342" s="91">
        <f>INDEX(Input!$A$1:$BK$400,MATCH('2019-20 (visible)'!$A342,Input!$A$1:$A$400,0),MATCH('2019-20 (visible)'!O$1,Input!$A$1:$BK$1,0))</f>
        <v>24473.403356216833</v>
      </c>
      <c r="P342" s="92">
        <f>INDEX(Input!$A$1:$BK$400,MATCH('2019-20 (visible)'!$A342,Input!$A$1:$A$400,0),MATCH('2019-20 (visible)'!P$1,Input!$A$1:$BK$1,0))</f>
        <v>8753.6945825278563</v>
      </c>
    </row>
    <row r="343" spans="1:16" x14ac:dyDescent="0.3">
      <c r="A343" s="61" t="s">
        <v>663</v>
      </c>
      <c r="B343" s="63">
        <f>INDEX(Input!$BJ$1:$BJ$400,MATCH('2019-20 (visible)'!$A343,Input!$A$1:$A$400,0))</f>
        <v>1</v>
      </c>
      <c r="C343" s="33"/>
      <c r="D343" s="61" t="str">
        <f>INDEX(Input!$B:$B,MATCH('2019-20 (visible)'!$A343,Input!$A$1:$A$400,0))</f>
        <v>Torridge</v>
      </c>
      <c r="E343" s="81">
        <f>IF($B343=3,"NA",INDEX(Input!$A$1:$BK$400,MATCH('2019-20 (visible)'!$A343,Input!$A$1:$A$400,0),MATCH('2019-20 (visible)'!E$1,Input!$A$1:$BK$1,0)))</f>
        <v>8102322.5165417576</v>
      </c>
      <c r="F343" s="91">
        <f>INDEX(Input!$A$1:$BK$400,MATCH('2019-20 (visible)'!$A343,Input!$A$1:$A$400,0),MATCH('2019-20 (visible)'!F$1,Input!$A$1:$BK$1,0))</f>
        <v>104466.96484854905</v>
      </c>
      <c r="G343" s="91">
        <f>INDEX(Input!$A$1:$BK$400,MATCH('2019-20 (visible)'!$A343,Input!$A$1:$A$400,0),MATCH('2019-20 (visible)'!G$1,Input!$A$1:$BK$1,0))</f>
        <v>0</v>
      </c>
      <c r="H343" s="91">
        <f>INDEX(Input!$A$1:$BK$400,MATCH('2019-20 (visible)'!$A343,Input!$A$1:$A$400,0),MATCH('2019-20 (visible)'!H$1,Input!$A$1:$BK$1,0))</f>
        <v>0</v>
      </c>
      <c r="I343" s="91">
        <f>INDEX(Input!$A$1:$BK$400,MATCH('2019-20 (visible)'!$A343,Input!$A$1:$A$400,0),MATCH('2019-20 (visible)'!I$1,Input!$A$1:$BK$1,0))</f>
        <v>0</v>
      </c>
      <c r="J343" s="91">
        <f>INDEX(Input!$A$1:$BK$400,MATCH('2019-20 (visible)'!$A343,Input!$A$1:$A$400,0),MATCH('2019-20 (visible)'!J$1,Input!$A$1:$BK$1,0))</f>
        <v>0</v>
      </c>
      <c r="K343" s="91">
        <f>INDEX(Input!$A$1:$BK$400,MATCH('2019-20 (visible)'!$A343,Input!$A$1:$A$400,0),MATCH('2019-20 (visible)'!K$1,Input!$A$1:$BK$1,0))</f>
        <v>0</v>
      </c>
      <c r="L343" s="91">
        <f>INDEX(Input!$A$1:$BK$400,MATCH('2019-20 (visible)'!$A343,Input!$A$1:$A$400,0),MATCH('2019-20 (visible)'!L$1,Input!$A$1:$BK$1,0))</f>
        <v>0</v>
      </c>
      <c r="M343" s="91">
        <f>INDEX(Input!$A$1:$BK$400,MATCH('2019-20 (visible)'!$A343,Input!$A$1:$A$400,0),MATCH('2019-20 (visible)'!M$1,Input!$A$1:$BK$1,0))</f>
        <v>0</v>
      </c>
      <c r="N343" s="91">
        <f>INDEX(Input!$A$1:$BK$400,MATCH('2019-20 (visible)'!$A343,Input!$A$1:$A$400,0),MATCH('2019-20 (visible)'!N$1,Input!$A$1:$BK$1,0))</f>
        <v>0</v>
      </c>
      <c r="O343" s="91">
        <f>INDEX(Input!$A$1:$BK$400,MATCH('2019-20 (visible)'!$A343,Input!$A$1:$A$400,0),MATCH('2019-20 (visible)'!O$1,Input!$A$1:$BK$1,0))</f>
        <v>0</v>
      </c>
      <c r="P343" s="92">
        <f>INDEX(Input!$A$1:$BK$400,MATCH('2019-20 (visible)'!$A343,Input!$A$1:$A$400,0),MATCH('2019-20 (visible)'!P$1,Input!$A$1:$BK$1,0))</f>
        <v>0</v>
      </c>
    </row>
    <row r="344" spans="1:16" x14ac:dyDescent="0.3">
      <c r="A344" s="61" t="s">
        <v>665</v>
      </c>
      <c r="B344" s="63">
        <f>INDEX(Input!$BJ$1:$BJ$400,MATCH('2019-20 (visible)'!$A344,Input!$A$1:$A$400,0))</f>
        <v>1</v>
      </c>
      <c r="C344" s="33"/>
      <c r="D344" s="61" t="str">
        <f>INDEX(Input!$B:$B,MATCH('2019-20 (visible)'!$A344,Input!$A$1:$A$400,0))</f>
        <v>Tower Hamlets</v>
      </c>
      <c r="E344" s="81">
        <f>IF($B344=3,"NA",INDEX(Input!$A$1:$BK$400,MATCH('2019-20 (visible)'!$A344,Input!$A$1:$A$400,0),MATCH('2019-20 (visible)'!E$1,Input!$A$1:$BK$1,0)))</f>
        <v>284942269.37494254</v>
      </c>
      <c r="F344" s="91">
        <f>INDEX(Input!$A$1:$BK$400,MATCH('2019-20 (visible)'!$A344,Input!$A$1:$A$400,0),MATCH('2019-20 (visible)'!F$1,Input!$A$1:$BK$1,0))</f>
        <v>1717081.3143901085</v>
      </c>
      <c r="G344" s="91">
        <f>INDEX(Input!$A$1:$BK$400,MATCH('2019-20 (visible)'!$A344,Input!$A$1:$A$400,0),MATCH('2019-20 (visible)'!G$1,Input!$A$1:$BK$1,0))</f>
        <v>2058029.6324786085</v>
      </c>
      <c r="H344" s="91">
        <f>INDEX(Input!$A$1:$BK$400,MATCH('2019-20 (visible)'!$A344,Input!$A$1:$A$400,0),MATCH('2019-20 (visible)'!H$1,Input!$A$1:$BK$1,0))</f>
        <v>2070467.2679139373</v>
      </c>
      <c r="I344" s="91">
        <f>INDEX(Input!$A$1:$BK$400,MATCH('2019-20 (visible)'!$A344,Input!$A$1:$A$400,0),MATCH('2019-20 (visible)'!I$1,Input!$A$1:$BK$1,0))</f>
        <v>516445.62898294668</v>
      </c>
      <c r="J344" s="91">
        <f>INDEX(Input!$A$1:$BK$400,MATCH('2019-20 (visible)'!$A344,Input!$A$1:$A$400,0),MATCH('2019-20 (visible)'!J$1,Input!$A$1:$BK$1,0))</f>
        <v>1554021.6389309906</v>
      </c>
      <c r="K344" s="91">
        <f>INDEX(Input!$A$1:$BK$400,MATCH('2019-20 (visible)'!$A344,Input!$A$1:$A$400,0),MATCH('2019-20 (visible)'!K$1,Input!$A$1:$BK$1,0))</f>
        <v>1298420.355308597</v>
      </c>
      <c r="L344" s="91">
        <f>INDEX(Input!$A$1:$BK$400,MATCH('2019-20 (visible)'!$A344,Input!$A$1:$A$400,0),MATCH('2019-20 (visible)'!L$1,Input!$A$1:$BK$1,0))</f>
        <v>8970371.5550056975</v>
      </c>
      <c r="M344" s="91">
        <f>INDEX(Input!$A$1:$BK$400,MATCH('2019-20 (visible)'!$A344,Input!$A$1:$A$400,0),MATCH('2019-20 (visible)'!M$1,Input!$A$1:$BK$1,0))</f>
        <v>246693.7564447427</v>
      </c>
      <c r="N344" s="91">
        <f>INDEX(Input!$A$1:$BK$400,MATCH('2019-20 (visible)'!$A344,Input!$A$1:$A$400,0),MATCH('2019-20 (visible)'!N$1,Input!$A$1:$BK$1,0))</f>
        <v>154846.61461072139</v>
      </c>
      <c r="O344" s="91">
        <f>INDEX(Input!$A$1:$BK$400,MATCH('2019-20 (visible)'!$A344,Input!$A$1:$A$400,0),MATCH('2019-20 (visible)'!O$1,Input!$A$1:$BK$1,0))</f>
        <v>91847.141834021313</v>
      </c>
      <c r="P344" s="92">
        <f>INDEX(Input!$A$1:$BK$400,MATCH('2019-20 (visible)'!$A344,Input!$A$1:$A$400,0),MATCH('2019-20 (visible)'!P$1,Input!$A$1:$BK$1,0))</f>
        <v>13130.541868577053</v>
      </c>
    </row>
    <row r="345" spans="1:16" x14ac:dyDescent="0.3">
      <c r="A345" s="61" t="s">
        <v>667</v>
      </c>
      <c r="B345" s="63">
        <f>INDEX(Input!$BJ$1:$BJ$400,MATCH('2019-20 (visible)'!$A345,Input!$A$1:$A$400,0))</f>
        <v>1</v>
      </c>
      <c r="C345" s="33"/>
      <c r="D345" s="61" t="str">
        <f>INDEX(Input!$B:$B,MATCH('2019-20 (visible)'!$A345,Input!$A$1:$A$400,0))</f>
        <v>Trafford</v>
      </c>
      <c r="E345" s="81">
        <f>IF($B345=3,"NA",INDEX(Input!$A$1:$BK$400,MATCH('2019-20 (visible)'!$A345,Input!$A$1:$A$400,0),MATCH('2019-20 (visible)'!E$1,Input!$A$1:$BK$1,0)))</f>
        <v>153122819.60211211</v>
      </c>
      <c r="F345" s="91">
        <f>INDEX(Input!$A$1:$BK$400,MATCH('2019-20 (visible)'!$A345,Input!$A$1:$A$400,0),MATCH('2019-20 (visible)'!F$1,Input!$A$1:$BK$1,0))</f>
        <v>93183.399847519599</v>
      </c>
      <c r="G345" s="91">
        <f>INDEX(Input!$A$1:$BK$400,MATCH('2019-20 (visible)'!$A345,Input!$A$1:$A$400,0),MATCH('2019-20 (visible)'!G$1,Input!$A$1:$BK$1,0))</f>
        <v>5693116.7295330828</v>
      </c>
      <c r="H345" s="91">
        <f>INDEX(Input!$A$1:$BK$400,MATCH('2019-20 (visible)'!$A345,Input!$A$1:$A$400,0),MATCH('2019-20 (visible)'!H$1,Input!$A$1:$BK$1,0))</f>
        <v>2163286.966537267</v>
      </c>
      <c r="I345" s="91">
        <f>INDEX(Input!$A$1:$BK$400,MATCH('2019-20 (visible)'!$A345,Input!$A$1:$A$400,0),MATCH('2019-20 (visible)'!I$1,Input!$A$1:$BK$1,0))</f>
        <v>1160091.5714337281</v>
      </c>
      <c r="J345" s="91">
        <f>INDEX(Input!$A$1:$BK$400,MATCH('2019-20 (visible)'!$A345,Input!$A$1:$A$400,0),MATCH('2019-20 (visible)'!J$1,Input!$A$1:$BK$1,0))</f>
        <v>1003195.395103539</v>
      </c>
      <c r="K345" s="91">
        <f>INDEX(Input!$A$1:$BK$400,MATCH('2019-20 (visible)'!$A345,Input!$A$1:$A$400,0),MATCH('2019-20 (visible)'!K$1,Input!$A$1:$BK$1,0))</f>
        <v>417153.61110170907</v>
      </c>
      <c r="L345" s="91">
        <f>INDEX(Input!$A$1:$BK$400,MATCH('2019-20 (visible)'!$A345,Input!$A$1:$A$400,0),MATCH('2019-20 (visible)'!L$1,Input!$A$1:$BK$1,0))</f>
        <v>4037711.0981629672</v>
      </c>
      <c r="M345" s="91">
        <f>INDEX(Input!$A$1:$BK$400,MATCH('2019-20 (visible)'!$A345,Input!$A$1:$A$400,0),MATCH('2019-20 (visible)'!M$1,Input!$A$1:$BK$1,0))</f>
        <v>141549.02320885175</v>
      </c>
      <c r="N345" s="91">
        <f>INDEX(Input!$A$1:$BK$400,MATCH('2019-20 (visible)'!$A345,Input!$A$1:$A$400,0),MATCH('2019-20 (visible)'!N$1,Input!$A$1:$BK$1,0))</f>
        <v>123665.89699172266</v>
      </c>
      <c r="O345" s="91">
        <f>INDEX(Input!$A$1:$BK$400,MATCH('2019-20 (visible)'!$A345,Input!$A$1:$A$400,0),MATCH('2019-20 (visible)'!O$1,Input!$A$1:$BK$1,0))</f>
        <v>17883.126217129098</v>
      </c>
      <c r="P345" s="92">
        <f>INDEX(Input!$A$1:$BK$400,MATCH('2019-20 (visible)'!$A345,Input!$A$1:$A$400,0),MATCH('2019-20 (visible)'!P$1,Input!$A$1:$BK$1,0))</f>
        <v>8753.6945825278563</v>
      </c>
    </row>
    <row r="346" spans="1:16" x14ac:dyDescent="0.3">
      <c r="A346" s="61" t="s">
        <v>669</v>
      </c>
      <c r="B346" s="63">
        <f>INDEX(Input!$BJ$1:$BJ$400,MATCH('2019-20 (visible)'!$A346,Input!$A$1:$A$400,0))</f>
        <v>1</v>
      </c>
      <c r="C346" s="33"/>
      <c r="D346" s="61" t="str">
        <f>INDEX(Input!$B:$B,MATCH('2019-20 (visible)'!$A346,Input!$A$1:$A$400,0))</f>
        <v>Tunbridge Wells</v>
      </c>
      <c r="E346" s="81">
        <f>IF($B346=3,"NA",INDEX(Input!$A$1:$BK$400,MATCH('2019-20 (visible)'!$A346,Input!$A$1:$A$400,0),MATCH('2019-20 (visible)'!E$1,Input!$A$1:$BK$1,0)))</f>
        <v>11723400.126842257</v>
      </c>
      <c r="F346" s="91">
        <f>INDEX(Input!$A$1:$BK$400,MATCH('2019-20 (visible)'!$A346,Input!$A$1:$A$400,0),MATCH('2019-20 (visible)'!F$1,Input!$A$1:$BK$1,0))</f>
        <v>86609.62546727412</v>
      </c>
      <c r="G346" s="91">
        <f>INDEX(Input!$A$1:$BK$400,MATCH('2019-20 (visible)'!$A346,Input!$A$1:$A$400,0),MATCH('2019-20 (visible)'!G$1,Input!$A$1:$BK$1,0))</f>
        <v>0</v>
      </c>
      <c r="H346" s="91">
        <f>INDEX(Input!$A$1:$BK$400,MATCH('2019-20 (visible)'!$A346,Input!$A$1:$A$400,0),MATCH('2019-20 (visible)'!H$1,Input!$A$1:$BK$1,0))</f>
        <v>0</v>
      </c>
      <c r="I346" s="91">
        <f>INDEX(Input!$A$1:$BK$400,MATCH('2019-20 (visible)'!$A346,Input!$A$1:$A$400,0),MATCH('2019-20 (visible)'!I$1,Input!$A$1:$BK$1,0))</f>
        <v>0</v>
      </c>
      <c r="J346" s="91">
        <f>INDEX(Input!$A$1:$BK$400,MATCH('2019-20 (visible)'!$A346,Input!$A$1:$A$400,0),MATCH('2019-20 (visible)'!J$1,Input!$A$1:$BK$1,0))</f>
        <v>0</v>
      </c>
      <c r="K346" s="91">
        <f>INDEX(Input!$A$1:$BK$400,MATCH('2019-20 (visible)'!$A346,Input!$A$1:$A$400,0),MATCH('2019-20 (visible)'!K$1,Input!$A$1:$BK$1,0))</f>
        <v>0</v>
      </c>
      <c r="L346" s="91">
        <f>INDEX(Input!$A$1:$BK$400,MATCH('2019-20 (visible)'!$A346,Input!$A$1:$A$400,0),MATCH('2019-20 (visible)'!L$1,Input!$A$1:$BK$1,0))</f>
        <v>0</v>
      </c>
      <c r="M346" s="91">
        <f>INDEX(Input!$A$1:$BK$400,MATCH('2019-20 (visible)'!$A346,Input!$A$1:$A$400,0),MATCH('2019-20 (visible)'!M$1,Input!$A$1:$BK$1,0))</f>
        <v>0</v>
      </c>
      <c r="N346" s="91">
        <f>INDEX(Input!$A$1:$BK$400,MATCH('2019-20 (visible)'!$A346,Input!$A$1:$A$400,0),MATCH('2019-20 (visible)'!N$1,Input!$A$1:$BK$1,0))</f>
        <v>0</v>
      </c>
      <c r="O346" s="91">
        <f>INDEX(Input!$A$1:$BK$400,MATCH('2019-20 (visible)'!$A346,Input!$A$1:$A$400,0),MATCH('2019-20 (visible)'!O$1,Input!$A$1:$BK$1,0))</f>
        <v>0</v>
      </c>
      <c r="P346" s="92">
        <f>INDEX(Input!$A$1:$BK$400,MATCH('2019-20 (visible)'!$A346,Input!$A$1:$A$400,0),MATCH('2019-20 (visible)'!P$1,Input!$A$1:$BK$1,0))</f>
        <v>0</v>
      </c>
    </row>
    <row r="347" spans="1:16" x14ac:dyDescent="0.3">
      <c r="A347" s="61" t="s">
        <v>671</v>
      </c>
      <c r="B347" s="63">
        <f>INDEX(Input!$BJ$1:$BJ$400,MATCH('2019-20 (visible)'!$A347,Input!$A$1:$A$400,0))</f>
        <v>1</v>
      </c>
      <c r="C347" s="33"/>
      <c r="D347" s="61" t="str">
        <f>INDEX(Input!$B:$B,MATCH('2019-20 (visible)'!$A347,Input!$A$1:$A$400,0))</f>
        <v>Tyne and Wear Fire</v>
      </c>
      <c r="E347" s="81">
        <f>IF($B347=3,"NA",INDEX(Input!$A$1:$BK$400,MATCH('2019-20 (visible)'!$A347,Input!$A$1:$A$400,0),MATCH('2019-20 (visible)'!E$1,Input!$A$1:$BK$1,0)))</f>
        <v>48302864.535211593</v>
      </c>
      <c r="F347" s="91">
        <f>INDEX(Input!$A$1:$BK$400,MATCH('2019-20 (visible)'!$A347,Input!$A$1:$A$400,0),MATCH('2019-20 (visible)'!F$1,Input!$A$1:$BK$1,0))</f>
        <v>0</v>
      </c>
      <c r="G347" s="91">
        <f>INDEX(Input!$A$1:$BK$400,MATCH('2019-20 (visible)'!$A347,Input!$A$1:$A$400,0),MATCH('2019-20 (visible)'!G$1,Input!$A$1:$BK$1,0))</f>
        <v>0</v>
      </c>
      <c r="H347" s="91">
        <f>INDEX(Input!$A$1:$BK$400,MATCH('2019-20 (visible)'!$A347,Input!$A$1:$A$400,0),MATCH('2019-20 (visible)'!H$1,Input!$A$1:$BK$1,0))</f>
        <v>0</v>
      </c>
      <c r="I347" s="91">
        <f>INDEX(Input!$A$1:$BK$400,MATCH('2019-20 (visible)'!$A347,Input!$A$1:$A$400,0),MATCH('2019-20 (visible)'!I$1,Input!$A$1:$BK$1,0))</f>
        <v>0</v>
      </c>
      <c r="J347" s="91">
        <f>INDEX(Input!$A$1:$BK$400,MATCH('2019-20 (visible)'!$A347,Input!$A$1:$A$400,0),MATCH('2019-20 (visible)'!J$1,Input!$A$1:$BK$1,0))</f>
        <v>0</v>
      </c>
      <c r="K347" s="91">
        <f>INDEX(Input!$A$1:$BK$400,MATCH('2019-20 (visible)'!$A347,Input!$A$1:$A$400,0),MATCH('2019-20 (visible)'!K$1,Input!$A$1:$BK$1,0))</f>
        <v>0</v>
      </c>
      <c r="L347" s="91">
        <f>INDEX(Input!$A$1:$BK$400,MATCH('2019-20 (visible)'!$A347,Input!$A$1:$A$400,0),MATCH('2019-20 (visible)'!L$1,Input!$A$1:$BK$1,0))</f>
        <v>0</v>
      </c>
      <c r="M347" s="91">
        <f>INDEX(Input!$A$1:$BK$400,MATCH('2019-20 (visible)'!$A347,Input!$A$1:$A$400,0),MATCH('2019-20 (visible)'!M$1,Input!$A$1:$BK$1,0))</f>
        <v>0</v>
      </c>
      <c r="N347" s="91">
        <f>INDEX(Input!$A$1:$BK$400,MATCH('2019-20 (visible)'!$A347,Input!$A$1:$A$400,0),MATCH('2019-20 (visible)'!N$1,Input!$A$1:$BK$1,0))</f>
        <v>0</v>
      </c>
      <c r="O347" s="91">
        <f>INDEX(Input!$A$1:$BK$400,MATCH('2019-20 (visible)'!$A347,Input!$A$1:$A$400,0),MATCH('2019-20 (visible)'!O$1,Input!$A$1:$BK$1,0))</f>
        <v>0</v>
      </c>
      <c r="P347" s="92">
        <f>INDEX(Input!$A$1:$BK$400,MATCH('2019-20 (visible)'!$A347,Input!$A$1:$A$400,0),MATCH('2019-20 (visible)'!P$1,Input!$A$1:$BK$1,0))</f>
        <v>0</v>
      </c>
    </row>
    <row r="348" spans="1:16" x14ac:dyDescent="0.3">
      <c r="A348" s="61" t="s">
        <v>673</v>
      </c>
      <c r="B348" s="63">
        <f>INDEX(Input!$BJ$1:$BJ$400,MATCH('2019-20 (visible)'!$A348,Input!$A$1:$A$400,0))</f>
        <v>1</v>
      </c>
      <c r="C348" s="33"/>
      <c r="D348" s="61" t="str">
        <f>INDEX(Input!$B:$B,MATCH('2019-20 (visible)'!$A348,Input!$A$1:$A$400,0))</f>
        <v>Uttlesford</v>
      </c>
      <c r="E348" s="81">
        <f>IF($B348=3,"NA",INDEX(Input!$A$1:$BK$400,MATCH('2019-20 (visible)'!$A348,Input!$A$1:$A$400,0),MATCH('2019-20 (visible)'!E$1,Input!$A$1:$BK$1,0)))</f>
        <v>10482280.426118445</v>
      </c>
      <c r="F348" s="91">
        <f>INDEX(Input!$A$1:$BK$400,MATCH('2019-20 (visible)'!$A348,Input!$A$1:$A$400,0),MATCH('2019-20 (visible)'!F$1,Input!$A$1:$BK$1,0))</f>
        <v>83862.494294425356</v>
      </c>
      <c r="G348" s="91">
        <f>INDEX(Input!$A$1:$BK$400,MATCH('2019-20 (visible)'!$A348,Input!$A$1:$A$400,0),MATCH('2019-20 (visible)'!G$1,Input!$A$1:$BK$1,0))</f>
        <v>0</v>
      </c>
      <c r="H348" s="91">
        <f>INDEX(Input!$A$1:$BK$400,MATCH('2019-20 (visible)'!$A348,Input!$A$1:$A$400,0),MATCH('2019-20 (visible)'!H$1,Input!$A$1:$BK$1,0))</f>
        <v>0</v>
      </c>
      <c r="I348" s="91">
        <f>INDEX(Input!$A$1:$BK$400,MATCH('2019-20 (visible)'!$A348,Input!$A$1:$A$400,0),MATCH('2019-20 (visible)'!I$1,Input!$A$1:$BK$1,0))</f>
        <v>0</v>
      </c>
      <c r="J348" s="91">
        <f>INDEX(Input!$A$1:$BK$400,MATCH('2019-20 (visible)'!$A348,Input!$A$1:$A$400,0),MATCH('2019-20 (visible)'!J$1,Input!$A$1:$BK$1,0))</f>
        <v>0</v>
      </c>
      <c r="K348" s="91">
        <f>INDEX(Input!$A$1:$BK$400,MATCH('2019-20 (visible)'!$A348,Input!$A$1:$A$400,0),MATCH('2019-20 (visible)'!K$1,Input!$A$1:$BK$1,0))</f>
        <v>0</v>
      </c>
      <c r="L348" s="91">
        <f>INDEX(Input!$A$1:$BK$400,MATCH('2019-20 (visible)'!$A348,Input!$A$1:$A$400,0),MATCH('2019-20 (visible)'!L$1,Input!$A$1:$BK$1,0))</f>
        <v>0</v>
      </c>
      <c r="M348" s="91">
        <f>INDEX(Input!$A$1:$BK$400,MATCH('2019-20 (visible)'!$A348,Input!$A$1:$A$400,0),MATCH('2019-20 (visible)'!M$1,Input!$A$1:$BK$1,0))</f>
        <v>0</v>
      </c>
      <c r="N348" s="91">
        <f>INDEX(Input!$A$1:$BK$400,MATCH('2019-20 (visible)'!$A348,Input!$A$1:$A$400,0),MATCH('2019-20 (visible)'!N$1,Input!$A$1:$BK$1,0))</f>
        <v>0</v>
      </c>
      <c r="O348" s="91">
        <f>INDEX(Input!$A$1:$BK$400,MATCH('2019-20 (visible)'!$A348,Input!$A$1:$A$400,0),MATCH('2019-20 (visible)'!O$1,Input!$A$1:$BK$1,0))</f>
        <v>0</v>
      </c>
      <c r="P348" s="92">
        <f>INDEX(Input!$A$1:$BK$400,MATCH('2019-20 (visible)'!$A348,Input!$A$1:$A$400,0),MATCH('2019-20 (visible)'!P$1,Input!$A$1:$BK$1,0))</f>
        <v>0</v>
      </c>
    </row>
    <row r="349" spans="1:16" x14ac:dyDescent="0.3">
      <c r="A349" s="61" t="s">
        <v>675</v>
      </c>
      <c r="B349" s="63">
        <f>INDEX(Input!$BJ$1:$BJ$400,MATCH('2019-20 (visible)'!$A349,Input!$A$1:$A$400,0))</f>
        <v>1</v>
      </c>
      <c r="C349" s="33"/>
      <c r="D349" s="61" t="str">
        <f>INDEX(Input!$B:$B,MATCH('2019-20 (visible)'!$A349,Input!$A$1:$A$400,0))</f>
        <v>Vale of White Horse</v>
      </c>
      <c r="E349" s="81">
        <f>IF($B349=3,"NA",INDEX(Input!$A$1:$BK$400,MATCH('2019-20 (visible)'!$A349,Input!$A$1:$A$400,0),MATCH('2019-20 (visible)'!E$1,Input!$A$1:$BK$1,0)))</f>
        <v>14042067.467052728</v>
      </c>
      <c r="F349" s="91">
        <f>INDEX(Input!$A$1:$BK$400,MATCH('2019-20 (visible)'!$A349,Input!$A$1:$A$400,0),MATCH('2019-20 (visible)'!F$1,Input!$A$1:$BK$1,0))</f>
        <v>83862.494294425356</v>
      </c>
      <c r="G349" s="91">
        <f>INDEX(Input!$A$1:$BK$400,MATCH('2019-20 (visible)'!$A349,Input!$A$1:$A$400,0),MATCH('2019-20 (visible)'!G$1,Input!$A$1:$BK$1,0))</f>
        <v>0</v>
      </c>
      <c r="H349" s="91">
        <f>INDEX(Input!$A$1:$BK$400,MATCH('2019-20 (visible)'!$A349,Input!$A$1:$A$400,0),MATCH('2019-20 (visible)'!H$1,Input!$A$1:$BK$1,0))</f>
        <v>0</v>
      </c>
      <c r="I349" s="91">
        <f>INDEX(Input!$A$1:$BK$400,MATCH('2019-20 (visible)'!$A349,Input!$A$1:$A$400,0),MATCH('2019-20 (visible)'!I$1,Input!$A$1:$BK$1,0))</f>
        <v>0</v>
      </c>
      <c r="J349" s="91">
        <f>INDEX(Input!$A$1:$BK$400,MATCH('2019-20 (visible)'!$A349,Input!$A$1:$A$400,0),MATCH('2019-20 (visible)'!J$1,Input!$A$1:$BK$1,0))</f>
        <v>0</v>
      </c>
      <c r="K349" s="91">
        <f>INDEX(Input!$A$1:$BK$400,MATCH('2019-20 (visible)'!$A349,Input!$A$1:$A$400,0),MATCH('2019-20 (visible)'!K$1,Input!$A$1:$BK$1,0))</f>
        <v>0</v>
      </c>
      <c r="L349" s="91">
        <f>INDEX(Input!$A$1:$BK$400,MATCH('2019-20 (visible)'!$A349,Input!$A$1:$A$400,0),MATCH('2019-20 (visible)'!L$1,Input!$A$1:$BK$1,0))</f>
        <v>0</v>
      </c>
      <c r="M349" s="91">
        <f>INDEX(Input!$A$1:$BK$400,MATCH('2019-20 (visible)'!$A349,Input!$A$1:$A$400,0),MATCH('2019-20 (visible)'!M$1,Input!$A$1:$BK$1,0))</f>
        <v>0</v>
      </c>
      <c r="N349" s="91">
        <f>INDEX(Input!$A$1:$BK$400,MATCH('2019-20 (visible)'!$A349,Input!$A$1:$A$400,0),MATCH('2019-20 (visible)'!N$1,Input!$A$1:$BK$1,0))</f>
        <v>0</v>
      </c>
      <c r="O349" s="91">
        <f>INDEX(Input!$A$1:$BK$400,MATCH('2019-20 (visible)'!$A349,Input!$A$1:$A$400,0),MATCH('2019-20 (visible)'!O$1,Input!$A$1:$BK$1,0))</f>
        <v>0</v>
      </c>
      <c r="P349" s="92">
        <f>INDEX(Input!$A$1:$BK$400,MATCH('2019-20 (visible)'!$A349,Input!$A$1:$A$400,0),MATCH('2019-20 (visible)'!P$1,Input!$A$1:$BK$1,0))</f>
        <v>0</v>
      </c>
    </row>
    <row r="350" spans="1:16" x14ac:dyDescent="0.3">
      <c r="A350" s="61" t="s">
        <v>677</v>
      </c>
      <c r="B350" s="63">
        <f>INDEX(Input!$BJ$1:$BJ$400,MATCH('2019-20 (visible)'!$A350,Input!$A$1:$A$400,0))</f>
        <v>1</v>
      </c>
      <c r="C350" s="33"/>
      <c r="D350" s="61" t="str">
        <f>INDEX(Input!$B:$B,MATCH('2019-20 (visible)'!$A350,Input!$A$1:$A$400,0))</f>
        <v>Wakefield</v>
      </c>
      <c r="E350" s="81">
        <f>IF($B350=3,"NA",INDEX(Input!$A$1:$BK$400,MATCH('2019-20 (visible)'!$A350,Input!$A$1:$A$400,0),MATCH('2019-20 (visible)'!E$1,Input!$A$1:$BK$1,0)))</f>
        <v>256479188.45481303</v>
      </c>
      <c r="F350" s="91">
        <f>INDEX(Input!$A$1:$BK$400,MATCH('2019-20 (visible)'!$A350,Input!$A$1:$A$400,0),MATCH('2019-20 (visible)'!F$1,Input!$A$1:$BK$1,0))</f>
        <v>104270.60022721261</v>
      </c>
      <c r="G350" s="91">
        <f>INDEX(Input!$A$1:$BK$400,MATCH('2019-20 (visible)'!$A350,Input!$A$1:$A$400,0),MATCH('2019-20 (visible)'!G$1,Input!$A$1:$BK$1,0))</f>
        <v>9859627.5976352338</v>
      </c>
      <c r="H350" s="91">
        <f>INDEX(Input!$A$1:$BK$400,MATCH('2019-20 (visible)'!$A350,Input!$A$1:$A$400,0),MATCH('2019-20 (visible)'!H$1,Input!$A$1:$BK$1,0))</f>
        <v>3136267.4157580012</v>
      </c>
      <c r="I350" s="91">
        <f>INDEX(Input!$A$1:$BK$400,MATCH('2019-20 (visible)'!$A350,Input!$A$1:$A$400,0),MATCH('2019-20 (visible)'!I$1,Input!$A$1:$BK$1,0))</f>
        <v>1387156.0521962408</v>
      </c>
      <c r="J350" s="91">
        <f>INDEX(Input!$A$1:$BK$400,MATCH('2019-20 (visible)'!$A350,Input!$A$1:$A$400,0),MATCH('2019-20 (visible)'!J$1,Input!$A$1:$BK$1,0))</f>
        <v>1749111.3635617604</v>
      </c>
      <c r="K350" s="91">
        <f>INDEX(Input!$A$1:$BK$400,MATCH('2019-20 (visible)'!$A350,Input!$A$1:$A$400,0),MATCH('2019-20 (visible)'!K$1,Input!$A$1:$BK$1,0))</f>
        <v>847571.59872276452</v>
      </c>
      <c r="L350" s="91">
        <f>INDEX(Input!$A$1:$BK$400,MATCH('2019-20 (visible)'!$A350,Input!$A$1:$A$400,0),MATCH('2019-20 (visible)'!L$1,Input!$A$1:$BK$1,0))</f>
        <v>6417397.016495836</v>
      </c>
      <c r="M350" s="91">
        <f>INDEX(Input!$A$1:$BK$400,MATCH('2019-20 (visible)'!$A350,Input!$A$1:$A$400,0),MATCH('2019-20 (visible)'!M$1,Input!$A$1:$BK$1,0))</f>
        <v>181443.18508744473</v>
      </c>
      <c r="N350" s="91">
        <f>INDEX(Input!$A$1:$BK$400,MATCH('2019-20 (visible)'!$A350,Input!$A$1:$A$400,0),MATCH('2019-20 (visible)'!N$1,Input!$A$1:$BK$1,0))</f>
        <v>135503.99995172219</v>
      </c>
      <c r="O350" s="91">
        <f>INDEX(Input!$A$1:$BK$400,MATCH('2019-20 (visible)'!$A350,Input!$A$1:$A$400,0),MATCH('2019-20 (visible)'!O$1,Input!$A$1:$BK$1,0))</f>
        <v>45939.185135722539</v>
      </c>
      <c r="P350" s="92">
        <f>INDEX(Input!$A$1:$BK$400,MATCH('2019-20 (visible)'!$A350,Input!$A$1:$A$400,0),MATCH('2019-20 (visible)'!P$1,Input!$A$1:$BK$1,0))</f>
        <v>13130.541868577053</v>
      </c>
    </row>
    <row r="351" spans="1:16" x14ac:dyDescent="0.3">
      <c r="A351" s="61" t="s">
        <v>679</v>
      </c>
      <c r="B351" s="63">
        <f>INDEX(Input!$BJ$1:$BJ$400,MATCH('2019-20 (visible)'!$A351,Input!$A$1:$A$400,0))</f>
        <v>1</v>
      </c>
      <c r="C351" s="33"/>
      <c r="D351" s="61" t="str">
        <f>INDEX(Input!$B:$B,MATCH('2019-20 (visible)'!$A351,Input!$A$1:$A$400,0))</f>
        <v>Walsall</v>
      </c>
      <c r="E351" s="81">
        <f>IF($B351=3,"NA",INDEX(Input!$A$1:$BK$400,MATCH('2019-20 (visible)'!$A351,Input!$A$1:$A$400,0),MATCH('2019-20 (visible)'!E$1,Input!$A$1:$BK$1,0)))</f>
        <v>234006815.05283242</v>
      </c>
      <c r="F351" s="91">
        <f>INDEX(Input!$A$1:$BK$400,MATCH('2019-20 (visible)'!$A351,Input!$A$1:$A$400,0),MATCH('2019-20 (visible)'!F$1,Input!$A$1:$BK$1,0))</f>
        <v>119283.11950352931</v>
      </c>
      <c r="G351" s="91">
        <f>INDEX(Input!$A$1:$BK$400,MATCH('2019-20 (visible)'!$A351,Input!$A$1:$A$400,0),MATCH('2019-20 (visible)'!G$1,Input!$A$1:$BK$1,0))</f>
        <v>7414152.8852272797</v>
      </c>
      <c r="H351" s="91">
        <f>INDEX(Input!$A$1:$BK$400,MATCH('2019-20 (visible)'!$A351,Input!$A$1:$A$400,0),MATCH('2019-20 (visible)'!H$1,Input!$A$1:$BK$1,0))</f>
        <v>2979868.4847248797</v>
      </c>
      <c r="I351" s="91">
        <f>INDEX(Input!$A$1:$BK$400,MATCH('2019-20 (visible)'!$A351,Input!$A$1:$A$400,0),MATCH('2019-20 (visible)'!I$1,Input!$A$1:$BK$1,0))</f>
        <v>1461002.3690825978</v>
      </c>
      <c r="J351" s="91">
        <f>INDEX(Input!$A$1:$BK$400,MATCH('2019-20 (visible)'!$A351,Input!$A$1:$A$400,0),MATCH('2019-20 (visible)'!J$1,Input!$A$1:$BK$1,0))</f>
        <v>1518866.1156422819</v>
      </c>
      <c r="K351" s="91">
        <f>INDEX(Input!$A$1:$BK$400,MATCH('2019-20 (visible)'!$A351,Input!$A$1:$A$400,0),MATCH('2019-20 (visible)'!K$1,Input!$A$1:$BK$1,0))</f>
        <v>987299.68693777453</v>
      </c>
      <c r="L351" s="91">
        <f>INDEX(Input!$A$1:$BK$400,MATCH('2019-20 (visible)'!$A351,Input!$A$1:$A$400,0),MATCH('2019-20 (visible)'!L$1,Input!$A$1:$BK$1,0))</f>
        <v>6491536.8361221859</v>
      </c>
      <c r="M351" s="91">
        <f>INDEX(Input!$A$1:$BK$400,MATCH('2019-20 (visible)'!$A351,Input!$A$1:$A$400,0),MATCH('2019-20 (visible)'!M$1,Input!$A$1:$BK$1,0))</f>
        <v>158102.54884364165</v>
      </c>
      <c r="N351" s="91">
        <f>INDEX(Input!$A$1:$BK$400,MATCH('2019-20 (visible)'!$A351,Input!$A$1:$A$400,0),MATCH('2019-20 (visible)'!N$1,Input!$A$1:$BK$1,0))</f>
        <v>128633.6723422895</v>
      </c>
      <c r="O351" s="91">
        <f>INDEX(Input!$A$1:$BK$400,MATCH('2019-20 (visible)'!$A351,Input!$A$1:$A$400,0),MATCH('2019-20 (visible)'!O$1,Input!$A$1:$BK$1,0))</f>
        <v>29468.876501352133</v>
      </c>
      <c r="P351" s="92">
        <f>INDEX(Input!$A$1:$BK$400,MATCH('2019-20 (visible)'!$A351,Input!$A$1:$A$400,0),MATCH('2019-20 (visible)'!P$1,Input!$A$1:$BK$1,0))</f>
        <v>8753.6945825278563</v>
      </c>
    </row>
    <row r="352" spans="1:16" x14ac:dyDescent="0.3">
      <c r="A352" s="61" t="s">
        <v>681</v>
      </c>
      <c r="B352" s="63">
        <f>INDEX(Input!$BJ$1:$BJ$400,MATCH('2019-20 (visible)'!$A352,Input!$A$1:$A$400,0))</f>
        <v>1</v>
      </c>
      <c r="C352" s="33"/>
      <c r="D352" s="61" t="str">
        <f>INDEX(Input!$B:$B,MATCH('2019-20 (visible)'!$A352,Input!$A$1:$A$400,0))</f>
        <v>Waltham Forest</v>
      </c>
      <c r="E352" s="81">
        <f>IF($B352=3,"NA",INDEX(Input!$A$1:$BK$400,MATCH('2019-20 (visible)'!$A352,Input!$A$1:$A$400,0),MATCH('2019-20 (visible)'!E$1,Input!$A$1:$BK$1,0)))</f>
        <v>209211591.08729663</v>
      </c>
      <c r="F352" s="91">
        <f>INDEX(Input!$A$1:$BK$400,MATCH('2019-20 (visible)'!$A352,Input!$A$1:$A$400,0),MATCH('2019-20 (visible)'!F$1,Input!$A$1:$BK$1,0))</f>
        <v>490594.80221948645</v>
      </c>
      <c r="G352" s="91">
        <f>INDEX(Input!$A$1:$BK$400,MATCH('2019-20 (visible)'!$A352,Input!$A$1:$A$400,0),MATCH('2019-20 (visible)'!G$1,Input!$A$1:$BK$1,0))</f>
        <v>8247769.7616062444</v>
      </c>
      <c r="H352" s="91">
        <f>INDEX(Input!$A$1:$BK$400,MATCH('2019-20 (visible)'!$A352,Input!$A$1:$A$400,0),MATCH('2019-20 (visible)'!H$1,Input!$A$1:$BK$1,0))</f>
        <v>2045749.4178210525</v>
      </c>
      <c r="I352" s="91">
        <f>INDEX(Input!$A$1:$BK$400,MATCH('2019-20 (visible)'!$A352,Input!$A$1:$A$400,0),MATCH('2019-20 (visible)'!I$1,Input!$A$1:$BK$1,0))</f>
        <v>890874.25727974181</v>
      </c>
      <c r="J352" s="91">
        <f>INDEX(Input!$A$1:$BK$400,MATCH('2019-20 (visible)'!$A352,Input!$A$1:$A$400,0),MATCH('2019-20 (visible)'!J$1,Input!$A$1:$BK$1,0))</f>
        <v>1154875.1605413107</v>
      </c>
      <c r="K352" s="91">
        <f>INDEX(Input!$A$1:$BK$400,MATCH('2019-20 (visible)'!$A352,Input!$A$1:$A$400,0),MATCH('2019-20 (visible)'!K$1,Input!$A$1:$BK$1,0))</f>
        <v>695705.51800798823</v>
      </c>
      <c r="L352" s="91">
        <f>INDEX(Input!$A$1:$BK$400,MATCH('2019-20 (visible)'!$A352,Input!$A$1:$A$400,0),MATCH('2019-20 (visible)'!L$1,Input!$A$1:$BK$1,0))</f>
        <v>6778968.1839592075</v>
      </c>
      <c r="M352" s="91">
        <f>INDEX(Input!$A$1:$BK$400,MATCH('2019-20 (visible)'!$A352,Input!$A$1:$A$400,0),MATCH('2019-20 (visible)'!M$1,Input!$A$1:$BK$1,0))</f>
        <v>177795.32814608043</v>
      </c>
      <c r="N352" s="91">
        <f>INDEX(Input!$A$1:$BK$400,MATCH('2019-20 (visible)'!$A352,Input!$A$1:$A$400,0),MATCH('2019-20 (visible)'!N$1,Input!$A$1:$BK$1,0))</f>
        <v>134447.02647386197</v>
      </c>
      <c r="O352" s="91">
        <f>INDEX(Input!$A$1:$BK$400,MATCH('2019-20 (visible)'!$A352,Input!$A$1:$A$400,0),MATCH('2019-20 (visible)'!O$1,Input!$A$1:$BK$1,0))</f>
        <v>43348.301672218447</v>
      </c>
      <c r="P352" s="92">
        <f>INDEX(Input!$A$1:$BK$400,MATCH('2019-20 (visible)'!$A352,Input!$A$1:$A$400,0),MATCH('2019-20 (visible)'!P$1,Input!$A$1:$BK$1,0))</f>
        <v>8753.6945825278563</v>
      </c>
    </row>
    <row r="353" spans="1:16" x14ac:dyDescent="0.3">
      <c r="A353" s="61" t="s">
        <v>683</v>
      </c>
      <c r="B353" s="63">
        <f>INDEX(Input!$BJ$1:$BJ$400,MATCH('2019-20 (visible)'!$A353,Input!$A$1:$A$400,0))</f>
        <v>1</v>
      </c>
      <c r="C353" s="33"/>
      <c r="D353" s="61" t="str">
        <f>INDEX(Input!$B:$B,MATCH('2019-20 (visible)'!$A353,Input!$A$1:$A$400,0))</f>
        <v>Wandsworth</v>
      </c>
      <c r="E353" s="81">
        <f>IF($B353=3,"NA",INDEX(Input!$A$1:$BK$400,MATCH('2019-20 (visible)'!$A353,Input!$A$1:$A$400,0),MATCH('2019-20 (visible)'!E$1,Input!$A$1:$BK$1,0)))</f>
        <v>189748112.36074457</v>
      </c>
      <c r="F353" s="91">
        <f>INDEX(Input!$A$1:$BK$400,MATCH('2019-20 (visible)'!$A353,Input!$A$1:$A$400,0),MATCH('2019-20 (visible)'!F$1,Input!$A$1:$BK$1,0))</f>
        <v>716268.07574233261</v>
      </c>
      <c r="G353" s="91">
        <f>INDEX(Input!$A$1:$BK$400,MATCH('2019-20 (visible)'!$A353,Input!$A$1:$A$400,0),MATCH('2019-20 (visible)'!G$1,Input!$A$1:$BK$1,0))</f>
        <v>10802092.61730914</v>
      </c>
      <c r="H353" s="91">
        <f>INDEX(Input!$A$1:$BK$400,MATCH('2019-20 (visible)'!$A353,Input!$A$1:$A$400,0),MATCH('2019-20 (visible)'!H$1,Input!$A$1:$BK$1,0))</f>
        <v>2416706.8738892963</v>
      </c>
      <c r="I353" s="91">
        <f>INDEX(Input!$A$1:$BK$400,MATCH('2019-20 (visible)'!$A353,Input!$A$1:$A$400,0),MATCH('2019-20 (visible)'!I$1,Input!$A$1:$BK$1,0))</f>
        <v>1040374.6530666143</v>
      </c>
      <c r="J353" s="91">
        <f>INDEX(Input!$A$1:$BK$400,MATCH('2019-20 (visible)'!$A353,Input!$A$1:$A$400,0),MATCH('2019-20 (visible)'!J$1,Input!$A$1:$BK$1,0))</f>
        <v>1376332.2208226821</v>
      </c>
      <c r="K353" s="91">
        <f>INDEX(Input!$A$1:$BK$400,MATCH('2019-20 (visible)'!$A353,Input!$A$1:$A$400,0),MATCH('2019-20 (visible)'!K$1,Input!$A$1:$BK$1,0))</f>
        <v>836678.95326068893</v>
      </c>
      <c r="L353" s="91">
        <f>INDEX(Input!$A$1:$BK$400,MATCH('2019-20 (visible)'!$A353,Input!$A$1:$A$400,0),MATCH('2019-20 (visible)'!L$1,Input!$A$1:$BK$1,0))</f>
        <v>6262727.6038659988</v>
      </c>
      <c r="M353" s="91">
        <f>INDEX(Input!$A$1:$BK$400,MATCH('2019-20 (visible)'!$A353,Input!$A$1:$A$400,0),MATCH('2019-20 (visible)'!M$1,Input!$A$1:$BK$1,0))</f>
        <v>276254.917289751</v>
      </c>
      <c r="N353" s="91">
        <f>INDEX(Input!$A$1:$BK$400,MATCH('2019-20 (visible)'!$A353,Input!$A$1:$A$400,0),MATCH('2019-20 (visible)'!N$1,Input!$A$1:$BK$1,0))</f>
        <v>163513.79713388014</v>
      </c>
      <c r="O353" s="91">
        <f>INDEX(Input!$A$1:$BK$400,MATCH('2019-20 (visible)'!$A353,Input!$A$1:$A$400,0),MATCH('2019-20 (visible)'!O$1,Input!$A$1:$BK$1,0))</f>
        <v>112741.12015587089</v>
      </c>
      <c r="P353" s="92">
        <f>INDEX(Input!$A$1:$BK$400,MATCH('2019-20 (visible)'!$A353,Input!$A$1:$A$400,0),MATCH('2019-20 (visible)'!P$1,Input!$A$1:$BK$1,0))</f>
        <v>13130.541868577053</v>
      </c>
    </row>
    <row r="354" spans="1:16" x14ac:dyDescent="0.3">
      <c r="A354" s="61" t="s">
        <v>685</v>
      </c>
      <c r="B354" s="63">
        <f>INDEX(Input!$BJ$1:$BJ$400,MATCH('2019-20 (visible)'!$A354,Input!$A$1:$A$400,0))</f>
        <v>1</v>
      </c>
      <c r="C354" s="33"/>
      <c r="D354" s="61" t="str">
        <f>INDEX(Input!$B:$B,MATCH('2019-20 (visible)'!$A354,Input!$A$1:$A$400,0))</f>
        <v>Warrington</v>
      </c>
      <c r="E354" s="81">
        <f>IF($B354=3,"NA",INDEX(Input!$A$1:$BK$400,MATCH('2019-20 (visible)'!$A354,Input!$A$1:$A$400,0),MATCH('2019-20 (visible)'!E$1,Input!$A$1:$BK$1,0)))</f>
        <v>140214316.21551928</v>
      </c>
      <c r="F354" s="91">
        <f>INDEX(Input!$A$1:$BK$400,MATCH('2019-20 (visible)'!$A354,Input!$A$1:$A$400,0),MATCH('2019-20 (visible)'!F$1,Input!$A$1:$BK$1,0))</f>
        <v>111335.77953639487</v>
      </c>
      <c r="G354" s="91">
        <f>INDEX(Input!$A$1:$BK$400,MATCH('2019-20 (visible)'!$A354,Input!$A$1:$A$400,0),MATCH('2019-20 (visible)'!G$1,Input!$A$1:$BK$1,0))</f>
        <v>5486426.321942538</v>
      </c>
      <c r="H354" s="91">
        <f>INDEX(Input!$A$1:$BK$400,MATCH('2019-20 (visible)'!$A354,Input!$A$1:$A$400,0),MATCH('2019-20 (visible)'!H$1,Input!$A$1:$BK$1,0))</f>
        <v>1860894.1562985631</v>
      </c>
      <c r="I354" s="91">
        <f>INDEX(Input!$A$1:$BK$400,MATCH('2019-20 (visible)'!$A354,Input!$A$1:$A$400,0),MATCH('2019-20 (visible)'!I$1,Input!$A$1:$BK$1,0))</f>
        <v>987081.56784060842</v>
      </c>
      <c r="J354" s="91">
        <f>INDEX(Input!$A$1:$BK$400,MATCH('2019-20 (visible)'!$A354,Input!$A$1:$A$400,0),MATCH('2019-20 (visible)'!J$1,Input!$A$1:$BK$1,0))</f>
        <v>873812.5884579547</v>
      </c>
      <c r="K354" s="91">
        <f>INDEX(Input!$A$1:$BK$400,MATCH('2019-20 (visible)'!$A354,Input!$A$1:$A$400,0),MATCH('2019-20 (visible)'!K$1,Input!$A$1:$BK$1,0))</f>
        <v>496587.7782579257</v>
      </c>
      <c r="L354" s="91">
        <f>INDEX(Input!$A$1:$BK$400,MATCH('2019-20 (visible)'!$A354,Input!$A$1:$A$400,0),MATCH('2019-20 (visible)'!L$1,Input!$A$1:$BK$1,0))</f>
        <v>3657527.6358315023</v>
      </c>
      <c r="M354" s="91">
        <f>INDEX(Input!$A$1:$BK$400,MATCH('2019-20 (visible)'!$A354,Input!$A$1:$A$400,0),MATCH('2019-20 (visible)'!M$1,Input!$A$1:$BK$1,0))</f>
        <v>166696.52520851351</v>
      </c>
      <c r="N354" s="91">
        <f>INDEX(Input!$A$1:$BK$400,MATCH('2019-20 (visible)'!$A354,Input!$A$1:$A$400,0),MATCH('2019-20 (visible)'!N$1,Input!$A$1:$BK$1,0))</f>
        <v>131170.4086896175</v>
      </c>
      <c r="O354" s="91">
        <f>INDEX(Input!$A$1:$BK$400,MATCH('2019-20 (visible)'!$A354,Input!$A$1:$A$400,0),MATCH('2019-20 (visible)'!O$1,Input!$A$1:$BK$1,0))</f>
        <v>35526.116518896008</v>
      </c>
      <c r="P354" s="92">
        <f>INDEX(Input!$A$1:$BK$400,MATCH('2019-20 (visible)'!$A354,Input!$A$1:$A$400,0),MATCH('2019-20 (visible)'!P$1,Input!$A$1:$BK$1,0))</f>
        <v>8753.6945825278563</v>
      </c>
    </row>
    <row r="355" spans="1:16" x14ac:dyDescent="0.3">
      <c r="A355" s="61" t="s">
        <v>687</v>
      </c>
      <c r="B355" s="63">
        <f>INDEX(Input!$BJ$1:$BJ$400,MATCH('2019-20 (visible)'!$A355,Input!$A$1:$A$400,0))</f>
        <v>1</v>
      </c>
      <c r="C355" s="33"/>
      <c r="D355" s="61" t="str">
        <f>INDEX(Input!$B:$B,MATCH('2019-20 (visible)'!$A355,Input!$A$1:$A$400,0))</f>
        <v>Warwick</v>
      </c>
      <c r="E355" s="81">
        <f>IF($B355=3,"NA",INDEX(Input!$A$1:$BK$400,MATCH('2019-20 (visible)'!$A355,Input!$A$1:$A$400,0),MATCH('2019-20 (visible)'!E$1,Input!$A$1:$BK$1,0)))</f>
        <v>16134813.25706337</v>
      </c>
      <c r="F355" s="91">
        <f>INDEX(Input!$A$1:$BK$400,MATCH('2019-20 (visible)'!$A355,Input!$A$1:$A$400,0),MATCH('2019-20 (visible)'!F$1,Input!$A$1:$BK$1,0))</f>
        <v>65710.114605550043</v>
      </c>
      <c r="G355" s="91">
        <f>INDEX(Input!$A$1:$BK$400,MATCH('2019-20 (visible)'!$A355,Input!$A$1:$A$400,0),MATCH('2019-20 (visible)'!G$1,Input!$A$1:$BK$1,0))</f>
        <v>0</v>
      </c>
      <c r="H355" s="91">
        <f>INDEX(Input!$A$1:$BK$400,MATCH('2019-20 (visible)'!$A355,Input!$A$1:$A$400,0),MATCH('2019-20 (visible)'!H$1,Input!$A$1:$BK$1,0))</f>
        <v>0</v>
      </c>
      <c r="I355" s="91">
        <f>INDEX(Input!$A$1:$BK$400,MATCH('2019-20 (visible)'!$A355,Input!$A$1:$A$400,0),MATCH('2019-20 (visible)'!I$1,Input!$A$1:$BK$1,0))</f>
        <v>0</v>
      </c>
      <c r="J355" s="91">
        <f>INDEX(Input!$A$1:$BK$400,MATCH('2019-20 (visible)'!$A355,Input!$A$1:$A$400,0),MATCH('2019-20 (visible)'!J$1,Input!$A$1:$BK$1,0))</f>
        <v>0</v>
      </c>
      <c r="K355" s="91">
        <f>INDEX(Input!$A$1:$BK$400,MATCH('2019-20 (visible)'!$A355,Input!$A$1:$A$400,0),MATCH('2019-20 (visible)'!K$1,Input!$A$1:$BK$1,0))</f>
        <v>0</v>
      </c>
      <c r="L355" s="91">
        <f>INDEX(Input!$A$1:$BK$400,MATCH('2019-20 (visible)'!$A355,Input!$A$1:$A$400,0),MATCH('2019-20 (visible)'!L$1,Input!$A$1:$BK$1,0))</f>
        <v>0</v>
      </c>
      <c r="M355" s="91">
        <f>INDEX(Input!$A$1:$BK$400,MATCH('2019-20 (visible)'!$A355,Input!$A$1:$A$400,0),MATCH('2019-20 (visible)'!M$1,Input!$A$1:$BK$1,0))</f>
        <v>0</v>
      </c>
      <c r="N355" s="91">
        <f>INDEX(Input!$A$1:$BK$400,MATCH('2019-20 (visible)'!$A355,Input!$A$1:$A$400,0),MATCH('2019-20 (visible)'!N$1,Input!$A$1:$BK$1,0))</f>
        <v>0</v>
      </c>
      <c r="O355" s="91">
        <f>INDEX(Input!$A$1:$BK$400,MATCH('2019-20 (visible)'!$A355,Input!$A$1:$A$400,0),MATCH('2019-20 (visible)'!O$1,Input!$A$1:$BK$1,0))</f>
        <v>0</v>
      </c>
      <c r="P355" s="92">
        <f>INDEX(Input!$A$1:$BK$400,MATCH('2019-20 (visible)'!$A355,Input!$A$1:$A$400,0),MATCH('2019-20 (visible)'!P$1,Input!$A$1:$BK$1,0))</f>
        <v>0</v>
      </c>
    </row>
    <row r="356" spans="1:16" x14ac:dyDescent="0.3">
      <c r="A356" s="61" t="s">
        <v>689</v>
      </c>
      <c r="B356" s="63">
        <f>INDEX(Input!$BJ$1:$BJ$400,MATCH('2019-20 (visible)'!$A356,Input!$A$1:$A$400,0))</f>
        <v>1</v>
      </c>
      <c r="C356" s="33"/>
      <c r="D356" s="61" t="str">
        <f>INDEX(Input!$B:$B,MATCH('2019-20 (visible)'!$A356,Input!$A$1:$A$400,0))</f>
        <v>Warwickshire</v>
      </c>
      <c r="E356" s="81">
        <f>IF($B356=3,"NA",INDEX(Input!$A$1:$BK$400,MATCH('2019-20 (visible)'!$A356,Input!$A$1:$A$400,0),MATCH('2019-20 (visible)'!E$1,Input!$A$1:$BK$1,0)))</f>
        <v>383623991.3897981</v>
      </c>
      <c r="F356" s="91">
        <f>INDEX(Input!$A$1:$BK$400,MATCH('2019-20 (visible)'!$A356,Input!$A$1:$A$400,0),MATCH('2019-20 (visible)'!F$1,Input!$A$1:$BK$1,0))</f>
        <v>0</v>
      </c>
      <c r="G356" s="91">
        <f>INDEX(Input!$A$1:$BK$400,MATCH('2019-20 (visible)'!$A356,Input!$A$1:$A$400,0),MATCH('2019-20 (visible)'!G$1,Input!$A$1:$BK$1,0))</f>
        <v>13442789.829328934</v>
      </c>
      <c r="H356" s="91">
        <f>INDEX(Input!$A$1:$BK$400,MATCH('2019-20 (visible)'!$A356,Input!$A$1:$A$400,0),MATCH('2019-20 (visible)'!H$1,Input!$A$1:$BK$1,0))</f>
        <v>5157851.3664449975</v>
      </c>
      <c r="I356" s="91">
        <f>INDEX(Input!$A$1:$BK$400,MATCH('2019-20 (visible)'!$A356,Input!$A$1:$A$400,0),MATCH('2019-20 (visible)'!I$1,Input!$A$1:$BK$1,0))</f>
        <v>2787421.0982520571</v>
      </c>
      <c r="J356" s="91">
        <f>INDEX(Input!$A$1:$BK$400,MATCH('2019-20 (visible)'!$A356,Input!$A$1:$A$400,0),MATCH('2019-20 (visible)'!J$1,Input!$A$1:$BK$1,0))</f>
        <v>2370430.2681929409</v>
      </c>
      <c r="K356" s="91">
        <f>INDEX(Input!$A$1:$BK$400,MATCH('2019-20 (visible)'!$A356,Input!$A$1:$A$400,0),MATCH('2019-20 (visible)'!K$1,Input!$A$1:$BK$1,0))</f>
        <v>847649.90349417937</v>
      </c>
      <c r="L356" s="91">
        <f>INDEX(Input!$A$1:$BK$400,MATCH('2019-20 (visible)'!$A356,Input!$A$1:$A$400,0),MATCH('2019-20 (visible)'!L$1,Input!$A$1:$BK$1,0))</f>
        <v>8423689.7710351758</v>
      </c>
      <c r="M356" s="91">
        <f>INDEX(Input!$A$1:$BK$400,MATCH('2019-20 (visible)'!$A356,Input!$A$1:$A$400,0),MATCH('2019-20 (visible)'!M$1,Input!$A$1:$BK$1,0))</f>
        <v>232590.13840538397</v>
      </c>
      <c r="N356" s="91">
        <f>INDEX(Input!$A$1:$BK$400,MATCH('2019-20 (visible)'!$A356,Input!$A$1:$A$400,0),MATCH('2019-20 (visible)'!N$1,Input!$A$1:$BK$1,0))</f>
        <v>150618.72069596621</v>
      </c>
      <c r="O356" s="91">
        <f>INDEX(Input!$A$1:$BK$400,MATCH('2019-20 (visible)'!$A356,Input!$A$1:$A$400,0),MATCH('2019-20 (visible)'!O$1,Input!$A$1:$BK$1,0))</f>
        <v>81971.417709417772</v>
      </c>
      <c r="P356" s="92">
        <f>INDEX(Input!$A$1:$BK$400,MATCH('2019-20 (visible)'!$A356,Input!$A$1:$A$400,0),MATCH('2019-20 (visible)'!P$1,Input!$A$1:$BK$1,0))</f>
        <v>17507.389161263185</v>
      </c>
    </row>
    <row r="357" spans="1:16" x14ac:dyDescent="0.3">
      <c r="A357" s="61" t="s">
        <v>691</v>
      </c>
      <c r="B357" s="63">
        <f>INDEX(Input!$BJ$1:$BJ$400,MATCH('2019-20 (visible)'!$A357,Input!$A$1:$A$400,0))</f>
        <v>1</v>
      </c>
      <c r="C357" s="33"/>
      <c r="D357" s="61" t="str">
        <f>INDEX(Input!$B:$B,MATCH('2019-20 (visible)'!$A357,Input!$A$1:$A$400,0))</f>
        <v>Watford</v>
      </c>
      <c r="E357" s="81">
        <f>IF($B357=3,"NA",INDEX(Input!$A$1:$BK$400,MATCH('2019-20 (visible)'!$A357,Input!$A$1:$A$400,0),MATCH('2019-20 (visible)'!E$1,Input!$A$1:$BK$1,0)))</f>
        <v>12414688.27624193</v>
      </c>
      <c r="F357" s="91">
        <f>INDEX(Input!$A$1:$BK$400,MATCH('2019-20 (visible)'!$A357,Input!$A$1:$A$400,0),MATCH('2019-20 (visible)'!F$1,Input!$A$1:$BK$1,0))</f>
        <v>276175.49099007039</v>
      </c>
      <c r="G357" s="91">
        <f>INDEX(Input!$A$1:$BK$400,MATCH('2019-20 (visible)'!$A357,Input!$A$1:$A$400,0),MATCH('2019-20 (visible)'!G$1,Input!$A$1:$BK$1,0))</f>
        <v>0</v>
      </c>
      <c r="H357" s="91">
        <f>INDEX(Input!$A$1:$BK$400,MATCH('2019-20 (visible)'!$A357,Input!$A$1:$A$400,0),MATCH('2019-20 (visible)'!H$1,Input!$A$1:$BK$1,0))</f>
        <v>0</v>
      </c>
      <c r="I357" s="91">
        <f>INDEX(Input!$A$1:$BK$400,MATCH('2019-20 (visible)'!$A357,Input!$A$1:$A$400,0),MATCH('2019-20 (visible)'!I$1,Input!$A$1:$BK$1,0))</f>
        <v>0</v>
      </c>
      <c r="J357" s="91">
        <f>INDEX(Input!$A$1:$BK$400,MATCH('2019-20 (visible)'!$A357,Input!$A$1:$A$400,0),MATCH('2019-20 (visible)'!J$1,Input!$A$1:$BK$1,0))</f>
        <v>0</v>
      </c>
      <c r="K357" s="91">
        <f>INDEX(Input!$A$1:$BK$400,MATCH('2019-20 (visible)'!$A357,Input!$A$1:$A$400,0),MATCH('2019-20 (visible)'!K$1,Input!$A$1:$BK$1,0))</f>
        <v>0</v>
      </c>
      <c r="L357" s="91">
        <f>INDEX(Input!$A$1:$BK$400,MATCH('2019-20 (visible)'!$A357,Input!$A$1:$A$400,0),MATCH('2019-20 (visible)'!L$1,Input!$A$1:$BK$1,0))</f>
        <v>0</v>
      </c>
      <c r="M357" s="91">
        <f>INDEX(Input!$A$1:$BK$400,MATCH('2019-20 (visible)'!$A357,Input!$A$1:$A$400,0),MATCH('2019-20 (visible)'!M$1,Input!$A$1:$BK$1,0))</f>
        <v>0</v>
      </c>
      <c r="N357" s="91">
        <f>INDEX(Input!$A$1:$BK$400,MATCH('2019-20 (visible)'!$A357,Input!$A$1:$A$400,0),MATCH('2019-20 (visible)'!N$1,Input!$A$1:$BK$1,0))</f>
        <v>0</v>
      </c>
      <c r="O357" s="91">
        <f>INDEX(Input!$A$1:$BK$400,MATCH('2019-20 (visible)'!$A357,Input!$A$1:$A$400,0),MATCH('2019-20 (visible)'!O$1,Input!$A$1:$BK$1,0))</f>
        <v>0</v>
      </c>
      <c r="P357" s="92">
        <f>INDEX(Input!$A$1:$BK$400,MATCH('2019-20 (visible)'!$A357,Input!$A$1:$A$400,0),MATCH('2019-20 (visible)'!P$1,Input!$A$1:$BK$1,0))</f>
        <v>0</v>
      </c>
    </row>
    <row r="358" spans="1:16" x14ac:dyDescent="0.3">
      <c r="A358" s="61" t="s">
        <v>693</v>
      </c>
      <c r="B358" s="63">
        <f>INDEX(Input!$BJ$1:$BJ$400,MATCH('2019-20 (visible)'!$A358,Input!$A$1:$A$400,0))</f>
        <v>3</v>
      </c>
      <c r="C358" s="33"/>
      <c r="D358" s="61" t="str">
        <f>INDEX(Input!$B:$B,MATCH('2019-20 (visible)'!$A358,Input!$A$1:$A$400,0))</f>
        <v>Waveney</v>
      </c>
      <c r="E358" s="81" t="str">
        <f>IF($B358=3,"NA",INDEX(Input!$A$1:$BK$400,MATCH('2019-20 (visible)'!$A358,Input!$A$1:$A$400,0),MATCH('2019-20 (visible)'!E$1,Input!$A$1:$BK$1,0)))</f>
        <v>NA</v>
      </c>
      <c r="F358" s="91">
        <f>INDEX(Input!$A$1:$BK$400,MATCH('2019-20 (visible)'!$A358,Input!$A$1:$A$400,0),MATCH('2019-20 (visible)'!F$1,Input!$A$1:$BK$1,0))</f>
        <v>97599.136915962532</v>
      </c>
      <c r="G358" s="91">
        <f>INDEX(Input!$A$1:$BK$400,MATCH('2019-20 (visible)'!$A358,Input!$A$1:$A$400,0),MATCH('2019-20 (visible)'!G$1,Input!$A$1:$BK$1,0))</f>
        <v>0</v>
      </c>
      <c r="H358" s="91">
        <f>INDEX(Input!$A$1:$BK$400,MATCH('2019-20 (visible)'!$A358,Input!$A$1:$A$400,0),MATCH('2019-20 (visible)'!H$1,Input!$A$1:$BK$1,0))</f>
        <v>0</v>
      </c>
      <c r="I358" s="91">
        <f>INDEX(Input!$A$1:$BK$400,MATCH('2019-20 (visible)'!$A358,Input!$A$1:$A$400,0),MATCH('2019-20 (visible)'!I$1,Input!$A$1:$BK$1,0))</f>
        <v>0</v>
      </c>
      <c r="J358" s="91">
        <f>INDEX(Input!$A$1:$BK$400,MATCH('2019-20 (visible)'!$A358,Input!$A$1:$A$400,0),MATCH('2019-20 (visible)'!J$1,Input!$A$1:$BK$1,0))</f>
        <v>0</v>
      </c>
      <c r="K358" s="91">
        <f>INDEX(Input!$A$1:$BK$400,MATCH('2019-20 (visible)'!$A358,Input!$A$1:$A$400,0),MATCH('2019-20 (visible)'!K$1,Input!$A$1:$BK$1,0))</f>
        <v>0</v>
      </c>
      <c r="L358" s="91">
        <f>INDEX(Input!$A$1:$BK$400,MATCH('2019-20 (visible)'!$A358,Input!$A$1:$A$400,0),MATCH('2019-20 (visible)'!L$1,Input!$A$1:$BK$1,0))</f>
        <v>0</v>
      </c>
      <c r="M358" s="91">
        <f>INDEX(Input!$A$1:$BK$400,MATCH('2019-20 (visible)'!$A358,Input!$A$1:$A$400,0),MATCH('2019-20 (visible)'!M$1,Input!$A$1:$BK$1,0))</f>
        <v>0</v>
      </c>
      <c r="N358" s="91">
        <f>INDEX(Input!$A$1:$BK$400,MATCH('2019-20 (visible)'!$A358,Input!$A$1:$A$400,0),MATCH('2019-20 (visible)'!N$1,Input!$A$1:$BK$1,0))</f>
        <v>0</v>
      </c>
      <c r="O358" s="91">
        <f>INDEX(Input!$A$1:$BK$400,MATCH('2019-20 (visible)'!$A358,Input!$A$1:$A$400,0),MATCH('2019-20 (visible)'!O$1,Input!$A$1:$BK$1,0))</f>
        <v>0</v>
      </c>
      <c r="P358" s="92">
        <f>INDEX(Input!$A$1:$BK$400,MATCH('2019-20 (visible)'!$A358,Input!$A$1:$A$400,0),MATCH('2019-20 (visible)'!P$1,Input!$A$1:$BK$1,0))</f>
        <v>0</v>
      </c>
    </row>
    <row r="359" spans="1:16" x14ac:dyDescent="0.3">
      <c r="A359" s="61" t="s">
        <v>695</v>
      </c>
      <c r="B359" s="63">
        <f>INDEX(Input!$BJ$1:$BJ$400,MATCH('2019-20 (visible)'!$A359,Input!$A$1:$A$400,0))</f>
        <v>1</v>
      </c>
      <c r="C359" s="33"/>
      <c r="D359" s="61" t="str">
        <f>INDEX(Input!$B:$B,MATCH('2019-20 (visible)'!$A359,Input!$A$1:$A$400,0))</f>
        <v>Waverley</v>
      </c>
      <c r="E359" s="81">
        <f>IF($B359=3,"NA",INDEX(Input!$A$1:$BK$400,MATCH('2019-20 (visible)'!$A359,Input!$A$1:$A$400,0),MATCH('2019-20 (visible)'!E$1,Input!$A$1:$BK$1,0)))</f>
        <v>13166850.003392527</v>
      </c>
      <c r="F359" s="91">
        <f>INDEX(Input!$A$1:$BK$400,MATCH('2019-20 (visible)'!$A359,Input!$A$1:$A$400,0),MATCH('2019-20 (visible)'!F$1,Input!$A$1:$BK$1,0))</f>
        <v>49337.84433922742</v>
      </c>
      <c r="G359" s="91">
        <f>INDEX(Input!$A$1:$BK$400,MATCH('2019-20 (visible)'!$A359,Input!$A$1:$A$400,0),MATCH('2019-20 (visible)'!G$1,Input!$A$1:$BK$1,0))</f>
        <v>0</v>
      </c>
      <c r="H359" s="91">
        <f>INDEX(Input!$A$1:$BK$400,MATCH('2019-20 (visible)'!$A359,Input!$A$1:$A$400,0),MATCH('2019-20 (visible)'!H$1,Input!$A$1:$BK$1,0))</f>
        <v>0</v>
      </c>
      <c r="I359" s="91">
        <f>INDEX(Input!$A$1:$BK$400,MATCH('2019-20 (visible)'!$A359,Input!$A$1:$A$400,0),MATCH('2019-20 (visible)'!I$1,Input!$A$1:$BK$1,0))</f>
        <v>0</v>
      </c>
      <c r="J359" s="91">
        <f>INDEX(Input!$A$1:$BK$400,MATCH('2019-20 (visible)'!$A359,Input!$A$1:$A$400,0),MATCH('2019-20 (visible)'!J$1,Input!$A$1:$BK$1,0))</f>
        <v>0</v>
      </c>
      <c r="K359" s="91">
        <f>INDEX(Input!$A$1:$BK$400,MATCH('2019-20 (visible)'!$A359,Input!$A$1:$A$400,0),MATCH('2019-20 (visible)'!K$1,Input!$A$1:$BK$1,0))</f>
        <v>0</v>
      </c>
      <c r="L359" s="91">
        <f>INDEX(Input!$A$1:$BK$400,MATCH('2019-20 (visible)'!$A359,Input!$A$1:$A$400,0),MATCH('2019-20 (visible)'!L$1,Input!$A$1:$BK$1,0))</f>
        <v>0</v>
      </c>
      <c r="M359" s="91">
        <f>INDEX(Input!$A$1:$BK$400,MATCH('2019-20 (visible)'!$A359,Input!$A$1:$A$400,0),MATCH('2019-20 (visible)'!M$1,Input!$A$1:$BK$1,0))</f>
        <v>0</v>
      </c>
      <c r="N359" s="91">
        <f>INDEX(Input!$A$1:$BK$400,MATCH('2019-20 (visible)'!$A359,Input!$A$1:$A$400,0),MATCH('2019-20 (visible)'!N$1,Input!$A$1:$BK$1,0))</f>
        <v>0</v>
      </c>
      <c r="O359" s="91">
        <f>INDEX(Input!$A$1:$BK$400,MATCH('2019-20 (visible)'!$A359,Input!$A$1:$A$400,0),MATCH('2019-20 (visible)'!O$1,Input!$A$1:$BK$1,0))</f>
        <v>0</v>
      </c>
      <c r="P359" s="92">
        <f>INDEX(Input!$A$1:$BK$400,MATCH('2019-20 (visible)'!$A359,Input!$A$1:$A$400,0),MATCH('2019-20 (visible)'!P$1,Input!$A$1:$BK$1,0))</f>
        <v>0</v>
      </c>
    </row>
    <row r="360" spans="1:16" x14ac:dyDescent="0.3">
      <c r="A360" s="61" t="s">
        <v>697</v>
      </c>
      <c r="B360" s="63">
        <f>INDEX(Input!$BJ$1:$BJ$400,MATCH('2019-20 (visible)'!$A360,Input!$A$1:$A$400,0))</f>
        <v>1</v>
      </c>
      <c r="C360" s="33"/>
      <c r="D360" s="61" t="str">
        <f>INDEX(Input!$B:$B,MATCH('2019-20 (visible)'!$A360,Input!$A$1:$A$400,0))</f>
        <v>Wealden</v>
      </c>
      <c r="E360" s="81">
        <f>IF($B360=3,"NA",INDEX(Input!$A$1:$BK$400,MATCH('2019-20 (visible)'!$A360,Input!$A$1:$A$400,0),MATCH('2019-20 (visible)'!E$1,Input!$A$1:$BK$1,0)))</f>
        <v>17624681.259860981</v>
      </c>
      <c r="F360" s="91">
        <f>INDEX(Input!$A$1:$BK$400,MATCH('2019-20 (visible)'!$A360,Input!$A$1:$A$400,0),MATCH('2019-20 (visible)'!F$1,Input!$A$1:$BK$1,0))</f>
        <v>104466.96484854905</v>
      </c>
      <c r="G360" s="91">
        <f>INDEX(Input!$A$1:$BK$400,MATCH('2019-20 (visible)'!$A360,Input!$A$1:$A$400,0),MATCH('2019-20 (visible)'!G$1,Input!$A$1:$BK$1,0))</f>
        <v>0</v>
      </c>
      <c r="H360" s="91">
        <f>INDEX(Input!$A$1:$BK$400,MATCH('2019-20 (visible)'!$A360,Input!$A$1:$A$400,0),MATCH('2019-20 (visible)'!H$1,Input!$A$1:$BK$1,0))</f>
        <v>0</v>
      </c>
      <c r="I360" s="91">
        <f>INDEX(Input!$A$1:$BK$400,MATCH('2019-20 (visible)'!$A360,Input!$A$1:$A$400,0),MATCH('2019-20 (visible)'!I$1,Input!$A$1:$BK$1,0))</f>
        <v>0</v>
      </c>
      <c r="J360" s="91">
        <f>INDEX(Input!$A$1:$BK$400,MATCH('2019-20 (visible)'!$A360,Input!$A$1:$A$400,0),MATCH('2019-20 (visible)'!J$1,Input!$A$1:$BK$1,0))</f>
        <v>0</v>
      </c>
      <c r="K360" s="91">
        <f>INDEX(Input!$A$1:$BK$400,MATCH('2019-20 (visible)'!$A360,Input!$A$1:$A$400,0),MATCH('2019-20 (visible)'!K$1,Input!$A$1:$BK$1,0))</f>
        <v>0</v>
      </c>
      <c r="L360" s="91">
        <f>INDEX(Input!$A$1:$BK$400,MATCH('2019-20 (visible)'!$A360,Input!$A$1:$A$400,0),MATCH('2019-20 (visible)'!L$1,Input!$A$1:$BK$1,0))</f>
        <v>0</v>
      </c>
      <c r="M360" s="91">
        <f>INDEX(Input!$A$1:$BK$400,MATCH('2019-20 (visible)'!$A360,Input!$A$1:$A$400,0),MATCH('2019-20 (visible)'!M$1,Input!$A$1:$BK$1,0))</f>
        <v>0</v>
      </c>
      <c r="N360" s="91">
        <f>INDEX(Input!$A$1:$BK$400,MATCH('2019-20 (visible)'!$A360,Input!$A$1:$A$400,0),MATCH('2019-20 (visible)'!N$1,Input!$A$1:$BK$1,0))</f>
        <v>0</v>
      </c>
      <c r="O360" s="91">
        <f>INDEX(Input!$A$1:$BK$400,MATCH('2019-20 (visible)'!$A360,Input!$A$1:$A$400,0),MATCH('2019-20 (visible)'!O$1,Input!$A$1:$BK$1,0))</f>
        <v>0</v>
      </c>
      <c r="P360" s="92">
        <f>INDEX(Input!$A$1:$BK$400,MATCH('2019-20 (visible)'!$A360,Input!$A$1:$A$400,0),MATCH('2019-20 (visible)'!P$1,Input!$A$1:$BK$1,0))</f>
        <v>0</v>
      </c>
    </row>
    <row r="361" spans="1:16" x14ac:dyDescent="0.3">
      <c r="A361" s="61" t="s">
        <v>699</v>
      </c>
      <c r="B361" s="63">
        <f>INDEX(Input!$BJ$1:$BJ$400,MATCH('2019-20 (visible)'!$A361,Input!$A$1:$A$400,0))</f>
        <v>1</v>
      </c>
      <c r="C361" s="33"/>
      <c r="D361" s="61" t="str">
        <f>INDEX(Input!$B:$B,MATCH('2019-20 (visible)'!$A361,Input!$A$1:$A$400,0))</f>
        <v>Wellingborough</v>
      </c>
      <c r="E361" s="81">
        <f>IF($B361=3,"NA",INDEX(Input!$A$1:$BK$400,MATCH('2019-20 (visible)'!$A361,Input!$A$1:$A$400,0),MATCH('2019-20 (visible)'!E$1,Input!$A$1:$BK$1,0)))</f>
        <v>7504390.9260391779</v>
      </c>
      <c r="F361" s="91">
        <f>INDEX(Input!$A$1:$BK$400,MATCH('2019-20 (visible)'!$A361,Input!$A$1:$A$400,0),MATCH('2019-20 (visible)'!F$1,Input!$A$1:$BK$1,0))</f>
        <v>56389.209053560604</v>
      </c>
      <c r="G361" s="91">
        <f>INDEX(Input!$A$1:$BK$400,MATCH('2019-20 (visible)'!$A361,Input!$A$1:$A$400,0),MATCH('2019-20 (visible)'!G$1,Input!$A$1:$BK$1,0))</f>
        <v>0</v>
      </c>
      <c r="H361" s="91">
        <f>INDEX(Input!$A$1:$BK$400,MATCH('2019-20 (visible)'!$A361,Input!$A$1:$A$400,0),MATCH('2019-20 (visible)'!H$1,Input!$A$1:$BK$1,0))</f>
        <v>0</v>
      </c>
      <c r="I361" s="91">
        <f>INDEX(Input!$A$1:$BK$400,MATCH('2019-20 (visible)'!$A361,Input!$A$1:$A$400,0),MATCH('2019-20 (visible)'!I$1,Input!$A$1:$BK$1,0))</f>
        <v>0</v>
      </c>
      <c r="J361" s="91">
        <f>INDEX(Input!$A$1:$BK$400,MATCH('2019-20 (visible)'!$A361,Input!$A$1:$A$400,0),MATCH('2019-20 (visible)'!J$1,Input!$A$1:$BK$1,0))</f>
        <v>0</v>
      </c>
      <c r="K361" s="91">
        <f>INDEX(Input!$A$1:$BK$400,MATCH('2019-20 (visible)'!$A361,Input!$A$1:$A$400,0),MATCH('2019-20 (visible)'!K$1,Input!$A$1:$BK$1,0))</f>
        <v>0</v>
      </c>
      <c r="L361" s="91">
        <f>INDEX(Input!$A$1:$BK$400,MATCH('2019-20 (visible)'!$A361,Input!$A$1:$A$400,0),MATCH('2019-20 (visible)'!L$1,Input!$A$1:$BK$1,0))</f>
        <v>0</v>
      </c>
      <c r="M361" s="91">
        <f>INDEX(Input!$A$1:$BK$400,MATCH('2019-20 (visible)'!$A361,Input!$A$1:$A$400,0),MATCH('2019-20 (visible)'!M$1,Input!$A$1:$BK$1,0))</f>
        <v>0</v>
      </c>
      <c r="N361" s="91">
        <f>INDEX(Input!$A$1:$BK$400,MATCH('2019-20 (visible)'!$A361,Input!$A$1:$A$400,0),MATCH('2019-20 (visible)'!N$1,Input!$A$1:$BK$1,0))</f>
        <v>0</v>
      </c>
      <c r="O361" s="91">
        <f>INDEX(Input!$A$1:$BK$400,MATCH('2019-20 (visible)'!$A361,Input!$A$1:$A$400,0),MATCH('2019-20 (visible)'!O$1,Input!$A$1:$BK$1,0))</f>
        <v>0</v>
      </c>
      <c r="P361" s="92">
        <f>INDEX(Input!$A$1:$BK$400,MATCH('2019-20 (visible)'!$A361,Input!$A$1:$A$400,0),MATCH('2019-20 (visible)'!P$1,Input!$A$1:$BK$1,0))</f>
        <v>0</v>
      </c>
    </row>
    <row r="362" spans="1:16" x14ac:dyDescent="0.3">
      <c r="A362" s="61" t="s">
        <v>701</v>
      </c>
      <c r="B362" s="63">
        <f>INDEX(Input!$BJ$1:$BJ$400,MATCH('2019-20 (visible)'!$A362,Input!$A$1:$A$400,0))</f>
        <v>1</v>
      </c>
      <c r="C362" s="33"/>
      <c r="D362" s="61" t="str">
        <f>INDEX(Input!$B:$B,MATCH('2019-20 (visible)'!$A362,Input!$A$1:$A$400,0))</f>
        <v>Welwyn Hatfield</v>
      </c>
      <c r="E362" s="81">
        <f>IF($B362=3,"NA",INDEX(Input!$A$1:$BK$400,MATCH('2019-20 (visible)'!$A362,Input!$A$1:$A$400,0),MATCH('2019-20 (visible)'!E$1,Input!$A$1:$BK$1,0)))</f>
        <v>13147467.498232238</v>
      </c>
      <c r="F362" s="91">
        <f>INDEX(Input!$A$1:$BK$400,MATCH('2019-20 (visible)'!$A362,Input!$A$1:$A$400,0),MATCH('2019-20 (visible)'!F$1,Input!$A$1:$BK$1,0))</f>
        <v>106429.62429537937</v>
      </c>
      <c r="G362" s="91">
        <f>INDEX(Input!$A$1:$BK$400,MATCH('2019-20 (visible)'!$A362,Input!$A$1:$A$400,0),MATCH('2019-20 (visible)'!G$1,Input!$A$1:$BK$1,0))</f>
        <v>0</v>
      </c>
      <c r="H362" s="91">
        <f>INDEX(Input!$A$1:$BK$400,MATCH('2019-20 (visible)'!$A362,Input!$A$1:$A$400,0),MATCH('2019-20 (visible)'!H$1,Input!$A$1:$BK$1,0))</f>
        <v>0</v>
      </c>
      <c r="I362" s="91">
        <f>INDEX(Input!$A$1:$BK$400,MATCH('2019-20 (visible)'!$A362,Input!$A$1:$A$400,0),MATCH('2019-20 (visible)'!I$1,Input!$A$1:$BK$1,0))</f>
        <v>0</v>
      </c>
      <c r="J362" s="91">
        <f>INDEX(Input!$A$1:$BK$400,MATCH('2019-20 (visible)'!$A362,Input!$A$1:$A$400,0),MATCH('2019-20 (visible)'!J$1,Input!$A$1:$BK$1,0))</f>
        <v>0</v>
      </c>
      <c r="K362" s="91">
        <f>INDEX(Input!$A$1:$BK$400,MATCH('2019-20 (visible)'!$A362,Input!$A$1:$A$400,0),MATCH('2019-20 (visible)'!K$1,Input!$A$1:$BK$1,0))</f>
        <v>0</v>
      </c>
      <c r="L362" s="91">
        <f>INDEX(Input!$A$1:$BK$400,MATCH('2019-20 (visible)'!$A362,Input!$A$1:$A$400,0),MATCH('2019-20 (visible)'!L$1,Input!$A$1:$BK$1,0))</f>
        <v>0</v>
      </c>
      <c r="M362" s="91">
        <f>INDEX(Input!$A$1:$BK$400,MATCH('2019-20 (visible)'!$A362,Input!$A$1:$A$400,0),MATCH('2019-20 (visible)'!M$1,Input!$A$1:$BK$1,0))</f>
        <v>0</v>
      </c>
      <c r="N362" s="91">
        <f>INDEX(Input!$A$1:$BK$400,MATCH('2019-20 (visible)'!$A362,Input!$A$1:$A$400,0),MATCH('2019-20 (visible)'!N$1,Input!$A$1:$BK$1,0))</f>
        <v>0</v>
      </c>
      <c r="O362" s="91">
        <f>INDEX(Input!$A$1:$BK$400,MATCH('2019-20 (visible)'!$A362,Input!$A$1:$A$400,0),MATCH('2019-20 (visible)'!O$1,Input!$A$1:$BK$1,0))</f>
        <v>0</v>
      </c>
      <c r="P362" s="92">
        <f>INDEX(Input!$A$1:$BK$400,MATCH('2019-20 (visible)'!$A362,Input!$A$1:$A$400,0),MATCH('2019-20 (visible)'!P$1,Input!$A$1:$BK$1,0))</f>
        <v>0</v>
      </c>
    </row>
    <row r="363" spans="1:16" x14ac:dyDescent="0.3">
      <c r="A363" s="61" t="s">
        <v>703</v>
      </c>
      <c r="B363" s="63">
        <f>INDEX(Input!$BJ$1:$BJ$400,MATCH('2019-20 (visible)'!$A363,Input!$A$1:$A$400,0))</f>
        <v>1</v>
      </c>
      <c r="C363" s="33"/>
      <c r="D363" s="61" t="str">
        <f>INDEX(Input!$B:$B,MATCH('2019-20 (visible)'!$A363,Input!$A$1:$A$400,0))</f>
        <v>West Berkshire</v>
      </c>
      <c r="E363" s="81">
        <f>IF($B363=3,"NA",INDEX(Input!$A$1:$BK$400,MATCH('2019-20 (visible)'!$A363,Input!$A$1:$A$400,0),MATCH('2019-20 (visible)'!E$1,Input!$A$1:$BK$1,0)))</f>
        <v>120295331.73188868</v>
      </c>
      <c r="F363" s="91">
        <f>INDEX(Input!$A$1:$BK$400,MATCH('2019-20 (visible)'!$A363,Input!$A$1:$A$400,0),MATCH('2019-20 (visible)'!F$1,Input!$A$1:$BK$1,0))</f>
        <v>126445.98774482103</v>
      </c>
      <c r="G363" s="91">
        <f>INDEX(Input!$A$1:$BK$400,MATCH('2019-20 (visible)'!$A363,Input!$A$1:$A$400,0),MATCH('2019-20 (visible)'!G$1,Input!$A$1:$BK$1,0))</f>
        <v>3545769.4853731175</v>
      </c>
      <c r="H363" s="91">
        <f>INDEX(Input!$A$1:$BK$400,MATCH('2019-20 (visible)'!$A363,Input!$A$1:$A$400,0),MATCH('2019-20 (visible)'!H$1,Input!$A$1:$BK$1,0))</f>
        <v>1126717.7112230984</v>
      </c>
      <c r="I363" s="91">
        <f>INDEX(Input!$A$1:$BK$400,MATCH('2019-20 (visible)'!$A363,Input!$A$1:$A$400,0),MATCH('2019-20 (visible)'!I$1,Input!$A$1:$BK$1,0))</f>
        <v>595367.16702336888</v>
      </c>
      <c r="J363" s="91">
        <f>INDEX(Input!$A$1:$BK$400,MATCH('2019-20 (visible)'!$A363,Input!$A$1:$A$400,0),MATCH('2019-20 (visible)'!J$1,Input!$A$1:$BK$1,0))</f>
        <v>531350.54419972969</v>
      </c>
      <c r="K363" s="91">
        <f>INDEX(Input!$A$1:$BK$400,MATCH('2019-20 (visible)'!$A363,Input!$A$1:$A$400,0),MATCH('2019-20 (visible)'!K$1,Input!$A$1:$BK$1,0))</f>
        <v>149394.20990175402</v>
      </c>
      <c r="L363" s="91">
        <f>INDEX(Input!$A$1:$BK$400,MATCH('2019-20 (visible)'!$A363,Input!$A$1:$A$400,0),MATCH('2019-20 (visible)'!L$1,Input!$A$1:$BK$1,0))</f>
        <v>2638374.2184032327</v>
      </c>
      <c r="M363" s="91">
        <f>INDEX(Input!$A$1:$BK$400,MATCH('2019-20 (visible)'!$A363,Input!$A$1:$A$400,0),MATCH('2019-20 (visible)'!M$1,Input!$A$1:$BK$1,0))</f>
        <v>177059.51107009104</v>
      </c>
      <c r="N363" s="91">
        <f>INDEX(Input!$A$1:$BK$400,MATCH('2019-20 (visible)'!$A363,Input!$A$1:$A$400,0),MATCH('2019-20 (visible)'!N$1,Input!$A$1:$BK$1,0))</f>
        <v>134235.63177805816</v>
      </c>
      <c r="O363" s="91">
        <f>INDEX(Input!$A$1:$BK$400,MATCH('2019-20 (visible)'!$A363,Input!$A$1:$A$400,0),MATCH('2019-20 (visible)'!O$1,Input!$A$1:$BK$1,0))</f>
        <v>42823.879292032878</v>
      </c>
      <c r="P363" s="92">
        <f>INDEX(Input!$A$1:$BK$400,MATCH('2019-20 (visible)'!$A363,Input!$A$1:$A$400,0),MATCH('2019-20 (visible)'!P$1,Input!$A$1:$BK$1,0))</f>
        <v>8753.6945825278563</v>
      </c>
    </row>
    <row r="364" spans="1:16" x14ac:dyDescent="0.3">
      <c r="A364" s="61" t="s">
        <v>705</v>
      </c>
      <c r="B364" s="63">
        <f>INDEX(Input!$BJ$1:$BJ$400,MATCH('2019-20 (visible)'!$A364,Input!$A$1:$A$400,0))</f>
        <v>1</v>
      </c>
      <c r="C364" s="33"/>
      <c r="D364" s="61" t="str">
        <f>INDEX(Input!$B:$B,MATCH('2019-20 (visible)'!$A364,Input!$A$1:$A$400,0))</f>
        <v>West Devon</v>
      </c>
      <c r="E364" s="81">
        <f>IF($B364=3,"NA",INDEX(Input!$A$1:$BK$400,MATCH('2019-20 (visible)'!$A364,Input!$A$1:$A$400,0),MATCH('2019-20 (visible)'!E$1,Input!$A$1:$BK$1,0)))</f>
        <v>7312841.2272526352</v>
      </c>
      <c r="F364" s="91">
        <f>INDEX(Input!$A$1:$BK$400,MATCH('2019-20 (visible)'!$A364,Input!$A$1:$A$400,0),MATCH('2019-20 (visible)'!F$1,Input!$A$1:$BK$1,0))</f>
        <v>49337.84433922742</v>
      </c>
      <c r="G364" s="91">
        <f>INDEX(Input!$A$1:$BK$400,MATCH('2019-20 (visible)'!$A364,Input!$A$1:$A$400,0),MATCH('2019-20 (visible)'!G$1,Input!$A$1:$BK$1,0))</f>
        <v>0</v>
      </c>
      <c r="H364" s="91">
        <f>INDEX(Input!$A$1:$BK$400,MATCH('2019-20 (visible)'!$A364,Input!$A$1:$A$400,0),MATCH('2019-20 (visible)'!H$1,Input!$A$1:$BK$1,0))</f>
        <v>0</v>
      </c>
      <c r="I364" s="91">
        <f>INDEX(Input!$A$1:$BK$400,MATCH('2019-20 (visible)'!$A364,Input!$A$1:$A$400,0),MATCH('2019-20 (visible)'!I$1,Input!$A$1:$BK$1,0))</f>
        <v>0</v>
      </c>
      <c r="J364" s="91">
        <f>INDEX(Input!$A$1:$BK$400,MATCH('2019-20 (visible)'!$A364,Input!$A$1:$A$400,0),MATCH('2019-20 (visible)'!J$1,Input!$A$1:$BK$1,0))</f>
        <v>0</v>
      </c>
      <c r="K364" s="91">
        <f>INDEX(Input!$A$1:$BK$400,MATCH('2019-20 (visible)'!$A364,Input!$A$1:$A$400,0),MATCH('2019-20 (visible)'!K$1,Input!$A$1:$BK$1,0))</f>
        <v>0</v>
      </c>
      <c r="L364" s="91">
        <f>INDEX(Input!$A$1:$BK$400,MATCH('2019-20 (visible)'!$A364,Input!$A$1:$A$400,0),MATCH('2019-20 (visible)'!L$1,Input!$A$1:$BK$1,0))</f>
        <v>0</v>
      </c>
      <c r="M364" s="91">
        <f>INDEX(Input!$A$1:$BK$400,MATCH('2019-20 (visible)'!$A364,Input!$A$1:$A$400,0),MATCH('2019-20 (visible)'!M$1,Input!$A$1:$BK$1,0))</f>
        <v>0</v>
      </c>
      <c r="N364" s="91">
        <f>INDEX(Input!$A$1:$BK$400,MATCH('2019-20 (visible)'!$A364,Input!$A$1:$A$400,0),MATCH('2019-20 (visible)'!N$1,Input!$A$1:$BK$1,0))</f>
        <v>0</v>
      </c>
      <c r="O364" s="91">
        <f>INDEX(Input!$A$1:$BK$400,MATCH('2019-20 (visible)'!$A364,Input!$A$1:$A$400,0),MATCH('2019-20 (visible)'!O$1,Input!$A$1:$BK$1,0))</f>
        <v>0</v>
      </c>
      <c r="P364" s="92">
        <f>INDEX(Input!$A$1:$BK$400,MATCH('2019-20 (visible)'!$A364,Input!$A$1:$A$400,0),MATCH('2019-20 (visible)'!P$1,Input!$A$1:$BK$1,0))</f>
        <v>0</v>
      </c>
    </row>
    <row r="365" spans="1:16" x14ac:dyDescent="0.3">
      <c r="A365" s="61" t="s">
        <v>707</v>
      </c>
      <c r="B365" s="63">
        <f>INDEX(Input!$BJ$1:$BJ$400,MATCH('2019-20 (visible)'!$A365,Input!$A$1:$A$400,0))</f>
        <v>3</v>
      </c>
      <c r="C365" s="33"/>
      <c r="D365" s="61" t="str">
        <f>INDEX(Input!$B:$B,MATCH('2019-20 (visible)'!$A365,Input!$A$1:$A$400,0))</f>
        <v>West Dorset</v>
      </c>
      <c r="E365" s="81" t="str">
        <f>IF($B365=3,"NA",INDEX(Input!$A$1:$BK$400,MATCH('2019-20 (visible)'!$A365,Input!$A$1:$A$400,0),MATCH('2019-20 (visible)'!E$1,Input!$A$1:$BK$1,0)))</f>
        <v>NA</v>
      </c>
      <c r="F365" s="91">
        <f>INDEX(Input!$A$1:$BK$400,MATCH('2019-20 (visible)'!$A365,Input!$A$1:$A$400,0),MATCH('2019-20 (visible)'!F$1,Input!$A$1:$BK$1,0))</f>
        <v>96225.571330002684</v>
      </c>
      <c r="G365" s="91">
        <f>INDEX(Input!$A$1:$BK$400,MATCH('2019-20 (visible)'!$A365,Input!$A$1:$A$400,0),MATCH('2019-20 (visible)'!G$1,Input!$A$1:$BK$1,0))</f>
        <v>0</v>
      </c>
      <c r="H365" s="91">
        <f>INDEX(Input!$A$1:$BK$400,MATCH('2019-20 (visible)'!$A365,Input!$A$1:$A$400,0),MATCH('2019-20 (visible)'!H$1,Input!$A$1:$BK$1,0))</f>
        <v>0</v>
      </c>
      <c r="I365" s="91">
        <f>INDEX(Input!$A$1:$BK$400,MATCH('2019-20 (visible)'!$A365,Input!$A$1:$A$400,0),MATCH('2019-20 (visible)'!I$1,Input!$A$1:$BK$1,0))</f>
        <v>0</v>
      </c>
      <c r="J365" s="91">
        <f>INDEX(Input!$A$1:$BK$400,MATCH('2019-20 (visible)'!$A365,Input!$A$1:$A$400,0),MATCH('2019-20 (visible)'!J$1,Input!$A$1:$BK$1,0))</f>
        <v>0</v>
      </c>
      <c r="K365" s="91">
        <f>INDEX(Input!$A$1:$BK$400,MATCH('2019-20 (visible)'!$A365,Input!$A$1:$A$400,0),MATCH('2019-20 (visible)'!K$1,Input!$A$1:$BK$1,0))</f>
        <v>0</v>
      </c>
      <c r="L365" s="91">
        <f>INDEX(Input!$A$1:$BK$400,MATCH('2019-20 (visible)'!$A365,Input!$A$1:$A$400,0),MATCH('2019-20 (visible)'!L$1,Input!$A$1:$BK$1,0))</f>
        <v>0</v>
      </c>
      <c r="M365" s="91">
        <f>INDEX(Input!$A$1:$BK$400,MATCH('2019-20 (visible)'!$A365,Input!$A$1:$A$400,0),MATCH('2019-20 (visible)'!M$1,Input!$A$1:$BK$1,0))</f>
        <v>0</v>
      </c>
      <c r="N365" s="91">
        <f>INDEX(Input!$A$1:$BK$400,MATCH('2019-20 (visible)'!$A365,Input!$A$1:$A$400,0),MATCH('2019-20 (visible)'!N$1,Input!$A$1:$BK$1,0))</f>
        <v>0</v>
      </c>
      <c r="O365" s="91">
        <f>INDEX(Input!$A$1:$BK$400,MATCH('2019-20 (visible)'!$A365,Input!$A$1:$A$400,0),MATCH('2019-20 (visible)'!O$1,Input!$A$1:$BK$1,0))</f>
        <v>0</v>
      </c>
      <c r="P365" s="92">
        <f>INDEX(Input!$A$1:$BK$400,MATCH('2019-20 (visible)'!$A365,Input!$A$1:$A$400,0),MATCH('2019-20 (visible)'!P$1,Input!$A$1:$BK$1,0))</f>
        <v>0</v>
      </c>
    </row>
    <row r="366" spans="1:16" x14ac:dyDescent="0.3">
      <c r="A366" s="61" t="s">
        <v>709</v>
      </c>
      <c r="B366" s="63">
        <f>INDEX(Input!$BJ$1:$BJ$400,MATCH('2019-20 (visible)'!$A366,Input!$A$1:$A$400,0))</f>
        <v>1</v>
      </c>
      <c r="C366" s="33"/>
      <c r="D366" s="61" t="str">
        <f>INDEX(Input!$B:$B,MATCH('2019-20 (visible)'!$A366,Input!$A$1:$A$400,0))</f>
        <v>West Lancashire</v>
      </c>
      <c r="E366" s="81">
        <f>IF($B366=3,"NA",INDEX(Input!$A$1:$BK$400,MATCH('2019-20 (visible)'!$A366,Input!$A$1:$A$400,0),MATCH('2019-20 (visible)'!E$1,Input!$A$1:$BK$1,0)))</f>
        <v>11505381.612420488</v>
      </c>
      <c r="F366" s="91">
        <f>INDEX(Input!$A$1:$BK$400,MATCH('2019-20 (visible)'!$A366,Input!$A$1:$A$400,0),MATCH('2019-20 (visible)'!F$1,Input!$A$1:$BK$1,0))</f>
        <v>49337.84433922742</v>
      </c>
      <c r="G366" s="91">
        <f>INDEX(Input!$A$1:$BK$400,MATCH('2019-20 (visible)'!$A366,Input!$A$1:$A$400,0),MATCH('2019-20 (visible)'!G$1,Input!$A$1:$BK$1,0))</f>
        <v>0</v>
      </c>
      <c r="H366" s="91">
        <f>INDEX(Input!$A$1:$BK$400,MATCH('2019-20 (visible)'!$A366,Input!$A$1:$A$400,0),MATCH('2019-20 (visible)'!H$1,Input!$A$1:$BK$1,0))</f>
        <v>0</v>
      </c>
      <c r="I366" s="91">
        <f>INDEX(Input!$A$1:$BK$400,MATCH('2019-20 (visible)'!$A366,Input!$A$1:$A$400,0),MATCH('2019-20 (visible)'!I$1,Input!$A$1:$BK$1,0))</f>
        <v>0</v>
      </c>
      <c r="J366" s="91">
        <f>INDEX(Input!$A$1:$BK$400,MATCH('2019-20 (visible)'!$A366,Input!$A$1:$A$400,0),MATCH('2019-20 (visible)'!J$1,Input!$A$1:$BK$1,0))</f>
        <v>0</v>
      </c>
      <c r="K366" s="91">
        <f>INDEX(Input!$A$1:$BK$400,MATCH('2019-20 (visible)'!$A366,Input!$A$1:$A$400,0),MATCH('2019-20 (visible)'!K$1,Input!$A$1:$BK$1,0))</f>
        <v>0</v>
      </c>
      <c r="L366" s="91">
        <f>INDEX(Input!$A$1:$BK$400,MATCH('2019-20 (visible)'!$A366,Input!$A$1:$A$400,0),MATCH('2019-20 (visible)'!L$1,Input!$A$1:$BK$1,0))</f>
        <v>0</v>
      </c>
      <c r="M366" s="91">
        <f>INDEX(Input!$A$1:$BK$400,MATCH('2019-20 (visible)'!$A366,Input!$A$1:$A$400,0),MATCH('2019-20 (visible)'!M$1,Input!$A$1:$BK$1,0))</f>
        <v>0</v>
      </c>
      <c r="N366" s="91">
        <f>INDEX(Input!$A$1:$BK$400,MATCH('2019-20 (visible)'!$A366,Input!$A$1:$A$400,0),MATCH('2019-20 (visible)'!N$1,Input!$A$1:$BK$1,0))</f>
        <v>0</v>
      </c>
      <c r="O366" s="91">
        <f>INDEX(Input!$A$1:$BK$400,MATCH('2019-20 (visible)'!$A366,Input!$A$1:$A$400,0),MATCH('2019-20 (visible)'!O$1,Input!$A$1:$BK$1,0))</f>
        <v>0</v>
      </c>
      <c r="P366" s="92">
        <f>INDEX(Input!$A$1:$BK$400,MATCH('2019-20 (visible)'!$A366,Input!$A$1:$A$400,0),MATCH('2019-20 (visible)'!P$1,Input!$A$1:$BK$1,0))</f>
        <v>0</v>
      </c>
    </row>
    <row r="367" spans="1:16" x14ac:dyDescent="0.3">
      <c r="A367" s="61" t="s">
        <v>711</v>
      </c>
      <c r="B367" s="63">
        <f>INDEX(Input!$BJ$1:$BJ$400,MATCH('2019-20 (visible)'!$A367,Input!$A$1:$A$400,0))</f>
        <v>1</v>
      </c>
      <c r="C367" s="33"/>
      <c r="D367" s="61" t="str">
        <f>INDEX(Input!$B:$B,MATCH('2019-20 (visible)'!$A367,Input!$A$1:$A$400,0))</f>
        <v>West Lindsey</v>
      </c>
      <c r="E367" s="81">
        <f>IF($B367=3,"NA",INDEX(Input!$A$1:$BK$400,MATCH('2019-20 (visible)'!$A367,Input!$A$1:$A$400,0),MATCH('2019-20 (visible)'!E$1,Input!$A$1:$BK$1,0)))</f>
        <v>10773588.072004123</v>
      </c>
      <c r="F367" s="91">
        <f>INDEX(Input!$A$1:$BK$400,MATCH('2019-20 (visible)'!$A367,Input!$A$1:$A$400,0),MATCH('2019-20 (visible)'!F$1,Input!$A$1:$BK$1,0))</f>
        <v>63257.036985042272</v>
      </c>
      <c r="G367" s="91">
        <f>INDEX(Input!$A$1:$BK$400,MATCH('2019-20 (visible)'!$A367,Input!$A$1:$A$400,0),MATCH('2019-20 (visible)'!G$1,Input!$A$1:$BK$1,0))</f>
        <v>0</v>
      </c>
      <c r="H367" s="91">
        <f>INDEX(Input!$A$1:$BK$400,MATCH('2019-20 (visible)'!$A367,Input!$A$1:$A$400,0),MATCH('2019-20 (visible)'!H$1,Input!$A$1:$BK$1,0))</f>
        <v>0</v>
      </c>
      <c r="I367" s="91">
        <f>INDEX(Input!$A$1:$BK$400,MATCH('2019-20 (visible)'!$A367,Input!$A$1:$A$400,0),MATCH('2019-20 (visible)'!I$1,Input!$A$1:$BK$1,0))</f>
        <v>0</v>
      </c>
      <c r="J367" s="91">
        <f>INDEX(Input!$A$1:$BK$400,MATCH('2019-20 (visible)'!$A367,Input!$A$1:$A$400,0),MATCH('2019-20 (visible)'!J$1,Input!$A$1:$BK$1,0))</f>
        <v>0</v>
      </c>
      <c r="K367" s="91">
        <f>INDEX(Input!$A$1:$BK$400,MATCH('2019-20 (visible)'!$A367,Input!$A$1:$A$400,0),MATCH('2019-20 (visible)'!K$1,Input!$A$1:$BK$1,0))</f>
        <v>0</v>
      </c>
      <c r="L367" s="91">
        <f>INDEX(Input!$A$1:$BK$400,MATCH('2019-20 (visible)'!$A367,Input!$A$1:$A$400,0),MATCH('2019-20 (visible)'!L$1,Input!$A$1:$BK$1,0))</f>
        <v>0</v>
      </c>
      <c r="M367" s="91">
        <f>INDEX(Input!$A$1:$BK$400,MATCH('2019-20 (visible)'!$A367,Input!$A$1:$A$400,0),MATCH('2019-20 (visible)'!M$1,Input!$A$1:$BK$1,0))</f>
        <v>0</v>
      </c>
      <c r="N367" s="91">
        <f>INDEX(Input!$A$1:$BK$400,MATCH('2019-20 (visible)'!$A367,Input!$A$1:$A$400,0),MATCH('2019-20 (visible)'!N$1,Input!$A$1:$BK$1,0))</f>
        <v>0</v>
      </c>
      <c r="O367" s="91">
        <f>INDEX(Input!$A$1:$BK$400,MATCH('2019-20 (visible)'!$A367,Input!$A$1:$A$400,0),MATCH('2019-20 (visible)'!O$1,Input!$A$1:$BK$1,0))</f>
        <v>0</v>
      </c>
      <c r="P367" s="92">
        <f>INDEX(Input!$A$1:$BK$400,MATCH('2019-20 (visible)'!$A367,Input!$A$1:$A$400,0),MATCH('2019-20 (visible)'!P$1,Input!$A$1:$BK$1,0))</f>
        <v>0</v>
      </c>
    </row>
    <row r="368" spans="1:16" x14ac:dyDescent="0.3">
      <c r="A368" s="61" t="s">
        <v>713</v>
      </c>
      <c r="B368" s="63">
        <f>INDEX(Input!$BJ$1:$BJ$400,MATCH('2019-20 (visible)'!$A368,Input!$A$1:$A$400,0))</f>
        <v>1</v>
      </c>
      <c r="C368" s="33"/>
      <c r="D368" s="61" t="str">
        <f>INDEX(Input!$B:$B,MATCH('2019-20 (visible)'!$A368,Input!$A$1:$A$400,0))</f>
        <v>West Midlands Fire</v>
      </c>
      <c r="E368" s="81">
        <f>IF($B368=3,"NA",INDEX(Input!$A$1:$BK$400,MATCH('2019-20 (visible)'!$A368,Input!$A$1:$A$400,0),MATCH('2019-20 (visible)'!E$1,Input!$A$1:$BK$1,0)))</f>
        <v>96344639.48240149</v>
      </c>
      <c r="F368" s="91">
        <f>INDEX(Input!$A$1:$BK$400,MATCH('2019-20 (visible)'!$A368,Input!$A$1:$A$400,0),MATCH('2019-20 (visible)'!F$1,Input!$A$1:$BK$1,0))</f>
        <v>0</v>
      </c>
      <c r="G368" s="91">
        <f>INDEX(Input!$A$1:$BK$400,MATCH('2019-20 (visible)'!$A368,Input!$A$1:$A$400,0),MATCH('2019-20 (visible)'!G$1,Input!$A$1:$BK$1,0))</f>
        <v>0</v>
      </c>
      <c r="H368" s="91">
        <f>INDEX(Input!$A$1:$BK$400,MATCH('2019-20 (visible)'!$A368,Input!$A$1:$A$400,0),MATCH('2019-20 (visible)'!H$1,Input!$A$1:$BK$1,0))</f>
        <v>0</v>
      </c>
      <c r="I368" s="91">
        <f>INDEX(Input!$A$1:$BK$400,MATCH('2019-20 (visible)'!$A368,Input!$A$1:$A$400,0),MATCH('2019-20 (visible)'!I$1,Input!$A$1:$BK$1,0))</f>
        <v>0</v>
      </c>
      <c r="J368" s="91">
        <f>INDEX(Input!$A$1:$BK$400,MATCH('2019-20 (visible)'!$A368,Input!$A$1:$A$400,0),MATCH('2019-20 (visible)'!J$1,Input!$A$1:$BK$1,0))</f>
        <v>0</v>
      </c>
      <c r="K368" s="91">
        <f>INDEX(Input!$A$1:$BK$400,MATCH('2019-20 (visible)'!$A368,Input!$A$1:$A$400,0),MATCH('2019-20 (visible)'!K$1,Input!$A$1:$BK$1,0))</f>
        <v>0</v>
      </c>
      <c r="L368" s="91">
        <f>INDEX(Input!$A$1:$BK$400,MATCH('2019-20 (visible)'!$A368,Input!$A$1:$A$400,0),MATCH('2019-20 (visible)'!L$1,Input!$A$1:$BK$1,0))</f>
        <v>0</v>
      </c>
      <c r="M368" s="91">
        <f>INDEX(Input!$A$1:$BK$400,MATCH('2019-20 (visible)'!$A368,Input!$A$1:$A$400,0),MATCH('2019-20 (visible)'!M$1,Input!$A$1:$BK$1,0))</f>
        <v>0</v>
      </c>
      <c r="N368" s="91">
        <f>INDEX(Input!$A$1:$BK$400,MATCH('2019-20 (visible)'!$A368,Input!$A$1:$A$400,0),MATCH('2019-20 (visible)'!N$1,Input!$A$1:$BK$1,0))</f>
        <v>0</v>
      </c>
      <c r="O368" s="91">
        <f>INDEX(Input!$A$1:$BK$400,MATCH('2019-20 (visible)'!$A368,Input!$A$1:$A$400,0),MATCH('2019-20 (visible)'!O$1,Input!$A$1:$BK$1,0))</f>
        <v>0</v>
      </c>
      <c r="P368" s="92">
        <f>INDEX(Input!$A$1:$BK$400,MATCH('2019-20 (visible)'!$A368,Input!$A$1:$A$400,0),MATCH('2019-20 (visible)'!P$1,Input!$A$1:$BK$1,0))</f>
        <v>0</v>
      </c>
    </row>
    <row r="369" spans="1:16" x14ac:dyDescent="0.3">
      <c r="A369" s="61" t="s">
        <v>715</v>
      </c>
      <c r="B369" s="63">
        <f>INDEX(Input!$BJ$1:$BJ$400,MATCH('2019-20 (visible)'!$A369,Input!$A$1:$A$400,0))</f>
        <v>1</v>
      </c>
      <c r="C369" s="33"/>
      <c r="D369" s="61" t="str">
        <f>INDEX(Input!$B:$B,MATCH('2019-20 (visible)'!$A369,Input!$A$1:$A$400,0))</f>
        <v>West Oxfordshire</v>
      </c>
      <c r="E369" s="81">
        <f>IF($B369=3,"NA",INDEX(Input!$A$1:$BK$400,MATCH('2019-20 (visible)'!$A369,Input!$A$1:$A$400,0),MATCH('2019-20 (visible)'!E$1,Input!$A$1:$BK$1,0)))</f>
        <v>8480474.1273860633</v>
      </c>
      <c r="F369" s="91">
        <f>INDEX(Input!$A$1:$BK$400,MATCH('2019-20 (visible)'!$A369,Input!$A$1:$A$400,0),MATCH('2019-20 (visible)'!F$1,Input!$A$1:$BK$1,0))</f>
        <v>131940.25008941375</v>
      </c>
      <c r="G369" s="91">
        <f>INDEX(Input!$A$1:$BK$400,MATCH('2019-20 (visible)'!$A369,Input!$A$1:$A$400,0),MATCH('2019-20 (visible)'!G$1,Input!$A$1:$BK$1,0))</f>
        <v>0</v>
      </c>
      <c r="H369" s="91">
        <f>INDEX(Input!$A$1:$BK$400,MATCH('2019-20 (visible)'!$A369,Input!$A$1:$A$400,0),MATCH('2019-20 (visible)'!H$1,Input!$A$1:$BK$1,0))</f>
        <v>0</v>
      </c>
      <c r="I369" s="91">
        <f>INDEX(Input!$A$1:$BK$400,MATCH('2019-20 (visible)'!$A369,Input!$A$1:$A$400,0),MATCH('2019-20 (visible)'!I$1,Input!$A$1:$BK$1,0))</f>
        <v>0</v>
      </c>
      <c r="J369" s="91">
        <f>INDEX(Input!$A$1:$BK$400,MATCH('2019-20 (visible)'!$A369,Input!$A$1:$A$400,0),MATCH('2019-20 (visible)'!J$1,Input!$A$1:$BK$1,0))</f>
        <v>0</v>
      </c>
      <c r="K369" s="91">
        <f>INDEX(Input!$A$1:$BK$400,MATCH('2019-20 (visible)'!$A369,Input!$A$1:$A$400,0),MATCH('2019-20 (visible)'!K$1,Input!$A$1:$BK$1,0))</f>
        <v>0</v>
      </c>
      <c r="L369" s="91">
        <f>INDEX(Input!$A$1:$BK$400,MATCH('2019-20 (visible)'!$A369,Input!$A$1:$A$400,0),MATCH('2019-20 (visible)'!L$1,Input!$A$1:$BK$1,0))</f>
        <v>0</v>
      </c>
      <c r="M369" s="91">
        <f>INDEX(Input!$A$1:$BK$400,MATCH('2019-20 (visible)'!$A369,Input!$A$1:$A$400,0),MATCH('2019-20 (visible)'!M$1,Input!$A$1:$BK$1,0))</f>
        <v>0</v>
      </c>
      <c r="N369" s="91">
        <f>INDEX(Input!$A$1:$BK$400,MATCH('2019-20 (visible)'!$A369,Input!$A$1:$A$400,0),MATCH('2019-20 (visible)'!N$1,Input!$A$1:$BK$1,0))</f>
        <v>0</v>
      </c>
      <c r="O369" s="91">
        <f>INDEX(Input!$A$1:$BK$400,MATCH('2019-20 (visible)'!$A369,Input!$A$1:$A$400,0),MATCH('2019-20 (visible)'!O$1,Input!$A$1:$BK$1,0))</f>
        <v>0</v>
      </c>
      <c r="P369" s="92">
        <f>INDEX(Input!$A$1:$BK$400,MATCH('2019-20 (visible)'!$A369,Input!$A$1:$A$400,0),MATCH('2019-20 (visible)'!P$1,Input!$A$1:$BK$1,0))</f>
        <v>0</v>
      </c>
    </row>
    <row r="370" spans="1:16" x14ac:dyDescent="0.3">
      <c r="A370" s="61" t="s">
        <v>717</v>
      </c>
      <c r="B370" s="63">
        <f>INDEX(Input!$BJ$1:$BJ$400,MATCH('2019-20 (visible)'!$A370,Input!$A$1:$A$400,0))</f>
        <v>3</v>
      </c>
      <c r="C370" s="33"/>
      <c r="D370" s="61" t="str">
        <f>INDEX(Input!$B:$B,MATCH('2019-20 (visible)'!$A370,Input!$A$1:$A$400,0))</f>
        <v>West Somerset</v>
      </c>
      <c r="E370" s="81" t="str">
        <f>IF($B370=3,"NA",INDEX(Input!$A$1:$BK$400,MATCH('2019-20 (visible)'!$A370,Input!$A$1:$A$400,0),MATCH('2019-20 (visible)'!E$1,Input!$A$1:$BK$1,0)))</f>
        <v>NA</v>
      </c>
      <c r="F370" s="91">
        <f>INDEX(Input!$A$1:$BK$400,MATCH('2019-20 (visible)'!$A370,Input!$A$1:$A$400,0),MATCH('2019-20 (visible)'!F$1,Input!$A$1:$BK$1,0))</f>
        <v>49337.84433922742</v>
      </c>
      <c r="G370" s="91">
        <f>INDEX(Input!$A$1:$BK$400,MATCH('2019-20 (visible)'!$A370,Input!$A$1:$A$400,0),MATCH('2019-20 (visible)'!G$1,Input!$A$1:$BK$1,0))</f>
        <v>0</v>
      </c>
      <c r="H370" s="91">
        <f>INDEX(Input!$A$1:$BK$400,MATCH('2019-20 (visible)'!$A370,Input!$A$1:$A$400,0),MATCH('2019-20 (visible)'!H$1,Input!$A$1:$BK$1,0))</f>
        <v>0</v>
      </c>
      <c r="I370" s="91">
        <f>INDEX(Input!$A$1:$BK$400,MATCH('2019-20 (visible)'!$A370,Input!$A$1:$A$400,0),MATCH('2019-20 (visible)'!I$1,Input!$A$1:$BK$1,0))</f>
        <v>0</v>
      </c>
      <c r="J370" s="91">
        <f>INDEX(Input!$A$1:$BK$400,MATCH('2019-20 (visible)'!$A370,Input!$A$1:$A$400,0),MATCH('2019-20 (visible)'!J$1,Input!$A$1:$BK$1,0))</f>
        <v>0</v>
      </c>
      <c r="K370" s="91">
        <f>INDEX(Input!$A$1:$BK$400,MATCH('2019-20 (visible)'!$A370,Input!$A$1:$A$400,0),MATCH('2019-20 (visible)'!K$1,Input!$A$1:$BK$1,0))</f>
        <v>0</v>
      </c>
      <c r="L370" s="91">
        <f>INDEX(Input!$A$1:$BK$400,MATCH('2019-20 (visible)'!$A370,Input!$A$1:$A$400,0),MATCH('2019-20 (visible)'!L$1,Input!$A$1:$BK$1,0))</f>
        <v>0</v>
      </c>
      <c r="M370" s="91">
        <f>INDEX(Input!$A$1:$BK$400,MATCH('2019-20 (visible)'!$A370,Input!$A$1:$A$400,0),MATCH('2019-20 (visible)'!M$1,Input!$A$1:$BK$1,0))</f>
        <v>0</v>
      </c>
      <c r="N370" s="91">
        <f>INDEX(Input!$A$1:$BK$400,MATCH('2019-20 (visible)'!$A370,Input!$A$1:$A$400,0),MATCH('2019-20 (visible)'!N$1,Input!$A$1:$BK$1,0))</f>
        <v>0</v>
      </c>
      <c r="O370" s="91">
        <f>INDEX(Input!$A$1:$BK$400,MATCH('2019-20 (visible)'!$A370,Input!$A$1:$A$400,0),MATCH('2019-20 (visible)'!O$1,Input!$A$1:$BK$1,0))</f>
        <v>0</v>
      </c>
      <c r="P370" s="92">
        <f>INDEX(Input!$A$1:$BK$400,MATCH('2019-20 (visible)'!$A370,Input!$A$1:$A$400,0),MATCH('2019-20 (visible)'!P$1,Input!$A$1:$BK$1,0))</f>
        <v>0</v>
      </c>
    </row>
    <row r="371" spans="1:16" x14ac:dyDescent="0.3">
      <c r="A371" s="61" t="s">
        <v>719</v>
      </c>
      <c r="B371" s="63">
        <f>INDEX(Input!$BJ$1:$BJ$400,MATCH('2019-20 (visible)'!$A371,Input!$A$1:$A$400,0))</f>
        <v>1</v>
      </c>
      <c r="C371" s="33"/>
      <c r="D371" s="61" t="str">
        <f>INDEX(Input!$B:$B,MATCH('2019-20 (visible)'!$A371,Input!$A$1:$A$400,0))</f>
        <v>West Sussex</v>
      </c>
      <c r="E371" s="81">
        <f>IF($B371=3,"NA",INDEX(Input!$A$1:$BK$400,MATCH('2019-20 (visible)'!$A371,Input!$A$1:$A$400,0),MATCH('2019-20 (visible)'!E$1,Input!$A$1:$BK$1,0)))</f>
        <v>570052005.21411335</v>
      </c>
      <c r="F371" s="91">
        <f>INDEX(Input!$A$1:$BK$400,MATCH('2019-20 (visible)'!$A371,Input!$A$1:$A$400,0),MATCH('2019-20 (visible)'!F$1,Input!$A$1:$BK$1,0))</f>
        <v>0</v>
      </c>
      <c r="G371" s="91">
        <f>INDEX(Input!$A$1:$BK$400,MATCH('2019-20 (visible)'!$A371,Input!$A$1:$A$400,0),MATCH('2019-20 (visible)'!G$1,Input!$A$1:$BK$1,0))</f>
        <v>22154571.808272131</v>
      </c>
      <c r="H371" s="91">
        <f>INDEX(Input!$A$1:$BK$400,MATCH('2019-20 (visible)'!$A371,Input!$A$1:$A$400,0),MATCH('2019-20 (visible)'!H$1,Input!$A$1:$BK$1,0))</f>
        <v>8474158.6794907227</v>
      </c>
      <c r="I371" s="91">
        <f>INDEX(Input!$A$1:$BK$400,MATCH('2019-20 (visible)'!$A371,Input!$A$1:$A$400,0),MATCH('2019-20 (visible)'!I$1,Input!$A$1:$BK$1,0))</f>
        <v>4969885.8418051722</v>
      </c>
      <c r="J371" s="91">
        <f>INDEX(Input!$A$1:$BK$400,MATCH('2019-20 (visible)'!$A371,Input!$A$1:$A$400,0),MATCH('2019-20 (visible)'!J$1,Input!$A$1:$BK$1,0))</f>
        <v>3504272.8376855501</v>
      </c>
      <c r="K371" s="91">
        <f>INDEX(Input!$A$1:$BK$400,MATCH('2019-20 (visible)'!$A371,Input!$A$1:$A$400,0),MATCH('2019-20 (visible)'!K$1,Input!$A$1:$BK$1,0))</f>
        <v>926411.70371892222</v>
      </c>
      <c r="L371" s="91">
        <f>INDEX(Input!$A$1:$BK$400,MATCH('2019-20 (visible)'!$A371,Input!$A$1:$A$400,0),MATCH('2019-20 (visible)'!L$1,Input!$A$1:$BK$1,0))</f>
        <v>11121042.192671018</v>
      </c>
      <c r="M371" s="91">
        <f>INDEX(Input!$A$1:$BK$400,MATCH('2019-20 (visible)'!$A371,Input!$A$1:$A$400,0),MATCH('2019-20 (visible)'!M$1,Input!$A$1:$BK$1,0))</f>
        <v>354716.98065543338</v>
      </c>
      <c r="N371" s="91">
        <f>INDEX(Input!$A$1:$BK$400,MATCH('2019-20 (visible)'!$A371,Input!$A$1:$A$400,0),MATCH('2019-20 (visible)'!N$1,Input!$A$1:$BK$1,0))</f>
        <v>186767.2136623257</v>
      </c>
      <c r="O371" s="91">
        <f>INDEX(Input!$A$1:$BK$400,MATCH('2019-20 (visible)'!$A371,Input!$A$1:$A$400,0),MATCH('2019-20 (visible)'!O$1,Input!$A$1:$BK$1,0))</f>
        <v>167949.76699310771</v>
      </c>
      <c r="P371" s="92">
        <f>INDEX(Input!$A$1:$BK$400,MATCH('2019-20 (visible)'!$A371,Input!$A$1:$A$400,0),MATCH('2019-20 (visible)'!P$1,Input!$A$1:$BK$1,0))</f>
        <v>17507.389161263185</v>
      </c>
    </row>
    <row r="372" spans="1:16" x14ac:dyDescent="0.3">
      <c r="A372" s="61" t="s">
        <v>721</v>
      </c>
      <c r="B372" s="63">
        <f>INDEX(Input!$BJ$1:$BJ$400,MATCH('2019-20 (visible)'!$A372,Input!$A$1:$A$400,0))</f>
        <v>1</v>
      </c>
      <c r="C372" s="33"/>
      <c r="D372" s="61" t="str">
        <f>INDEX(Input!$B:$B,MATCH('2019-20 (visible)'!$A372,Input!$A$1:$A$400,0))</f>
        <v>West Yorkshire Fire</v>
      </c>
      <c r="E372" s="81">
        <f>IF($B372=3,"NA",INDEX(Input!$A$1:$BK$400,MATCH('2019-20 (visible)'!$A372,Input!$A$1:$A$400,0),MATCH('2019-20 (visible)'!E$1,Input!$A$1:$BK$1,0)))</f>
        <v>80627959.951378196</v>
      </c>
      <c r="F372" s="91">
        <f>INDEX(Input!$A$1:$BK$400,MATCH('2019-20 (visible)'!$A372,Input!$A$1:$A$400,0),MATCH('2019-20 (visible)'!F$1,Input!$A$1:$BK$1,0))</f>
        <v>0</v>
      </c>
      <c r="G372" s="91">
        <f>INDEX(Input!$A$1:$BK$400,MATCH('2019-20 (visible)'!$A372,Input!$A$1:$A$400,0),MATCH('2019-20 (visible)'!G$1,Input!$A$1:$BK$1,0))</f>
        <v>0</v>
      </c>
      <c r="H372" s="91">
        <f>INDEX(Input!$A$1:$BK$400,MATCH('2019-20 (visible)'!$A372,Input!$A$1:$A$400,0),MATCH('2019-20 (visible)'!H$1,Input!$A$1:$BK$1,0))</f>
        <v>0</v>
      </c>
      <c r="I372" s="91">
        <f>INDEX(Input!$A$1:$BK$400,MATCH('2019-20 (visible)'!$A372,Input!$A$1:$A$400,0),MATCH('2019-20 (visible)'!I$1,Input!$A$1:$BK$1,0))</f>
        <v>0</v>
      </c>
      <c r="J372" s="91">
        <f>INDEX(Input!$A$1:$BK$400,MATCH('2019-20 (visible)'!$A372,Input!$A$1:$A$400,0),MATCH('2019-20 (visible)'!J$1,Input!$A$1:$BK$1,0))</f>
        <v>0</v>
      </c>
      <c r="K372" s="91">
        <f>INDEX(Input!$A$1:$BK$400,MATCH('2019-20 (visible)'!$A372,Input!$A$1:$A$400,0),MATCH('2019-20 (visible)'!K$1,Input!$A$1:$BK$1,0))</f>
        <v>0</v>
      </c>
      <c r="L372" s="91">
        <f>INDEX(Input!$A$1:$BK$400,MATCH('2019-20 (visible)'!$A372,Input!$A$1:$A$400,0),MATCH('2019-20 (visible)'!L$1,Input!$A$1:$BK$1,0))</f>
        <v>0</v>
      </c>
      <c r="M372" s="91">
        <f>INDEX(Input!$A$1:$BK$400,MATCH('2019-20 (visible)'!$A372,Input!$A$1:$A$400,0),MATCH('2019-20 (visible)'!M$1,Input!$A$1:$BK$1,0))</f>
        <v>0</v>
      </c>
      <c r="N372" s="91">
        <f>INDEX(Input!$A$1:$BK$400,MATCH('2019-20 (visible)'!$A372,Input!$A$1:$A$400,0),MATCH('2019-20 (visible)'!N$1,Input!$A$1:$BK$1,0))</f>
        <v>0</v>
      </c>
      <c r="O372" s="91">
        <f>INDEX(Input!$A$1:$BK$400,MATCH('2019-20 (visible)'!$A372,Input!$A$1:$A$400,0),MATCH('2019-20 (visible)'!O$1,Input!$A$1:$BK$1,0))</f>
        <v>0</v>
      </c>
      <c r="P372" s="92">
        <f>INDEX(Input!$A$1:$BK$400,MATCH('2019-20 (visible)'!$A372,Input!$A$1:$A$400,0),MATCH('2019-20 (visible)'!P$1,Input!$A$1:$BK$1,0))</f>
        <v>0</v>
      </c>
    </row>
    <row r="373" spans="1:16" x14ac:dyDescent="0.3">
      <c r="A373" s="61" t="s">
        <v>723</v>
      </c>
      <c r="B373" s="63">
        <f>INDEX(Input!$BJ$1:$BJ$400,MATCH('2019-20 (visible)'!$A373,Input!$A$1:$A$400,0))</f>
        <v>1</v>
      </c>
      <c r="C373" s="33"/>
      <c r="D373" s="61" t="str">
        <f>INDEX(Input!$B:$B,MATCH('2019-20 (visible)'!$A373,Input!$A$1:$A$400,0))</f>
        <v>Westminster</v>
      </c>
      <c r="E373" s="81">
        <f>IF($B373=3,"NA",INDEX(Input!$A$1:$BK$400,MATCH('2019-20 (visible)'!$A373,Input!$A$1:$A$400,0),MATCH('2019-20 (visible)'!E$1,Input!$A$1:$BK$1,0)))</f>
        <v>205748753.77774003</v>
      </c>
      <c r="F373" s="91">
        <f>INDEX(Input!$A$1:$BK$400,MATCH('2019-20 (visible)'!$A373,Input!$A$1:$A$400,0),MATCH('2019-20 (visible)'!F$1,Input!$A$1:$BK$1,0))</f>
        <v>7996693.5986934956</v>
      </c>
      <c r="G373" s="91">
        <f>INDEX(Input!$A$1:$BK$400,MATCH('2019-20 (visible)'!$A373,Input!$A$1:$A$400,0),MATCH('2019-20 (visible)'!G$1,Input!$A$1:$BK$1,0))</f>
        <v>8783765.8760479596</v>
      </c>
      <c r="H373" s="91">
        <f>INDEX(Input!$A$1:$BK$400,MATCH('2019-20 (visible)'!$A373,Input!$A$1:$A$400,0),MATCH('2019-20 (visible)'!H$1,Input!$A$1:$BK$1,0))</f>
        <v>2222274.8208300704</v>
      </c>
      <c r="I373" s="91">
        <f>INDEX(Input!$A$1:$BK$400,MATCH('2019-20 (visible)'!$A373,Input!$A$1:$A$400,0),MATCH('2019-20 (visible)'!I$1,Input!$A$1:$BK$1,0))</f>
        <v>818676.89780220576</v>
      </c>
      <c r="J373" s="91">
        <f>INDEX(Input!$A$1:$BK$400,MATCH('2019-20 (visible)'!$A373,Input!$A$1:$A$400,0),MATCH('2019-20 (visible)'!J$1,Input!$A$1:$BK$1,0))</f>
        <v>1403597.9230278649</v>
      </c>
      <c r="K373" s="91">
        <f>INDEX(Input!$A$1:$BK$400,MATCH('2019-20 (visible)'!$A373,Input!$A$1:$A$400,0),MATCH('2019-20 (visible)'!K$1,Input!$A$1:$BK$1,0))</f>
        <v>795666.82923226128</v>
      </c>
      <c r="L373" s="91">
        <f>INDEX(Input!$A$1:$BK$400,MATCH('2019-20 (visible)'!$A373,Input!$A$1:$A$400,0),MATCH('2019-20 (visible)'!L$1,Input!$A$1:$BK$1,0))</f>
        <v>4582598.9142217441</v>
      </c>
      <c r="M373" s="91">
        <f>INDEX(Input!$A$1:$BK$400,MATCH('2019-20 (visible)'!$A373,Input!$A$1:$A$400,0),MATCH('2019-20 (visible)'!M$1,Input!$A$1:$BK$1,0))</f>
        <v>289391.03031340585</v>
      </c>
      <c r="N373" s="91">
        <f>INDEX(Input!$A$1:$BK$400,MATCH('2019-20 (visible)'!$A373,Input!$A$1:$A$400,0),MATCH('2019-20 (visible)'!N$1,Input!$A$1:$BK$1,0))</f>
        <v>167424.59900548193</v>
      </c>
      <c r="O373" s="91">
        <f>INDEX(Input!$A$1:$BK$400,MATCH('2019-20 (visible)'!$A373,Input!$A$1:$A$400,0),MATCH('2019-20 (visible)'!O$1,Input!$A$1:$BK$1,0))</f>
        <v>121966.43130792394</v>
      </c>
      <c r="P373" s="92">
        <f>INDEX(Input!$A$1:$BK$400,MATCH('2019-20 (visible)'!$A373,Input!$A$1:$A$400,0),MATCH('2019-20 (visible)'!P$1,Input!$A$1:$BK$1,0))</f>
        <v>17507.389161263185</v>
      </c>
    </row>
    <row r="374" spans="1:16" x14ac:dyDescent="0.3">
      <c r="A374" s="61" t="s">
        <v>724</v>
      </c>
      <c r="B374" s="63">
        <f>INDEX(Input!$BJ$1:$BJ$400,MATCH('2019-20 (visible)'!$A374,Input!$A$1:$A$400,0))</f>
        <v>3</v>
      </c>
      <c r="C374" s="33"/>
      <c r="D374" s="61" t="str">
        <f>INDEX(Input!$B:$B,MATCH('2019-20 (visible)'!$A374,Input!$A$1:$A$400,0))</f>
        <v>Weymouth And Portland</v>
      </c>
      <c r="E374" s="81" t="str">
        <f>IF($B374=3,"NA",INDEX(Input!$A$1:$BK$400,MATCH('2019-20 (visible)'!$A374,Input!$A$1:$A$400,0),MATCH('2019-20 (visible)'!E$1,Input!$A$1:$BK$1,0)))</f>
        <v>NA</v>
      </c>
      <c r="F374" s="91">
        <f>INDEX(Input!$A$1:$BK$400,MATCH('2019-20 (visible)'!$A374,Input!$A$1:$A$400,0),MATCH('2019-20 (visible)'!F$1,Input!$A$1:$BK$1,0))</f>
        <v>141262.14239980129</v>
      </c>
      <c r="G374" s="91">
        <f>INDEX(Input!$A$1:$BK$400,MATCH('2019-20 (visible)'!$A374,Input!$A$1:$A$400,0),MATCH('2019-20 (visible)'!G$1,Input!$A$1:$BK$1,0))</f>
        <v>0</v>
      </c>
      <c r="H374" s="91">
        <f>INDEX(Input!$A$1:$BK$400,MATCH('2019-20 (visible)'!$A374,Input!$A$1:$A$400,0),MATCH('2019-20 (visible)'!H$1,Input!$A$1:$BK$1,0))</f>
        <v>0</v>
      </c>
      <c r="I374" s="91">
        <f>INDEX(Input!$A$1:$BK$400,MATCH('2019-20 (visible)'!$A374,Input!$A$1:$A$400,0),MATCH('2019-20 (visible)'!I$1,Input!$A$1:$BK$1,0))</f>
        <v>0</v>
      </c>
      <c r="J374" s="91">
        <f>INDEX(Input!$A$1:$BK$400,MATCH('2019-20 (visible)'!$A374,Input!$A$1:$A$400,0),MATCH('2019-20 (visible)'!J$1,Input!$A$1:$BK$1,0))</f>
        <v>0</v>
      </c>
      <c r="K374" s="91">
        <f>INDEX(Input!$A$1:$BK$400,MATCH('2019-20 (visible)'!$A374,Input!$A$1:$A$400,0),MATCH('2019-20 (visible)'!K$1,Input!$A$1:$BK$1,0))</f>
        <v>0</v>
      </c>
      <c r="L374" s="91">
        <f>INDEX(Input!$A$1:$BK$400,MATCH('2019-20 (visible)'!$A374,Input!$A$1:$A$400,0),MATCH('2019-20 (visible)'!L$1,Input!$A$1:$BK$1,0))</f>
        <v>0</v>
      </c>
      <c r="M374" s="91">
        <f>INDEX(Input!$A$1:$BK$400,MATCH('2019-20 (visible)'!$A374,Input!$A$1:$A$400,0),MATCH('2019-20 (visible)'!M$1,Input!$A$1:$BK$1,0))</f>
        <v>0</v>
      </c>
      <c r="N374" s="91">
        <f>INDEX(Input!$A$1:$BK$400,MATCH('2019-20 (visible)'!$A374,Input!$A$1:$A$400,0),MATCH('2019-20 (visible)'!N$1,Input!$A$1:$BK$1,0))</f>
        <v>0</v>
      </c>
      <c r="O374" s="91">
        <f>INDEX(Input!$A$1:$BK$400,MATCH('2019-20 (visible)'!$A374,Input!$A$1:$A$400,0),MATCH('2019-20 (visible)'!O$1,Input!$A$1:$BK$1,0))</f>
        <v>0</v>
      </c>
      <c r="P374" s="92">
        <f>INDEX(Input!$A$1:$BK$400,MATCH('2019-20 (visible)'!$A374,Input!$A$1:$A$400,0),MATCH('2019-20 (visible)'!P$1,Input!$A$1:$BK$1,0))</f>
        <v>0</v>
      </c>
    </row>
    <row r="375" spans="1:16" x14ac:dyDescent="0.3">
      <c r="A375" s="61" t="s">
        <v>726</v>
      </c>
      <c r="B375" s="63">
        <f>INDEX(Input!$BJ$1:$BJ$400,MATCH('2019-20 (visible)'!$A375,Input!$A$1:$A$400,0))</f>
        <v>1</v>
      </c>
      <c r="C375" s="33"/>
      <c r="D375" s="61" t="str">
        <f>INDEX(Input!$B:$B,MATCH('2019-20 (visible)'!$A375,Input!$A$1:$A$400,0))</f>
        <v>Wigan</v>
      </c>
      <c r="E375" s="81">
        <f>IF($B375=3,"NA",INDEX(Input!$A$1:$BK$400,MATCH('2019-20 (visible)'!$A375,Input!$A$1:$A$400,0),MATCH('2019-20 (visible)'!E$1,Input!$A$1:$BK$1,0)))</f>
        <v>226645723.077721</v>
      </c>
      <c r="F375" s="91">
        <f>INDEX(Input!$A$1:$BK$400,MATCH('2019-20 (visible)'!$A375,Input!$A$1:$A$400,0),MATCH('2019-20 (visible)'!F$1,Input!$A$1:$BK$1,0))</f>
        <v>88768.649536545709</v>
      </c>
      <c r="G375" s="91">
        <f>INDEX(Input!$A$1:$BK$400,MATCH('2019-20 (visible)'!$A375,Input!$A$1:$A$400,0),MATCH('2019-20 (visible)'!G$1,Input!$A$1:$BK$1,0))</f>
        <v>7804767.8762461562</v>
      </c>
      <c r="H375" s="91">
        <f>INDEX(Input!$A$1:$BK$400,MATCH('2019-20 (visible)'!$A375,Input!$A$1:$A$400,0),MATCH('2019-20 (visible)'!H$1,Input!$A$1:$BK$1,0))</f>
        <v>3274513.5391802369</v>
      </c>
      <c r="I375" s="91">
        <f>INDEX(Input!$A$1:$BK$400,MATCH('2019-20 (visible)'!$A375,Input!$A$1:$A$400,0),MATCH('2019-20 (visible)'!I$1,Input!$A$1:$BK$1,0))</f>
        <v>1585494.3026375265</v>
      </c>
      <c r="J375" s="91">
        <f>INDEX(Input!$A$1:$BK$400,MATCH('2019-20 (visible)'!$A375,Input!$A$1:$A$400,0),MATCH('2019-20 (visible)'!J$1,Input!$A$1:$BK$1,0))</f>
        <v>1689019.2365427103</v>
      </c>
      <c r="K375" s="91">
        <f>INDEX(Input!$A$1:$BK$400,MATCH('2019-20 (visible)'!$A375,Input!$A$1:$A$400,0),MATCH('2019-20 (visible)'!K$1,Input!$A$1:$BK$1,0))</f>
        <v>890923.83072769979</v>
      </c>
      <c r="L375" s="91">
        <f>INDEX(Input!$A$1:$BK$400,MATCH('2019-20 (visible)'!$A375,Input!$A$1:$A$400,0),MATCH('2019-20 (visible)'!L$1,Input!$A$1:$BK$1,0))</f>
        <v>6125642.3193719946</v>
      </c>
      <c r="M375" s="91">
        <f>INDEX(Input!$A$1:$BK$400,MATCH('2019-20 (visible)'!$A375,Input!$A$1:$A$400,0),MATCH('2019-20 (visible)'!M$1,Input!$A$1:$BK$1,0))</f>
        <v>181877.31945018363</v>
      </c>
      <c r="N375" s="91">
        <f>INDEX(Input!$A$1:$BK$400,MATCH('2019-20 (visible)'!$A375,Input!$A$1:$A$400,0),MATCH('2019-20 (visible)'!N$1,Input!$A$1:$BK$1,0))</f>
        <v>135609.69730017649</v>
      </c>
      <c r="O375" s="91">
        <f>INDEX(Input!$A$1:$BK$400,MATCH('2019-20 (visible)'!$A375,Input!$A$1:$A$400,0),MATCH('2019-20 (visible)'!O$1,Input!$A$1:$BK$1,0))</f>
        <v>46267.622150007148</v>
      </c>
      <c r="P375" s="92">
        <f>INDEX(Input!$A$1:$BK$400,MATCH('2019-20 (visible)'!$A375,Input!$A$1:$A$400,0),MATCH('2019-20 (visible)'!P$1,Input!$A$1:$BK$1,0))</f>
        <v>8753.6945825278563</v>
      </c>
    </row>
    <row r="376" spans="1:16" x14ac:dyDescent="0.3">
      <c r="A376" s="61" t="s">
        <v>728</v>
      </c>
      <c r="B376" s="63">
        <f>INDEX(Input!$BJ$1:$BJ$400,MATCH('2019-20 (visible)'!$A376,Input!$A$1:$A$400,0))</f>
        <v>1</v>
      </c>
      <c r="C376" s="33"/>
      <c r="D376" s="61" t="str">
        <f>INDEX(Input!$B:$B,MATCH('2019-20 (visible)'!$A376,Input!$A$1:$A$400,0))</f>
        <v>Wiltshire</v>
      </c>
      <c r="E376" s="81">
        <f>IF($B376=3,"NA",INDEX(Input!$A$1:$BK$400,MATCH('2019-20 (visible)'!$A376,Input!$A$1:$A$400,0),MATCH('2019-20 (visible)'!E$1,Input!$A$1:$BK$1,0)))</f>
        <v>357660365.11475807</v>
      </c>
      <c r="F376" s="91">
        <f>INDEX(Input!$A$1:$BK$400,MATCH('2019-20 (visible)'!$A376,Input!$A$1:$A$400,0),MATCH('2019-20 (visible)'!F$1,Input!$A$1:$BK$1,0))</f>
        <v>385774.5784065366</v>
      </c>
      <c r="G376" s="91">
        <f>INDEX(Input!$A$1:$BK$400,MATCH('2019-20 (visible)'!$A376,Input!$A$1:$A$400,0),MATCH('2019-20 (visible)'!G$1,Input!$A$1:$BK$1,0))</f>
        <v>9433585.6628431045</v>
      </c>
      <c r="H376" s="91">
        <f>INDEX(Input!$A$1:$BK$400,MATCH('2019-20 (visible)'!$A376,Input!$A$1:$A$400,0),MATCH('2019-20 (visible)'!H$1,Input!$A$1:$BK$1,0))</f>
        <v>4206892.2292128727</v>
      </c>
      <c r="I376" s="91">
        <f>INDEX(Input!$A$1:$BK$400,MATCH('2019-20 (visible)'!$A376,Input!$A$1:$A$400,0),MATCH('2019-20 (visible)'!I$1,Input!$A$1:$BK$1,0))</f>
        <v>2273002.9472440742</v>
      </c>
      <c r="J376" s="91">
        <f>INDEX(Input!$A$1:$BK$400,MATCH('2019-20 (visible)'!$A376,Input!$A$1:$A$400,0),MATCH('2019-20 (visible)'!J$1,Input!$A$1:$BK$1,0))</f>
        <v>1933889.281968798</v>
      </c>
      <c r="K376" s="91">
        <f>INDEX(Input!$A$1:$BK$400,MATCH('2019-20 (visible)'!$A376,Input!$A$1:$A$400,0),MATCH('2019-20 (visible)'!K$1,Input!$A$1:$BK$1,0))</f>
        <v>556385.51812092785</v>
      </c>
      <c r="L376" s="91">
        <f>INDEX(Input!$A$1:$BK$400,MATCH('2019-20 (visible)'!$A376,Input!$A$1:$A$400,0),MATCH('2019-20 (visible)'!L$1,Input!$A$1:$BK$1,0))</f>
        <v>7094391.8902828488</v>
      </c>
      <c r="M376" s="91">
        <f>INDEX(Input!$A$1:$BK$400,MATCH('2019-20 (visible)'!$A376,Input!$A$1:$A$400,0),MATCH('2019-20 (visible)'!M$1,Input!$A$1:$BK$1,0))</f>
        <v>269980.55055616132</v>
      </c>
      <c r="N376" s="91">
        <f>INDEX(Input!$A$1:$BK$400,MATCH('2019-20 (visible)'!$A376,Input!$A$1:$A$400,0),MATCH('2019-20 (visible)'!N$1,Input!$A$1:$BK$1,0))</f>
        <v>161716.94222125888</v>
      </c>
      <c r="O376" s="91">
        <f>INDEX(Input!$A$1:$BK$400,MATCH('2019-20 (visible)'!$A376,Input!$A$1:$A$400,0),MATCH('2019-20 (visible)'!O$1,Input!$A$1:$BK$1,0))</f>
        <v>108263.60833490244</v>
      </c>
      <c r="P376" s="92">
        <f>INDEX(Input!$A$1:$BK$400,MATCH('2019-20 (visible)'!$A376,Input!$A$1:$A$400,0),MATCH('2019-20 (visible)'!P$1,Input!$A$1:$BK$1,0))</f>
        <v>17507.389161263185</v>
      </c>
    </row>
    <row r="377" spans="1:16" x14ac:dyDescent="0.3">
      <c r="A377" s="61" t="s">
        <v>730</v>
      </c>
      <c r="B377" s="63">
        <f>INDEX(Input!$BJ$1:$BJ$400,MATCH('2019-20 (visible)'!$A377,Input!$A$1:$A$400,0))</f>
        <v>1</v>
      </c>
      <c r="C377" s="33"/>
      <c r="D377" s="61" t="str">
        <f>INDEX(Input!$B:$B,MATCH('2019-20 (visible)'!$A377,Input!$A$1:$A$400,0))</f>
        <v>Winchester</v>
      </c>
      <c r="E377" s="81">
        <f>IF($B377=3,"NA",INDEX(Input!$A$1:$BK$400,MATCH('2019-20 (visible)'!$A377,Input!$A$1:$A$400,0),MATCH('2019-20 (visible)'!E$1,Input!$A$1:$BK$1,0)))</f>
        <v>12482434.52843646</v>
      </c>
      <c r="F377" s="91">
        <f>INDEX(Input!$A$1:$BK$400,MATCH('2019-20 (visible)'!$A377,Input!$A$1:$A$400,0),MATCH('2019-20 (visible)'!F$1,Input!$A$1:$BK$1,0))</f>
        <v>226135.07574621774</v>
      </c>
      <c r="G377" s="91">
        <f>INDEX(Input!$A$1:$BK$400,MATCH('2019-20 (visible)'!$A377,Input!$A$1:$A$400,0),MATCH('2019-20 (visible)'!G$1,Input!$A$1:$BK$1,0))</f>
        <v>0</v>
      </c>
      <c r="H377" s="91">
        <f>INDEX(Input!$A$1:$BK$400,MATCH('2019-20 (visible)'!$A377,Input!$A$1:$A$400,0),MATCH('2019-20 (visible)'!H$1,Input!$A$1:$BK$1,0))</f>
        <v>0</v>
      </c>
      <c r="I377" s="91">
        <f>INDEX(Input!$A$1:$BK$400,MATCH('2019-20 (visible)'!$A377,Input!$A$1:$A$400,0),MATCH('2019-20 (visible)'!I$1,Input!$A$1:$BK$1,0))</f>
        <v>0</v>
      </c>
      <c r="J377" s="91">
        <f>INDEX(Input!$A$1:$BK$400,MATCH('2019-20 (visible)'!$A377,Input!$A$1:$A$400,0),MATCH('2019-20 (visible)'!J$1,Input!$A$1:$BK$1,0))</f>
        <v>0</v>
      </c>
      <c r="K377" s="91">
        <f>INDEX(Input!$A$1:$BK$400,MATCH('2019-20 (visible)'!$A377,Input!$A$1:$A$400,0),MATCH('2019-20 (visible)'!K$1,Input!$A$1:$BK$1,0))</f>
        <v>0</v>
      </c>
      <c r="L377" s="91">
        <f>INDEX(Input!$A$1:$BK$400,MATCH('2019-20 (visible)'!$A377,Input!$A$1:$A$400,0),MATCH('2019-20 (visible)'!L$1,Input!$A$1:$BK$1,0))</f>
        <v>0</v>
      </c>
      <c r="M377" s="91">
        <f>INDEX(Input!$A$1:$BK$400,MATCH('2019-20 (visible)'!$A377,Input!$A$1:$A$400,0),MATCH('2019-20 (visible)'!M$1,Input!$A$1:$BK$1,0))</f>
        <v>0</v>
      </c>
      <c r="N377" s="91">
        <f>INDEX(Input!$A$1:$BK$400,MATCH('2019-20 (visible)'!$A377,Input!$A$1:$A$400,0),MATCH('2019-20 (visible)'!N$1,Input!$A$1:$BK$1,0))</f>
        <v>0</v>
      </c>
      <c r="O377" s="91">
        <f>INDEX(Input!$A$1:$BK$400,MATCH('2019-20 (visible)'!$A377,Input!$A$1:$A$400,0),MATCH('2019-20 (visible)'!O$1,Input!$A$1:$BK$1,0))</f>
        <v>0</v>
      </c>
      <c r="P377" s="92">
        <f>INDEX(Input!$A$1:$BK$400,MATCH('2019-20 (visible)'!$A377,Input!$A$1:$A$400,0),MATCH('2019-20 (visible)'!P$1,Input!$A$1:$BK$1,0))</f>
        <v>0</v>
      </c>
    </row>
    <row r="378" spans="1:16" x14ac:dyDescent="0.3">
      <c r="A378" s="61" t="s">
        <v>731</v>
      </c>
      <c r="B378" s="63">
        <f>INDEX(Input!$BJ$1:$BJ$400,MATCH('2019-20 (visible)'!$A378,Input!$A$1:$A$400,0))</f>
        <v>1</v>
      </c>
      <c r="C378" s="33"/>
      <c r="D378" s="61" t="str">
        <f>INDEX(Input!$B:$B,MATCH('2019-20 (visible)'!$A378,Input!$A$1:$A$400,0))</f>
        <v>Windsor And Maidenhead</v>
      </c>
      <c r="E378" s="81">
        <f>IF($B378=3,"NA",INDEX(Input!$A$1:$BK$400,MATCH('2019-20 (visible)'!$A378,Input!$A$1:$A$400,0),MATCH('2019-20 (visible)'!E$1,Input!$A$1:$BK$1,0)))</f>
        <v>88932188.955092907</v>
      </c>
      <c r="F378" s="91">
        <f>INDEX(Input!$A$1:$BK$400,MATCH('2019-20 (visible)'!$A378,Input!$A$1:$A$400,0),MATCH('2019-20 (visible)'!F$1,Input!$A$1:$BK$1,0))</f>
        <v>49337.84433922742</v>
      </c>
      <c r="G378" s="91">
        <f>INDEX(Input!$A$1:$BK$400,MATCH('2019-20 (visible)'!$A378,Input!$A$1:$A$400,0),MATCH('2019-20 (visible)'!G$1,Input!$A$1:$BK$1,0))</f>
        <v>4167681.1962250192</v>
      </c>
      <c r="H378" s="91">
        <f>INDEX(Input!$A$1:$BK$400,MATCH('2019-20 (visible)'!$A378,Input!$A$1:$A$400,0),MATCH('2019-20 (visible)'!H$1,Input!$A$1:$BK$1,0))</f>
        <v>1165677.8510938275</v>
      </c>
      <c r="I378" s="91">
        <f>INDEX(Input!$A$1:$BK$400,MATCH('2019-20 (visible)'!$A378,Input!$A$1:$A$400,0),MATCH('2019-20 (visible)'!I$1,Input!$A$1:$BK$1,0))</f>
        <v>660255.16384438693</v>
      </c>
      <c r="J378" s="91">
        <f>INDEX(Input!$A$1:$BK$400,MATCH('2019-20 (visible)'!$A378,Input!$A$1:$A$400,0),MATCH('2019-20 (visible)'!J$1,Input!$A$1:$BK$1,0))</f>
        <v>505422.68724944058</v>
      </c>
      <c r="K378" s="91">
        <f>INDEX(Input!$A$1:$BK$400,MATCH('2019-20 (visible)'!$A378,Input!$A$1:$A$400,0),MATCH('2019-20 (visible)'!K$1,Input!$A$1:$BK$1,0))</f>
        <v>90883.981184127479</v>
      </c>
      <c r="L378" s="91">
        <f>INDEX(Input!$A$1:$BK$400,MATCH('2019-20 (visible)'!$A378,Input!$A$1:$A$400,0),MATCH('2019-20 (visible)'!L$1,Input!$A$1:$BK$1,0))</f>
        <v>2351055.4376871735</v>
      </c>
      <c r="M378" s="91">
        <f>INDEX(Input!$A$1:$BK$400,MATCH('2019-20 (visible)'!$A378,Input!$A$1:$A$400,0),MATCH('2019-20 (visible)'!M$1,Input!$A$1:$BK$1,0))</f>
        <v>188159.39085032773</v>
      </c>
      <c r="N378" s="91">
        <f>INDEX(Input!$A$1:$BK$400,MATCH('2019-20 (visible)'!$A378,Input!$A$1:$A$400,0),MATCH('2019-20 (visible)'!N$1,Input!$A$1:$BK$1,0))</f>
        <v>137512.24956230266</v>
      </c>
      <c r="O378" s="91">
        <f>INDEX(Input!$A$1:$BK$400,MATCH('2019-20 (visible)'!$A378,Input!$A$1:$A$400,0),MATCH('2019-20 (visible)'!O$1,Input!$A$1:$BK$1,0))</f>
        <v>50647.141288025086</v>
      </c>
      <c r="P378" s="92">
        <f>INDEX(Input!$A$1:$BK$400,MATCH('2019-20 (visible)'!$A378,Input!$A$1:$A$400,0),MATCH('2019-20 (visible)'!P$1,Input!$A$1:$BK$1,0))</f>
        <v>8753.6945825278563</v>
      </c>
    </row>
    <row r="379" spans="1:16" x14ac:dyDescent="0.3">
      <c r="A379" s="61" t="s">
        <v>733</v>
      </c>
      <c r="B379" s="63">
        <f>INDEX(Input!$BJ$1:$BJ$400,MATCH('2019-20 (visible)'!$A379,Input!$A$1:$A$400,0))</f>
        <v>1</v>
      </c>
      <c r="C379" s="33"/>
      <c r="D379" s="61" t="str">
        <f>INDEX(Input!$B:$B,MATCH('2019-20 (visible)'!$A379,Input!$A$1:$A$400,0))</f>
        <v>Wirral</v>
      </c>
      <c r="E379" s="81">
        <f>IF($B379=3,"NA",INDEX(Input!$A$1:$BK$400,MATCH('2019-20 (visible)'!$A379,Input!$A$1:$A$400,0),MATCH('2019-20 (visible)'!E$1,Input!$A$1:$BK$1,0)))</f>
        <v>266280395.74942529</v>
      </c>
      <c r="F379" s="91">
        <f>INDEX(Input!$A$1:$BK$400,MATCH('2019-20 (visible)'!$A379,Input!$A$1:$A$400,0),MATCH('2019-20 (visible)'!F$1,Input!$A$1:$BK$1,0))</f>
        <v>65219.696432977449</v>
      </c>
      <c r="G379" s="91">
        <f>INDEX(Input!$A$1:$BK$400,MATCH('2019-20 (visible)'!$A379,Input!$A$1:$A$400,0),MATCH('2019-20 (visible)'!G$1,Input!$A$1:$BK$1,0))</f>
        <v>7707922.6792056002</v>
      </c>
      <c r="H379" s="91">
        <f>INDEX(Input!$A$1:$BK$400,MATCH('2019-20 (visible)'!$A379,Input!$A$1:$A$400,0),MATCH('2019-20 (visible)'!H$1,Input!$A$1:$BK$1,0))</f>
        <v>4049406.6584384697</v>
      </c>
      <c r="I379" s="91">
        <f>INDEX(Input!$A$1:$BK$400,MATCH('2019-20 (visible)'!$A379,Input!$A$1:$A$400,0),MATCH('2019-20 (visible)'!I$1,Input!$A$1:$BK$1,0))</f>
        <v>2139587.5001126467</v>
      </c>
      <c r="J379" s="91">
        <f>INDEX(Input!$A$1:$BK$400,MATCH('2019-20 (visible)'!$A379,Input!$A$1:$A$400,0),MATCH('2019-20 (visible)'!J$1,Input!$A$1:$BK$1,0))</f>
        <v>1909819.158325823</v>
      </c>
      <c r="K379" s="91">
        <f>INDEX(Input!$A$1:$BK$400,MATCH('2019-20 (visible)'!$A379,Input!$A$1:$A$400,0),MATCH('2019-20 (visible)'!K$1,Input!$A$1:$BK$1,0))</f>
        <v>1209667.1674235414</v>
      </c>
      <c r="L379" s="91">
        <f>INDEX(Input!$A$1:$BK$400,MATCH('2019-20 (visible)'!$A379,Input!$A$1:$A$400,0),MATCH('2019-20 (visible)'!L$1,Input!$A$1:$BK$1,0))</f>
        <v>6630401.2744871406</v>
      </c>
      <c r="M379" s="91">
        <f>INDEX(Input!$A$1:$BK$400,MATCH('2019-20 (visible)'!$A379,Input!$A$1:$A$400,0),MATCH('2019-20 (visible)'!M$1,Input!$A$1:$BK$1,0))</f>
        <v>162169.46435036778</v>
      </c>
      <c r="N379" s="91">
        <f>INDEX(Input!$A$1:$BK$400,MATCH('2019-20 (visible)'!$A379,Input!$A$1:$A$400,0),MATCH('2019-20 (visible)'!N$1,Input!$A$1:$BK$1,0))</f>
        <v>129796.34316860395</v>
      </c>
      <c r="O379" s="91">
        <f>INDEX(Input!$A$1:$BK$400,MATCH('2019-20 (visible)'!$A379,Input!$A$1:$A$400,0),MATCH('2019-20 (visible)'!O$1,Input!$A$1:$BK$1,0))</f>
        <v>32373.121181763832</v>
      </c>
      <c r="P379" s="92">
        <f>INDEX(Input!$A$1:$BK$400,MATCH('2019-20 (visible)'!$A379,Input!$A$1:$A$400,0),MATCH('2019-20 (visible)'!P$1,Input!$A$1:$BK$1,0))</f>
        <v>8753.6945825278563</v>
      </c>
    </row>
    <row r="380" spans="1:16" x14ac:dyDescent="0.3">
      <c r="A380" s="61" t="s">
        <v>735</v>
      </c>
      <c r="B380" s="63">
        <f>INDEX(Input!$BJ$1:$BJ$400,MATCH('2019-20 (visible)'!$A380,Input!$A$1:$A$400,0))</f>
        <v>1</v>
      </c>
      <c r="C380" s="33"/>
      <c r="D380" s="61" t="str">
        <f>INDEX(Input!$B:$B,MATCH('2019-20 (visible)'!$A380,Input!$A$1:$A$400,0))</f>
        <v>Woking</v>
      </c>
      <c r="E380" s="81">
        <f>IF($B380=3,"NA",INDEX(Input!$A$1:$BK$400,MATCH('2019-20 (visible)'!$A380,Input!$A$1:$A$400,0),MATCH('2019-20 (visible)'!E$1,Input!$A$1:$BK$1,0)))</f>
        <v>13286113.887613224</v>
      </c>
      <c r="F380" s="91">
        <f>INDEX(Input!$A$1:$BK$400,MATCH('2019-20 (visible)'!$A380,Input!$A$1:$A$400,0),MATCH('2019-20 (visible)'!F$1,Input!$A$1:$BK$1,0))</f>
        <v>70125.851673992976</v>
      </c>
      <c r="G380" s="91">
        <f>INDEX(Input!$A$1:$BK$400,MATCH('2019-20 (visible)'!$A380,Input!$A$1:$A$400,0),MATCH('2019-20 (visible)'!G$1,Input!$A$1:$BK$1,0))</f>
        <v>0</v>
      </c>
      <c r="H380" s="91">
        <f>INDEX(Input!$A$1:$BK$400,MATCH('2019-20 (visible)'!$A380,Input!$A$1:$A$400,0),MATCH('2019-20 (visible)'!H$1,Input!$A$1:$BK$1,0))</f>
        <v>0</v>
      </c>
      <c r="I380" s="91">
        <f>INDEX(Input!$A$1:$BK$400,MATCH('2019-20 (visible)'!$A380,Input!$A$1:$A$400,0),MATCH('2019-20 (visible)'!I$1,Input!$A$1:$BK$1,0))</f>
        <v>0</v>
      </c>
      <c r="J380" s="91">
        <f>INDEX(Input!$A$1:$BK$400,MATCH('2019-20 (visible)'!$A380,Input!$A$1:$A$400,0),MATCH('2019-20 (visible)'!J$1,Input!$A$1:$BK$1,0))</f>
        <v>0</v>
      </c>
      <c r="K380" s="91">
        <f>INDEX(Input!$A$1:$BK$400,MATCH('2019-20 (visible)'!$A380,Input!$A$1:$A$400,0),MATCH('2019-20 (visible)'!K$1,Input!$A$1:$BK$1,0))</f>
        <v>0</v>
      </c>
      <c r="L380" s="91">
        <f>INDEX(Input!$A$1:$BK$400,MATCH('2019-20 (visible)'!$A380,Input!$A$1:$A$400,0),MATCH('2019-20 (visible)'!L$1,Input!$A$1:$BK$1,0))</f>
        <v>0</v>
      </c>
      <c r="M380" s="91">
        <f>INDEX(Input!$A$1:$BK$400,MATCH('2019-20 (visible)'!$A380,Input!$A$1:$A$400,0),MATCH('2019-20 (visible)'!M$1,Input!$A$1:$BK$1,0))</f>
        <v>0</v>
      </c>
      <c r="N380" s="91">
        <f>INDEX(Input!$A$1:$BK$400,MATCH('2019-20 (visible)'!$A380,Input!$A$1:$A$400,0),MATCH('2019-20 (visible)'!N$1,Input!$A$1:$BK$1,0))</f>
        <v>0</v>
      </c>
      <c r="O380" s="91">
        <f>INDEX(Input!$A$1:$BK$400,MATCH('2019-20 (visible)'!$A380,Input!$A$1:$A$400,0),MATCH('2019-20 (visible)'!O$1,Input!$A$1:$BK$1,0))</f>
        <v>0</v>
      </c>
      <c r="P380" s="92">
        <f>INDEX(Input!$A$1:$BK$400,MATCH('2019-20 (visible)'!$A380,Input!$A$1:$A$400,0),MATCH('2019-20 (visible)'!P$1,Input!$A$1:$BK$1,0))</f>
        <v>0</v>
      </c>
    </row>
    <row r="381" spans="1:16" x14ac:dyDescent="0.3">
      <c r="A381" s="61" t="s">
        <v>737</v>
      </c>
      <c r="B381" s="63">
        <f>INDEX(Input!$BJ$1:$BJ$400,MATCH('2019-20 (visible)'!$A381,Input!$A$1:$A$400,0))</f>
        <v>1</v>
      </c>
      <c r="C381" s="33"/>
      <c r="D381" s="61" t="str">
        <f>INDEX(Input!$B:$B,MATCH('2019-20 (visible)'!$A381,Input!$A$1:$A$400,0))</f>
        <v>Wokingham</v>
      </c>
      <c r="E381" s="81">
        <f>IF($B381=3,"NA",INDEX(Input!$A$1:$BK$400,MATCH('2019-20 (visible)'!$A381,Input!$A$1:$A$400,0),MATCH('2019-20 (visible)'!E$1,Input!$A$1:$BK$1,0)))</f>
        <v>125343262.29499921</v>
      </c>
      <c r="F381" s="91">
        <f>INDEX(Input!$A$1:$BK$400,MATCH('2019-20 (visible)'!$A381,Input!$A$1:$A$400,0),MATCH('2019-20 (visible)'!F$1,Input!$A$1:$BK$1,0))</f>
        <v>49337.84433922742</v>
      </c>
      <c r="G381" s="91">
        <f>INDEX(Input!$A$1:$BK$400,MATCH('2019-20 (visible)'!$A381,Input!$A$1:$A$400,0),MATCH('2019-20 (visible)'!G$1,Input!$A$1:$BK$1,0))</f>
        <v>7611605.9822954861</v>
      </c>
      <c r="H381" s="91">
        <f>INDEX(Input!$A$1:$BK$400,MATCH('2019-20 (visible)'!$A381,Input!$A$1:$A$400,0),MATCH('2019-20 (visible)'!H$1,Input!$A$1:$BK$1,0))</f>
        <v>1022822.942595361</v>
      </c>
      <c r="I381" s="91">
        <f>INDEX(Input!$A$1:$BK$400,MATCH('2019-20 (visible)'!$A381,Input!$A$1:$A$400,0),MATCH('2019-20 (visible)'!I$1,Input!$A$1:$BK$1,0))</f>
        <v>596822.51333801495</v>
      </c>
      <c r="J381" s="91">
        <f>INDEX(Input!$A$1:$BK$400,MATCH('2019-20 (visible)'!$A381,Input!$A$1:$A$400,0),MATCH('2019-20 (visible)'!J$1,Input!$A$1:$BK$1,0))</f>
        <v>426000.42925734608</v>
      </c>
      <c r="K381" s="91">
        <f>INDEX(Input!$A$1:$BK$400,MATCH('2019-20 (visible)'!$A381,Input!$A$1:$A$400,0),MATCH('2019-20 (visible)'!K$1,Input!$A$1:$BK$1,0))</f>
        <v>69396.09780525291</v>
      </c>
      <c r="L381" s="91">
        <f>INDEX(Input!$A$1:$BK$400,MATCH('2019-20 (visible)'!$A381,Input!$A$1:$A$400,0),MATCH('2019-20 (visible)'!L$1,Input!$A$1:$BK$1,0))</f>
        <v>2342251.8576441784</v>
      </c>
      <c r="M381" s="91">
        <f>INDEX(Input!$A$1:$BK$400,MATCH('2019-20 (visible)'!$A381,Input!$A$1:$A$400,0),MATCH('2019-20 (visible)'!M$1,Input!$A$1:$BK$1,0))</f>
        <v>150316.53801142506</v>
      </c>
      <c r="N381" s="91">
        <f>INDEX(Input!$A$1:$BK$400,MATCH('2019-20 (visible)'!$A381,Input!$A$1:$A$400,0),MATCH('2019-20 (visible)'!N$1,Input!$A$1:$BK$1,0))</f>
        <v>126308.33068855558</v>
      </c>
      <c r="O381" s="91">
        <f>INDEX(Input!$A$1:$BK$400,MATCH('2019-20 (visible)'!$A381,Input!$A$1:$A$400,0),MATCH('2019-20 (visible)'!O$1,Input!$A$1:$BK$1,0))</f>
        <v>24008.207322869464</v>
      </c>
      <c r="P381" s="92">
        <f>INDEX(Input!$A$1:$BK$400,MATCH('2019-20 (visible)'!$A381,Input!$A$1:$A$400,0),MATCH('2019-20 (visible)'!P$1,Input!$A$1:$BK$1,0))</f>
        <v>8753.6945825278563</v>
      </c>
    </row>
    <row r="382" spans="1:16" x14ac:dyDescent="0.3">
      <c r="A382" s="61" t="s">
        <v>739</v>
      </c>
      <c r="B382" s="63">
        <f>INDEX(Input!$BJ$1:$BJ$400,MATCH('2019-20 (visible)'!$A382,Input!$A$1:$A$400,0))</f>
        <v>1</v>
      </c>
      <c r="C382" s="33"/>
      <c r="D382" s="61" t="str">
        <f>INDEX(Input!$B:$B,MATCH('2019-20 (visible)'!$A382,Input!$A$1:$A$400,0))</f>
        <v>Wolverhampton</v>
      </c>
      <c r="E382" s="81">
        <f>IF($B382=3,"NA",INDEX(Input!$A$1:$BK$400,MATCH('2019-20 (visible)'!$A382,Input!$A$1:$A$400,0),MATCH('2019-20 (visible)'!E$1,Input!$A$1:$BK$1,0)))</f>
        <v>225320648.56929722</v>
      </c>
      <c r="F382" s="91">
        <f>INDEX(Input!$A$1:$BK$400,MATCH('2019-20 (visible)'!$A382,Input!$A$1:$A$400,0),MATCH('2019-20 (visible)'!F$1,Input!$A$1:$BK$1,0))</f>
        <v>169029.48119411187</v>
      </c>
      <c r="G382" s="91">
        <f>INDEX(Input!$A$1:$BK$400,MATCH('2019-20 (visible)'!$A382,Input!$A$1:$A$400,0),MATCH('2019-20 (visible)'!G$1,Input!$A$1:$BK$1,0))</f>
        <v>12315834.676604299</v>
      </c>
      <c r="H382" s="91">
        <f>INDEX(Input!$A$1:$BK$400,MATCH('2019-20 (visible)'!$A382,Input!$A$1:$A$400,0),MATCH('2019-20 (visible)'!H$1,Input!$A$1:$BK$1,0))</f>
        <v>2815955.3568898709</v>
      </c>
      <c r="I382" s="91">
        <f>INDEX(Input!$A$1:$BK$400,MATCH('2019-20 (visible)'!$A382,Input!$A$1:$A$400,0),MATCH('2019-20 (visible)'!I$1,Input!$A$1:$BK$1,0))</f>
        <v>1355801.9319675516</v>
      </c>
      <c r="J382" s="91">
        <f>INDEX(Input!$A$1:$BK$400,MATCH('2019-20 (visible)'!$A382,Input!$A$1:$A$400,0),MATCH('2019-20 (visible)'!J$1,Input!$A$1:$BK$1,0))</f>
        <v>1460153.4249223196</v>
      </c>
      <c r="K382" s="91">
        <f>INDEX(Input!$A$1:$BK$400,MATCH('2019-20 (visible)'!$A382,Input!$A$1:$A$400,0),MATCH('2019-20 (visible)'!K$1,Input!$A$1:$BK$1,0))</f>
        <v>1195032.4574044382</v>
      </c>
      <c r="L382" s="91">
        <f>INDEX(Input!$A$1:$BK$400,MATCH('2019-20 (visible)'!$A382,Input!$A$1:$A$400,0),MATCH('2019-20 (visible)'!L$1,Input!$A$1:$BK$1,0))</f>
        <v>5798057.9568163026</v>
      </c>
      <c r="M382" s="91">
        <f>INDEX(Input!$A$1:$BK$400,MATCH('2019-20 (visible)'!$A382,Input!$A$1:$A$400,0),MATCH('2019-20 (visible)'!M$1,Input!$A$1:$BK$1,0))</f>
        <v>164467.37036254382</v>
      </c>
      <c r="N382" s="91">
        <f>INDEX(Input!$A$1:$BK$400,MATCH('2019-20 (visible)'!$A382,Input!$A$1:$A$400,0),MATCH('2019-20 (visible)'!N$1,Input!$A$1:$BK$1,0))</f>
        <v>130430.52725596126</v>
      </c>
      <c r="O382" s="91">
        <f>INDEX(Input!$A$1:$BK$400,MATCH('2019-20 (visible)'!$A382,Input!$A$1:$A$400,0),MATCH('2019-20 (visible)'!O$1,Input!$A$1:$BK$1,0))</f>
        <v>34036.843106582557</v>
      </c>
      <c r="P382" s="92">
        <f>INDEX(Input!$A$1:$BK$400,MATCH('2019-20 (visible)'!$A382,Input!$A$1:$A$400,0),MATCH('2019-20 (visible)'!P$1,Input!$A$1:$BK$1,0))</f>
        <v>8753.6945825278563</v>
      </c>
    </row>
    <row r="383" spans="1:16" x14ac:dyDescent="0.3">
      <c r="A383" s="61" t="s">
        <v>741</v>
      </c>
      <c r="B383" s="63">
        <f>INDEX(Input!$BJ$1:$BJ$400,MATCH('2019-20 (visible)'!$A383,Input!$A$1:$A$400,0))</f>
        <v>1</v>
      </c>
      <c r="C383" s="33"/>
      <c r="D383" s="61" t="str">
        <f>INDEX(Input!$B:$B,MATCH('2019-20 (visible)'!$A383,Input!$A$1:$A$400,0))</f>
        <v>Worcester</v>
      </c>
      <c r="E383" s="81">
        <f>IF($B383=3,"NA",INDEX(Input!$A$1:$BK$400,MATCH('2019-20 (visible)'!$A383,Input!$A$1:$A$400,0),MATCH('2019-20 (visible)'!E$1,Input!$A$1:$BK$1,0)))</f>
        <v>10113913.246848855</v>
      </c>
      <c r="F383" s="91">
        <f>INDEX(Input!$A$1:$BK$400,MATCH('2019-20 (visible)'!$A383,Input!$A$1:$A$400,0),MATCH('2019-20 (visible)'!F$1,Input!$A$1:$BK$1,0))</f>
        <v>159413.53533231237</v>
      </c>
      <c r="G383" s="91">
        <f>INDEX(Input!$A$1:$BK$400,MATCH('2019-20 (visible)'!$A383,Input!$A$1:$A$400,0),MATCH('2019-20 (visible)'!G$1,Input!$A$1:$BK$1,0))</f>
        <v>0</v>
      </c>
      <c r="H383" s="91">
        <f>INDEX(Input!$A$1:$BK$400,MATCH('2019-20 (visible)'!$A383,Input!$A$1:$A$400,0),MATCH('2019-20 (visible)'!H$1,Input!$A$1:$BK$1,0))</f>
        <v>0</v>
      </c>
      <c r="I383" s="91">
        <f>INDEX(Input!$A$1:$BK$400,MATCH('2019-20 (visible)'!$A383,Input!$A$1:$A$400,0),MATCH('2019-20 (visible)'!I$1,Input!$A$1:$BK$1,0))</f>
        <v>0</v>
      </c>
      <c r="J383" s="91">
        <f>INDEX(Input!$A$1:$BK$400,MATCH('2019-20 (visible)'!$A383,Input!$A$1:$A$400,0),MATCH('2019-20 (visible)'!J$1,Input!$A$1:$BK$1,0))</f>
        <v>0</v>
      </c>
      <c r="K383" s="91">
        <f>INDEX(Input!$A$1:$BK$400,MATCH('2019-20 (visible)'!$A383,Input!$A$1:$A$400,0),MATCH('2019-20 (visible)'!K$1,Input!$A$1:$BK$1,0))</f>
        <v>0</v>
      </c>
      <c r="L383" s="91">
        <f>INDEX(Input!$A$1:$BK$400,MATCH('2019-20 (visible)'!$A383,Input!$A$1:$A$400,0),MATCH('2019-20 (visible)'!L$1,Input!$A$1:$BK$1,0))</f>
        <v>0</v>
      </c>
      <c r="M383" s="91">
        <f>INDEX(Input!$A$1:$BK$400,MATCH('2019-20 (visible)'!$A383,Input!$A$1:$A$400,0),MATCH('2019-20 (visible)'!M$1,Input!$A$1:$BK$1,0))</f>
        <v>0</v>
      </c>
      <c r="N383" s="91">
        <f>INDEX(Input!$A$1:$BK$400,MATCH('2019-20 (visible)'!$A383,Input!$A$1:$A$400,0),MATCH('2019-20 (visible)'!N$1,Input!$A$1:$BK$1,0))</f>
        <v>0</v>
      </c>
      <c r="O383" s="91">
        <f>INDEX(Input!$A$1:$BK$400,MATCH('2019-20 (visible)'!$A383,Input!$A$1:$A$400,0),MATCH('2019-20 (visible)'!O$1,Input!$A$1:$BK$1,0))</f>
        <v>0</v>
      </c>
      <c r="P383" s="92">
        <f>INDEX(Input!$A$1:$BK$400,MATCH('2019-20 (visible)'!$A383,Input!$A$1:$A$400,0),MATCH('2019-20 (visible)'!P$1,Input!$A$1:$BK$1,0))</f>
        <v>0</v>
      </c>
    </row>
    <row r="384" spans="1:16" x14ac:dyDescent="0.3">
      <c r="A384" s="61" t="s">
        <v>743</v>
      </c>
      <c r="B384" s="63">
        <f>INDEX(Input!$BJ$1:$BJ$400,MATCH('2019-20 (visible)'!$A384,Input!$A$1:$A$400,0))</f>
        <v>1</v>
      </c>
      <c r="C384" s="33"/>
      <c r="D384" s="61" t="str">
        <f>INDEX(Input!$B:$B,MATCH('2019-20 (visible)'!$A384,Input!$A$1:$A$400,0))</f>
        <v>Worcestershire</v>
      </c>
      <c r="E384" s="81">
        <f>IF($B384=3,"NA",INDEX(Input!$A$1:$BK$400,MATCH('2019-20 (visible)'!$A384,Input!$A$1:$A$400,0),MATCH('2019-20 (visible)'!E$1,Input!$A$1:$BK$1,0)))</f>
        <v>354087603.16073352</v>
      </c>
      <c r="F384" s="91">
        <f>INDEX(Input!$A$1:$BK$400,MATCH('2019-20 (visible)'!$A384,Input!$A$1:$A$400,0),MATCH('2019-20 (visible)'!F$1,Input!$A$1:$BK$1,0))</f>
        <v>0</v>
      </c>
      <c r="G384" s="91">
        <f>INDEX(Input!$A$1:$BK$400,MATCH('2019-20 (visible)'!$A384,Input!$A$1:$A$400,0),MATCH('2019-20 (visible)'!G$1,Input!$A$1:$BK$1,0))</f>
        <v>10999789.805158624</v>
      </c>
      <c r="H384" s="91">
        <f>INDEX(Input!$A$1:$BK$400,MATCH('2019-20 (visible)'!$A384,Input!$A$1:$A$400,0),MATCH('2019-20 (visible)'!H$1,Input!$A$1:$BK$1,0))</f>
        <v>5576872.0802001785</v>
      </c>
      <c r="I384" s="91">
        <f>INDEX(Input!$A$1:$BK$400,MATCH('2019-20 (visible)'!$A384,Input!$A$1:$A$400,0),MATCH('2019-20 (visible)'!I$1,Input!$A$1:$BK$1,0))</f>
        <v>3047279.8177190372</v>
      </c>
      <c r="J384" s="91">
        <f>INDEX(Input!$A$1:$BK$400,MATCH('2019-20 (visible)'!$A384,Input!$A$1:$A$400,0),MATCH('2019-20 (visible)'!J$1,Input!$A$1:$BK$1,0))</f>
        <v>2529592.2624811414</v>
      </c>
      <c r="K384" s="91">
        <f>INDEX(Input!$A$1:$BK$400,MATCH('2019-20 (visible)'!$A384,Input!$A$1:$A$400,0),MATCH('2019-20 (visible)'!K$1,Input!$A$1:$BK$1,0))</f>
        <v>851462.74351767788</v>
      </c>
      <c r="L384" s="91">
        <f>INDEX(Input!$A$1:$BK$400,MATCH('2019-20 (visible)'!$A384,Input!$A$1:$A$400,0),MATCH('2019-20 (visible)'!L$1,Input!$A$1:$BK$1,0))</f>
        <v>9024562.6024013925</v>
      </c>
      <c r="M384" s="91">
        <f>INDEX(Input!$A$1:$BK$400,MATCH('2019-20 (visible)'!$A384,Input!$A$1:$A$400,0),MATCH('2019-20 (visible)'!M$1,Input!$A$1:$BK$1,0))</f>
        <v>235390.18663315539</v>
      </c>
      <c r="N384" s="91">
        <f>INDEX(Input!$A$1:$BK$400,MATCH('2019-20 (visible)'!$A384,Input!$A$1:$A$400,0),MATCH('2019-20 (visible)'!N$1,Input!$A$1:$BK$1,0))</f>
        <v>151464.29947807678</v>
      </c>
      <c r="O384" s="91">
        <f>INDEX(Input!$A$1:$BK$400,MATCH('2019-20 (visible)'!$A384,Input!$A$1:$A$400,0),MATCH('2019-20 (visible)'!O$1,Input!$A$1:$BK$1,0))</f>
        <v>83925.887155078613</v>
      </c>
      <c r="P384" s="92">
        <f>INDEX(Input!$A$1:$BK$400,MATCH('2019-20 (visible)'!$A384,Input!$A$1:$A$400,0),MATCH('2019-20 (visible)'!P$1,Input!$A$1:$BK$1,0))</f>
        <v>17507.389161263185</v>
      </c>
    </row>
    <row r="385" spans="1:16" x14ac:dyDescent="0.3">
      <c r="A385" s="61" t="s">
        <v>745</v>
      </c>
      <c r="B385" s="63">
        <f>INDEX(Input!$BJ$1:$BJ$400,MATCH('2019-20 (visible)'!$A385,Input!$A$1:$A$400,0))</f>
        <v>1</v>
      </c>
      <c r="C385" s="33"/>
      <c r="D385" s="61" t="str">
        <f>INDEX(Input!$B:$B,MATCH('2019-20 (visible)'!$A385,Input!$A$1:$A$400,0))</f>
        <v>Worthing</v>
      </c>
      <c r="E385" s="81">
        <f>IF($B385=3,"NA",INDEX(Input!$A$1:$BK$400,MATCH('2019-20 (visible)'!$A385,Input!$A$1:$A$400,0),MATCH('2019-20 (visible)'!E$1,Input!$A$1:$BK$1,0)))</f>
        <v>12933482.617774311</v>
      </c>
      <c r="F385" s="91">
        <f>INDEX(Input!$A$1:$BK$400,MATCH('2019-20 (visible)'!$A385,Input!$A$1:$A$400,0),MATCH('2019-20 (visible)'!F$1,Input!$A$1:$BK$1,0))</f>
        <v>147050.45829783985</v>
      </c>
      <c r="G385" s="91">
        <f>INDEX(Input!$A$1:$BK$400,MATCH('2019-20 (visible)'!$A385,Input!$A$1:$A$400,0),MATCH('2019-20 (visible)'!G$1,Input!$A$1:$BK$1,0))</f>
        <v>0</v>
      </c>
      <c r="H385" s="91">
        <f>INDEX(Input!$A$1:$BK$400,MATCH('2019-20 (visible)'!$A385,Input!$A$1:$A$400,0),MATCH('2019-20 (visible)'!H$1,Input!$A$1:$BK$1,0))</f>
        <v>0</v>
      </c>
      <c r="I385" s="91">
        <f>INDEX(Input!$A$1:$BK$400,MATCH('2019-20 (visible)'!$A385,Input!$A$1:$A$400,0),MATCH('2019-20 (visible)'!I$1,Input!$A$1:$BK$1,0))</f>
        <v>0</v>
      </c>
      <c r="J385" s="91">
        <f>INDEX(Input!$A$1:$BK$400,MATCH('2019-20 (visible)'!$A385,Input!$A$1:$A$400,0),MATCH('2019-20 (visible)'!J$1,Input!$A$1:$BK$1,0))</f>
        <v>0</v>
      </c>
      <c r="K385" s="91">
        <f>INDEX(Input!$A$1:$BK$400,MATCH('2019-20 (visible)'!$A385,Input!$A$1:$A$400,0),MATCH('2019-20 (visible)'!K$1,Input!$A$1:$BK$1,0))</f>
        <v>0</v>
      </c>
      <c r="L385" s="91">
        <f>INDEX(Input!$A$1:$BK$400,MATCH('2019-20 (visible)'!$A385,Input!$A$1:$A$400,0),MATCH('2019-20 (visible)'!L$1,Input!$A$1:$BK$1,0))</f>
        <v>0</v>
      </c>
      <c r="M385" s="91">
        <f>INDEX(Input!$A$1:$BK$400,MATCH('2019-20 (visible)'!$A385,Input!$A$1:$A$400,0),MATCH('2019-20 (visible)'!M$1,Input!$A$1:$BK$1,0))</f>
        <v>0</v>
      </c>
      <c r="N385" s="91">
        <f>INDEX(Input!$A$1:$BK$400,MATCH('2019-20 (visible)'!$A385,Input!$A$1:$A$400,0),MATCH('2019-20 (visible)'!N$1,Input!$A$1:$BK$1,0))</f>
        <v>0</v>
      </c>
      <c r="O385" s="91">
        <f>INDEX(Input!$A$1:$BK$400,MATCH('2019-20 (visible)'!$A385,Input!$A$1:$A$400,0),MATCH('2019-20 (visible)'!O$1,Input!$A$1:$BK$1,0))</f>
        <v>0</v>
      </c>
      <c r="P385" s="92">
        <f>INDEX(Input!$A$1:$BK$400,MATCH('2019-20 (visible)'!$A385,Input!$A$1:$A$400,0),MATCH('2019-20 (visible)'!P$1,Input!$A$1:$BK$1,0))</f>
        <v>0</v>
      </c>
    </row>
    <row r="386" spans="1:16" x14ac:dyDescent="0.3">
      <c r="A386" s="61" t="s">
        <v>747</v>
      </c>
      <c r="B386" s="63">
        <f>INDEX(Input!$BJ$1:$BJ$400,MATCH('2019-20 (visible)'!$A386,Input!$A$1:$A$400,0))</f>
        <v>1</v>
      </c>
      <c r="C386" s="33"/>
      <c r="D386" s="61" t="str">
        <f>INDEX(Input!$B:$B,MATCH('2019-20 (visible)'!$A386,Input!$A$1:$A$400,0))</f>
        <v>Wychavon</v>
      </c>
      <c r="E386" s="81">
        <f>IF($B386=3,"NA",INDEX(Input!$A$1:$BK$400,MATCH('2019-20 (visible)'!$A386,Input!$A$1:$A$400,0),MATCH('2019-20 (visible)'!E$1,Input!$A$1:$BK$1,0)))</f>
        <v>13239901.397242958</v>
      </c>
      <c r="F386" s="91">
        <f>INDEX(Input!$A$1:$BK$400,MATCH('2019-20 (visible)'!$A386,Input!$A$1:$A$400,0),MATCH('2019-20 (visible)'!F$1,Input!$A$1:$BK$1,0))</f>
        <v>86609.62546727412</v>
      </c>
      <c r="G386" s="91">
        <f>INDEX(Input!$A$1:$BK$400,MATCH('2019-20 (visible)'!$A386,Input!$A$1:$A$400,0),MATCH('2019-20 (visible)'!G$1,Input!$A$1:$BK$1,0))</f>
        <v>0</v>
      </c>
      <c r="H386" s="91">
        <f>INDEX(Input!$A$1:$BK$400,MATCH('2019-20 (visible)'!$A386,Input!$A$1:$A$400,0),MATCH('2019-20 (visible)'!H$1,Input!$A$1:$BK$1,0))</f>
        <v>0</v>
      </c>
      <c r="I386" s="91">
        <f>INDEX(Input!$A$1:$BK$400,MATCH('2019-20 (visible)'!$A386,Input!$A$1:$A$400,0),MATCH('2019-20 (visible)'!I$1,Input!$A$1:$BK$1,0))</f>
        <v>0</v>
      </c>
      <c r="J386" s="91">
        <f>INDEX(Input!$A$1:$BK$400,MATCH('2019-20 (visible)'!$A386,Input!$A$1:$A$400,0),MATCH('2019-20 (visible)'!J$1,Input!$A$1:$BK$1,0))</f>
        <v>0</v>
      </c>
      <c r="K386" s="91">
        <f>INDEX(Input!$A$1:$BK$400,MATCH('2019-20 (visible)'!$A386,Input!$A$1:$A$400,0),MATCH('2019-20 (visible)'!K$1,Input!$A$1:$BK$1,0))</f>
        <v>0</v>
      </c>
      <c r="L386" s="91">
        <f>INDEX(Input!$A$1:$BK$400,MATCH('2019-20 (visible)'!$A386,Input!$A$1:$A$400,0),MATCH('2019-20 (visible)'!L$1,Input!$A$1:$BK$1,0))</f>
        <v>0</v>
      </c>
      <c r="M386" s="91">
        <f>INDEX(Input!$A$1:$BK$400,MATCH('2019-20 (visible)'!$A386,Input!$A$1:$A$400,0),MATCH('2019-20 (visible)'!M$1,Input!$A$1:$BK$1,0))</f>
        <v>0</v>
      </c>
      <c r="N386" s="91">
        <f>INDEX(Input!$A$1:$BK$400,MATCH('2019-20 (visible)'!$A386,Input!$A$1:$A$400,0),MATCH('2019-20 (visible)'!N$1,Input!$A$1:$BK$1,0))</f>
        <v>0</v>
      </c>
      <c r="O386" s="91">
        <f>INDEX(Input!$A$1:$BK$400,MATCH('2019-20 (visible)'!$A386,Input!$A$1:$A$400,0),MATCH('2019-20 (visible)'!O$1,Input!$A$1:$BK$1,0))</f>
        <v>0</v>
      </c>
      <c r="P386" s="92">
        <f>INDEX(Input!$A$1:$BK$400,MATCH('2019-20 (visible)'!$A386,Input!$A$1:$A$400,0),MATCH('2019-20 (visible)'!P$1,Input!$A$1:$BK$1,0))</f>
        <v>0</v>
      </c>
    </row>
    <row r="387" spans="1:16" x14ac:dyDescent="0.3">
      <c r="A387" s="61" t="s">
        <v>749</v>
      </c>
      <c r="B387" s="63">
        <f>INDEX(Input!$BJ$1:$BJ$400,MATCH('2019-20 (visible)'!$A387,Input!$A$1:$A$400,0))</f>
        <v>0</v>
      </c>
      <c r="C387" s="33"/>
      <c r="D387" s="61" t="str">
        <f>INDEX(Input!$B:$B,MATCH('2019-20 (visible)'!$A387,Input!$A$1:$A$400,0))</f>
        <v>Wycombe</v>
      </c>
      <c r="E387" s="81">
        <f>IF($B387=3,"NA",INDEX(Input!$A$1:$BK$400,MATCH('2019-20 (visible)'!$A387,Input!$A$1:$A$400,0),MATCH('2019-20 (visible)'!E$1,Input!$A$1:$BK$1,0)))</f>
        <v>14709549.492264241</v>
      </c>
      <c r="F387" s="91">
        <f>INDEX(Input!$A$1:$BK$400,MATCH('2019-20 (visible)'!$A387,Input!$A$1:$A$400,0),MATCH('2019-20 (visible)'!F$1,Input!$A$1:$BK$1,0))</f>
        <v>79446.757227087219</v>
      </c>
      <c r="G387" s="91">
        <f>INDEX(Input!$A$1:$BK$400,MATCH('2019-20 (visible)'!$A387,Input!$A$1:$A$400,0),MATCH('2019-20 (visible)'!G$1,Input!$A$1:$BK$1,0))</f>
        <v>0</v>
      </c>
      <c r="H387" s="91">
        <f>INDEX(Input!$A$1:$BK$400,MATCH('2019-20 (visible)'!$A387,Input!$A$1:$A$400,0),MATCH('2019-20 (visible)'!H$1,Input!$A$1:$BK$1,0))</f>
        <v>0</v>
      </c>
      <c r="I387" s="91">
        <f>INDEX(Input!$A$1:$BK$400,MATCH('2019-20 (visible)'!$A387,Input!$A$1:$A$400,0),MATCH('2019-20 (visible)'!I$1,Input!$A$1:$BK$1,0))</f>
        <v>0</v>
      </c>
      <c r="J387" s="91">
        <f>INDEX(Input!$A$1:$BK$400,MATCH('2019-20 (visible)'!$A387,Input!$A$1:$A$400,0),MATCH('2019-20 (visible)'!J$1,Input!$A$1:$BK$1,0))</f>
        <v>0</v>
      </c>
      <c r="K387" s="91">
        <f>INDEX(Input!$A$1:$BK$400,MATCH('2019-20 (visible)'!$A387,Input!$A$1:$A$400,0),MATCH('2019-20 (visible)'!K$1,Input!$A$1:$BK$1,0))</f>
        <v>0</v>
      </c>
      <c r="L387" s="91">
        <f>INDEX(Input!$A$1:$BK$400,MATCH('2019-20 (visible)'!$A387,Input!$A$1:$A$400,0),MATCH('2019-20 (visible)'!L$1,Input!$A$1:$BK$1,0))</f>
        <v>0</v>
      </c>
      <c r="M387" s="91">
        <f>INDEX(Input!$A$1:$BK$400,MATCH('2019-20 (visible)'!$A387,Input!$A$1:$A$400,0),MATCH('2019-20 (visible)'!M$1,Input!$A$1:$BK$1,0))</f>
        <v>0</v>
      </c>
      <c r="N387" s="91">
        <f>INDEX(Input!$A$1:$BK$400,MATCH('2019-20 (visible)'!$A387,Input!$A$1:$A$400,0),MATCH('2019-20 (visible)'!N$1,Input!$A$1:$BK$1,0))</f>
        <v>0</v>
      </c>
      <c r="O387" s="91">
        <f>INDEX(Input!$A$1:$BK$400,MATCH('2019-20 (visible)'!$A387,Input!$A$1:$A$400,0),MATCH('2019-20 (visible)'!O$1,Input!$A$1:$BK$1,0))</f>
        <v>0</v>
      </c>
      <c r="P387" s="92">
        <f>INDEX(Input!$A$1:$BK$400,MATCH('2019-20 (visible)'!$A387,Input!$A$1:$A$400,0),MATCH('2019-20 (visible)'!P$1,Input!$A$1:$BK$1,0))</f>
        <v>0</v>
      </c>
    </row>
    <row r="388" spans="1:16" x14ac:dyDescent="0.3">
      <c r="A388" s="61" t="s">
        <v>751</v>
      </c>
      <c r="B388" s="63">
        <f>INDEX(Input!$BJ$1:$BJ$400,MATCH('2019-20 (visible)'!$A388,Input!$A$1:$A$400,0))</f>
        <v>1</v>
      </c>
      <c r="C388" s="33"/>
      <c r="D388" s="61" t="str">
        <f>INDEX(Input!$B:$B,MATCH('2019-20 (visible)'!$A388,Input!$A$1:$A$400,0))</f>
        <v>Wyre</v>
      </c>
      <c r="E388" s="81">
        <f>IF($B388=3,"NA",INDEX(Input!$A$1:$BK$400,MATCH('2019-20 (visible)'!$A388,Input!$A$1:$A$400,0),MATCH('2019-20 (visible)'!E$1,Input!$A$1:$BK$1,0)))</f>
        <v>12232120.78803429</v>
      </c>
      <c r="F388" s="91">
        <f>INDEX(Input!$A$1:$BK$400,MATCH('2019-20 (visible)'!$A388,Input!$A$1:$A$400,0),MATCH('2019-20 (visible)'!F$1,Input!$A$1:$BK$1,0))</f>
        <v>67378.720501144198</v>
      </c>
      <c r="G388" s="91">
        <f>INDEX(Input!$A$1:$BK$400,MATCH('2019-20 (visible)'!$A388,Input!$A$1:$A$400,0),MATCH('2019-20 (visible)'!G$1,Input!$A$1:$BK$1,0))</f>
        <v>0</v>
      </c>
      <c r="H388" s="91">
        <f>INDEX(Input!$A$1:$BK$400,MATCH('2019-20 (visible)'!$A388,Input!$A$1:$A$400,0),MATCH('2019-20 (visible)'!H$1,Input!$A$1:$BK$1,0))</f>
        <v>0</v>
      </c>
      <c r="I388" s="91">
        <f>INDEX(Input!$A$1:$BK$400,MATCH('2019-20 (visible)'!$A388,Input!$A$1:$A$400,0),MATCH('2019-20 (visible)'!I$1,Input!$A$1:$BK$1,0))</f>
        <v>0</v>
      </c>
      <c r="J388" s="91">
        <f>INDEX(Input!$A$1:$BK$400,MATCH('2019-20 (visible)'!$A388,Input!$A$1:$A$400,0),MATCH('2019-20 (visible)'!J$1,Input!$A$1:$BK$1,0))</f>
        <v>0</v>
      </c>
      <c r="K388" s="91">
        <f>INDEX(Input!$A$1:$BK$400,MATCH('2019-20 (visible)'!$A388,Input!$A$1:$A$400,0),MATCH('2019-20 (visible)'!K$1,Input!$A$1:$BK$1,0))</f>
        <v>0</v>
      </c>
      <c r="L388" s="91">
        <f>INDEX(Input!$A$1:$BK$400,MATCH('2019-20 (visible)'!$A388,Input!$A$1:$A$400,0),MATCH('2019-20 (visible)'!L$1,Input!$A$1:$BK$1,0))</f>
        <v>0</v>
      </c>
      <c r="M388" s="91">
        <f>INDEX(Input!$A$1:$BK$400,MATCH('2019-20 (visible)'!$A388,Input!$A$1:$A$400,0),MATCH('2019-20 (visible)'!M$1,Input!$A$1:$BK$1,0))</f>
        <v>0</v>
      </c>
      <c r="N388" s="91">
        <f>INDEX(Input!$A$1:$BK$400,MATCH('2019-20 (visible)'!$A388,Input!$A$1:$A$400,0),MATCH('2019-20 (visible)'!N$1,Input!$A$1:$BK$1,0))</f>
        <v>0</v>
      </c>
      <c r="O388" s="91">
        <f>INDEX(Input!$A$1:$BK$400,MATCH('2019-20 (visible)'!$A388,Input!$A$1:$A$400,0),MATCH('2019-20 (visible)'!O$1,Input!$A$1:$BK$1,0))</f>
        <v>0</v>
      </c>
      <c r="P388" s="92">
        <f>INDEX(Input!$A$1:$BK$400,MATCH('2019-20 (visible)'!$A388,Input!$A$1:$A$400,0),MATCH('2019-20 (visible)'!P$1,Input!$A$1:$BK$1,0))</f>
        <v>0</v>
      </c>
    </row>
    <row r="389" spans="1:16" x14ac:dyDescent="0.3">
      <c r="A389" s="61" t="s">
        <v>753</v>
      </c>
      <c r="B389" s="63">
        <f>INDEX(Input!$BJ$1:$BJ$400,MATCH('2019-20 (visible)'!$A389,Input!$A$1:$A$400,0))</f>
        <v>1</v>
      </c>
      <c r="C389" s="33"/>
      <c r="D389" s="61" t="str">
        <f>INDEX(Input!$B:$B,MATCH('2019-20 (visible)'!$A389,Input!$A$1:$A$400,0))</f>
        <v>Wyre Forest</v>
      </c>
      <c r="E389" s="81">
        <f>IF($B389=3,"NA",INDEX(Input!$A$1:$BK$400,MATCH('2019-20 (visible)'!$A389,Input!$A$1:$A$400,0),MATCH('2019-20 (visible)'!E$1,Input!$A$1:$BK$1,0)))</f>
        <v>11029058.592299147</v>
      </c>
      <c r="F389" s="91">
        <f>INDEX(Input!$A$1:$BK$400,MATCH('2019-20 (visible)'!$A389,Input!$A$1:$A$400,0),MATCH('2019-20 (visible)'!F$1,Input!$A$1:$BK$1,0))</f>
        <v>107214.09602029299</v>
      </c>
      <c r="G389" s="91">
        <f>INDEX(Input!$A$1:$BK$400,MATCH('2019-20 (visible)'!$A389,Input!$A$1:$A$400,0),MATCH('2019-20 (visible)'!G$1,Input!$A$1:$BK$1,0))</f>
        <v>0</v>
      </c>
      <c r="H389" s="91">
        <f>INDEX(Input!$A$1:$BK$400,MATCH('2019-20 (visible)'!$A389,Input!$A$1:$A$400,0),MATCH('2019-20 (visible)'!H$1,Input!$A$1:$BK$1,0))</f>
        <v>0</v>
      </c>
      <c r="I389" s="91">
        <f>INDEX(Input!$A$1:$BK$400,MATCH('2019-20 (visible)'!$A389,Input!$A$1:$A$400,0),MATCH('2019-20 (visible)'!I$1,Input!$A$1:$BK$1,0))</f>
        <v>0</v>
      </c>
      <c r="J389" s="91">
        <f>INDEX(Input!$A$1:$BK$400,MATCH('2019-20 (visible)'!$A389,Input!$A$1:$A$400,0),MATCH('2019-20 (visible)'!J$1,Input!$A$1:$BK$1,0))</f>
        <v>0</v>
      </c>
      <c r="K389" s="91">
        <f>INDEX(Input!$A$1:$BK$400,MATCH('2019-20 (visible)'!$A389,Input!$A$1:$A$400,0),MATCH('2019-20 (visible)'!K$1,Input!$A$1:$BK$1,0))</f>
        <v>0</v>
      </c>
      <c r="L389" s="91">
        <f>INDEX(Input!$A$1:$BK$400,MATCH('2019-20 (visible)'!$A389,Input!$A$1:$A$400,0),MATCH('2019-20 (visible)'!L$1,Input!$A$1:$BK$1,0))</f>
        <v>0</v>
      </c>
      <c r="M389" s="91">
        <f>INDEX(Input!$A$1:$BK$400,MATCH('2019-20 (visible)'!$A389,Input!$A$1:$A$400,0),MATCH('2019-20 (visible)'!M$1,Input!$A$1:$BK$1,0))</f>
        <v>0</v>
      </c>
      <c r="N389" s="91">
        <f>INDEX(Input!$A$1:$BK$400,MATCH('2019-20 (visible)'!$A389,Input!$A$1:$A$400,0),MATCH('2019-20 (visible)'!N$1,Input!$A$1:$BK$1,0))</f>
        <v>0</v>
      </c>
      <c r="O389" s="91">
        <f>INDEX(Input!$A$1:$BK$400,MATCH('2019-20 (visible)'!$A389,Input!$A$1:$A$400,0),MATCH('2019-20 (visible)'!O$1,Input!$A$1:$BK$1,0))</f>
        <v>0</v>
      </c>
      <c r="P389" s="92">
        <f>INDEX(Input!$A$1:$BK$400,MATCH('2019-20 (visible)'!$A389,Input!$A$1:$A$400,0),MATCH('2019-20 (visible)'!P$1,Input!$A$1:$BK$1,0))</f>
        <v>0</v>
      </c>
    </row>
    <row r="390" spans="1:16" ht="15" thickBot="1" x14ac:dyDescent="0.35">
      <c r="A390" s="69" t="s">
        <v>755</v>
      </c>
      <c r="B390" s="115">
        <f>INDEX(Input!$BJ$1:$BJ$400,MATCH('2019-20 (visible)'!$A390,Input!$A$1:$A$400,0))</f>
        <v>1</v>
      </c>
      <c r="C390" s="68"/>
      <c r="D390" s="69" t="str">
        <f>INDEX(Input!$B:$B,MATCH('2019-20 (visible)'!$A390,Input!$A$1:$A$400,0))</f>
        <v>York</v>
      </c>
      <c r="E390" s="82">
        <f>IF($B390=3,"NA",INDEX(Input!$A$1:$BK$400,MATCH('2019-20 (visible)'!$A390,Input!$A$1:$A$400,0),MATCH('2019-20 (visible)'!E$1,Input!$A$1:$BK$1,0)))</f>
        <v>127725152.29553133</v>
      </c>
      <c r="F390" s="93">
        <f>INDEX(Input!$A$1:$BK$400,MATCH('2019-20 (visible)'!$A390,Input!$A$1:$A$400,0),MATCH('2019-20 (visible)'!F$1,Input!$A$1:$BK$1,0))</f>
        <v>399687.85051027423</v>
      </c>
      <c r="G390" s="93">
        <f>INDEX(Input!$A$1:$BK$400,MATCH('2019-20 (visible)'!$A390,Input!$A$1:$A$400,0),MATCH('2019-20 (visible)'!G$1,Input!$A$1:$BK$1,0))</f>
        <v>4633350.8335575899</v>
      </c>
      <c r="H390" s="93">
        <f>INDEX(Input!$A$1:$BK$400,MATCH('2019-20 (visible)'!$A390,Input!$A$1:$A$400,0),MATCH('2019-20 (visible)'!H$1,Input!$A$1:$BK$1,0))</f>
        <v>1785337.3347747747</v>
      </c>
      <c r="I390" s="93">
        <f>INDEX(Input!$A$1:$BK$400,MATCH('2019-20 (visible)'!$A390,Input!$A$1:$A$400,0),MATCH('2019-20 (visible)'!I$1,Input!$A$1:$BK$1,0))</f>
        <v>1009048.8131101083</v>
      </c>
      <c r="J390" s="93">
        <f>INDEX(Input!$A$1:$BK$400,MATCH('2019-20 (visible)'!$A390,Input!$A$1:$A$400,0),MATCH('2019-20 (visible)'!J$1,Input!$A$1:$BK$1,0))</f>
        <v>776288.52166466648</v>
      </c>
      <c r="K390" s="93">
        <f>INDEX(Input!$A$1:$BK$400,MATCH('2019-20 (visible)'!$A390,Input!$A$1:$A$400,0),MATCH('2019-20 (visible)'!K$1,Input!$A$1:$BK$1,0))</f>
        <v>283237.39337275457</v>
      </c>
      <c r="L390" s="93">
        <f>INDEX(Input!$A$1:$BK$400,MATCH('2019-20 (visible)'!$A390,Input!$A$1:$A$400,0),MATCH('2019-20 (visible)'!L$1,Input!$A$1:$BK$1,0))</f>
        <v>2921375.7841058681</v>
      </c>
      <c r="M390" s="93">
        <f>INDEX(Input!$A$1:$BK$400,MATCH('2019-20 (visible)'!$A390,Input!$A$1:$A$400,0),MATCH('2019-20 (visible)'!M$1,Input!$A$1:$BK$1,0))</f>
        <v>152212.61494100996</v>
      </c>
      <c r="N390" s="93">
        <f>INDEX(Input!$A$1:$BK$400,MATCH('2019-20 (visible)'!$A390,Input!$A$1:$A$400,0),MATCH('2019-20 (visible)'!N$1,Input!$A$1:$BK$1,0))</f>
        <v>126836.81742751281</v>
      </c>
      <c r="O390" s="93">
        <f>INDEX(Input!$A$1:$BK$400,MATCH('2019-20 (visible)'!$A390,Input!$A$1:$A$400,0),MATCH('2019-20 (visible)'!O$1,Input!$A$1:$BK$1,0))</f>
        <v>25375.797513497146</v>
      </c>
      <c r="P390" s="94">
        <f>INDEX(Input!$A$1:$BK$400,MATCH('2019-20 (visible)'!$A390,Input!$A$1:$A$400,0),MATCH('2019-20 (visible)'!P$1,Input!$A$1:$BK$1,0))</f>
        <v>8753.6945825278563</v>
      </c>
    </row>
    <row r="392" spans="1:16" x14ac:dyDescent="0.3">
      <c r="D392" s="21" t="s">
        <v>856</v>
      </c>
    </row>
    <row r="393" spans="1:16" ht="15" x14ac:dyDescent="0.3">
      <c r="D393" s="85" t="s">
        <v>877</v>
      </c>
      <c r="E393" s="44"/>
      <c r="F393" s="44"/>
      <c r="G393" s="44"/>
      <c r="H393" s="44"/>
      <c r="I393" s="44"/>
    </row>
    <row r="394" spans="1:16" x14ac:dyDescent="0.3">
      <c r="D394" s="85" t="s">
        <v>874</v>
      </c>
    </row>
    <row r="395" spans="1:16" x14ac:dyDescent="0.3">
      <c r="D395" s="85" t="s">
        <v>875</v>
      </c>
    </row>
  </sheetData>
  <sheetProtection sheet="1" objects="1" scenarios="1"/>
  <pageMargins left="0.7" right="0.7" top="0.75" bottom="0.75" header="0.3" footer="0.3"/>
  <pageSetup paperSize="8"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030C-7755-4E6F-B465-42BC45A2537F}">
  <sheetPr>
    <pageSetUpPr fitToPage="1"/>
  </sheetPr>
  <dimension ref="A1:V395"/>
  <sheetViews>
    <sheetView topLeftCell="C1" workbookViewId="0">
      <selection activeCell="C1" sqref="C1"/>
    </sheetView>
  </sheetViews>
  <sheetFormatPr defaultColWidth="8.90625" defaultRowHeight="14.4" x14ac:dyDescent="0.3"/>
  <cols>
    <col min="1" max="1" width="8.90625" style="20" hidden="1" customWidth="1"/>
    <col min="2" max="2" width="3.6328125" style="20" hidden="1" customWidth="1"/>
    <col min="3" max="3" width="1.54296875" style="20" customWidth="1"/>
    <col min="4" max="4" width="22.08984375" style="20" bestFit="1" customWidth="1"/>
    <col min="5" max="5" width="20.08984375" style="21" bestFit="1" customWidth="1"/>
    <col min="6" max="6" width="16.54296875" style="20" customWidth="1"/>
    <col min="7" max="7" width="23.08984375" style="20" customWidth="1"/>
    <col min="8" max="8" width="13.453125" style="20" bestFit="1" customWidth="1"/>
    <col min="9" max="9" width="22.90625" style="22" customWidth="1"/>
    <col min="10" max="10" width="15.54296875" style="22" customWidth="1"/>
    <col min="11" max="11" width="20.6328125" style="20" bestFit="1" customWidth="1"/>
    <col min="12" max="12" width="15.453125" style="20" bestFit="1" customWidth="1"/>
    <col min="13" max="13" width="15.453125" style="20" customWidth="1"/>
    <col min="14" max="14" width="21.36328125" style="20" customWidth="1"/>
    <col min="15" max="15" width="23.08984375" style="20" customWidth="1"/>
    <col min="16" max="16" width="17.54296875" style="20" customWidth="1"/>
    <col min="17" max="16384" width="8.90625" style="20"/>
  </cols>
  <sheetData>
    <row r="1" spans="1:22" x14ac:dyDescent="0.3">
      <c r="A1" s="18" t="s">
        <v>809</v>
      </c>
      <c r="B1" s="18" t="s">
        <v>841</v>
      </c>
      <c r="D1" s="21" t="s">
        <v>872</v>
      </c>
      <c r="E1" s="47" t="s">
        <v>858</v>
      </c>
      <c r="F1" s="47" t="s">
        <v>867</v>
      </c>
      <c r="G1" s="47" t="s">
        <v>866</v>
      </c>
      <c r="H1" s="47" t="s">
        <v>865</v>
      </c>
      <c r="I1" s="47" t="s">
        <v>864</v>
      </c>
      <c r="J1" s="47" t="s">
        <v>863</v>
      </c>
      <c r="K1" s="47" t="s">
        <v>862</v>
      </c>
      <c r="L1" s="47" t="s">
        <v>861</v>
      </c>
      <c r="M1" s="47" t="s">
        <v>860</v>
      </c>
      <c r="N1" s="47" t="s">
        <v>870</v>
      </c>
      <c r="O1" s="47" t="s">
        <v>869</v>
      </c>
      <c r="P1" s="47" t="s">
        <v>859</v>
      </c>
      <c r="Q1" s="47"/>
      <c r="R1" s="47"/>
      <c r="S1" s="47"/>
      <c r="T1" s="47"/>
      <c r="U1" s="47"/>
      <c r="V1" s="47"/>
    </row>
    <row r="2" spans="1:22" x14ac:dyDescent="0.3">
      <c r="E2" s="23"/>
    </row>
    <row r="3" spans="1:22" s="18" customFormat="1" ht="15" thickBot="1" x14ac:dyDescent="0.35">
      <c r="A3" s="64"/>
      <c r="B3" s="64"/>
      <c r="C3" s="64"/>
      <c r="D3" s="24"/>
      <c r="E3" s="24"/>
      <c r="F3" s="25"/>
      <c r="G3" s="25"/>
      <c r="H3" s="25"/>
      <c r="I3" s="26"/>
      <c r="J3" s="26"/>
      <c r="K3" s="26"/>
      <c r="L3" s="26"/>
      <c r="M3" s="26"/>
      <c r="N3" s="26"/>
      <c r="O3" s="26"/>
      <c r="P3" s="26"/>
    </row>
    <row r="4" spans="1:22" ht="28.8" x14ac:dyDescent="0.3">
      <c r="D4" s="27"/>
      <c r="E4" s="27" t="s">
        <v>6</v>
      </c>
      <c r="F4" s="28" t="s">
        <v>7</v>
      </c>
      <c r="G4" s="28" t="s">
        <v>8</v>
      </c>
      <c r="H4" s="28" t="s">
        <v>9</v>
      </c>
      <c r="I4" s="29" t="s">
        <v>10</v>
      </c>
      <c r="J4" s="29" t="s">
        <v>11</v>
      </c>
      <c r="K4" s="28" t="s">
        <v>12</v>
      </c>
      <c r="L4" s="28" t="s">
        <v>13</v>
      </c>
      <c r="M4" s="30" t="s">
        <v>14</v>
      </c>
      <c r="N4" s="30" t="s">
        <v>758</v>
      </c>
      <c r="O4" s="28" t="s">
        <v>759</v>
      </c>
      <c r="P4" s="66" t="s">
        <v>17</v>
      </c>
    </row>
    <row r="5" spans="1:22" ht="15" thickBot="1" x14ac:dyDescent="0.35">
      <c r="A5" s="65"/>
      <c r="B5" s="65"/>
      <c r="C5" s="65"/>
      <c r="D5" s="37"/>
      <c r="E5" s="86" t="s">
        <v>760</v>
      </c>
      <c r="F5" s="87" t="s">
        <v>760</v>
      </c>
      <c r="G5" s="87" t="s">
        <v>760</v>
      </c>
      <c r="H5" s="87" t="s">
        <v>760</v>
      </c>
      <c r="I5" s="87" t="s">
        <v>760</v>
      </c>
      <c r="J5" s="87" t="s">
        <v>760</v>
      </c>
      <c r="K5" s="87" t="s">
        <v>760</v>
      </c>
      <c r="L5" s="87" t="s">
        <v>760</v>
      </c>
      <c r="M5" s="87" t="s">
        <v>760</v>
      </c>
      <c r="N5" s="87" t="s">
        <v>760</v>
      </c>
      <c r="O5" s="87" t="s">
        <v>760</v>
      </c>
      <c r="P5" s="88" t="s">
        <v>760</v>
      </c>
    </row>
    <row r="6" spans="1:22" x14ac:dyDescent="0.3">
      <c r="A6" s="20" t="s">
        <v>814</v>
      </c>
      <c r="B6" s="20">
        <f>INDEX(Input!$BJ$1:$BJ$400,MATCH('2020-21 (visible)'!$A6,Input!$A$1:$A$400,0))</f>
        <v>1</v>
      </c>
      <c r="D6" s="20" t="s">
        <v>1</v>
      </c>
      <c r="E6" s="81">
        <f>(IF(OR($B6=0,$B6=3),"NA",INDEX(Input!$A$1:$BK$400,MATCH('2020-21 (visible)'!$A6,Input!$A$1:$A$400,0),MATCH('2020-21 (visible)'!E$1,Input!$A$1:$BK$1,0))))</f>
        <v>49157684207.72522</v>
      </c>
      <c r="F6" s="23">
        <f>INDEX(Input!$A$1:$BK$400,MATCH('2020-21 (visible)'!$A6,Input!$A$1:$A$400,0),MATCH('2020-21 (visible)'!F$1,Input!$A$1:$BK$1,0))</f>
        <v>80226759.390201703</v>
      </c>
      <c r="G6" s="23">
        <f>INDEX(Input!$A$1:$BK$400,MATCH('2020-21 (visible)'!$A6,Input!$A$1:$A$400,0),MATCH('2020-21 (visible)'!G$1,Input!$A$1:$BK$1,0))</f>
        <v>1564498789.5813603</v>
      </c>
      <c r="H6" s="23">
        <f>INDEX(Input!$A$1:$BK$400,MATCH('2020-21 (visible)'!$A6,Input!$A$1:$A$400,0),MATCH('2020-21 (visible)'!H$1,Input!$A$1:$BK$1,0))</f>
        <v>522222301.4256618</v>
      </c>
      <c r="I6" s="23">
        <f>INDEX(Input!$A$1:$BK$400,MATCH('2020-21 (visible)'!$A6,Input!$A$1:$A$400,0),MATCH('2020-21 (visible)'!I$1,Input!$A$1:$BK$1,0))</f>
        <v>263484195.51934823</v>
      </c>
      <c r="J6" s="23">
        <f>INDEX(Input!$A$1:$BK$400,MATCH('2020-21 (visible)'!$A6,Input!$A$1:$A$400,0),MATCH('2020-21 (visible)'!J$1,Input!$A$1:$BK$1,0))</f>
        <v>258738105.90631363</v>
      </c>
      <c r="K6" s="23">
        <f>INDEX(Input!$A$1:$BK$400,MATCH('2020-21 (visible)'!$A6,Input!$A$1:$A$400,0),MATCH('2020-21 (visible)'!K$1,Input!$A$1:$BK$1,0))</f>
        <v>131711608.96130347</v>
      </c>
      <c r="L6" s="23">
        <f>INDEX(Input!$A$1:$BK$400,MATCH('2020-21 (visible)'!$A6,Input!$A$1:$A$400,0),MATCH('2020-21 (visible)'!L$1,Input!$A$1:$BK$1,0))</f>
        <v>1036288738.3343147</v>
      </c>
      <c r="M6" s="23">
        <f>INDEX(Input!$A$1:$BK$400,MATCH('2020-21 (visible)'!$A6,Input!$A$1:$A$400,0),MATCH('2020-21 (visible)'!M$1,Input!$A$1:$BK$1,0))</f>
        <v>33502051.080102775</v>
      </c>
      <c r="N6" s="23">
        <f>INDEX(Input!$A$1:$BK$400,MATCH('2020-21 (visible)'!$A6,Input!$A$1:$A$400,0),MATCH('2020-21 (visible)'!N$1,Input!$A$1:$BK$1,0))</f>
        <v>22558095.888656758</v>
      </c>
      <c r="O6" s="23">
        <f>INDEX(Input!$A$1:$BK$400,MATCH('2020-21 (visible)'!$A6,Input!$A$1:$A$400,0),MATCH('2020-21 (visible)'!O$1,Input!$A$1:$BK$1,0))</f>
        <v>10943955.191446029</v>
      </c>
      <c r="P6" s="67">
        <f>INDEX(Input!$A$1:$BK$400,MATCH('2020-21 (visible)'!$A6,Input!$A$1:$A$400,0),MATCH('2020-21 (visible)'!P$1,Input!$A$1:$BK$1,0))</f>
        <v>1805953.1568228139</v>
      </c>
    </row>
    <row r="7" spans="1:22" x14ac:dyDescent="0.3">
      <c r="E7" s="81"/>
      <c r="F7" s="23"/>
      <c r="G7" s="23"/>
      <c r="H7" s="23"/>
      <c r="I7" s="23"/>
      <c r="J7" s="23"/>
      <c r="K7" s="23"/>
      <c r="L7" s="23"/>
      <c r="M7" s="23"/>
      <c r="N7" s="23"/>
      <c r="O7" s="23"/>
      <c r="P7" s="67"/>
    </row>
    <row r="8" spans="1:22" x14ac:dyDescent="0.3">
      <c r="A8" s="61" t="s">
        <v>19</v>
      </c>
      <c r="B8" s="63">
        <f>INDEX(Input!$BJ$1:$BJ$400,MATCH('2020-21 (visible)'!$A8,Input!$A$1:$A$400,0))</f>
        <v>1</v>
      </c>
      <c r="C8" s="33"/>
      <c r="D8" s="61" t="str">
        <f>INDEX(Input!$B:$B,MATCH('2020-21 (visible)'!$A8,Input!$A$1:$A$400,0))</f>
        <v>Adur</v>
      </c>
      <c r="E8" s="81">
        <f>(IF(OR($B8=0,$B8=3),"NA",INDEX(Input!$A$1:$BK$399,MATCH('2020-21 (visible)'!$A8,Input!$A$1:$A$399,0),MATCH('2020-21 (visible)'!$E$1,Input!$A$1:$BK$1,0))))</f>
        <v>8481304.2351335492</v>
      </c>
      <c r="F8" s="71">
        <f>INDEX(Input!$A$1:$BK$400,MATCH('2020-21 (visible)'!$A8,Input!$A$1:$A$400,0),MATCH('2020-21 (visible)'!F$1,Input!$A$1:$BK$1,0))</f>
        <v>57307.974170522895</v>
      </c>
      <c r="G8" s="71">
        <f>INDEX(Input!$A$1:$BK$400,MATCH('2020-21 (visible)'!$A8,Input!$A$1:$A$400,0),MATCH('2020-21 (visible)'!G$1,Input!$A$1:$BK$1,0))</f>
        <v>0</v>
      </c>
      <c r="H8" s="71">
        <f>INDEX(Input!$A$1:$BK$400,MATCH('2020-21 (visible)'!$A8,Input!$A$1:$A$400,0),MATCH('2020-21 (visible)'!H$1,Input!$A$1:$BK$1,0))</f>
        <v>0</v>
      </c>
      <c r="I8" s="71">
        <f>INDEX(Input!$A$1:$BK$400,MATCH('2020-21 (visible)'!$A8,Input!$A$1:$A$400,0),MATCH('2020-21 (visible)'!I$1,Input!$A$1:$BK$1,0))</f>
        <v>0</v>
      </c>
      <c r="J8" s="71">
        <f>INDEX(Input!$A$1:$BK$400,MATCH('2020-21 (visible)'!$A8,Input!$A$1:$A$400,0),MATCH('2020-21 (visible)'!J$1,Input!$A$1:$BK$1,0))</f>
        <v>0</v>
      </c>
      <c r="K8" s="71">
        <f>INDEX(Input!$A$1:$BK$400,MATCH('2020-21 (visible)'!$A8,Input!$A$1:$A$400,0),MATCH('2020-21 (visible)'!K$1,Input!$A$1:$BK$1,0))</f>
        <v>0</v>
      </c>
      <c r="L8" s="71">
        <f>INDEX(Input!$A$1:$BK$400,MATCH('2020-21 (visible)'!$A8,Input!$A$1:$A$400,0),MATCH('2020-21 (visible)'!L$1,Input!$A$1:$BK$1,0))</f>
        <v>0</v>
      </c>
      <c r="M8" s="71">
        <f>INDEX(Input!$A$1:$BK$400,MATCH('2020-21 (visible)'!$A8,Input!$A$1:$A$400,0),MATCH('2020-21 (visible)'!M$1,Input!$A$1:$BK$1,0))</f>
        <v>0</v>
      </c>
      <c r="N8" s="71">
        <f>INDEX(Input!$A$1:$BK$400,MATCH('2020-21 (visible)'!$A8,Input!$A$1:$A$400,0),MATCH('2020-21 (visible)'!N$1,Input!$A$1:$BK$1,0))</f>
        <v>0</v>
      </c>
      <c r="O8" s="71">
        <f>INDEX(Input!$A$1:$BK$400,MATCH('2020-21 (visible)'!$A8,Input!$A$1:$A$400,0),MATCH('2020-21 (visible)'!O$1,Input!$A$1:$BK$1,0))</f>
        <v>0</v>
      </c>
      <c r="P8" s="72">
        <f>INDEX(Input!$A$1:$BK$400,MATCH('2020-21 (visible)'!$A8,Input!$A$1:$A$400,0),MATCH('2020-21 (visible)'!P$1,Input!$A$1:$BK$1,0))</f>
        <v>0</v>
      </c>
    </row>
    <row r="9" spans="1:22" x14ac:dyDescent="0.3">
      <c r="A9" s="61" t="s">
        <v>21</v>
      </c>
      <c r="B9" s="63">
        <f>INDEX(Input!$BJ$1:$BJ$400,MATCH('2020-21 (visible)'!$A9,Input!$A$1:$A$400,0))</f>
        <v>1</v>
      </c>
      <c r="C9" s="33"/>
      <c r="D9" s="61" t="str">
        <f>INDEX(Input!$B:$B,MATCH('2020-21 (visible)'!$A9,Input!$A$1:$A$400,0))</f>
        <v>Allerdale</v>
      </c>
      <c r="E9" s="81">
        <f>(IF(OR($B9=0,$B9=3),"NA",INDEX(Input!$A$1:$BK$399,MATCH('2020-21 (visible)'!$A9,Input!$A$1:$A$399,0),MATCH('2020-21 (visible)'!$E$1,Input!$A$1:$BK$1,0))))</f>
        <v>10471885.833257366</v>
      </c>
      <c r="F9" s="71">
        <f>INDEX(Input!$A$1:$BK$400,MATCH('2020-21 (visible)'!$A9,Input!$A$1:$A$400,0),MATCH('2020-21 (visible)'!F$1,Input!$A$1:$BK$1,0))</f>
        <v>78248.159111371002</v>
      </c>
      <c r="G9" s="71">
        <f>INDEX(Input!$A$1:$BK$400,MATCH('2020-21 (visible)'!$A9,Input!$A$1:$A$400,0),MATCH('2020-21 (visible)'!G$1,Input!$A$1:$BK$1,0))</f>
        <v>0</v>
      </c>
      <c r="H9" s="71">
        <f>INDEX(Input!$A$1:$BK$400,MATCH('2020-21 (visible)'!$A9,Input!$A$1:$A$400,0),MATCH('2020-21 (visible)'!H$1,Input!$A$1:$BK$1,0))</f>
        <v>0</v>
      </c>
      <c r="I9" s="71">
        <f>INDEX(Input!$A$1:$BK$400,MATCH('2020-21 (visible)'!$A9,Input!$A$1:$A$400,0),MATCH('2020-21 (visible)'!I$1,Input!$A$1:$BK$1,0))</f>
        <v>0</v>
      </c>
      <c r="J9" s="71">
        <f>INDEX(Input!$A$1:$BK$400,MATCH('2020-21 (visible)'!$A9,Input!$A$1:$A$400,0),MATCH('2020-21 (visible)'!J$1,Input!$A$1:$BK$1,0))</f>
        <v>0</v>
      </c>
      <c r="K9" s="71">
        <f>INDEX(Input!$A$1:$BK$400,MATCH('2020-21 (visible)'!$A9,Input!$A$1:$A$400,0),MATCH('2020-21 (visible)'!K$1,Input!$A$1:$BK$1,0))</f>
        <v>0</v>
      </c>
      <c r="L9" s="71">
        <f>INDEX(Input!$A$1:$BK$400,MATCH('2020-21 (visible)'!$A9,Input!$A$1:$A$400,0),MATCH('2020-21 (visible)'!L$1,Input!$A$1:$BK$1,0))</f>
        <v>0</v>
      </c>
      <c r="M9" s="71">
        <f>INDEX(Input!$A$1:$BK$400,MATCH('2020-21 (visible)'!$A9,Input!$A$1:$A$400,0),MATCH('2020-21 (visible)'!M$1,Input!$A$1:$BK$1,0))</f>
        <v>0</v>
      </c>
      <c r="N9" s="71">
        <f>INDEX(Input!$A$1:$BK$400,MATCH('2020-21 (visible)'!$A9,Input!$A$1:$A$400,0),MATCH('2020-21 (visible)'!N$1,Input!$A$1:$BK$1,0))</f>
        <v>0</v>
      </c>
      <c r="O9" s="71">
        <f>INDEX(Input!$A$1:$BK$400,MATCH('2020-21 (visible)'!$A9,Input!$A$1:$A$400,0),MATCH('2020-21 (visible)'!O$1,Input!$A$1:$BK$1,0))</f>
        <v>0</v>
      </c>
      <c r="P9" s="72">
        <f>INDEX(Input!$A$1:$BK$400,MATCH('2020-21 (visible)'!$A9,Input!$A$1:$A$400,0),MATCH('2020-21 (visible)'!P$1,Input!$A$1:$BK$1,0))</f>
        <v>0</v>
      </c>
    </row>
    <row r="10" spans="1:22" x14ac:dyDescent="0.3">
      <c r="A10" s="61" t="s">
        <v>23</v>
      </c>
      <c r="B10" s="63">
        <f>INDEX(Input!$BJ$1:$BJ$400,MATCH('2020-21 (visible)'!$A10,Input!$A$1:$A$400,0))</f>
        <v>1</v>
      </c>
      <c r="C10" s="33"/>
      <c r="D10" s="61" t="str">
        <f>INDEX(Input!$B:$B,MATCH('2020-21 (visible)'!$A10,Input!$A$1:$A$400,0))</f>
        <v>Amber Valley</v>
      </c>
      <c r="E10" s="81">
        <f>(IF(OR($B10=0,$B10=3),"NA",INDEX(Input!$A$1:$BK$399,MATCH('2020-21 (visible)'!$A10,Input!$A$1:$A$399,0),MATCH('2020-21 (visible)'!$E$1,Input!$A$1:$BK$1,0))))</f>
        <v>11822077.433057798</v>
      </c>
      <c r="F10" s="71">
        <f>INDEX(Input!$A$1:$BK$400,MATCH('2020-21 (visible)'!$A10,Input!$A$1:$A$400,0),MATCH('2020-21 (visible)'!F$1,Input!$A$1:$BK$1,0))</f>
        <v>78248.159111371002</v>
      </c>
      <c r="G10" s="71">
        <f>INDEX(Input!$A$1:$BK$400,MATCH('2020-21 (visible)'!$A10,Input!$A$1:$A$400,0),MATCH('2020-21 (visible)'!G$1,Input!$A$1:$BK$1,0))</f>
        <v>0</v>
      </c>
      <c r="H10" s="71">
        <f>INDEX(Input!$A$1:$BK$400,MATCH('2020-21 (visible)'!$A10,Input!$A$1:$A$400,0),MATCH('2020-21 (visible)'!H$1,Input!$A$1:$BK$1,0))</f>
        <v>0</v>
      </c>
      <c r="I10" s="71">
        <f>INDEX(Input!$A$1:$BK$400,MATCH('2020-21 (visible)'!$A10,Input!$A$1:$A$400,0),MATCH('2020-21 (visible)'!I$1,Input!$A$1:$BK$1,0))</f>
        <v>0</v>
      </c>
      <c r="J10" s="71">
        <f>INDEX(Input!$A$1:$BK$400,MATCH('2020-21 (visible)'!$A10,Input!$A$1:$A$400,0),MATCH('2020-21 (visible)'!J$1,Input!$A$1:$BK$1,0))</f>
        <v>0</v>
      </c>
      <c r="K10" s="71">
        <f>INDEX(Input!$A$1:$BK$400,MATCH('2020-21 (visible)'!$A10,Input!$A$1:$A$400,0),MATCH('2020-21 (visible)'!K$1,Input!$A$1:$BK$1,0))</f>
        <v>0</v>
      </c>
      <c r="L10" s="71">
        <f>INDEX(Input!$A$1:$BK$400,MATCH('2020-21 (visible)'!$A10,Input!$A$1:$A$400,0),MATCH('2020-21 (visible)'!L$1,Input!$A$1:$BK$1,0))</f>
        <v>0</v>
      </c>
      <c r="M10" s="71">
        <f>INDEX(Input!$A$1:$BK$400,MATCH('2020-21 (visible)'!$A10,Input!$A$1:$A$400,0),MATCH('2020-21 (visible)'!M$1,Input!$A$1:$BK$1,0))</f>
        <v>0</v>
      </c>
      <c r="N10" s="71">
        <f>INDEX(Input!$A$1:$BK$400,MATCH('2020-21 (visible)'!$A10,Input!$A$1:$A$400,0),MATCH('2020-21 (visible)'!N$1,Input!$A$1:$BK$1,0))</f>
        <v>0</v>
      </c>
      <c r="O10" s="71">
        <f>INDEX(Input!$A$1:$BK$400,MATCH('2020-21 (visible)'!$A10,Input!$A$1:$A$400,0),MATCH('2020-21 (visible)'!O$1,Input!$A$1:$BK$1,0))</f>
        <v>0</v>
      </c>
      <c r="P10" s="72">
        <f>INDEX(Input!$A$1:$BK$400,MATCH('2020-21 (visible)'!$A10,Input!$A$1:$A$400,0),MATCH('2020-21 (visible)'!P$1,Input!$A$1:$BK$1,0))</f>
        <v>0</v>
      </c>
    </row>
    <row r="11" spans="1:22" x14ac:dyDescent="0.3">
      <c r="A11" s="61" t="s">
        <v>25</v>
      </c>
      <c r="B11" s="63">
        <f>INDEX(Input!$BJ$1:$BJ$400,MATCH('2020-21 (visible)'!$A11,Input!$A$1:$A$400,0))</f>
        <v>1</v>
      </c>
      <c r="C11" s="33"/>
      <c r="D11" s="61" t="str">
        <f>INDEX(Input!$B:$B,MATCH('2020-21 (visible)'!$A11,Input!$A$1:$A$400,0))</f>
        <v>Arun</v>
      </c>
      <c r="E11" s="81">
        <f>(IF(OR($B11=0,$B11=3),"NA",INDEX(Input!$A$1:$BK$399,MATCH('2020-21 (visible)'!$A11,Input!$A$1:$A$399,0),MATCH('2020-21 (visible)'!$E$1,Input!$A$1:$BK$1,0))))</f>
        <v>17768065.020603172</v>
      </c>
      <c r="F11" s="71">
        <f>INDEX(Input!$A$1:$BK$400,MATCH('2020-21 (visible)'!$A11,Input!$A$1:$A$400,0),MATCH('2020-21 (visible)'!F$1,Input!$A$1:$BK$1,0))</f>
        <v>99189.346886080049</v>
      </c>
      <c r="G11" s="71">
        <f>INDEX(Input!$A$1:$BK$400,MATCH('2020-21 (visible)'!$A11,Input!$A$1:$A$400,0),MATCH('2020-21 (visible)'!G$1,Input!$A$1:$BK$1,0))</f>
        <v>0</v>
      </c>
      <c r="H11" s="71">
        <f>INDEX(Input!$A$1:$BK$400,MATCH('2020-21 (visible)'!$A11,Input!$A$1:$A$400,0),MATCH('2020-21 (visible)'!H$1,Input!$A$1:$BK$1,0))</f>
        <v>0</v>
      </c>
      <c r="I11" s="71">
        <f>INDEX(Input!$A$1:$BK$400,MATCH('2020-21 (visible)'!$A11,Input!$A$1:$A$400,0),MATCH('2020-21 (visible)'!I$1,Input!$A$1:$BK$1,0))</f>
        <v>0</v>
      </c>
      <c r="J11" s="71">
        <f>INDEX(Input!$A$1:$BK$400,MATCH('2020-21 (visible)'!$A11,Input!$A$1:$A$400,0),MATCH('2020-21 (visible)'!J$1,Input!$A$1:$BK$1,0))</f>
        <v>0</v>
      </c>
      <c r="K11" s="71">
        <f>INDEX(Input!$A$1:$BK$400,MATCH('2020-21 (visible)'!$A11,Input!$A$1:$A$400,0),MATCH('2020-21 (visible)'!K$1,Input!$A$1:$BK$1,0))</f>
        <v>0</v>
      </c>
      <c r="L11" s="71">
        <f>INDEX(Input!$A$1:$BK$400,MATCH('2020-21 (visible)'!$A11,Input!$A$1:$A$400,0),MATCH('2020-21 (visible)'!L$1,Input!$A$1:$BK$1,0))</f>
        <v>0</v>
      </c>
      <c r="M11" s="71">
        <f>INDEX(Input!$A$1:$BK$400,MATCH('2020-21 (visible)'!$A11,Input!$A$1:$A$400,0),MATCH('2020-21 (visible)'!M$1,Input!$A$1:$BK$1,0))</f>
        <v>0</v>
      </c>
      <c r="N11" s="71">
        <f>INDEX(Input!$A$1:$BK$400,MATCH('2020-21 (visible)'!$A11,Input!$A$1:$A$400,0),MATCH('2020-21 (visible)'!N$1,Input!$A$1:$BK$1,0))</f>
        <v>0</v>
      </c>
      <c r="O11" s="71">
        <f>INDEX(Input!$A$1:$BK$400,MATCH('2020-21 (visible)'!$A11,Input!$A$1:$A$400,0),MATCH('2020-21 (visible)'!O$1,Input!$A$1:$BK$1,0))</f>
        <v>0</v>
      </c>
      <c r="P11" s="72">
        <f>INDEX(Input!$A$1:$BK$400,MATCH('2020-21 (visible)'!$A11,Input!$A$1:$A$400,0),MATCH('2020-21 (visible)'!P$1,Input!$A$1:$BK$1,0))</f>
        <v>0</v>
      </c>
    </row>
    <row r="12" spans="1:22" x14ac:dyDescent="0.3">
      <c r="A12" s="61" t="s">
        <v>27</v>
      </c>
      <c r="B12" s="63">
        <f>INDEX(Input!$BJ$1:$BJ$400,MATCH('2020-21 (visible)'!$A12,Input!$A$1:$A$400,0))</f>
        <v>1</v>
      </c>
      <c r="C12" s="33"/>
      <c r="D12" s="61" t="str">
        <f>INDEX(Input!$B:$B,MATCH('2020-21 (visible)'!$A12,Input!$A$1:$A$400,0))</f>
        <v>Ashfield</v>
      </c>
      <c r="E12" s="81">
        <f>(IF(OR($B12=0,$B12=3),"NA",INDEX(Input!$A$1:$BK$399,MATCH('2020-21 (visible)'!$A12,Input!$A$1:$A$399,0),MATCH('2020-21 (visible)'!$E$1,Input!$A$1:$BK$1,0))))</f>
        <v>11905424.658019256</v>
      </c>
      <c r="F12" s="71">
        <f>INDEX(Input!$A$1:$BK$400,MATCH('2020-21 (visible)'!$A12,Input!$A$1:$A$400,0),MATCH('2020-21 (visible)'!F$1,Input!$A$1:$BK$1,0))</f>
        <v>50141.719603410354</v>
      </c>
      <c r="G12" s="71">
        <f>INDEX(Input!$A$1:$BK$400,MATCH('2020-21 (visible)'!$A12,Input!$A$1:$A$400,0),MATCH('2020-21 (visible)'!G$1,Input!$A$1:$BK$1,0))</f>
        <v>0</v>
      </c>
      <c r="H12" s="71">
        <f>INDEX(Input!$A$1:$BK$400,MATCH('2020-21 (visible)'!$A12,Input!$A$1:$A$400,0),MATCH('2020-21 (visible)'!H$1,Input!$A$1:$BK$1,0))</f>
        <v>0</v>
      </c>
      <c r="I12" s="71">
        <f>INDEX(Input!$A$1:$BK$400,MATCH('2020-21 (visible)'!$A12,Input!$A$1:$A$400,0),MATCH('2020-21 (visible)'!I$1,Input!$A$1:$BK$1,0))</f>
        <v>0</v>
      </c>
      <c r="J12" s="71">
        <f>INDEX(Input!$A$1:$BK$400,MATCH('2020-21 (visible)'!$A12,Input!$A$1:$A$400,0),MATCH('2020-21 (visible)'!J$1,Input!$A$1:$BK$1,0))</f>
        <v>0</v>
      </c>
      <c r="K12" s="71">
        <f>INDEX(Input!$A$1:$BK$400,MATCH('2020-21 (visible)'!$A12,Input!$A$1:$A$400,0),MATCH('2020-21 (visible)'!K$1,Input!$A$1:$BK$1,0))</f>
        <v>0</v>
      </c>
      <c r="L12" s="71">
        <f>INDEX(Input!$A$1:$BK$400,MATCH('2020-21 (visible)'!$A12,Input!$A$1:$A$400,0),MATCH('2020-21 (visible)'!L$1,Input!$A$1:$BK$1,0))</f>
        <v>0</v>
      </c>
      <c r="M12" s="71">
        <f>INDEX(Input!$A$1:$BK$400,MATCH('2020-21 (visible)'!$A12,Input!$A$1:$A$400,0),MATCH('2020-21 (visible)'!M$1,Input!$A$1:$BK$1,0))</f>
        <v>0</v>
      </c>
      <c r="N12" s="71">
        <f>INDEX(Input!$A$1:$BK$400,MATCH('2020-21 (visible)'!$A12,Input!$A$1:$A$400,0),MATCH('2020-21 (visible)'!N$1,Input!$A$1:$BK$1,0))</f>
        <v>0</v>
      </c>
      <c r="O12" s="71">
        <f>INDEX(Input!$A$1:$BK$400,MATCH('2020-21 (visible)'!$A12,Input!$A$1:$A$400,0),MATCH('2020-21 (visible)'!O$1,Input!$A$1:$BK$1,0))</f>
        <v>0</v>
      </c>
      <c r="P12" s="72">
        <f>INDEX(Input!$A$1:$BK$400,MATCH('2020-21 (visible)'!$A12,Input!$A$1:$A$400,0),MATCH('2020-21 (visible)'!P$1,Input!$A$1:$BK$1,0))</f>
        <v>0</v>
      </c>
    </row>
    <row r="13" spans="1:22" x14ac:dyDescent="0.3">
      <c r="A13" s="61" t="s">
        <v>29</v>
      </c>
      <c r="B13" s="63">
        <f>INDEX(Input!$BJ$1:$BJ$400,MATCH('2020-21 (visible)'!$A13,Input!$A$1:$A$400,0))</f>
        <v>1</v>
      </c>
      <c r="C13" s="33"/>
      <c r="D13" s="61" t="str">
        <f>INDEX(Input!$B:$B,MATCH('2020-21 (visible)'!$A13,Input!$A$1:$A$400,0))</f>
        <v>Ashford</v>
      </c>
      <c r="E13" s="81">
        <f>(IF(OR($B13=0,$B13=3),"NA",INDEX(Input!$A$1:$BK$399,MATCH('2020-21 (visible)'!$A13,Input!$A$1:$A$399,0),MATCH('2020-21 (visible)'!$E$1,Input!$A$1:$BK$1,0))))</f>
        <v>14101688.382407106</v>
      </c>
      <c r="F13" s="71">
        <f>INDEX(Input!$A$1:$BK$400,MATCH('2020-21 (visible)'!$A13,Input!$A$1:$A$400,0),MATCH('2020-21 (visible)'!F$1,Input!$A$1:$BK$1,0))</f>
        <v>50141.719603410354</v>
      </c>
      <c r="G13" s="71">
        <f>INDEX(Input!$A$1:$BK$400,MATCH('2020-21 (visible)'!$A13,Input!$A$1:$A$400,0),MATCH('2020-21 (visible)'!G$1,Input!$A$1:$BK$1,0))</f>
        <v>0</v>
      </c>
      <c r="H13" s="71">
        <f>INDEX(Input!$A$1:$BK$400,MATCH('2020-21 (visible)'!$A13,Input!$A$1:$A$400,0),MATCH('2020-21 (visible)'!H$1,Input!$A$1:$BK$1,0))</f>
        <v>0</v>
      </c>
      <c r="I13" s="71">
        <f>INDEX(Input!$A$1:$BK$400,MATCH('2020-21 (visible)'!$A13,Input!$A$1:$A$400,0),MATCH('2020-21 (visible)'!I$1,Input!$A$1:$BK$1,0))</f>
        <v>0</v>
      </c>
      <c r="J13" s="71">
        <f>INDEX(Input!$A$1:$BK$400,MATCH('2020-21 (visible)'!$A13,Input!$A$1:$A$400,0),MATCH('2020-21 (visible)'!J$1,Input!$A$1:$BK$1,0))</f>
        <v>0</v>
      </c>
      <c r="K13" s="71">
        <f>INDEX(Input!$A$1:$BK$400,MATCH('2020-21 (visible)'!$A13,Input!$A$1:$A$400,0),MATCH('2020-21 (visible)'!K$1,Input!$A$1:$BK$1,0))</f>
        <v>0</v>
      </c>
      <c r="L13" s="71">
        <f>INDEX(Input!$A$1:$BK$400,MATCH('2020-21 (visible)'!$A13,Input!$A$1:$A$400,0),MATCH('2020-21 (visible)'!L$1,Input!$A$1:$BK$1,0))</f>
        <v>0</v>
      </c>
      <c r="M13" s="71">
        <f>INDEX(Input!$A$1:$BK$400,MATCH('2020-21 (visible)'!$A13,Input!$A$1:$A$400,0),MATCH('2020-21 (visible)'!M$1,Input!$A$1:$BK$1,0))</f>
        <v>0</v>
      </c>
      <c r="N13" s="71">
        <f>INDEX(Input!$A$1:$BK$400,MATCH('2020-21 (visible)'!$A13,Input!$A$1:$A$400,0),MATCH('2020-21 (visible)'!N$1,Input!$A$1:$BK$1,0))</f>
        <v>0</v>
      </c>
      <c r="O13" s="71">
        <f>INDEX(Input!$A$1:$BK$400,MATCH('2020-21 (visible)'!$A13,Input!$A$1:$A$400,0),MATCH('2020-21 (visible)'!O$1,Input!$A$1:$BK$1,0))</f>
        <v>0</v>
      </c>
      <c r="P13" s="72">
        <f>INDEX(Input!$A$1:$BK$400,MATCH('2020-21 (visible)'!$A13,Input!$A$1:$A$400,0),MATCH('2020-21 (visible)'!P$1,Input!$A$1:$BK$1,0))</f>
        <v>0</v>
      </c>
    </row>
    <row r="14" spans="1:22" x14ac:dyDescent="0.3">
      <c r="A14" s="61" t="s">
        <v>31</v>
      </c>
      <c r="B14" s="63">
        <f>INDEX(Input!$BJ$1:$BJ$400,MATCH('2020-21 (visible)'!$A14,Input!$A$1:$A$400,0))</f>
        <v>1</v>
      </c>
      <c r="C14" s="33"/>
      <c r="D14" s="61" t="str">
        <f>INDEX(Input!$B:$B,MATCH('2020-21 (visible)'!$A14,Input!$A$1:$A$400,0))</f>
        <v>Avon Fire</v>
      </c>
      <c r="E14" s="81">
        <f>(IF(OR($B14=0,$B14=3),"NA",INDEX(Input!$A$1:$BK$399,MATCH('2020-21 (visible)'!$A14,Input!$A$1:$A$399,0),MATCH('2020-21 (visible)'!$E$1,Input!$A$1:$BK$1,0))))</f>
        <v>44409151.376438335</v>
      </c>
      <c r="F14" s="71">
        <f>INDEX(Input!$A$1:$BK$400,MATCH('2020-21 (visible)'!$A14,Input!$A$1:$A$400,0),MATCH('2020-21 (visible)'!F$1,Input!$A$1:$BK$1,0))</f>
        <v>0</v>
      </c>
      <c r="G14" s="71">
        <f>INDEX(Input!$A$1:$BK$400,MATCH('2020-21 (visible)'!$A14,Input!$A$1:$A$400,0),MATCH('2020-21 (visible)'!G$1,Input!$A$1:$BK$1,0))</f>
        <v>0</v>
      </c>
      <c r="H14" s="71">
        <f>INDEX(Input!$A$1:$BK$400,MATCH('2020-21 (visible)'!$A14,Input!$A$1:$A$400,0),MATCH('2020-21 (visible)'!H$1,Input!$A$1:$BK$1,0))</f>
        <v>0</v>
      </c>
      <c r="I14" s="71">
        <f>INDEX(Input!$A$1:$BK$400,MATCH('2020-21 (visible)'!$A14,Input!$A$1:$A$400,0),MATCH('2020-21 (visible)'!I$1,Input!$A$1:$BK$1,0))</f>
        <v>0</v>
      </c>
      <c r="J14" s="71">
        <f>INDEX(Input!$A$1:$BK$400,MATCH('2020-21 (visible)'!$A14,Input!$A$1:$A$400,0),MATCH('2020-21 (visible)'!J$1,Input!$A$1:$BK$1,0))</f>
        <v>0</v>
      </c>
      <c r="K14" s="71">
        <f>INDEX(Input!$A$1:$BK$400,MATCH('2020-21 (visible)'!$A14,Input!$A$1:$A$400,0),MATCH('2020-21 (visible)'!K$1,Input!$A$1:$BK$1,0))</f>
        <v>0</v>
      </c>
      <c r="L14" s="71">
        <f>INDEX(Input!$A$1:$BK$400,MATCH('2020-21 (visible)'!$A14,Input!$A$1:$A$400,0),MATCH('2020-21 (visible)'!L$1,Input!$A$1:$BK$1,0))</f>
        <v>0</v>
      </c>
      <c r="M14" s="71">
        <f>INDEX(Input!$A$1:$BK$400,MATCH('2020-21 (visible)'!$A14,Input!$A$1:$A$400,0),MATCH('2020-21 (visible)'!M$1,Input!$A$1:$BK$1,0))</f>
        <v>0</v>
      </c>
      <c r="N14" s="71">
        <f>INDEX(Input!$A$1:$BK$400,MATCH('2020-21 (visible)'!$A14,Input!$A$1:$A$400,0),MATCH('2020-21 (visible)'!N$1,Input!$A$1:$BK$1,0))</f>
        <v>0</v>
      </c>
      <c r="O14" s="71">
        <f>INDEX(Input!$A$1:$BK$400,MATCH('2020-21 (visible)'!$A14,Input!$A$1:$A$400,0),MATCH('2020-21 (visible)'!O$1,Input!$A$1:$BK$1,0))</f>
        <v>0</v>
      </c>
      <c r="P14" s="72">
        <f>INDEX(Input!$A$1:$BK$400,MATCH('2020-21 (visible)'!$A14,Input!$A$1:$A$400,0),MATCH('2020-21 (visible)'!P$1,Input!$A$1:$BK$1,0))</f>
        <v>0</v>
      </c>
    </row>
    <row r="15" spans="1:22" x14ac:dyDescent="0.3">
      <c r="A15" s="61" t="s">
        <v>33</v>
      </c>
      <c r="B15" s="63">
        <f>INDEX(Input!$BJ$1:$BJ$400,MATCH('2020-21 (visible)'!$A15,Input!$A$1:$A$400,0))</f>
        <v>0</v>
      </c>
      <c r="C15" s="33"/>
      <c r="D15" s="61" t="str">
        <f>INDEX(Input!$B:$B,MATCH('2020-21 (visible)'!$A15,Input!$A$1:$A$400,0))</f>
        <v>Aylesbury Vale</v>
      </c>
      <c r="E15" s="81" t="str">
        <f>(IF(OR($B15=0,$B15=3),"NA",INDEX(Input!$A$1:$BK$399,MATCH('2020-21 (visible)'!$A15,Input!$A$1:$A$399,0),MATCH('2020-21 (visible)'!$E$1,Input!$A$1:$BK$1,0))))</f>
        <v>NA</v>
      </c>
      <c r="F15" s="71">
        <f>INDEX(Input!$A$1:$BK$400,MATCH('2020-21 (visible)'!$A15,Input!$A$1:$A$400,0),MATCH('2020-21 (visible)'!F$1,Input!$A$1:$BK$1,0))</f>
        <v>54216.23573924174</v>
      </c>
      <c r="G15" s="71">
        <f>INDEX(Input!$A$1:$BK$400,MATCH('2020-21 (visible)'!$A15,Input!$A$1:$A$400,0),MATCH('2020-21 (visible)'!G$1,Input!$A$1:$BK$1,0))</f>
        <v>0</v>
      </c>
      <c r="H15" s="71">
        <f>INDEX(Input!$A$1:$BK$400,MATCH('2020-21 (visible)'!$A15,Input!$A$1:$A$400,0),MATCH('2020-21 (visible)'!H$1,Input!$A$1:$BK$1,0))</f>
        <v>0</v>
      </c>
      <c r="I15" s="71">
        <f>INDEX(Input!$A$1:$BK$400,MATCH('2020-21 (visible)'!$A15,Input!$A$1:$A$400,0),MATCH('2020-21 (visible)'!I$1,Input!$A$1:$BK$1,0))</f>
        <v>0</v>
      </c>
      <c r="J15" s="71">
        <f>INDEX(Input!$A$1:$BK$400,MATCH('2020-21 (visible)'!$A15,Input!$A$1:$A$400,0),MATCH('2020-21 (visible)'!J$1,Input!$A$1:$BK$1,0))</f>
        <v>0</v>
      </c>
      <c r="K15" s="71">
        <f>INDEX(Input!$A$1:$BK$400,MATCH('2020-21 (visible)'!$A15,Input!$A$1:$A$400,0),MATCH('2020-21 (visible)'!K$1,Input!$A$1:$BK$1,0))</f>
        <v>0</v>
      </c>
      <c r="L15" s="71">
        <f>INDEX(Input!$A$1:$BK$400,MATCH('2020-21 (visible)'!$A15,Input!$A$1:$A$400,0),MATCH('2020-21 (visible)'!L$1,Input!$A$1:$BK$1,0))</f>
        <v>0</v>
      </c>
      <c r="M15" s="71">
        <f>INDEX(Input!$A$1:$BK$400,MATCH('2020-21 (visible)'!$A15,Input!$A$1:$A$400,0),MATCH('2020-21 (visible)'!M$1,Input!$A$1:$BK$1,0))</f>
        <v>0</v>
      </c>
      <c r="N15" s="71">
        <f>INDEX(Input!$A$1:$BK$400,MATCH('2020-21 (visible)'!$A15,Input!$A$1:$A$400,0),MATCH('2020-21 (visible)'!N$1,Input!$A$1:$BK$1,0))</f>
        <v>0</v>
      </c>
      <c r="O15" s="71">
        <f>INDEX(Input!$A$1:$BK$400,MATCH('2020-21 (visible)'!$A15,Input!$A$1:$A$400,0),MATCH('2020-21 (visible)'!O$1,Input!$A$1:$BK$1,0))</f>
        <v>0</v>
      </c>
      <c r="P15" s="72">
        <f>INDEX(Input!$A$1:$BK$400,MATCH('2020-21 (visible)'!$A15,Input!$A$1:$A$400,0),MATCH('2020-21 (visible)'!P$1,Input!$A$1:$BK$1,0))</f>
        <v>0</v>
      </c>
    </row>
    <row r="16" spans="1:22" x14ac:dyDescent="0.3">
      <c r="A16" s="61" t="s">
        <v>35</v>
      </c>
      <c r="B16" s="63">
        <f>INDEX(Input!$BJ$1:$BJ$400,MATCH('2020-21 (visible)'!$A16,Input!$A$1:$A$400,0))</f>
        <v>1</v>
      </c>
      <c r="C16" s="33"/>
      <c r="D16" s="61" t="str">
        <f>INDEX(Input!$B:$B,MATCH('2020-21 (visible)'!$A16,Input!$A$1:$A$400,0))</f>
        <v>Babergh</v>
      </c>
      <c r="E16" s="81">
        <f>(IF(OR($B16=0,$B16=3),"NA",INDEX(Input!$A$1:$BK$399,MATCH('2020-21 (visible)'!$A16,Input!$A$1:$A$399,0),MATCH('2020-21 (visible)'!$E$1,Input!$A$1:$BK$1,0))))</f>
        <v>9213638.0615710132</v>
      </c>
      <c r="F16" s="71">
        <f>INDEX(Input!$A$1:$BK$400,MATCH('2020-21 (visible)'!$A16,Input!$A$1:$A$400,0),MATCH('2020-21 (visible)'!F$1,Input!$A$1:$BK$1,0))</f>
        <v>50141.719603410354</v>
      </c>
      <c r="G16" s="71">
        <f>INDEX(Input!$A$1:$BK$400,MATCH('2020-21 (visible)'!$A16,Input!$A$1:$A$400,0),MATCH('2020-21 (visible)'!G$1,Input!$A$1:$BK$1,0))</f>
        <v>0</v>
      </c>
      <c r="H16" s="71">
        <f>INDEX(Input!$A$1:$BK$400,MATCH('2020-21 (visible)'!$A16,Input!$A$1:$A$400,0),MATCH('2020-21 (visible)'!H$1,Input!$A$1:$BK$1,0))</f>
        <v>0</v>
      </c>
      <c r="I16" s="71">
        <f>INDEX(Input!$A$1:$BK$400,MATCH('2020-21 (visible)'!$A16,Input!$A$1:$A$400,0),MATCH('2020-21 (visible)'!I$1,Input!$A$1:$BK$1,0))</f>
        <v>0</v>
      </c>
      <c r="J16" s="71">
        <f>INDEX(Input!$A$1:$BK$400,MATCH('2020-21 (visible)'!$A16,Input!$A$1:$A$400,0),MATCH('2020-21 (visible)'!J$1,Input!$A$1:$BK$1,0))</f>
        <v>0</v>
      </c>
      <c r="K16" s="71">
        <f>INDEX(Input!$A$1:$BK$400,MATCH('2020-21 (visible)'!$A16,Input!$A$1:$A$400,0),MATCH('2020-21 (visible)'!K$1,Input!$A$1:$BK$1,0))</f>
        <v>0</v>
      </c>
      <c r="L16" s="71">
        <f>INDEX(Input!$A$1:$BK$400,MATCH('2020-21 (visible)'!$A16,Input!$A$1:$A$400,0),MATCH('2020-21 (visible)'!L$1,Input!$A$1:$BK$1,0))</f>
        <v>0</v>
      </c>
      <c r="M16" s="71">
        <f>INDEX(Input!$A$1:$BK$400,MATCH('2020-21 (visible)'!$A16,Input!$A$1:$A$400,0),MATCH('2020-21 (visible)'!M$1,Input!$A$1:$BK$1,0))</f>
        <v>0</v>
      </c>
      <c r="N16" s="71">
        <f>INDEX(Input!$A$1:$BK$400,MATCH('2020-21 (visible)'!$A16,Input!$A$1:$A$400,0),MATCH('2020-21 (visible)'!N$1,Input!$A$1:$BK$1,0))</f>
        <v>0</v>
      </c>
      <c r="O16" s="71">
        <f>INDEX(Input!$A$1:$BK$400,MATCH('2020-21 (visible)'!$A16,Input!$A$1:$A$400,0),MATCH('2020-21 (visible)'!O$1,Input!$A$1:$BK$1,0))</f>
        <v>0</v>
      </c>
      <c r="P16" s="72">
        <f>INDEX(Input!$A$1:$BK$400,MATCH('2020-21 (visible)'!$A16,Input!$A$1:$A$400,0),MATCH('2020-21 (visible)'!P$1,Input!$A$1:$BK$1,0))</f>
        <v>0</v>
      </c>
    </row>
    <row r="17" spans="1:16" x14ac:dyDescent="0.3">
      <c r="A17" s="61" t="s">
        <v>36</v>
      </c>
      <c r="B17" s="63">
        <f>INDEX(Input!$BJ$1:$BJ$400,MATCH('2020-21 (visible)'!$A17,Input!$A$1:$A$400,0))</f>
        <v>1</v>
      </c>
      <c r="C17" s="33"/>
      <c r="D17" s="61" t="str">
        <f>INDEX(Input!$B:$B,MATCH('2020-21 (visible)'!$A17,Input!$A$1:$A$400,0))</f>
        <v>Barking And Dagenham</v>
      </c>
      <c r="E17" s="81">
        <f>(IF(OR($B17=0,$B17=3),"NA",INDEX(Input!$A$1:$BK$399,MATCH('2020-21 (visible)'!$A17,Input!$A$1:$A$399,0),MATCH('2020-21 (visible)'!$E$1,Input!$A$1:$BK$1,0))))</f>
        <v>163021922.08486104</v>
      </c>
      <c r="F17" s="71">
        <f>INDEX(Input!$A$1:$BK$400,MATCH('2020-21 (visible)'!$A17,Input!$A$1:$A$400,0),MATCH('2020-21 (visible)'!F$1,Input!$A$1:$BK$1,0))</f>
        <v>423799.81976112432</v>
      </c>
      <c r="G17" s="71">
        <f>INDEX(Input!$A$1:$BK$400,MATCH('2020-21 (visible)'!$A17,Input!$A$1:$A$400,0),MATCH('2020-21 (visible)'!G$1,Input!$A$1:$BK$1,0))</f>
        <v>4812004.0867570462</v>
      </c>
      <c r="H17" s="71">
        <f>INDEX(Input!$A$1:$BK$400,MATCH('2020-21 (visible)'!$A17,Input!$A$1:$A$400,0),MATCH('2020-21 (visible)'!H$1,Input!$A$1:$BK$1,0))</f>
        <v>1711822.1947934933</v>
      </c>
      <c r="I17" s="71">
        <f>INDEX(Input!$A$1:$BK$400,MATCH('2020-21 (visible)'!$A17,Input!$A$1:$A$400,0),MATCH('2020-21 (visible)'!I$1,Input!$A$1:$BK$1,0))</f>
        <v>727475.78468236304</v>
      </c>
      <c r="J17" s="71">
        <f>INDEX(Input!$A$1:$BK$400,MATCH('2020-21 (visible)'!$A17,Input!$A$1:$A$400,0),MATCH('2020-21 (visible)'!J$1,Input!$A$1:$BK$1,0))</f>
        <v>984346.41011113022</v>
      </c>
      <c r="K17" s="71">
        <f>INDEX(Input!$A$1:$BK$400,MATCH('2020-21 (visible)'!$A17,Input!$A$1:$A$400,0),MATCH('2020-21 (visible)'!K$1,Input!$A$1:$BK$1,0))</f>
        <v>700145.64114109811</v>
      </c>
      <c r="L17" s="71">
        <f>INDEX(Input!$A$1:$BK$400,MATCH('2020-21 (visible)'!$A17,Input!$A$1:$A$400,0),MATCH('2020-21 (visible)'!L$1,Input!$A$1:$BK$1,0))</f>
        <v>6029095.2045877855</v>
      </c>
      <c r="M17" s="71">
        <f>INDEX(Input!$A$1:$BK$400,MATCH('2020-21 (visible)'!$A17,Input!$A$1:$A$400,0),MATCH('2020-21 (visible)'!M$1,Input!$A$1:$BK$1,0))</f>
        <v>160905.09609545284</v>
      </c>
      <c r="N17" s="71">
        <f>INDEX(Input!$A$1:$BK$400,MATCH('2020-21 (visible)'!$A17,Input!$A$1:$A$400,0),MATCH('2020-21 (visible)'!N$1,Input!$A$1:$BK$1,0))</f>
        <v>130729.53665743883</v>
      </c>
      <c r="O17" s="71">
        <f>INDEX(Input!$A$1:$BK$400,MATCH('2020-21 (visible)'!$A17,Input!$A$1:$A$400,0),MATCH('2020-21 (visible)'!O$1,Input!$A$1:$BK$1,0))</f>
        <v>30175.559438014006</v>
      </c>
      <c r="P17" s="72">
        <f>INDEX(Input!$A$1:$BK$400,MATCH('2020-21 (visible)'!$A17,Input!$A$1:$A$400,0),MATCH('2020-21 (visible)'!P$1,Input!$A$1:$BK$1,0))</f>
        <v>8896.3209708378836</v>
      </c>
    </row>
    <row r="18" spans="1:16" x14ac:dyDescent="0.3">
      <c r="A18" s="61" t="s">
        <v>38</v>
      </c>
      <c r="B18" s="63">
        <f>INDEX(Input!$BJ$1:$BJ$400,MATCH('2020-21 (visible)'!$A18,Input!$A$1:$A$400,0))</f>
        <v>1</v>
      </c>
      <c r="C18" s="33"/>
      <c r="D18" s="61" t="str">
        <f>INDEX(Input!$B:$B,MATCH('2020-21 (visible)'!$A18,Input!$A$1:$A$400,0))</f>
        <v>Barnet</v>
      </c>
      <c r="E18" s="81">
        <f>(IF(OR($B18=0,$B18=3),"NA",INDEX(Input!$A$1:$BK$399,MATCH('2020-21 (visible)'!$A18,Input!$A$1:$A$399,0),MATCH('2020-21 (visible)'!$E$1,Input!$A$1:$BK$1,0))))</f>
        <v>284505996.73575985</v>
      </c>
      <c r="F18" s="71">
        <f>INDEX(Input!$A$1:$BK$400,MATCH('2020-21 (visible)'!$A18,Input!$A$1:$A$400,0),MATCH('2020-21 (visible)'!F$1,Input!$A$1:$BK$1,0))</f>
        <v>598306.04082959518</v>
      </c>
      <c r="G18" s="71">
        <f>INDEX(Input!$A$1:$BK$400,MATCH('2020-21 (visible)'!$A18,Input!$A$1:$A$400,0),MATCH('2020-21 (visible)'!G$1,Input!$A$1:$BK$1,0))</f>
        <v>12159109.58368176</v>
      </c>
      <c r="H18" s="71">
        <f>INDEX(Input!$A$1:$BK$400,MATCH('2020-21 (visible)'!$A18,Input!$A$1:$A$400,0),MATCH('2020-21 (visible)'!H$1,Input!$A$1:$BK$1,0))</f>
        <v>3231544.8514369791</v>
      </c>
      <c r="I18" s="71">
        <f>INDEX(Input!$A$1:$BK$400,MATCH('2020-21 (visible)'!$A18,Input!$A$1:$A$400,0),MATCH('2020-21 (visible)'!I$1,Input!$A$1:$BK$1,0))</f>
        <v>1671042.2633383679</v>
      </c>
      <c r="J18" s="71">
        <f>INDEX(Input!$A$1:$BK$400,MATCH('2020-21 (visible)'!$A18,Input!$A$1:$A$400,0),MATCH('2020-21 (visible)'!J$1,Input!$A$1:$BK$1,0))</f>
        <v>1560502.5880986112</v>
      </c>
      <c r="K18" s="71">
        <f>INDEX(Input!$A$1:$BK$400,MATCH('2020-21 (visible)'!$A18,Input!$A$1:$A$400,0),MATCH('2020-21 (visible)'!K$1,Input!$A$1:$BK$1,0))</f>
        <v>730163.60136816627</v>
      </c>
      <c r="L18" s="71">
        <f>INDEX(Input!$A$1:$BK$400,MATCH('2020-21 (visible)'!$A18,Input!$A$1:$A$400,0),MATCH('2020-21 (visible)'!L$1,Input!$A$1:$BK$1,0))</f>
        <v>6504297.6186094917</v>
      </c>
      <c r="M18" s="71">
        <f>INDEX(Input!$A$1:$BK$400,MATCH('2020-21 (visible)'!$A18,Input!$A$1:$A$400,0),MATCH('2020-21 (visible)'!M$1,Input!$A$1:$BK$1,0))</f>
        <v>199080.91712586931</v>
      </c>
      <c r="N18" s="71">
        <f>INDEX(Input!$A$1:$BK$400,MATCH('2020-21 (visible)'!$A18,Input!$A$1:$A$400,0),MATCH('2020-21 (visible)'!N$1,Input!$A$1:$BK$1,0))</f>
        <v>142008.58460157271</v>
      </c>
      <c r="O18" s="71">
        <f>INDEX(Input!$A$1:$BK$400,MATCH('2020-21 (visible)'!$A18,Input!$A$1:$A$400,0),MATCH('2020-21 (visible)'!O$1,Input!$A$1:$BK$1,0))</f>
        <v>57072.332524296595</v>
      </c>
      <c r="P18" s="72">
        <f>INDEX(Input!$A$1:$BK$400,MATCH('2020-21 (visible)'!$A18,Input!$A$1:$A$400,0),MATCH('2020-21 (visible)'!P$1,Input!$A$1:$BK$1,0))</f>
        <v>8896.3209708378836</v>
      </c>
    </row>
    <row r="19" spans="1:16" x14ac:dyDescent="0.3">
      <c r="A19" s="61" t="s">
        <v>40</v>
      </c>
      <c r="B19" s="63">
        <f>INDEX(Input!$BJ$1:$BJ$400,MATCH('2020-21 (visible)'!$A19,Input!$A$1:$A$400,0))</f>
        <v>1</v>
      </c>
      <c r="C19" s="33"/>
      <c r="D19" s="61" t="str">
        <f>INDEX(Input!$B:$B,MATCH('2020-21 (visible)'!$A19,Input!$A$1:$A$400,0))</f>
        <v>Barnsley</v>
      </c>
      <c r="E19" s="81">
        <f>(IF(OR($B19=0,$B19=3),"NA",INDEX(Input!$A$1:$BK$399,MATCH('2020-21 (visible)'!$A19,Input!$A$1:$A$399,0),MATCH('2020-21 (visible)'!$E$1,Input!$A$1:$BK$1,0))))</f>
        <v>197570432.81866452</v>
      </c>
      <c r="F19" s="71">
        <f>INDEX(Input!$A$1:$BK$400,MATCH('2020-21 (visible)'!$A19,Input!$A$1:$A$400,0),MATCH('2020-21 (visible)'!F$1,Input!$A$1:$BK$1,0))</f>
        <v>85228.889313479129</v>
      </c>
      <c r="G19" s="71">
        <f>INDEX(Input!$A$1:$BK$400,MATCH('2020-21 (visible)'!$A19,Input!$A$1:$A$400,0),MATCH('2020-21 (visible)'!G$1,Input!$A$1:$BK$1,0))</f>
        <v>4726427.3331988771</v>
      </c>
      <c r="H19" s="71">
        <f>INDEX(Input!$A$1:$BK$400,MATCH('2020-21 (visible)'!$A19,Input!$A$1:$A$400,0),MATCH('2020-21 (visible)'!H$1,Input!$A$1:$BK$1,0))</f>
        <v>2439360.2112294994</v>
      </c>
      <c r="I19" s="71">
        <f>INDEX(Input!$A$1:$BK$400,MATCH('2020-21 (visible)'!$A19,Input!$A$1:$A$400,0),MATCH('2020-21 (visible)'!I$1,Input!$A$1:$BK$1,0))</f>
        <v>1104270.9573727159</v>
      </c>
      <c r="J19" s="71">
        <f>INDEX(Input!$A$1:$BK$400,MATCH('2020-21 (visible)'!$A19,Input!$A$1:$A$400,0),MATCH('2020-21 (visible)'!J$1,Input!$A$1:$BK$1,0))</f>
        <v>1335089.2538567833</v>
      </c>
      <c r="K19" s="71">
        <f>INDEX(Input!$A$1:$BK$400,MATCH('2020-21 (visible)'!$A19,Input!$A$1:$A$400,0),MATCH('2020-21 (visible)'!K$1,Input!$A$1:$BK$1,0))</f>
        <v>762082.31392652087</v>
      </c>
      <c r="L19" s="71">
        <f>INDEX(Input!$A$1:$BK$400,MATCH('2020-21 (visible)'!$A19,Input!$A$1:$A$400,0),MATCH('2020-21 (visible)'!L$1,Input!$A$1:$BK$1,0))</f>
        <v>5078057.5531869866</v>
      </c>
      <c r="M19" s="71">
        <f>INDEX(Input!$A$1:$BK$400,MATCH('2020-21 (visible)'!$A19,Input!$A$1:$A$400,0),MATCH('2020-21 (visible)'!M$1,Input!$A$1:$BK$1,0))</f>
        <v>146191.93124730332</v>
      </c>
      <c r="N19" s="71">
        <f>INDEX(Input!$A$1:$BK$400,MATCH('2020-21 (visible)'!$A19,Input!$A$1:$A$400,0),MATCH('2020-21 (visible)'!N$1,Input!$A$1:$BK$1,0))</f>
        <v>126432.75648745337</v>
      </c>
      <c r="O19" s="71">
        <f>INDEX(Input!$A$1:$BK$400,MATCH('2020-21 (visible)'!$A19,Input!$A$1:$A$400,0),MATCH('2020-21 (visible)'!O$1,Input!$A$1:$BK$1,0))</f>
        <v>19759.174759849957</v>
      </c>
      <c r="P19" s="72">
        <f>INDEX(Input!$A$1:$BK$400,MATCH('2020-21 (visible)'!$A19,Input!$A$1:$A$400,0),MATCH('2020-21 (visible)'!P$1,Input!$A$1:$BK$1,0))</f>
        <v>8896.3209708378836</v>
      </c>
    </row>
    <row r="20" spans="1:16" x14ac:dyDescent="0.3">
      <c r="A20" s="61" t="s">
        <v>42</v>
      </c>
      <c r="B20" s="63">
        <f>INDEX(Input!$BJ$1:$BJ$400,MATCH('2020-21 (visible)'!$A20,Input!$A$1:$A$400,0))</f>
        <v>1</v>
      </c>
      <c r="C20" s="33"/>
      <c r="D20" s="61" t="str">
        <f>INDEX(Input!$B:$B,MATCH('2020-21 (visible)'!$A20,Input!$A$1:$A$400,0))</f>
        <v>Barrow-in-Furness</v>
      </c>
      <c r="E20" s="81">
        <f>(IF(OR($B20=0,$B20=3),"NA",INDEX(Input!$A$1:$BK$399,MATCH('2020-21 (visible)'!$A20,Input!$A$1:$A$399,0),MATCH('2020-21 (visible)'!$E$1,Input!$A$1:$BK$1,0))))</f>
        <v>9323108.7357592657</v>
      </c>
      <c r="F20" s="71">
        <f>INDEX(Input!$A$1:$BK$400,MATCH('2020-21 (visible)'!$A20,Input!$A$1:$A$400,0),MATCH('2020-21 (visible)'!F$1,Input!$A$1:$BK$1,0))</f>
        <v>94701.662981491405</v>
      </c>
      <c r="G20" s="71">
        <f>INDEX(Input!$A$1:$BK$400,MATCH('2020-21 (visible)'!$A20,Input!$A$1:$A$400,0),MATCH('2020-21 (visible)'!G$1,Input!$A$1:$BK$1,0))</f>
        <v>0</v>
      </c>
      <c r="H20" s="71">
        <f>INDEX(Input!$A$1:$BK$400,MATCH('2020-21 (visible)'!$A20,Input!$A$1:$A$400,0),MATCH('2020-21 (visible)'!H$1,Input!$A$1:$BK$1,0))</f>
        <v>0</v>
      </c>
      <c r="I20" s="71">
        <f>INDEX(Input!$A$1:$BK$400,MATCH('2020-21 (visible)'!$A20,Input!$A$1:$A$400,0),MATCH('2020-21 (visible)'!I$1,Input!$A$1:$BK$1,0))</f>
        <v>0</v>
      </c>
      <c r="J20" s="71">
        <f>INDEX(Input!$A$1:$BK$400,MATCH('2020-21 (visible)'!$A20,Input!$A$1:$A$400,0),MATCH('2020-21 (visible)'!J$1,Input!$A$1:$BK$1,0))</f>
        <v>0</v>
      </c>
      <c r="K20" s="71">
        <f>INDEX(Input!$A$1:$BK$400,MATCH('2020-21 (visible)'!$A20,Input!$A$1:$A$400,0),MATCH('2020-21 (visible)'!K$1,Input!$A$1:$BK$1,0))</f>
        <v>0</v>
      </c>
      <c r="L20" s="71">
        <f>INDEX(Input!$A$1:$BK$400,MATCH('2020-21 (visible)'!$A20,Input!$A$1:$A$400,0),MATCH('2020-21 (visible)'!L$1,Input!$A$1:$BK$1,0))</f>
        <v>0</v>
      </c>
      <c r="M20" s="71">
        <f>INDEX(Input!$A$1:$BK$400,MATCH('2020-21 (visible)'!$A20,Input!$A$1:$A$400,0),MATCH('2020-21 (visible)'!M$1,Input!$A$1:$BK$1,0))</f>
        <v>0</v>
      </c>
      <c r="N20" s="71">
        <f>INDEX(Input!$A$1:$BK$400,MATCH('2020-21 (visible)'!$A20,Input!$A$1:$A$400,0),MATCH('2020-21 (visible)'!N$1,Input!$A$1:$BK$1,0))</f>
        <v>0</v>
      </c>
      <c r="O20" s="71">
        <f>INDEX(Input!$A$1:$BK$400,MATCH('2020-21 (visible)'!$A20,Input!$A$1:$A$400,0),MATCH('2020-21 (visible)'!O$1,Input!$A$1:$BK$1,0))</f>
        <v>0</v>
      </c>
      <c r="P20" s="72">
        <f>INDEX(Input!$A$1:$BK$400,MATCH('2020-21 (visible)'!$A20,Input!$A$1:$A$400,0),MATCH('2020-21 (visible)'!P$1,Input!$A$1:$BK$1,0))</f>
        <v>0</v>
      </c>
    </row>
    <row r="21" spans="1:16" x14ac:dyDescent="0.3">
      <c r="A21" s="61" t="s">
        <v>44</v>
      </c>
      <c r="B21" s="63">
        <f>INDEX(Input!$BJ$1:$BJ$400,MATCH('2020-21 (visible)'!$A21,Input!$A$1:$A$400,0))</f>
        <v>1</v>
      </c>
      <c r="C21" s="33"/>
      <c r="D21" s="61" t="str">
        <f>INDEX(Input!$B:$B,MATCH('2020-21 (visible)'!$A21,Input!$A$1:$A$400,0))</f>
        <v>Basildon</v>
      </c>
      <c r="E21" s="81">
        <f>(IF(OR($B21=0,$B21=3),"NA",INDEX(Input!$A$1:$BK$399,MATCH('2020-21 (visible)'!$A21,Input!$A$1:$A$399,0),MATCH('2020-21 (visible)'!$E$1,Input!$A$1:$BK$1,0))))</f>
        <v>24287635.971679404</v>
      </c>
      <c r="F21" s="71">
        <f>INDEX(Input!$A$1:$BK$400,MATCH('2020-21 (visible)'!$A21,Input!$A$1:$A$400,0),MATCH('2020-21 (visible)'!F$1,Input!$A$1:$BK$1,0))</f>
        <v>199904.0048832006</v>
      </c>
      <c r="G21" s="71">
        <f>INDEX(Input!$A$1:$BK$400,MATCH('2020-21 (visible)'!$A21,Input!$A$1:$A$400,0),MATCH('2020-21 (visible)'!G$1,Input!$A$1:$BK$1,0))</f>
        <v>0</v>
      </c>
      <c r="H21" s="71">
        <f>INDEX(Input!$A$1:$BK$400,MATCH('2020-21 (visible)'!$A21,Input!$A$1:$A$400,0),MATCH('2020-21 (visible)'!H$1,Input!$A$1:$BK$1,0))</f>
        <v>0</v>
      </c>
      <c r="I21" s="71">
        <f>INDEX(Input!$A$1:$BK$400,MATCH('2020-21 (visible)'!$A21,Input!$A$1:$A$400,0),MATCH('2020-21 (visible)'!I$1,Input!$A$1:$BK$1,0))</f>
        <v>0</v>
      </c>
      <c r="J21" s="71">
        <f>INDEX(Input!$A$1:$BK$400,MATCH('2020-21 (visible)'!$A21,Input!$A$1:$A$400,0),MATCH('2020-21 (visible)'!J$1,Input!$A$1:$BK$1,0))</f>
        <v>0</v>
      </c>
      <c r="K21" s="71">
        <f>INDEX(Input!$A$1:$BK$400,MATCH('2020-21 (visible)'!$A21,Input!$A$1:$A$400,0),MATCH('2020-21 (visible)'!K$1,Input!$A$1:$BK$1,0))</f>
        <v>0</v>
      </c>
      <c r="L21" s="71">
        <f>INDEX(Input!$A$1:$BK$400,MATCH('2020-21 (visible)'!$A21,Input!$A$1:$A$400,0),MATCH('2020-21 (visible)'!L$1,Input!$A$1:$BK$1,0))</f>
        <v>0</v>
      </c>
      <c r="M21" s="71">
        <f>INDEX(Input!$A$1:$BK$400,MATCH('2020-21 (visible)'!$A21,Input!$A$1:$A$400,0),MATCH('2020-21 (visible)'!M$1,Input!$A$1:$BK$1,0))</f>
        <v>0</v>
      </c>
      <c r="N21" s="71">
        <f>INDEX(Input!$A$1:$BK$400,MATCH('2020-21 (visible)'!$A21,Input!$A$1:$A$400,0),MATCH('2020-21 (visible)'!N$1,Input!$A$1:$BK$1,0))</f>
        <v>0</v>
      </c>
      <c r="O21" s="71">
        <f>INDEX(Input!$A$1:$BK$400,MATCH('2020-21 (visible)'!$A21,Input!$A$1:$A$400,0),MATCH('2020-21 (visible)'!O$1,Input!$A$1:$BK$1,0))</f>
        <v>0</v>
      </c>
      <c r="P21" s="72">
        <f>INDEX(Input!$A$1:$BK$400,MATCH('2020-21 (visible)'!$A21,Input!$A$1:$A$400,0),MATCH('2020-21 (visible)'!P$1,Input!$A$1:$BK$1,0))</f>
        <v>0</v>
      </c>
    </row>
    <row r="22" spans="1:16" x14ac:dyDescent="0.3">
      <c r="A22" s="61" t="s">
        <v>45</v>
      </c>
      <c r="B22" s="63">
        <f>INDEX(Input!$BJ$1:$BJ$400,MATCH('2020-21 (visible)'!$A22,Input!$A$1:$A$400,0))</f>
        <v>1</v>
      </c>
      <c r="C22" s="33"/>
      <c r="D22" s="61" t="str">
        <f>INDEX(Input!$B:$B,MATCH('2020-21 (visible)'!$A22,Input!$A$1:$A$400,0))</f>
        <v>Basingstoke And Deane</v>
      </c>
      <c r="E22" s="81">
        <f>(IF(OR($B22=0,$B22=3),"NA",INDEX(Input!$A$1:$BK$399,MATCH('2020-21 (visible)'!$A22,Input!$A$1:$A$399,0),MATCH('2020-21 (visible)'!$E$1,Input!$A$1:$BK$1,0))))</f>
        <v>14703348.777415175</v>
      </c>
      <c r="F22" s="71">
        <f>INDEX(Input!$A$1:$BK$400,MATCH('2020-21 (visible)'!$A22,Input!$A$1:$A$400,0),MATCH('2020-21 (visible)'!F$1,Input!$A$1:$BK$1,0))</f>
        <v>101682.39318472237</v>
      </c>
      <c r="G22" s="71">
        <f>INDEX(Input!$A$1:$BK$400,MATCH('2020-21 (visible)'!$A22,Input!$A$1:$A$400,0),MATCH('2020-21 (visible)'!G$1,Input!$A$1:$BK$1,0))</f>
        <v>0</v>
      </c>
      <c r="H22" s="71">
        <f>INDEX(Input!$A$1:$BK$400,MATCH('2020-21 (visible)'!$A22,Input!$A$1:$A$400,0),MATCH('2020-21 (visible)'!H$1,Input!$A$1:$BK$1,0))</f>
        <v>0</v>
      </c>
      <c r="I22" s="71">
        <f>INDEX(Input!$A$1:$BK$400,MATCH('2020-21 (visible)'!$A22,Input!$A$1:$A$400,0),MATCH('2020-21 (visible)'!I$1,Input!$A$1:$BK$1,0))</f>
        <v>0</v>
      </c>
      <c r="J22" s="71">
        <f>INDEX(Input!$A$1:$BK$400,MATCH('2020-21 (visible)'!$A22,Input!$A$1:$A$400,0),MATCH('2020-21 (visible)'!J$1,Input!$A$1:$BK$1,0))</f>
        <v>0</v>
      </c>
      <c r="K22" s="71">
        <f>INDEX(Input!$A$1:$BK$400,MATCH('2020-21 (visible)'!$A22,Input!$A$1:$A$400,0),MATCH('2020-21 (visible)'!K$1,Input!$A$1:$BK$1,0))</f>
        <v>0</v>
      </c>
      <c r="L22" s="71">
        <f>INDEX(Input!$A$1:$BK$400,MATCH('2020-21 (visible)'!$A22,Input!$A$1:$A$400,0),MATCH('2020-21 (visible)'!L$1,Input!$A$1:$BK$1,0))</f>
        <v>0</v>
      </c>
      <c r="M22" s="71">
        <f>INDEX(Input!$A$1:$BK$400,MATCH('2020-21 (visible)'!$A22,Input!$A$1:$A$400,0),MATCH('2020-21 (visible)'!M$1,Input!$A$1:$BK$1,0))</f>
        <v>0</v>
      </c>
      <c r="N22" s="71">
        <f>INDEX(Input!$A$1:$BK$400,MATCH('2020-21 (visible)'!$A22,Input!$A$1:$A$400,0),MATCH('2020-21 (visible)'!N$1,Input!$A$1:$BK$1,0))</f>
        <v>0</v>
      </c>
      <c r="O22" s="71">
        <f>INDEX(Input!$A$1:$BK$400,MATCH('2020-21 (visible)'!$A22,Input!$A$1:$A$400,0),MATCH('2020-21 (visible)'!O$1,Input!$A$1:$BK$1,0))</f>
        <v>0</v>
      </c>
      <c r="P22" s="72">
        <f>INDEX(Input!$A$1:$BK$400,MATCH('2020-21 (visible)'!$A22,Input!$A$1:$A$400,0),MATCH('2020-21 (visible)'!P$1,Input!$A$1:$BK$1,0))</f>
        <v>0</v>
      </c>
    </row>
    <row r="23" spans="1:16" x14ac:dyDescent="0.3">
      <c r="A23" s="61" t="s">
        <v>47</v>
      </c>
      <c r="B23" s="63">
        <f>INDEX(Input!$BJ$1:$BJ$400,MATCH('2020-21 (visible)'!$A23,Input!$A$1:$A$400,0))</f>
        <v>1</v>
      </c>
      <c r="C23" s="33"/>
      <c r="D23" s="61" t="str">
        <f>INDEX(Input!$B:$B,MATCH('2020-21 (visible)'!$A23,Input!$A$1:$A$400,0))</f>
        <v>Bassetlaw</v>
      </c>
      <c r="E23" s="81">
        <f>(IF(OR($B23=0,$B23=3),"NA",INDEX(Input!$A$1:$BK$399,MATCH('2020-21 (visible)'!$A23,Input!$A$1:$A$399,0),MATCH('2020-21 (visible)'!$E$1,Input!$A$1:$BK$1,0))))</f>
        <v>11960580.299811035</v>
      </c>
      <c r="F23" s="71">
        <f>INDEX(Input!$A$1:$BK$400,MATCH('2020-21 (visible)'!$A23,Input!$A$1:$A$400,0),MATCH('2020-21 (visible)'!F$1,Input!$A$1:$BK$1,0))</f>
        <v>92208.616682849111</v>
      </c>
      <c r="G23" s="71">
        <f>INDEX(Input!$A$1:$BK$400,MATCH('2020-21 (visible)'!$A23,Input!$A$1:$A$400,0),MATCH('2020-21 (visible)'!G$1,Input!$A$1:$BK$1,0))</f>
        <v>0</v>
      </c>
      <c r="H23" s="71">
        <f>INDEX(Input!$A$1:$BK$400,MATCH('2020-21 (visible)'!$A23,Input!$A$1:$A$400,0),MATCH('2020-21 (visible)'!H$1,Input!$A$1:$BK$1,0))</f>
        <v>0</v>
      </c>
      <c r="I23" s="71">
        <f>INDEX(Input!$A$1:$BK$400,MATCH('2020-21 (visible)'!$A23,Input!$A$1:$A$400,0),MATCH('2020-21 (visible)'!I$1,Input!$A$1:$BK$1,0))</f>
        <v>0</v>
      </c>
      <c r="J23" s="71">
        <f>INDEX(Input!$A$1:$BK$400,MATCH('2020-21 (visible)'!$A23,Input!$A$1:$A$400,0),MATCH('2020-21 (visible)'!J$1,Input!$A$1:$BK$1,0))</f>
        <v>0</v>
      </c>
      <c r="K23" s="71">
        <f>INDEX(Input!$A$1:$BK$400,MATCH('2020-21 (visible)'!$A23,Input!$A$1:$A$400,0),MATCH('2020-21 (visible)'!K$1,Input!$A$1:$BK$1,0))</f>
        <v>0</v>
      </c>
      <c r="L23" s="71">
        <f>INDEX(Input!$A$1:$BK$400,MATCH('2020-21 (visible)'!$A23,Input!$A$1:$A$400,0),MATCH('2020-21 (visible)'!L$1,Input!$A$1:$BK$1,0))</f>
        <v>0</v>
      </c>
      <c r="M23" s="71">
        <f>INDEX(Input!$A$1:$BK$400,MATCH('2020-21 (visible)'!$A23,Input!$A$1:$A$400,0),MATCH('2020-21 (visible)'!M$1,Input!$A$1:$BK$1,0))</f>
        <v>0</v>
      </c>
      <c r="N23" s="71">
        <f>INDEX(Input!$A$1:$BK$400,MATCH('2020-21 (visible)'!$A23,Input!$A$1:$A$400,0),MATCH('2020-21 (visible)'!N$1,Input!$A$1:$BK$1,0))</f>
        <v>0</v>
      </c>
      <c r="O23" s="71">
        <f>INDEX(Input!$A$1:$BK$400,MATCH('2020-21 (visible)'!$A23,Input!$A$1:$A$400,0),MATCH('2020-21 (visible)'!O$1,Input!$A$1:$BK$1,0))</f>
        <v>0</v>
      </c>
      <c r="P23" s="72">
        <f>INDEX(Input!$A$1:$BK$400,MATCH('2020-21 (visible)'!$A23,Input!$A$1:$A$400,0),MATCH('2020-21 (visible)'!P$1,Input!$A$1:$BK$1,0))</f>
        <v>0</v>
      </c>
    </row>
    <row r="24" spans="1:16" x14ac:dyDescent="0.3">
      <c r="A24" s="61" t="s">
        <v>48</v>
      </c>
      <c r="B24" s="63">
        <f>INDEX(Input!$BJ$1:$BJ$400,MATCH('2020-21 (visible)'!$A24,Input!$A$1:$A$400,0))</f>
        <v>1</v>
      </c>
      <c r="C24" s="33"/>
      <c r="D24" s="61" t="str">
        <f>INDEX(Input!$B:$B,MATCH('2020-21 (visible)'!$A24,Input!$A$1:$A$400,0))</f>
        <v>Bath And North East Somerset</v>
      </c>
      <c r="E24" s="81">
        <f>(IF(OR($B24=0,$B24=3),"NA",INDEX(Input!$A$1:$BK$399,MATCH('2020-21 (visible)'!$A24,Input!$A$1:$A$399,0),MATCH('2020-21 (visible)'!$E$1,Input!$A$1:$BK$1,0))))</f>
        <v>136640079.66539335</v>
      </c>
      <c r="F24" s="71">
        <f>INDEX(Input!$A$1:$BK$400,MATCH('2020-21 (visible)'!$A24,Input!$A$1:$A$400,0),MATCH('2020-21 (visible)'!F$1,Input!$A$1:$BK$1,0))</f>
        <v>206385.32355875181</v>
      </c>
      <c r="G24" s="71">
        <f>INDEX(Input!$A$1:$BK$400,MATCH('2020-21 (visible)'!$A24,Input!$A$1:$A$400,0),MATCH('2020-21 (visible)'!G$1,Input!$A$1:$BK$1,0))</f>
        <v>3781263.4640897536</v>
      </c>
      <c r="H24" s="71">
        <f>INDEX(Input!$A$1:$BK$400,MATCH('2020-21 (visible)'!$A24,Input!$A$1:$A$400,0),MATCH('2020-21 (visible)'!H$1,Input!$A$1:$BK$1,0))</f>
        <v>1765840.0887999469</v>
      </c>
      <c r="I24" s="71">
        <f>INDEX(Input!$A$1:$BK$400,MATCH('2020-21 (visible)'!$A24,Input!$A$1:$A$400,0),MATCH('2020-21 (visible)'!I$1,Input!$A$1:$BK$1,0))</f>
        <v>979112.52563432744</v>
      </c>
      <c r="J24" s="71">
        <f>INDEX(Input!$A$1:$BK$400,MATCH('2020-21 (visible)'!$A24,Input!$A$1:$A$400,0),MATCH('2020-21 (visible)'!J$1,Input!$A$1:$BK$1,0))</f>
        <v>786727.56316561927</v>
      </c>
      <c r="K24" s="71">
        <f>INDEX(Input!$A$1:$BK$400,MATCH('2020-21 (visible)'!$A24,Input!$A$1:$A$400,0),MATCH('2020-21 (visible)'!K$1,Input!$A$1:$BK$1,0))</f>
        <v>227675.54232943457</v>
      </c>
      <c r="L24" s="71">
        <f>INDEX(Input!$A$1:$BK$400,MATCH('2020-21 (visible)'!$A24,Input!$A$1:$A$400,0),MATCH('2020-21 (visible)'!L$1,Input!$A$1:$BK$1,0))</f>
        <v>2743249.8830678766</v>
      </c>
      <c r="M24" s="71">
        <f>INDEX(Input!$A$1:$BK$400,MATCH('2020-21 (visible)'!$A24,Input!$A$1:$A$400,0),MATCH('2020-21 (visible)'!M$1,Input!$A$1:$BK$1,0))</f>
        <v>176178.92654889202</v>
      </c>
      <c r="N24" s="71">
        <f>INDEX(Input!$A$1:$BK$400,MATCH('2020-21 (visible)'!$A24,Input!$A$1:$A$400,0),MATCH('2020-21 (visible)'!N$1,Input!$A$1:$BK$1,0))</f>
        <v>135241.15583486779</v>
      </c>
      <c r="O24" s="71">
        <f>INDEX(Input!$A$1:$BK$400,MATCH('2020-21 (visible)'!$A24,Input!$A$1:$A$400,0),MATCH('2020-21 (visible)'!O$1,Input!$A$1:$BK$1,0))</f>
        <v>40937.770714024213</v>
      </c>
      <c r="P24" s="72">
        <f>INDEX(Input!$A$1:$BK$400,MATCH('2020-21 (visible)'!$A24,Input!$A$1:$A$400,0),MATCH('2020-21 (visible)'!P$1,Input!$A$1:$BK$1,0))</f>
        <v>13344.481450957128</v>
      </c>
    </row>
    <row r="25" spans="1:16" x14ac:dyDescent="0.3">
      <c r="A25" s="61" t="s">
        <v>50</v>
      </c>
      <c r="B25" s="63">
        <f>INDEX(Input!$BJ$1:$BJ$400,MATCH('2020-21 (visible)'!$A25,Input!$A$1:$A$400,0))</f>
        <v>1</v>
      </c>
      <c r="C25" s="33"/>
      <c r="D25" s="61" t="str">
        <f>INDEX(Input!$B:$B,MATCH('2020-21 (visible)'!$A25,Input!$A$1:$A$400,0))</f>
        <v>Bedford</v>
      </c>
      <c r="E25" s="81">
        <f>(IF(OR($B25=0,$B25=3),"NA",INDEX(Input!$A$1:$BK$399,MATCH('2020-21 (visible)'!$A25,Input!$A$1:$A$399,0),MATCH('2020-21 (visible)'!$E$1,Input!$A$1:$BK$1,0))))</f>
        <v>149471467.84384039</v>
      </c>
      <c r="F25" s="71">
        <f>INDEX(Input!$A$1:$BK$400,MATCH('2020-21 (visible)'!$A25,Input!$A$1:$A$400,0),MATCH('2020-21 (visible)'!F$1,Input!$A$1:$BK$1,0))</f>
        <v>199405.59618938179</v>
      </c>
      <c r="G25" s="71">
        <f>INDEX(Input!$A$1:$BK$400,MATCH('2020-21 (visible)'!$A25,Input!$A$1:$A$400,0),MATCH('2020-21 (visible)'!G$1,Input!$A$1:$BK$1,0))</f>
        <v>11649351.253074085</v>
      </c>
      <c r="H25" s="71">
        <f>INDEX(Input!$A$1:$BK$400,MATCH('2020-21 (visible)'!$A25,Input!$A$1:$A$400,0),MATCH('2020-21 (visible)'!H$1,Input!$A$1:$BK$1,0))</f>
        <v>1443546.5790477309</v>
      </c>
      <c r="I25" s="71">
        <f>INDEX(Input!$A$1:$BK$400,MATCH('2020-21 (visible)'!$A25,Input!$A$1:$A$400,0),MATCH('2020-21 (visible)'!I$1,Input!$A$1:$BK$1,0))</f>
        <v>774264.00412521919</v>
      </c>
      <c r="J25" s="71">
        <f>INDEX(Input!$A$1:$BK$400,MATCH('2020-21 (visible)'!$A25,Input!$A$1:$A$400,0),MATCH('2020-21 (visible)'!J$1,Input!$A$1:$BK$1,0))</f>
        <v>669282.57492251182</v>
      </c>
      <c r="K25" s="71">
        <f>INDEX(Input!$A$1:$BK$400,MATCH('2020-21 (visible)'!$A25,Input!$A$1:$A$400,0),MATCH('2020-21 (visible)'!K$1,Input!$A$1:$BK$1,0))</f>
        <v>365206.14539174573</v>
      </c>
      <c r="L25" s="71">
        <f>INDEX(Input!$A$1:$BK$400,MATCH('2020-21 (visible)'!$A25,Input!$A$1:$A$400,0),MATCH('2020-21 (visible)'!L$1,Input!$A$1:$BK$1,0))</f>
        <v>3144090.7471744902</v>
      </c>
      <c r="M25" s="71">
        <f>INDEX(Input!$A$1:$BK$400,MATCH('2020-21 (visible)'!$A25,Input!$A$1:$A$400,0),MATCH('2020-21 (visible)'!M$1,Input!$A$1:$BK$1,0))</f>
        <v>174170.97159815553</v>
      </c>
      <c r="N25" s="71">
        <f>INDEX(Input!$A$1:$BK$400,MATCH('2020-21 (visible)'!$A25,Input!$A$1:$A$400,0),MATCH('2020-21 (visible)'!N$1,Input!$A$1:$BK$1,0))</f>
        <v>134704.05831294545</v>
      </c>
      <c r="O25" s="71">
        <f>INDEX(Input!$A$1:$BK$400,MATCH('2020-21 (visible)'!$A25,Input!$A$1:$A$400,0),MATCH('2020-21 (visible)'!O$1,Input!$A$1:$BK$1,0))</f>
        <v>39466.913285210125</v>
      </c>
      <c r="P25" s="72">
        <f>INDEX(Input!$A$1:$BK$400,MATCH('2020-21 (visible)'!$A25,Input!$A$1:$A$400,0),MATCH('2020-21 (visible)'!P$1,Input!$A$1:$BK$1,0))</f>
        <v>8896.3209708378836</v>
      </c>
    </row>
    <row r="26" spans="1:16" x14ac:dyDescent="0.3">
      <c r="A26" s="61" t="s">
        <v>52</v>
      </c>
      <c r="B26" s="63">
        <f>INDEX(Input!$BJ$1:$BJ$400,MATCH('2020-21 (visible)'!$A26,Input!$A$1:$A$400,0))</f>
        <v>1</v>
      </c>
      <c r="C26" s="33"/>
      <c r="D26" s="61" t="str">
        <f>INDEX(Input!$B:$B,MATCH('2020-21 (visible)'!$A26,Input!$A$1:$A$400,0))</f>
        <v>Bedfordshire Fire</v>
      </c>
      <c r="E26" s="81">
        <f>(IF(OR($B26=0,$B26=3),"NA",INDEX(Input!$A$1:$BK$399,MATCH('2020-21 (visible)'!$A26,Input!$A$1:$A$399,0),MATCH('2020-21 (visible)'!$E$1,Input!$A$1:$BK$1,0))))</f>
        <v>30414459.743481431</v>
      </c>
      <c r="F26" s="71">
        <f>INDEX(Input!$A$1:$BK$400,MATCH('2020-21 (visible)'!$A26,Input!$A$1:$A$400,0),MATCH('2020-21 (visible)'!F$1,Input!$A$1:$BK$1,0))</f>
        <v>0</v>
      </c>
      <c r="G26" s="71">
        <f>INDEX(Input!$A$1:$BK$400,MATCH('2020-21 (visible)'!$A26,Input!$A$1:$A$400,0),MATCH('2020-21 (visible)'!G$1,Input!$A$1:$BK$1,0))</f>
        <v>0</v>
      </c>
      <c r="H26" s="71">
        <f>INDEX(Input!$A$1:$BK$400,MATCH('2020-21 (visible)'!$A26,Input!$A$1:$A$400,0),MATCH('2020-21 (visible)'!H$1,Input!$A$1:$BK$1,0))</f>
        <v>0</v>
      </c>
      <c r="I26" s="71">
        <f>INDEX(Input!$A$1:$BK$400,MATCH('2020-21 (visible)'!$A26,Input!$A$1:$A$400,0),MATCH('2020-21 (visible)'!I$1,Input!$A$1:$BK$1,0))</f>
        <v>0</v>
      </c>
      <c r="J26" s="71">
        <f>INDEX(Input!$A$1:$BK$400,MATCH('2020-21 (visible)'!$A26,Input!$A$1:$A$400,0),MATCH('2020-21 (visible)'!J$1,Input!$A$1:$BK$1,0))</f>
        <v>0</v>
      </c>
      <c r="K26" s="71">
        <f>INDEX(Input!$A$1:$BK$400,MATCH('2020-21 (visible)'!$A26,Input!$A$1:$A$400,0),MATCH('2020-21 (visible)'!K$1,Input!$A$1:$BK$1,0))</f>
        <v>0</v>
      </c>
      <c r="L26" s="71">
        <f>INDEX(Input!$A$1:$BK$400,MATCH('2020-21 (visible)'!$A26,Input!$A$1:$A$400,0),MATCH('2020-21 (visible)'!L$1,Input!$A$1:$BK$1,0))</f>
        <v>0</v>
      </c>
      <c r="M26" s="71">
        <f>INDEX(Input!$A$1:$BK$400,MATCH('2020-21 (visible)'!$A26,Input!$A$1:$A$400,0),MATCH('2020-21 (visible)'!M$1,Input!$A$1:$BK$1,0))</f>
        <v>0</v>
      </c>
      <c r="N26" s="71">
        <f>INDEX(Input!$A$1:$BK$400,MATCH('2020-21 (visible)'!$A26,Input!$A$1:$A$400,0),MATCH('2020-21 (visible)'!N$1,Input!$A$1:$BK$1,0))</f>
        <v>0</v>
      </c>
      <c r="O26" s="71">
        <f>INDEX(Input!$A$1:$BK$400,MATCH('2020-21 (visible)'!$A26,Input!$A$1:$A$400,0),MATCH('2020-21 (visible)'!O$1,Input!$A$1:$BK$1,0))</f>
        <v>0</v>
      </c>
      <c r="P26" s="72">
        <f>INDEX(Input!$A$1:$BK$400,MATCH('2020-21 (visible)'!$A26,Input!$A$1:$A$400,0),MATCH('2020-21 (visible)'!P$1,Input!$A$1:$BK$1,0))</f>
        <v>0</v>
      </c>
    </row>
    <row r="27" spans="1:16" x14ac:dyDescent="0.3">
      <c r="A27" s="61" t="s">
        <v>53</v>
      </c>
      <c r="B27" s="63">
        <f>INDEX(Input!$BJ$1:$BJ$400,MATCH('2020-21 (visible)'!$A27,Input!$A$1:$A$400,0))</f>
        <v>1</v>
      </c>
      <c r="C27" s="33"/>
      <c r="D27" s="61" t="str">
        <f>INDEX(Input!$B:$B,MATCH('2020-21 (visible)'!$A27,Input!$A$1:$A$400,0))</f>
        <v>Berkshire Fire</v>
      </c>
      <c r="E27" s="81">
        <f>(IF(OR($B27=0,$B27=3),"NA",INDEX(Input!$A$1:$BK$399,MATCH('2020-21 (visible)'!$A27,Input!$A$1:$A$399,0),MATCH('2020-21 (visible)'!$E$1,Input!$A$1:$BK$1,0))))</f>
        <v>34644810.088045046</v>
      </c>
      <c r="F27" s="71">
        <f>INDEX(Input!$A$1:$BK$400,MATCH('2020-21 (visible)'!$A27,Input!$A$1:$A$400,0),MATCH('2020-21 (visible)'!F$1,Input!$A$1:$BK$1,0))</f>
        <v>0</v>
      </c>
      <c r="G27" s="71">
        <f>INDEX(Input!$A$1:$BK$400,MATCH('2020-21 (visible)'!$A27,Input!$A$1:$A$400,0),MATCH('2020-21 (visible)'!G$1,Input!$A$1:$BK$1,0))</f>
        <v>0</v>
      </c>
      <c r="H27" s="71">
        <f>INDEX(Input!$A$1:$BK$400,MATCH('2020-21 (visible)'!$A27,Input!$A$1:$A$400,0),MATCH('2020-21 (visible)'!H$1,Input!$A$1:$BK$1,0))</f>
        <v>0</v>
      </c>
      <c r="I27" s="71">
        <f>INDEX(Input!$A$1:$BK$400,MATCH('2020-21 (visible)'!$A27,Input!$A$1:$A$400,0),MATCH('2020-21 (visible)'!I$1,Input!$A$1:$BK$1,0))</f>
        <v>0</v>
      </c>
      <c r="J27" s="71">
        <f>INDEX(Input!$A$1:$BK$400,MATCH('2020-21 (visible)'!$A27,Input!$A$1:$A$400,0),MATCH('2020-21 (visible)'!J$1,Input!$A$1:$BK$1,0))</f>
        <v>0</v>
      </c>
      <c r="K27" s="71">
        <f>INDEX(Input!$A$1:$BK$400,MATCH('2020-21 (visible)'!$A27,Input!$A$1:$A$400,0),MATCH('2020-21 (visible)'!K$1,Input!$A$1:$BK$1,0))</f>
        <v>0</v>
      </c>
      <c r="L27" s="71">
        <f>INDEX(Input!$A$1:$BK$400,MATCH('2020-21 (visible)'!$A27,Input!$A$1:$A$400,0),MATCH('2020-21 (visible)'!L$1,Input!$A$1:$BK$1,0))</f>
        <v>0</v>
      </c>
      <c r="M27" s="71">
        <f>INDEX(Input!$A$1:$BK$400,MATCH('2020-21 (visible)'!$A27,Input!$A$1:$A$400,0),MATCH('2020-21 (visible)'!M$1,Input!$A$1:$BK$1,0))</f>
        <v>0</v>
      </c>
      <c r="N27" s="71">
        <f>INDEX(Input!$A$1:$BK$400,MATCH('2020-21 (visible)'!$A27,Input!$A$1:$A$400,0),MATCH('2020-21 (visible)'!N$1,Input!$A$1:$BK$1,0))</f>
        <v>0</v>
      </c>
      <c r="O27" s="71">
        <f>INDEX(Input!$A$1:$BK$400,MATCH('2020-21 (visible)'!$A27,Input!$A$1:$A$400,0),MATCH('2020-21 (visible)'!O$1,Input!$A$1:$BK$1,0))</f>
        <v>0</v>
      </c>
      <c r="P27" s="72">
        <f>INDEX(Input!$A$1:$BK$400,MATCH('2020-21 (visible)'!$A27,Input!$A$1:$A$400,0),MATCH('2020-21 (visible)'!P$1,Input!$A$1:$BK$1,0))</f>
        <v>0</v>
      </c>
    </row>
    <row r="28" spans="1:16" x14ac:dyDescent="0.3">
      <c r="A28" s="61" t="s">
        <v>55</v>
      </c>
      <c r="B28" s="63">
        <f>INDEX(Input!$BJ$1:$BJ$400,MATCH('2020-21 (visible)'!$A28,Input!$A$1:$A$400,0))</f>
        <v>1</v>
      </c>
      <c r="C28" s="33"/>
      <c r="D28" s="61" t="str">
        <f>INDEX(Input!$B:$B,MATCH('2020-21 (visible)'!$A28,Input!$A$1:$A$400,0))</f>
        <v>Bexley</v>
      </c>
      <c r="E28" s="81">
        <f>(IF(OR($B28=0,$B28=3),"NA",INDEX(Input!$A$1:$BK$399,MATCH('2020-21 (visible)'!$A28,Input!$A$1:$A$399,0),MATCH('2020-21 (visible)'!$E$1,Input!$A$1:$BK$1,0))))</f>
        <v>171152852.2056753</v>
      </c>
      <c r="F28" s="71">
        <f>INDEX(Input!$A$1:$BK$400,MATCH('2020-21 (visible)'!$A28,Input!$A$1:$A$400,0),MATCH('2020-21 (visible)'!F$1,Input!$A$1:$BK$1,0))</f>
        <v>401133.75683141692</v>
      </c>
      <c r="G28" s="71">
        <f>INDEX(Input!$A$1:$BK$400,MATCH('2020-21 (visible)'!$A28,Input!$A$1:$A$400,0),MATCH('2020-21 (visible)'!G$1,Input!$A$1:$BK$1,0))</f>
        <v>5822362.1726179626</v>
      </c>
      <c r="H28" s="71">
        <f>INDEX(Input!$A$1:$BK$400,MATCH('2020-21 (visible)'!$A28,Input!$A$1:$A$400,0),MATCH('2020-21 (visible)'!H$1,Input!$A$1:$BK$1,0))</f>
        <v>2265416.9671608135</v>
      </c>
      <c r="I28" s="71">
        <f>INDEX(Input!$A$1:$BK$400,MATCH('2020-21 (visible)'!$A28,Input!$A$1:$A$400,0),MATCH('2020-21 (visible)'!I$1,Input!$A$1:$BK$1,0))</f>
        <v>1264557.5854314531</v>
      </c>
      <c r="J28" s="71">
        <f>INDEX(Input!$A$1:$BK$400,MATCH('2020-21 (visible)'!$A28,Input!$A$1:$A$400,0),MATCH('2020-21 (visible)'!J$1,Input!$A$1:$BK$1,0))</f>
        <v>1000859.3817293604</v>
      </c>
      <c r="K28" s="71">
        <f>INDEX(Input!$A$1:$BK$400,MATCH('2020-21 (visible)'!$A28,Input!$A$1:$A$400,0),MATCH('2020-21 (visible)'!K$1,Input!$A$1:$BK$1,0))</f>
        <v>456819.50000659004</v>
      </c>
      <c r="L28" s="71">
        <f>INDEX(Input!$A$1:$BK$400,MATCH('2020-21 (visible)'!$A28,Input!$A$1:$A$400,0),MATCH('2020-21 (visible)'!L$1,Input!$A$1:$BK$1,0))</f>
        <v>4357048.7196208378</v>
      </c>
      <c r="M28" s="71">
        <f>INDEX(Input!$A$1:$BK$400,MATCH('2020-21 (visible)'!$A28,Input!$A$1:$A$400,0),MATCH('2020-21 (visible)'!M$1,Input!$A$1:$BK$1,0))</f>
        <v>193524.35593812994</v>
      </c>
      <c r="N28" s="71">
        <f>INDEX(Input!$A$1:$BK$400,MATCH('2020-21 (visible)'!$A28,Input!$A$1:$A$400,0),MATCH('2020-21 (visible)'!N$1,Input!$A$1:$BK$1,0))</f>
        <v>140397.29203799609</v>
      </c>
      <c r="O28" s="71">
        <f>INDEX(Input!$A$1:$BK$400,MATCH('2020-21 (visible)'!$A28,Input!$A$1:$A$400,0),MATCH('2020-21 (visible)'!O$1,Input!$A$1:$BK$1,0))</f>
        <v>53127.06390013382</v>
      </c>
      <c r="P28" s="72">
        <f>INDEX(Input!$A$1:$BK$400,MATCH('2020-21 (visible)'!$A28,Input!$A$1:$A$400,0),MATCH('2020-21 (visible)'!P$1,Input!$A$1:$BK$1,0))</f>
        <v>8896.3209708378836</v>
      </c>
    </row>
    <row r="29" spans="1:16" x14ac:dyDescent="0.3">
      <c r="A29" s="61" t="s">
        <v>57</v>
      </c>
      <c r="B29" s="63">
        <f>INDEX(Input!$BJ$1:$BJ$400,MATCH('2020-21 (visible)'!$A29,Input!$A$1:$A$400,0))</f>
        <v>1</v>
      </c>
      <c r="C29" s="33"/>
      <c r="D29" s="61" t="str">
        <f>INDEX(Input!$B:$B,MATCH('2020-21 (visible)'!$A29,Input!$A$1:$A$400,0))</f>
        <v>Birmingham</v>
      </c>
      <c r="E29" s="81">
        <f>(IF(OR($B29=0,$B29=3),"NA",INDEX(Input!$A$1:$BK$399,MATCH('2020-21 (visible)'!$A29,Input!$A$1:$A$399,0),MATCH('2020-21 (visible)'!$E$1,Input!$A$1:$BK$1,0))))</f>
        <v>961861948.88430417</v>
      </c>
      <c r="F29" s="71">
        <f>INDEX(Input!$A$1:$BK$400,MATCH('2020-21 (visible)'!$A29,Input!$A$1:$A$400,0),MATCH('2020-21 (visible)'!F$1,Input!$A$1:$BK$1,0))</f>
        <v>1086922.0558540153</v>
      </c>
      <c r="G29" s="71">
        <f>INDEX(Input!$A$1:$BK$400,MATCH('2020-21 (visible)'!$A29,Input!$A$1:$A$400,0),MATCH('2020-21 (visible)'!G$1,Input!$A$1:$BK$1,0))</f>
        <v>42772729.67953971</v>
      </c>
      <c r="H29" s="71">
        <f>INDEX(Input!$A$1:$BK$400,MATCH('2020-21 (visible)'!$A29,Input!$A$1:$A$400,0),MATCH('2020-21 (visible)'!H$1,Input!$A$1:$BK$1,0))</f>
        <v>11106992.36593263</v>
      </c>
      <c r="I29" s="71">
        <f>INDEX(Input!$A$1:$BK$400,MATCH('2020-21 (visible)'!$A29,Input!$A$1:$A$400,0),MATCH('2020-21 (visible)'!I$1,Input!$A$1:$BK$1,0))</f>
        <v>5069452.6165399645</v>
      </c>
      <c r="J29" s="71">
        <f>INDEX(Input!$A$1:$BK$400,MATCH('2020-21 (visible)'!$A29,Input!$A$1:$A$400,0),MATCH('2020-21 (visible)'!J$1,Input!$A$1:$BK$1,0))</f>
        <v>6037539.7493926659</v>
      </c>
      <c r="K29" s="71">
        <f>INDEX(Input!$A$1:$BK$400,MATCH('2020-21 (visible)'!$A29,Input!$A$1:$A$400,0),MATCH('2020-21 (visible)'!K$1,Input!$A$1:$BK$1,0))</f>
        <v>5636304.5609151525</v>
      </c>
      <c r="L29" s="71">
        <f>INDEX(Input!$A$1:$BK$400,MATCH('2020-21 (visible)'!$A29,Input!$A$1:$A$400,0),MATCH('2020-21 (visible)'!L$1,Input!$A$1:$BK$1,0))</f>
        <v>27673631.968884215</v>
      </c>
      <c r="M29" s="71">
        <f>INDEX(Input!$A$1:$BK$400,MATCH('2020-21 (visible)'!$A29,Input!$A$1:$A$400,0),MATCH('2020-21 (visible)'!M$1,Input!$A$1:$BK$1,0))</f>
        <v>288848.53532830992</v>
      </c>
      <c r="N29" s="71">
        <f>INDEX(Input!$A$1:$BK$400,MATCH('2020-21 (visible)'!$A29,Input!$A$1:$A$400,0),MATCH('2020-21 (visible)'!N$1,Input!$A$1:$BK$1,0))</f>
        <v>168648.62165350516</v>
      </c>
      <c r="O29" s="71">
        <f>INDEX(Input!$A$1:$BK$400,MATCH('2020-21 (visible)'!$A29,Input!$A$1:$A$400,0),MATCH('2020-21 (visible)'!O$1,Input!$A$1:$BK$1,0))</f>
        <v>120199.91367480476</v>
      </c>
      <c r="P29" s="72">
        <f>INDEX(Input!$A$1:$BK$400,MATCH('2020-21 (visible)'!$A29,Input!$A$1:$A$400,0),MATCH('2020-21 (visible)'!P$1,Input!$A$1:$BK$1,0))</f>
        <v>17792.641937821445</v>
      </c>
    </row>
    <row r="30" spans="1:16" x14ac:dyDescent="0.3">
      <c r="A30" s="61" t="s">
        <v>59</v>
      </c>
      <c r="B30" s="63">
        <f>INDEX(Input!$BJ$1:$BJ$400,MATCH('2020-21 (visible)'!$A30,Input!$A$1:$A$400,0))</f>
        <v>1</v>
      </c>
      <c r="C30" s="33"/>
      <c r="D30" s="61" t="str">
        <f>INDEX(Input!$B:$B,MATCH('2020-21 (visible)'!$A30,Input!$A$1:$A$400,0))</f>
        <v>Blaby</v>
      </c>
      <c r="E30" s="81">
        <f>(IF(OR($B30=0,$B30=3),"NA",INDEX(Input!$A$1:$BK$399,MATCH('2020-21 (visible)'!$A30,Input!$A$1:$A$399,0),MATCH('2020-21 (visible)'!$E$1,Input!$A$1:$BK$1,0))))</f>
        <v>10752842.946476173</v>
      </c>
      <c r="F30" s="71">
        <f>INDEX(Input!$A$1:$BK$400,MATCH('2020-21 (visible)'!$A30,Input!$A$1:$A$400,0),MATCH('2020-21 (visible)'!F$1,Input!$A$1:$BK$1,0))</f>
        <v>57307.974170522895</v>
      </c>
      <c r="G30" s="71">
        <f>INDEX(Input!$A$1:$BK$400,MATCH('2020-21 (visible)'!$A30,Input!$A$1:$A$400,0),MATCH('2020-21 (visible)'!G$1,Input!$A$1:$BK$1,0))</f>
        <v>0</v>
      </c>
      <c r="H30" s="71">
        <f>INDEX(Input!$A$1:$BK$400,MATCH('2020-21 (visible)'!$A30,Input!$A$1:$A$400,0),MATCH('2020-21 (visible)'!H$1,Input!$A$1:$BK$1,0))</f>
        <v>0</v>
      </c>
      <c r="I30" s="71">
        <f>INDEX(Input!$A$1:$BK$400,MATCH('2020-21 (visible)'!$A30,Input!$A$1:$A$400,0),MATCH('2020-21 (visible)'!I$1,Input!$A$1:$BK$1,0))</f>
        <v>0</v>
      </c>
      <c r="J30" s="71">
        <f>INDEX(Input!$A$1:$BK$400,MATCH('2020-21 (visible)'!$A30,Input!$A$1:$A$400,0),MATCH('2020-21 (visible)'!J$1,Input!$A$1:$BK$1,0))</f>
        <v>0</v>
      </c>
      <c r="K30" s="71">
        <f>INDEX(Input!$A$1:$BK$400,MATCH('2020-21 (visible)'!$A30,Input!$A$1:$A$400,0),MATCH('2020-21 (visible)'!K$1,Input!$A$1:$BK$1,0))</f>
        <v>0</v>
      </c>
      <c r="L30" s="71">
        <f>INDEX(Input!$A$1:$BK$400,MATCH('2020-21 (visible)'!$A30,Input!$A$1:$A$400,0),MATCH('2020-21 (visible)'!L$1,Input!$A$1:$BK$1,0))</f>
        <v>0</v>
      </c>
      <c r="M30" s="71">
        <f>INDEX(Input!$A$1:$BK$400,MATCH('2020-21 (visible)'!$A30,Input!$A$1:$A$400,0),MATCH('2020-21 (visible)'!M$1,Input!$A$1:$BK$1,0))</f>
        <v>0</v>
      </c>
      <c r="N30" s="71">
        <f>INDEX(Input!$A$1:$BK$400,MATCH('2020-21 (visible)'!$A30,Input!$A$1:$A$400,0),MATCH('2020-21 (visible)'!N$1,Input!$A$1:$BK$1,0))</f>
        <v>0</v>
      </c>
      <c r="O30" s="71">
        <f>INDEX(Input!$A$1:$BK$400,MATCH('2020-21 (visible)'!$A30,Input!$A$1:$A$400,0),MATCH('2020-21 (visible)'!O$1,Input!$A$1:$BK$1,0))</f>
        <v>0</v>
      </c>
      <c r="P30" s="72">
        <f>INDEX(Input!$A$1:$BK$400,MATCH('2020-21 (visible)'!$A30,Input!$A$1:$A$400,0),MATCH('2020-21 (visible)'!P$1,Input!$A$1:$BK$1,0))</f>
        <v>0</v>
      </c>
    </row>
    <row r="31" spans="1:16" x14ac:dyDescent="0.3">
      <c r="A31" s="61" t="s">
        <v>61</v>
      </c>
      <c r="B31" s="63">
        <f>INDEX(Input!$BJ$1:$BJ$400,MATCH('2020-21 (visible)'!$A31,Input!$A$1:$A$400,0))</f>
        <v>1</v>
      </c>
      <c r="C31" s="33"/>
      <c r="D31" s="61" t="str">
        <f>INDEX(Input!$B:$B,MATCH('2020-21 (visible)'!$A31,Input!$A$1:$A$400,0))</f>
        <v>Blackburn with Darwen</v>
      </c>
      <c r="E31" s="81">
        <f>(IF(OR($B31=0,$B31=3),"NA",INDEX(Input!$A$1:$BK$399,MATCH('2020-21 (visible)'!$A31,Input!$A$1:$A$399,0),MATCH('2020-21 (visible)'!$E$1,Input!$A$1:$BK$1,0))))</f>
        <v>129332305.67138861</v>
      </c>
      <c r="F31" s="71">
        <f>INDEX(Input!$A$1:$BK$400,MATCH('2020-21 (visible)'!$A31,Input!$A$1:$A$400,0),MATCH('2020-21 (visible)'!F$1,Input!$A$1:$BK$1,0))</f>
        <v>108662.12055409235</v>
      </c>
      <c r="G31" s="71">
        <f>INDEX(Input!$A$1:$BK$400,MATCH('2020-21 (visible)'!$A31,Input!$A$1:$A$400,0),MATCH('2020-21 (visible)'!G$1,Input!$A$1:$BK$1,0))</f>
        <v>4792245.0418389933</v>
      </c>
      <c r="H31" s="71">
        <f>INDEX(Input!$A$1:$BK$400,MATCH('2020-21 (visible)'!$A31,Input!$A$1:$A$400,0),MATCH('2020-21 (visible)'!H$1,Input!$A$1:$BK$1,0))</f>
        <v>1484533.4985229652</v>
      </c>
      <c r="I31" s="71">
        <f>INDEX(Input!$A$1:$BK$400,MATCH('2020-21 (visible)'!$A31,Input!$A$1:$A$400,0),MATCH('2020-21 (visible)'!I$1,Input!$A$1:$BK$1,0))</f>
        <v>660436.17885305185</v>
      </c>
      <c r="J31" s="71">
        <f>INDEX(Input!$A$1:$BK$400,MATCH('2020-21 (visible)'!$A31,Input!$A$1:$A$400,0),MATCH('2020-21 (visible)'!J$1,Input!$A$1:$BK$1,0))</f>
        <v>824097.31966991338</v>
      </c>
      <c r="K31" s="71">
        <f>INDEX(Input!$A$1:$BK$400,MATCH('2020-21 (visible)'!$A31,Input!$A$1:$A$400,0),MATCH('2020-21 (visible)'!K$1,Input!$A$1:$BK$1,0))</f>
        <v>589273.0130052598</v>
      </c>
      <c r="L31" s="71">
        <f>INDEX(Input!$A$1:$BK$400,MATCH('2020-21 (visible)'!$A31,Input!$A$1:$A$400,0),MATCH('2020-21 (visible)'!L$1,Input!$A$1:$BK$1,0))</f>
        <v>5224959.1368824206</v>
      </c>
      <c r="M31" s="71">
        <f>INDEX(Input!$A$1:$BK$400,MATCH('2020-21 (visible)'!$A31,Input!$A$1:$A$400,0),MATCH('2020-21 (visible)'!M$1,Input!$A$1:$BK$1,0))</f>
        <v>150705.03225086202</v>
      </c>
      <c r="N31" s="71">
        <f>INDEX(Input!$A$1:$BK$400,MATCH('2020-21 (visible)'!$A31,Input!$A$1:$A$400,0),MATCH('2020-21 (visible)'!N$1,Input!$A$1:$BK$1,0))</f>
        <v>127721.79053767404</v>
      </c>
      <c r="O31" s="71">
        <f>INDEX(Input!$A$1:$BK$400,MATCH('2020-21 (visible)'!$A31,Input!$A$1:$A$400,0),MATCH('2020-21 (visible)'!O$1,Input!$A$1:$BK$1,0))</f>
        <v>22983.241713187974</v>
      </c>
      <c r="P31" s="72">
        <f>INDEX(Input!$A$1:$BK$400,MATCH('2020-21 (visible)'!$A31,Input!$A$1:$A$400,0),MATCH('2020-21 (visible)'!P$1,Input!$A$1:$BK$1,0))</f>
        <v>8896.3209708378836</v>
      </c>
    </row>
    <row r="32" spans="1:16" x14ac:dyDescent="0.3">
      <c r="A32" s="61" t="s">
        <v>63</v>
      </c>
      <c r="B32" s="63">
        <f>INDEX(Input!$BJ$1:$BJ$400,MATCH('2020-21 (visible)'!$A32,Input!$A$1:$A$400,0))</f>
        <v>1</v>
      </c>
      <c r="C32" s="33"/>
      <c r="D32" s="61" t="str">
        <f>INDEX(Input!$B:$B,MATCH('2020-21 (visible)'!$A32,Input!$A$1:$A$400,0))</f>
        <v>Blackpool</v>
      </c>
      <c r="E32" s="81">
        <f>(IF(OR($B32=0,$B32=3),"NA",INDEX(Input!$A$1:$BK$399,MATCH('2020-21 (visible)'!$A32,Input!$A$1:$A$399,0),MATCH('2020-21 (visible)'!$E$1,Input!$A$1:$BK$1,0))))</f>
        <v>141817563.69234189</v>
      </c>
      <c r="F32" s="71">
        <f>INDEX(Input!$A$1:$BK$400,MATCH('2020-21 (visible)'!$A32,Input!$A$1:$A$400,0),MATCH('2020-21 (visible)'!F$1,Input!$A$1:$BK$1,0))</f>
        <v>526977.439024113</v>
      </c>
      <c r="G32" s="71">
        <f>INDEX(Input!$A$1:$BK$400,MATCH('2020-21 (visible)'!$A32,Input!$A$1:$A$400,0),MATCH('2020-21 (visible)'!G$1,Input!$A$1:$BK$1,0))</f>
        <v>5413419.0474276077</v>
      </c>
      <c r="H32" s="71">
        <f>INDEX(Input!$A$1:$BK$400,MATCH('2020-21 (visible)'!$A32,Input!$A$1:$A$400,0),MATCH('2020-21 (visible)'!H$1,Input!$A$1:$BK$1,0))</f>
        <v>1979449.3637887209</v>
      </c>
      <c r="I32" s="71">
        <f>INDEX(Input!$A$1:$BK$400,MATCH('2020-21 (visible)'!$A32,Input!$A$1:$A$400,0),MATCH('2020-21 (visible)'!I$1,Input!$A$1:$BK$1,0))</f>
        <v>1005209.3995323319</v>
      </c>
      <c r="J32" s="71">
        <f>INDEX(Input!$A$1:$BK$400,MATCH('2020-21 (visible)'!$A32,Input!$A$1:$A$400,0),MATCH('2020-21 (visible)'!J$1,Input!$A$1:$BK$1,0))</f>
        <v>974239.96425638895</v>
      </c>
      <c r="K32" s="71">
        <f>INDEX(Input!$A$1:$BK$400,MATCH('2020-21 (visible)'!$A32,Input!$A$1:$A$400,0),MATCH('2020-21 (visible)'!K$1,Input!$A$1:$BK$1,0))</f>
        <v>860251.12152934051</v>
      </c>
      <c r="L32" s="71">
        <f>INDEX(Input!$A$1:$BK$400,MATCH('2020-21 (visible)'!$A32,Input!$A$1:$A$400,0),MATCH('2020-21 (visible)'!L$1,Input!$A$1:$BK$1,0))</f>
        <v>3767424.3018470216</v>
      </c>
      <c r="M32" s="71">
        <f>INDEX(Input!$A$1:$BK$400,MATCH('2020-21 (visible)'!$A32,Input!$A$1:$A$400,0),MATCH('2020-21 (visible)'!M$1,Input!$A$1:$BK$1,0))</f>
        <v>142285.29066081409</v>
      </c>
      <c r="N32" s="71">
        <f>INDEX(Input!$A$1:$BK$400,MATCH('2020-21 (visible)'!$A32,Input!$A$1:$A$400,0),MATCH('2020-21 (visible)'!N$1,Input!$A$1:$BK$1,0))</f>
        <v>125251.14194095453</v>
      </c>
      <c r="O32" s="71">
        <f>INDEX(Input!$A$1:$BK$400,MATCH('2020-21 (visible)'!$A32,Input!$A$1:$A$400,0),MATCH('2020-21 (visible)'!O$1,Input!$A$1:$BK$1,0))</f>
        <v>17034.148719859575</v>
      </c>
      <c r="P32" s="72">
        <f>INDEX(Input!$A$1:$BK$400,MATCH('2020-21 (visible)'!$A32,Input!$A$1:$A$400,0),MATCH('2020-21 (visible)'!P$1,Input!$A$1:$BK$1,0))</f>
        <v>8896.3209708378836</v>
      </c>
    </row>
    <row r="33" spans="1:16" x14ac:dyDescent="0.3">
      <c r="A33" s="61" t="s">
        <v>65</v>
      </c>
      <c r="B33" s="63">
        <f>INDEX(Input!$BJ$1:$BJ$400,MATCH('2020-21 (visible)'!$A33,Input!$A$1:$A$400,0))</f>
        <v>1</v>
      </c>
      <c r="C33" s="33"/>
      <c r="D33" s="61" t="str">
        <f>INDEX(Input!$B:$B,MATCH('2020-21 (visible)'!$A33,Input!$A$1:$A$400,0))</f>
        <v>Bolsover</v>
      </c>
      <c r="E33" s="81">
        <f>(IF(OR($B33=0,$B33=3),"NA",INDEX(Input!$A$1:$BK$399,MATCH('2020-21 (visible)'!$A33,Input!$A$1:$A$399,0),MATCH('2020-21 (visible)'!$E$1,Input!$A$1:$BK$1,0))))</f>
        <v>9257189.411503775</v>
      </c>
      <c r="F33" s="71">
        <f>INDEX(Input!$A$1:$BK$400,MATCH('2020-21 (visible)'!$A33,Input!$A$1:$A$400,0),MATCH('2020-21 (visible)'!F$1,Input!$A$1:$BK$1,0))</f>
        <v>50327.243966347742</v>
      </c>
      <c r="G33" s="71">
        <f>INDEX(Input!$A$1:$BK$400,MATCH('2020-21 (visible)'!$A33,Input!$A$1:$A$400,0),MATCH('2020-21 (visible)'!G$1,Input!$A$1:$BK$1,0))</f>
        <v>0</v>
      </c>
      <c r="H33" s="71">
        <f>INDEX(Input!$A$1:$BK$400,MATCH('2020-21 (visible)'!$A33,Input!$A$1:$A$400,0),MATCH('2020-21 (visible)'!H$1,Input!$A$1:$BK$1,0))</f>
        <v>0</v>
      </c>
      <c r="I33" s="71">
        <f>INDEX(Input!$A$1:$BK$400,MATCH('2020-21 (visible)'!$A33,Input!$A$1:$A$400,0),MATCH('2020-21 (visible)'!I$1,Input!$A$1:$BK$1,0))</f>
        <v>0</v>
      </c>
      <c r="J33" s="71">
        <f>INDEX(Input!$A$1:$BK$400,MATCH('2020-21 (visible)'!$A33,Input!$A$1:$A$400,0),MATCH('2020-21 (visible)'!J$1,Input!$A$1:$BK$1,0))</f>
        <v>0</v>
      </c>
      <c r="K33" s="71">
        <f>INDEX(Input!$A$1:$BK$400,MATCH('2020-21 (visible)'!$A33,Input!$A$1:$A$400,0),MATCH('2020-21 (visible)'!K$1,Input!$A$1:$BK$1,0))</f>
        <v>0</v>
      </c>
      <c r="L33" s="71">
        <f>INDEX(Input!$A$1:$BK$400,MATCH('2020-21 (visible)'!$A33,Input!$A$1:$A$400,0),MATCH('2020-21 (visible)'!L$1,Input!$A$1:$BK$1,0))</f>
        <v>0</v>
      </c>
      <c r="M33" s="71">
        <f>INDEX(Input!$A$1:$BK$400,MATCH('2020-21 (visible)'!$A33,Input!$A$1:$A$400,0),MATCH('2020-21 (visible)'!M$1,Input!$A$1:$BK$1,0))</f>
        <v>0</v>
      </c>
      <c r="N33" s="71">
        <f>INDEX(Input!$A$1:$BK$400,MATCH('2020-21 (visible)'!$A33,Input!$A$1:$A$400,0),MATCH('2020-21 (visible)'!N$1,Input!$A$1:$BK$1,0))</f>
        <v>0</v>
      </c>
      <c r="O33" s="71">
        <f>INDEX(Input!$A$1:$BK$400,MATCH('2020-21 (visible)'!$A33,Input!$A$1:$A$400,0),MATCH('2020-21 (visible)'!O$1,Input!$A$1:$BK$1,0))</f>
        <v>0</v>
      </c>
      <c r="P33" s="72">
        <f>INDEX(Input!$A$1:$BK$400,MATCH('2020-21 (visible)'!$A33,Input!$A$1:$A$400,0),MATCH('2020-21 (visible)'!P$1,Input!$A$1:$BK$1,0))</f>
        <v>0</v>
      </c>
    </row>
    <row r="34" spans="1:16" x14ac:dyDescent="0.3">
      <c r="A34" s="61" t="s">
        <v>67</v>
      </c>
      <c r="B34" s="63">
        <f>INDEX(Input!$BJ$1:$BJ$400,MATCH('2020-21 (visible)'!$A34,Input!$A$1:$A$400,0))</f>
        <v>1</v>
      </c>
      <c r="C34" s="33"/>
      <c r="D34" s="61" t="str">
        <f>INDEX(Input!$B:$B,MATCH('2020-21 (visible)'!$A34,Input!$A$1:$A$400,0))</f>
        <v>Bolton</v>
      </c>
      <c r="E34" s="81">
        <f>(IF(OR($B34=0,$B34=3),"NA",INDEX(Input!$A$1:$BK$399,MATCH('2020-21 (visible)'!$A34,Input!$A$1:$A$399,0),MATCH('2020-21 (visible)'!$E$1,Input!$A$1:$BK$1,0))))</f>
        <v>229329868.60307765</v>
      </c>
      <c r="F34" s="71">
        <f>INDEX(Input!$A$1:$BK$400,MATCH('2020-21 (visible)'!$A34,Input!$A$1:$A$400,0),MATCH('2020-21 (visible)'!F$1,Input!$A$1:$BK$1,0))</f>
        <v>152538.13087654006</v>
      </c>
      <c r="G34" s="71">
        <f>INDEX(Input!$A$1:$BK$400,MATCH('2020-21 (visible)'!$A34,Input!$A$1:$A$400,0),MATCH('2020-21 (visible)'!G$1,Input!$A$1:$BK$1,0))</f>
        <v>8764254.9411173295</v>
      </c>
      <c r="H34" s="71">
        <f>INDEX(Input!$A$1:$BK$400,MATCH('2020-21 (visible)'!$A34,Input!$A$1:$A$400,0),MATCH('2020-21 (visible)'!H$1,Input!$A$1:$BK$1,0))</f>
        <v>2888310.1157076145</v>
      </c>
      <c r="I34" s="71">
        <f>INDEX(Input!$A$1:$BK$400,MATCH('2020-21 (visible)'!$A34,Input!$A$1:$A$400,0),MATCH('2020-21 (visible)'!I$1,Input!$A$1:$BK$1,0))</f>
        <v>1389676.2218690817</v>
      </c>
      <c r="J34" s="71">
        <f>INDEX(Input!$A$1:$BK$400,MATCH('2020-21 (visible)'!$A34,Input!$A$1:$A$400,0),MATCH('2020-21 (visible)'!J$1,Input!$A$1:$BK$1,0))</f>
        <v>1498633.8938385327</v>
      </c>
      <c r="K34" s="71">
        <f>INDEX(Input!$A$1:$BK$400,MATCH('2020-21 (visible)'!$A34,Input!$A$1:$A$400,0),MATCH('2020-21 (visible)'!K$1,Input!$A$1:$BK$1,0))</f>
        <v>928975.10235764203</v>
      </c>
      <c r="L34" s="71">
        <f>INDEX(Input!$A$1:$BK$400,MATCH('2020-21 (visible)'!$A34,Input!$A$1:$A$400,0),MATCH('2020-21 (visible)'!L$1,Input!$A$1:$BK$1,0))</f>
        <v>6632966.836164156</v>
      </c>
      <c r="M34" s="71">
        <f>INDEX(Input!$A$1:$BK$400,MATCH('2020-21 (visible)'!$A34,Input!$A$1:$A$400,0),MATCH('2020-21 (visible)'!M$1,Input!$A$1:$BK$1,0))</f>
        <v>153988.62711789305</v>
      </c>
      <c r="N34" s="71">
        <f>INDEX(Input!$A$1:$BK$400,MATCH('2020-21 (visible)'!$A34,Input!$A$1:$A$400,0),MATCH('2020-21 (visible)'!N$1,Input!$A$1:$BK$1,0))</f>
        <v>128688.56607672932</v>
      </c>
      <c r="O34" s="71">
        <f>INDEX(Input!$A$1:$BK$400,MATCH('2020-21 (visible)'!$A34,Input!$A$1:$A$400,0),MATCH('2020-21 (visible)'!O$1,Input!$A$1:$BK$1,0))</f>
        <v>25300.061041163735</v>
      </c>
      <c r="P34" s="72">
        <f>INDEX(Input!$A$1:$BK$400,MATCH('2020-21 (visible)'!$A34,Input!$A$1:$A$400,0),MATCH('2020-21 (visible)'!P$1,Input!$A$1:$BK$1,0))</f>
        <v>8896.3209708378836</v>
      </c>
    </row>
    <row r="35" spans="1:16" x14ac:dyDescent="0.3">
      <c r="A35" s="61" t="s">
        <v>69</v>
      </c>
      <c r="B35" s="63">
        <f>INDEX(Input!$BJ$1:$BJ$400,MATCH('2020-21 (visible)'!$A35,Input!$A$1:$A$400,0))</f>
        <v>1</v>
      </c>
      <c r="C35" s="33"/>
      <c r="D35" s="61" t="str">
        <f>INDEX(Input!$B:$B,MATCH('2020-21 (visible)'!$A35,Input!$A$1:$A$400,0))</f>
        <v>Boston</v>
      </c>
      <c r="E35" s="81">
        <f>(IF(OR($B35=0,$B35=3),"NA",INDEX(Input!$A$1:$BK$399,MATCH('2020-21 (visible)'!$A35,Input!$A$1:$A$399,0),MATCH('2020-21 (visible)'!$E$1,Input!$A$1:$BK$1,0))))</f>
        <v>8569482.1119663231</v>
      </c>
      <c r="F35" s="71">
        <f>INDEX(Input!$A$1:$BK$400,MATCH('2020-21 (visible)'!$A35,Input!$A$1:$A$400,0),MATCH('2020-21 (visible)'!F$1,Input!$A$1:$BK$1,0))</f>
        <v>80741.205410013281</v>
      </c>
      <c r="G35" s="71">
        <f>INDEX(Input!$A$1:$BK$400,MATCH('2020-21 (visible)'!$A35,Input!$A$1:$A$400,0),MATCH('2020-21 (visible)'!G$1,Input!$A$1:$BK$1,0))</f>
        <v>0</v>
      </c>
      <c r="H35" s="71">
        <f>INDEX(Input!$A$1:$BK$400,MATCH('2020-21 (visible)'!$A35,Input!$A$1:$A$400,0),MATCH('2020-21 (visible)'!H$1,Input!$A$1:$BK$1,0))</f>
        <v>0</v>
      </c>
      <c r="I35" s="71">
        <f>INDEX(Input!$A$1:$BK$400,MATCH('2020-21 (visible)'!$A35,Input!$A$1:$A$400,0),MATCH('2020-21 (visible)'!I$1,Input!$A$1:$BK$1,0))</f>
        <v>0</v>
      </c>
      <c r="J35" s="71">
        <f>INDEX(Input!$A$1:$BK$400,MATCH('2020-21 (visible)'!$A35,Input!$A$1:$A$400,0),MATCH('2020-21 (visible)'!J$1,Input!$A$1:$BK$1,0))</f>
        <v>0</v>
      </c>
      <c r="K35" s="71">
        <f>INDEX(Input!$A$1:$BK$400,MATCH('2020-21 (visible)'!$A35,Input!$A$1:$A$400,0),MATCH('2020-21 (visible)'!K$1,Input!$A$1:$BK$1,0))</f>
        <v>0</v>
      </c>
      <c r="L35" s="71">
        <f>INDEX(Input!$A$1:$BK$400,MATCH('2020-21 (visible)'!$A35,Input!$A$1:$A$400,0),MATCH('2020-21 (visible)'!L$1,Input!$A$1:$BK$1,0))</f>
        <v>0</v>
      </c>
      <c r="M35" s="71">
        <f>INDEX(Input!$A$1:$BK$400,MATCH('2020-21 (visible)'!$A35,Input!$A$1:$A$400,0),MATCH('2020-21 (visible)'!M$1,Input!$A$1:$BK$1,0))</f>
        <v>0</v>
      </c>
      <c r="N35" s="71">
        <f>INDEX(Input!$A$1:$BK$400,MATCH('2020-21 (visible)'!$A35,Input!$A$1:$A$400,0),MATCH('2020-21 (visible)'!N$1,Input!$A$1:$BK$1,0))</f>
        <v>0</v>
      </c>
      <c r="O35" s="71">
        <f>INDEX(Input!$A$1:$BK$400,MATCH('2020-21 (visible)'!$A35,Input!$A$1:$A$400,0),MATCH('2020-21 (visible)'!O$1,Input!$A$1:$BK$1,0))</f>
        <v>0</v>
      </c>
      <c r="P35" s="72">
        <f>INDEX(Input!$A$1:$BK$400,MATCH('2020-21 (visible)'!$A35,Input!$A$1:$A$400,0),MATCH('2020-21 (visible)'!P$1,Input!$A$1:$BK$1,0))</f>
        <v>0</v>
      </c>
    </row>
    <row r="36" spans="1:16" x14ac:dyDescent="0.3">
      <c r="A36" s="61" t="s">
        <v>71</v>
      </c>
      <c r="B36" s="63">
        <f>INDEX(Input!$BJ$1:$BJ$400,MATCH('2020-21 (visible)'!$A36,Input!$A$1:$A$400,0))</f>
        <v>3</v>
      </c>
      <c r="C36" s="33"/>
      <c r="D36" s="61" t="str">
        <f>INDEX(Input!$B:$B,MATCH('2020-21 (visible)'!$A36,Input!$A$1:$A$400,0))</f>
        <v>Bournemouth</v>
      </c>
      <c r="E36" s="81" t="str">
        <f>(IF(OR($B36=0,$B36=3),"NA",INDEX(Input!$A$1:$BK$399,MATCH('2020-21 (visible)'!$A36,Input!$A$1:$A$399,0),MATCH('2020-21 (visible)'!$E$1,Input!$A$1:$BK$1,0))))</f>
        <v>NA</v>
      </c>
      <c r="F36" s="71">
        <f>INDEX(Input!$A$1:$BK$400,MATCH('2020-21 (visible)'!$A36,Input!$A$1:$A$400,0),MATCH('2020-21 (visible)'!F$1,Input!$A$1:$BK$1,0))</f>
        <v>569885.71415895899</v>
      </c>
      <c r="G36" s="71">
        <f>INDEX(Input!$A$1:$BK$400,MATCH('2020-21 (visible)'!$A36,Input!$A$1:$A$400,0),MATCH('2020-21 (visible)'!G$1,Input!$A$1:$BK$1,0))</f>
        <v>39957.74575037801</v>
      </c>
      <c r="H36" s="71">
        <f>INDEX(Input!$A$1:$BK$400,MATCH('2020-21 (visible)'!$A36,Input!$A$1:$A$400,0),MATCH('2020-21 (visible)'!H$1,Input!$A$1:$BK$1,0))</f>
        <v>2069486.3412251899</v>
      </c>
      <c r="I36" s="71">
        <f>INDEX(Input!$A$1:$BK$400,MATCH('2020-21 (visible)'!$A36,Input!$A$1:$A$400,0),MATCH('2020-21 (visible)'!I$1,Input!$A$1:$BK$1,0))</f>
        <v>1116561.0727572471</v>
      </c>
      <c r="J36" s="71">
        <f>INDEX(Input!$A$1:$BK$400,MATCH('2020-21 (visible)'!$A36,Input!$A$1:$A$400,0),MATCH('2020-21 (visible)'!J$1,Input!$A$1:$BK$1,0))</f>
        <v>952925.2684679426</v>
      </c>
      <c r="K36" s="71">
        <f>INDEX(Input!$A$1:$BK$400,MATCH('2020-21 (visible)'!$A36,Input!$A$1:$A$400,0),MATCH('2020-21 (visible)'!K$1,Input!$A$1:$BK$1,0))</f>
        <v>452916.98918148497</v>
      </c>
      <c r="L36" s="71">
        <f>INDEX(Input!$A$1:$BK$400,MATCH('2020-21 (visible)'!$A36,Input!$A$1:$A$400,0),MATCH('2020-21 (visible)'!L$1,Input!$A$1:$BK$1,0))</f>
        <v>3129909.1035717255</v>
      </c>
      <c r="M36" s="71">
        <f>INDEX(Input!$A$1:$BK$400,MATCH('2020-21 (visible)'!$A36,Input!$A$1:$A$400,0),MATCH('2020-21 (visible)'!M$1,Input!$A$1:$BK$1,0))</f>
        <v>141329.38151513052</v>
      </c>
      <c r="N36" s="71">
        <f>INDEX(Input!$A$1:$BK$400,MATCH('2020-21 (visible)'!$A36,Input!$A$1:$A$400,0),MATCH('2020-21 (visible)'!N$1,Input!$A$1:$BK$1,0))</f>
        <v>124928.88342866629</v>
      </c>
      <c r="O36" s="71">
        <f>INDEX(Input!$A$1:$BK$400,MATCH('2020-21 (visible)'!$A36,Input!$A$1:$A$400,0),MATCH('2020-21 (visible)'!O$1,Input!$A$1:$BK$1,0))</f>
        <v>16400.498086464217</v>
      </c>
      <c r="P36" s="72">
        <f>INDEX(Input!$A$1:$BK$400,MATCH('2020-21 (visible)'!$A36,Input!$A$1:$A$400,0),MATCH('2020-21 (visible)'!P$1,Input!$A$1:$BK$1,0))</f>
        <v>8896.3209708378836</v>
      </c>
    </row>
    <row r="37" spans="1:16" x14ac:dyDescent="0.3">
      <c r="A37" s="61" t="s">
        <v>73</v>
      </c>
      <c r="B37" s="63">
        <f>INDEX(Input!$BJ$1:$BJ$400,MATCH('2020-21 (visible)'!$A37,Input!$A$1:$A$400,0))</f>
        <v>1</v>
      </c>
      <c r="C37" s="33"/>
      <c r="D37" s="61" t="str">
        <f>INDEX(Input!$B:$B,MATCH('2020-21 (visible)'!$A37,Input!$A$1:$A$400,0))</f>
        <v>Bracknell Forest</v>
      </c>
      <c r="E37" s="81">
        <f>(IF(OR($B37=0,$B37=3),"NA",INDEX(Input!$A$1:$BK$399,MATCH('2020-21 (visible)'!$A37,Input!$A$1:$A$399,0),MATCH('2020-21 (visible)'!$E$1,Input!$A$1:$BK$1,0))))</f>
        <v>87386073.488896057</v>
      </c>
      <c r="F37" s="71">
        <f>INDEX(Input!$A$1:$BK$400,MATCH('2020-21 (visible)'!$A37,Input!$A$1:$A$400,0),MATCH('2020-21 (visible)'!F$1,Input!$A$1:$BK$1,0))</f>
        <v>50141.719603410354</v>
      </c>
      <c r="G37" s="71">
        <f>INDEX(Input!$A$1:$BK$400,MATCH('2020-21 (visible)'!$A37,Input!$A$1:$A$400,0),MATCH('2020-21 (visible)'!G$1,Input!$A$1:$BK$1,0))</f>
        <v>9035848.2295820713</v>
      </c>
      <c r="H37" s="71">
        <f>INDEX(Input!$A$1:$BK$400,MATCH('2020-21 (visible)'!$A37,Input!$A$1:$A$400,0),MATCH('2020-21 (visible)'!H$1,Input!$A$1:$BK$1,0))</f>
        <v>801376.81248358812</v>
      </c>
      <c r="I37" s="71">
        <f>INDEX(Input!$A$1:$BK$400,MATCH('2020-21 (visible)'!$A37,Input!$A$1:$A$400,0),MATCH('2020-21 (visible)'!I$1,Input!$A$1:$BK$1,0))</f>
        <v>411288.85504859302</v>
      </c>
      <c r="J37" s="71">
        <f>INDEX(Input!$A$1:$BK$400,MATCH('2020-21 (visible)'!$A37,Input!$A$1:$A$400,0),MATCH('2020-21 (visible)'!J$1,Input!$A$1:$BK$1,0))</f>
        <v>390087.95743499516</v>
      </c>
      <c r="K37" s="71">
        <f>INDEX(Input!$A$1:$BK$400,MATCH('2020-21 (visible)'!$A37,Input!$A$1:$A$400,0),MATCH('2020-21 (visible)'!K$1,Input!$A$1:$BK$1,0))</f>
        <v>159180.35576323234</v>
      </c>
      <c r="L37" s="71">
        <f>INDEX(Input!$A$1:$BK$400,MATCH('2020-21 (visible)'!$A37,Input!$A$1:$A$400,0),MATCH('2020-21 (visible)'!L$1,Input!$A$1:$BK$1,0))</f>
        <v>2114909.8776444509</v>
      </c>
      <c r="M37" s="71">
        <f>INDEX(Input!$A$1:$BK$400,MATCH('2020-21 (visible)'!$A37,Input!$A$1:$A$400,0),MATCH('2020-21 (visible)'!M$1,Input!$A$1:$BK$1,0))</f>
        <v>152786.48067831638</v>
      </c>
      <c r="N37" s="71">
        <f>INDEX(Input!$A$1:$BK$400,MATCH('2020-21 (visible)'!$A37,Input!$A$1:$A$400,0),MATCH('2020-21 (visible)'!N$1,Input!$A$1:$BK$1,0))</f>
        <v>128366.3075633182</v>
      </c>
      <c r="O37" s="71">
        <f>INDEX(Input!$A$1:$BK$400,MATCH('2020-21 (visible)'!$A37,Input!$A$1:$A$400,0),MATCH('2020-21 (visible)'!O$1,Input!$A$1:$BK$1,0))</f>
        <v>24420.173114998164</v>
      </c>
      <c r="P37" s="72">
        <f>INDEX(Input!$A$1:$BK$400,MATCH('2020-21 (visible)'!$A37,Input!$A$1:$A$400,0),MATCH('2020-21 (visible)'!P$1,Input!$A$1:$BK$1,0))</f>
        <v>8896.3209708378836</v>
      </c>
    </row>
    <row r="38" spans="1:16" x14ac:dyDescent="0.3">
      <c r="A38" s="61" t="s">
        <v>75</v>
      </c>
      <c r="B38" s="63">
        <f>INDEX(Input!$BJ$1:$BJ$400,MATCH('2020-21 (visible)'!$A38,Input!$A$1:$A$400,0))</f>
        <v>1</v>
      </c>
      <c r="C38" s="33"/>
      <c r="D38" s="61" t="str">
        <f>INDEX(Input!$B:$B,MATCH('2020-21 (visible)'!$A38,Input!$A$1:$A$400,0))</f>
        <v>Bradford</v>
      </c>
      <c r="E38" s="81">
        <f>(IF(OR($B38=0,$B38=3),"NA",INDEX(Input!$A$1:$BK$399,MATCH('2020-21 (visible)'!$A38,Input!$A$1:$A$399,0),MATCH('2020-21 (visible)'!$E$1,Input!$A$1:$BK$1,0))))</f>
        <v>427905126.80071908</v>
      </c>
      <c r="F38" s="71">
        <f>INDEX(Input!$A$1:$BK$400,MATCH('2020-21 (visible)'!$A38,Input!$A$1:$A$400,0),MATCH('2020-21 (visible)'!F$1,Input!$A$1:$BK$1,0))</f>
        <v>120129.53182692813</v>
      </c>
      <c r="G38" s="71">
        <f>INDEX(Input!$A$1:$BK$400,MATCH('2020-21 (visible)'!$A38,Input!$A$1:$A$400,0),MATCH('2020-21 (visible)'!G$1,Input!$A$1:$BK$1,0))</f>
        <v>13965311.322118366</v>
      </c>
      <c r="H38" s="71">
        <f>INDEX(Input!$A$1:$BK$400,MATCH('2020-21 (visible)'!$A38,Input!$A$1:$A$400,0),MATCH('2020-21 (visible)'!H$1,Input!$A$1:$BK$1,0))</f>
        <v>4670475.0317192404</v>
      </c>
      <c r="I38" s="71">
        <f>INDEX(Input!$A$1:$BK$400,MATCH('2020-21 (visible)'!$A38,Input!$A$1:$A$400,0),MATCH('2020-21 (visible)'!I$1,Input!$A$1:$BK$1,0))</f>
        <v>2193908.2983161798</v>
      </c>
      <c r="J38" s="71">
        <f>INDEX(Input!$A$1:$BK$400,MATCH('2020-21 (visible)'!$A38,Input!$A$1:$A$400,0),MATCH('2020-21 (visible)'!J$1,Input!$A$1:$BK$1,0))</f>
        <v>2476566.7334030606</v>
      </c>
      <c r="K38" s="71">
        <f>INDEX(Input!$A$1:$BK$400,MATCH('2020-21 (visible)'!$A38,Input!$A$1:$A$400,0),MATCH('2020-21 (visible)'!K$1,Input!$A$1:$BK$1,0))</f>
        <v>1787485.3979797058</v>
      </c>
      <c r="L38" s="71">
        <f>INDEX(Input!$A$1:$BK$400,MATCH('2020-21 (visible)'!$A38,Input!$A$1:$A$400,0),MATCH('2020-21 (visible)'!L$1,Input!$A$1:$BK$1,0))</f>
        <v>13212227.624843409</v>
      </c>
      <c r="M38" s="71">
        <f>INDEX(Input!$A$1:$BK$400,MATCH('2020-21 (visible)'!$A38,Input!$A$1:$A$400,0),MATCH('2020-21 (visible)'!M$1,Input!$A$1:$BK$1,0))</f>
        <v>197903.94161067647</v>
      </c>
      <c r="N38" s="71">
        <f>INDEX(Input!$A$1:$BK$400,MATCH('2020-21 (visible)'!$A38,Input!$A$1:$A$400,0),MATCH('2020-21 (visible)'!N$1,Input!$A$1:$BK$1,0))</f>
        <v>141686.32608928447</v>
      </c>
      <c r="O38" s="71">
        <f>INDEX(Input!$A$1:$BK$400,MATCH('2020-21 (visible)'!$A38,Input!$A$1:$A$400,0),MATCH('2020-21 (visible)'!O$1,Input!$A$1:$BK$1,0))</f>
        <v>56217.615521391985</v>
      </c>
      <c r="P38" s="72">
        <f>INDEX(Input!$A$1:$BK$400,MATCH('2020-21 (visible)'!$A38,Input!$A$1:$A$400,0),MATCH('2020-21 (visible)'!P$1,Input!$A$1:$BK$1,0))</f>
        <v>17792.641937821445</v>
      </c>
    </row>
    <row r="39" spans="1:16" x14ac:dyDescent="0.3">
      <c r="A39" s="61" t="s">
        <v>77</v>
      </c>
      <c r="B39" s="63">
        <f>INDEX(Input!$BJ$1:$BJ$400,MATCH('2020-21 (visible)'!$A39,Input!$A$1:$A$400,0))</f>
        <v>1</v>
      </c>
      <c r="C39" s="33"/>
      <c r="D39" s="61" t="str">
        <f>INDEX(Input!$B:$B,MATCH('2020-21 (visible)'!$A39,Input!$A$1:$A$400,0))</f>
        <v>Braintree</v>
      </c>
      <c r="E39" s="81">
        <f>(IF(OR($B39=0,$B39=3),"NA",INDEX(Input!$A$1:$BK$399,MATCH('2020-21 (visible)'!$A39,Input!$A$1:$A$399,0),MATCH('2020-21 (visible)'!$E$1,Input!$A$1:$BK$1,0))))</f>
        <v>14390980.500278749</v>
      </c>
      <c r="F39" s="71">
        <f>INDEX(Input!$A$1:$BK$400,MATCH('2020-21 (visible)'!$A39,Input!$A$1:$A$400,0),MATCH('2020-21 (visible)'!F$1,Input!$A$1:$BK$1,0))</f>
        <v>71268.431742001005</v>
      </c>
      <c r="G39" s="71">
        <f>INDEX(Input!$A$1:$BK$400,MATCH('2020-21 (visible)'!$A39,Input!$A$1:$A$400,0),MATCH('2020-21 (visible)'!G$1,Input!$A$1:$BK$1,0))</f>
        <v>0</v>
      </c>
      <c r="H39" s="71">
        <f>INDEX(Input!$A$1:$BK$400,MATCH('2020-21 (visible)'!$A39,Input!$A$1:$A$400,0),MATCH('2020-21 (visible)'!H$1,Input!$A$1:$BK$1,0))</f>
        <v>0</v>
      </c>
      <c r="I39" s="71">
        <f>INDEX(Input!$A$1:$BK$400,MATCH('2020-21 (visible)'!$A39,Input!$A$1:$A$400,0),MATCH('2020-21 (visible)'!I$1,Input!$A$1:$BK$1,0))</f>
        <v>0</v>
      </c>
      <c r="J39" s="71">
        <f>INDEX(Input!$A$1:$BK$400,MATCH('2020-21 (visible)'!$A39,Input!$A$1:$A$400,0),MATCH('2020-21 (visible)'!J$1,Input!$A$1:$BK$1,0))</f>
        <v>0</v>
      </c>
      <c r="K39" s="71">
        <f>INDEX(Input!$A$1:$BK$400,MATCH('2020-21 (visible)'!$A39,Input!$A$1:$A$400,0),MATCH('2020-21 (visible)'!K$1,Input!$A$1:$BK$1,0))</f>
        <v>0</v>
      </c>
      <c r="L39" s="71">
        <f>INDEX(Input!$A$1:$BK$400,MATCH('2020-21 (visible)'!$A39,Input!$A$1:$A$400,0),MATCH('2020-21 (visible)'!L$1,Input!$A$1:$BK$1,0))</f>
        <v>0</v>
      </c>
      <c r="M39" s="71">
        <f>INDEX(Input!$A$1:$BK$400,MATCH('2020-21 (visible)'!$A39,Input!$A$1:$A$400,0),MATCH('2020-21 (visible)'!M$1,Input!$A$1:$BK$1,0))</f>
        <v>0</v>
      </c>
      <c r="N39" s="71">
        <f>INDEX(Input!$A$1:$BK$400,MATCH('2020-21 (visible)'!$A39,Input!$A$1:$A$400,0),MATCH('2020-21 (visible)'!N$1,Input!$A$1:$BK$1,0))</f>
        <v>0</v>
      </c>
      <c r="O39" s="71">
        <f>INDEX(Input!$A$1:$BK$400,MATCH('2020-21 (visible)'!$A39,Input!$A$1:$A$400,0),MATCH('2020-21 (visible)'!O$1,Input!$A$1:$BK$1,0))</f>
        <v>0</v>
      </c>
      <c r="P39" s="72">
        <f>INDEX(Input!$A$1:$BK$400,MATCH('2020-21 (visible)'!$A39,Input!$A$1:$A$400,0),MATCH('2020-21 (visible)'!P$1,Input!$A$1:$BK$1,0))</f>
        <v>0</v>
      </c>
    </row>
    <row r="40" spans="1:16" x14ac:dyDescent="0.3">
      <c r="A40" s="61" t="s">
        <v>79</v>
      </c>
      <c r="B40" s="63">
        <f>INDEX(Input!$BJ$1:$BJ$400,MATCH('2020-21 (visible)'!$A40,Input!$A$1:$A$400,0))</f>
        <v>1</v>
      </c>
      <c r="C40" s="33"/>
      <c r="D40" s="61" t="str">
        <f>INDEX(Input!$B:$B,MATCH('2020-21 (visible)'!$A40,Input!$A$1:$A$400,0))</f>
        <v>Breckland</v>
      </c>
      <c r="E40" s="81">
        <f>(IF(OR($B40=0,$B40=3),"NA",INDEX(Input!$A$1:$BK$399,MATCH('2020-21 (visible)'!$A40,Input!$A$1:$A$399,0),MATCH('2020-21 (visible)'!$E$1,Input!$A$1:$BK$1,0))))</f>
        <v>11536551.658538092</v>
      </c>
      <c r="F40" s="71">
        <f>INDEX(Input!$A$1:$BK$400,MATCH('2020-21 (visible)'!$A40,Input!$A$1:$A$400,0),MATCH('2020-21 (visible)'!F$1,Input!$A$1:$BK$1,0))</f>
        <v>141070.7196025814</v>
      </c>
      <c r="G40" s="71">
        <f>INDEX(Input!$A$1:$BK$400,MATCH('2020-21 (visible)'!$A40,Input!$A$1:$A$400,0),MATCH('2020-21 (visible)'!G$1,Input!$A$1:$BK$1,0))</f>
        <v>0</v>
      </c>
      <c r="H40" s="71">
        <f>INDEX(Input!$A$1:$BK$400,MATCH('2020-21 (visible)'!$A40,Input!$A$1:$A$400,0),MATCH('2020-21 (visible)'!H$1,Input!$A$1:$BK$1,0))</f>
        <v>0</v>
      </c>
      <c r="I40" s="71">
        <f>INDEX(Input!$A$1:$BK$400,MATCH('2020-21 (visible)'!$A40,Input!$A$1:$A$400,0),MATCH('2020-21 (visible)'!I$1,Input!$A$1:$BK$1,0))</f>
        <v>0</v>
      </c>
      <c r="J40" s="71">
        <f>INDEX(Input!$A$1:$BK$400,MATCH('2020-21 (visible)'!$A40,Input!$A$1:$A$400,0),MATCH('2020-21 (visible)'!J$1,Input!$A$1:$BK$1,0))</f>
        <v>0</v>
      </c>
      <c r="K40" s="71">
        <f>INDEX(Input!$A$1:$BK$400,MATCH('2020-21 (visible)'!$A40,Input!$A$1:$A$400,0),MATCH('2020-21 (visible)'!K$1,Input!$A$1:$BK$1,0))</f>
        <v>0</v>
      </c>
      <c r="L40" s="71">
        <f>INDEX(Input!$A$1:$BK$400,MATCH('2020-21 (visible)'!$A40,Input!$A$1:$A$400,0),MATCH('2020-21 (visible)'!L$1,Input!$A$1:$BK$1,0))</f>
        <v>0</v>
      </c>
      <c r="M40" s="71">
        <f>INDEX(Input!$A$1:$BK$400,MATCH('2020-21 (visible)'!$A40,Input!$A$1:$A$400,0),MATCH('2020-21 (visible)'!M$1,Input!$A$1:$BK$1,0))</f>
        <v>0</v>
      </c>
      <c r="N40" s="71">
        <f>INDEX(Input!$A$1:$BK$400,MATCH('2020-21 (visible)'!$A40,Input!$A$1:$A$400,0),MATCH('2020-21 (visible)'!N$1,Input!$A$1:$BK$1,0))</f>
        <v>0</v>
      </c>
      <c r="O40" s="71">
        <f>INDEX(Input!$A$1:$BK$400,MATCH('2020-21 (visible)'!$A40,Input!$A$1:$A$400,0),MATCH('2020-21 (visible)'!O$1,Input!$A$1:$BK$1,0))</f>
        <v>0</v>
      </c>
      <c r="P40" s="72">
        <f>INDEX(Input!$A$1:$BK$400,MATCH('2020-21 (visible)'!$A40,Input!$A$1:$A$400,0),MATCH('2020-21 (visible)'!P$1,Input!$A$1:$BK$1,0))</f>
        <v>0</v>
      </c>
    </row>
    <row r="41" spans="1:16" x14ac:dyDescent="0.3">
      <c r="A41" s="61" t="s">
        <v>81</v>
      </c>
      <c r="B41" s="63">
        <f>INDEX(Input!$BJ$1:$BJ$400,MATCH('2020-21 (visible)'!$A41,Input!$A$1:$A$400,0))</f>
        <v>1</v>
      </c>
      <c r="C41" s="33"/>
      <c r="D41" s="61" t="str">
        <f>INDEX(Input!$B:$B,MATCH('2020-21 (visible)'!$A41,Input!$A$1:$A$400,0))</f>
        <v>Brent</v>
      </c>
      <c r="E41" s="81">
        <f>(IF(OR($B41=0,$B41=3),"NA",INDEX(Input!$A$1:$BK$399,MATCH('2020-21 (visible)'!$A41,Input!$A$1:$A$399,0),MATCH('2020-21 (visible)'!$E$1,Input!$A$1:$BK$1,0))))</f>
        <v>277055107.45506108</v>
      </c>
      <c r="F41" s="71">
        <f>INDEX(Input!$A$1:$BK$400,MATCH('2020-21 (visible)'!$A41,Input!$A$1:$A$400,0),MATCH('2020-21 (visible)'!F$1,Input!$A$1:$BK$1,0))</f>
        <v>1567560.5232898125</v>
      </c>
      <c r="G41" s="71">
        <f>INDEX(Input!$A$1:$BK$400,MATCH('2020-21 (visible)'!$A41,Input!$A$1:$A$400,0),MATCH('2020-21 (visible)'!G$1,Input!$A$1:$BK$1,0))</f>
        <v>8663811.8374323975</v>
      </c>
      <c r="H41" s="71">
        <f>INDEX(Input!$A$1:$BK$400,MATCH('2020-21 (visible)'!$A41,Input!$A$1:$A$400,0),MATCH('2020-21 (visible)'!H$1,Input!$A$1:$BK$1,0))</f>
        <v>2524170.3131231777</v>
      </c>
      <c r="I41" s="71">
        <f>INDEX(Input!$A$1:$BK$400,MATCH('2020-21 (visible)'!$A41,Input!$A$1:$A$400,0),MATCH('2020-21 (visible)'!I$1,Input!$A$1:$BK$1,0))</f>
        <v>1076277.1741385129</v>
      </c>
      <c r="J41" s="71">
        <f>INDEX(Input!$A$1:$BK$400,MATCH('2020-21 (visible)'!$A41,Input!$A$1:$A$400,0),MATCH('2020-21 (visible)'!J$1,Input!$A$1:$BK$1,0))</f>
        <v>1447893.1389846648</v>
      </c>
      <c r="K41" s="71">
        <f>INDEX(Input!$A$1:$BK$400,MATCH('2020-21 (visible)'!$A41,Input!$A$1:$A$400,0),MATCH('2020-21 (visible)'!K$1,Input!$A$1:$BK$1,0))</f>
        <v>781427.28964602703</v>
      </c>
      <c r="L41" s="71">
        <f>INDEX(Input!$A$1:$BK$400,MATCH('2020-21 (visible)'!$A41,Input!$A$1:$A$400,0),MATCH('2020-21 (visible)'!L$1,Input!$A$1:$BK$1,0))</f>
        <v>7081269.4981842833</v>
      </c>
      <c r="M41" s="71">
        <f>INDEX(Input!$A$1:$BK$400,MATCH('2020-21 (visible)'!$A41,Input!$A$1:$A$400,0),MATCH('2020-21 (visible)'!M$1,Input!$A$1:$BK$1,0))</f>
        <v>203699.24885833691</v>
      </c>
      <c r="N41" s="71">
        <f>INDEX(Input!$A$1:$BK$400,MATCH('2020-21 (visible)'!$A41,Input!$A$1:$A$400,0),MATCH('2020-21 (visible)'!N$1,Input!$A$1:$BK$1,0))</f>
        <v>143405.03815663801</v>
      </c>
      <c r="O41" s="71">
        <f>INDEX(Input!$A$1:$BK$400,MATCH('2020-21 (visible)'!$A41,Input!$A$1:$A$400,0),MATCH('2020-21 (visible)'!O$1,Input!$A$1:$BK$1,0))</f>
        <v>60294.210701698888</v>
      </c>
      <c r="P41" s="72">
        <f>INDEX(Input!$A$1:$BK$400,MATCH('2020-21 (visible)'!$A41,Input!$A$1:$A$400,0),MATCH('2020-21 (visible)'!P$1,Input!$A$1:$BK$1,0))</f>
        <v>8896.3209708378836</v>
      </c>
    </row>
    <row r="42" spans="1:16" x14ac:dyDescent="0.3">
      <c r="A42" s="61" t="s">
        <v>83</v>
      </c>
      <c r="B42" s="63">
        <f>INDEX(Input!$BJ$1:$BJ$400,MATCH('2020-21 (visible)'!$A42,Input!$A$1:$A$400,0))</f>
        <v>1</v>
      </c>
      <c r="C42" s="33"/>
      <c r="D42" s="61" t="str">
        <f>INDEX(Input!$B:$B,MATCH('2020-21 (visible)'!$A42,Input!$A$1:$A$400,0))</f>
        <v>Brentwood</v>
      </c>
      <c r="E42" s="81">
        <f>(IF(OR($B42=0,$B42=3),"NA",INDEX(Input!$A$1:$BK$399,MATCH('2020-21 (visible)'!$A42,Input!$A$1:$A$399,0),MATCH('2020-21 (visible)'!$E$1,Input!$A$1:$BK$1,0))))</f>
        <v>8871818.512000218</v>
      </c>
      <c r="F42" s="71">
        <f>INDEX(Input!$A$1:$BK$400,MATCH('2020-21 (visible)'!$A42,Input!$A$1:$A$400,0),MATCH('2020-21 (visible)'!F$1,Input!$A$1:$BK$1,0))</f>
        <v>50141.719603410354</v>
      </c>
      <c r="G42" s="71">
        <f>INDEX(Input!$A$1:$BK$400,MATCH('2020-21 (visible)'!$A42,Input!$A$1:$A$400,0),MATCH('2020-21 (visible)'!G$1,Input!$A$1:$BK$1,0))</f>
        <v>0</v>
      </c>
      <c r="H42" s="71">
        <f>INDEX(Input!$A$1:$BK$400,MATCH('2020-21 (visible)'!$A42,Input!$A$1:$A$400,0),MATCH('2020-21 (visible)'!H$1,Input!$A$1:$BK$1,0))</f>
        <v>0</v>
      </c>
      <c r="I42" s="71">
        <f>INDEX(Input!$A$1:$BK$400,MATCH('2020-21 (visible)'!$A42,Input!$A$1:$A$400,0),MATCH('2020-21 (visible)'!I$1,Input!$A$1:$BK$1,0))</f>
        <v>0</v>
      </c>
      <c r="J42" s="71">
        <f>INDEX(Input!$A$1:$BK$400,MATCH('2020-21 (visible)'!$A42,Input!$A$1:$A$400,0),MATCH('2020-21 (visible)'!J$1,Input!$A$1:$BK$1,0))</f>
        <v>0</v>
      </c>
      <c r="K42" s="71">
        <f>INDEX(Input!$A$1:$BK$400,MATCH('2020-21 (visible)'!$A42,Input!$A$1:$A$400,0),MATCH('2020-21 (visible)'!K$1,Input!$A$1:$BK$1,0))</f>
        <v>0</v>
      </c>
      <c r="L42" s="71">
        <f>INDEX(Input!$A$1:$BK$400,MATCH('2020-21 (visible)'!$A42,Input!$A$1:$A$400,0),MATCH('2020-21 (visible)'!L$1,Input!$A$1:$BK$1,0))</f>
        <v>0</v>
      </c>
      <c r="M42" s="71">
        <f>INDEX(Input!$A$1:$BK$400,MATCH('2020-21 (visible)'!$A42,Input!$A$1:$A$400,0),MATCH('2020-21 (visible)'!M$1,Input!$A$1:$BK$1,0))</f>
        <v>0</v>
      </c>
      <c r="N42" s="71">
        <f>INDEX(Input!$A$1:$BK$400,MATCH('2020-21 (visible)'!$A42,Input!$A$1:$A$400,0),MATCH('2020-21 (visible)'!N$1,Input!$A$1:$BK$1,0))</f>
        <v>0</v>
      </c>
      <c r="O42" s="71">
        <f>INDEX(Input!$A$1:$BK$400,MATCH('2020-21 (visible)'!$A42,Input!$A$1:$A$400,0),MATCH('2020-21 (visible)'!O$1,Input!$A$1:$BK$1,0))</f>
        <v>0</v>
      </c>
      <c r="P42" s="72">
        <f>INDEX(Input!$A$1:$BK$400,MATCH('2020-21 (visible)'!$A42,Input!$A$1:$A$400,0),MATCH('2020-21 (visible)'!P$1,Input!$A$1:$BK$1,0))</f>
        <v>0</v>
      </c>
    </row>
    <row r="43" spans="1:16" x14ac:dyDescent="0.3">
      <c r="A43" s="61" t="s">
        <v>84</v>
      </c>
      <c r="B43" s="63">
        <f>INDEX(Input!$BJ$1:$BJ$400,MATCH('2020-21 (visible)'!$A43,Input!$A$1:$A$400,0))</f>
        <v>1</v>
      </c>
      <c r="C43" s="33"/>
      <c r="D43" s="61" t="str">
        <f>INDEX(Input!$B:$B,MATCH('2020-21 (visible)'!$A43,Input!$A$1:$A$400,0))</f>
        <v>Brighton And Hove</v>
      </c>
      <c r="E43" s="81">
        <f>(IF(OR($B43=0,$B43=3),"NA",INDEX(Input!$A$1:$BK$399,MATCH('2020-21 (visible)'!$A43,Input!$A$1:$A$399,0),MATCH('2020-21 (visible)'!$E$1,Input!$A$1:$BK$1,0))))</f>
        <v>237311138.41246524</v>
      </c>
      <c r="F43" s="71">
        <f>INDEX(Input!$A$1:$BK$400,MATCH('2020-21 (visible)'!$A43,Input!$A$1:$A$400,0),MATCH('2020-21 (visible)'!F$1,Input!$A$1:$BK$1,0))</f>
        <v>1296328.9194359351</v>
      </c>
      <c r="G43" s="71">
        <f>INDEX(Input!$A$1:$BK$400,MATCH('2020-21 (visible)'!$A43,Input!$A$1:$A$400,0),MATCH('2020-21 (visible)'!G$1,Input!$A$1:$BK$1,0))</f>
        <v>7652082.7338829702</v>
      </c>
      <c r="H43" s="71">
        <f>INDEX(Input!$A$1:$BK$400,MATCH('2020-21 (visible)'!$A43,Input!$A$1:$A$400,0),MATCH('2020-21 (visible)'!H$1,Input!$A$1:$BK$1,0))</f>
        <v>2591851.1641373555</v>
      </c>
      <c r="I43" s="71">
        <f>INDEX(Input!$A$1:$BK$400,MATCH('2020-21 (visible)'!$A43,Input!$A$1:$A$400,0),MATCH('2020-21 (visible)'!I$1,Input!$A$1:$BK$1,0))</f>
        <v>1267261.4550330509</v>
      </c>
      <c r="J43" s="71">
        <f>INDEX(Input!$A$1:$BK$400,MATCH('2020-21 (visible)'!$A43,Input!$A$1:$A$400,0),MATCH('2020-21 (visible)'!J$1,Input!$A$1:$BK$1,0))</f>
        <v>1324589.7091043047</v>
      </c>
      <c r="K43" s="71">
        <f>INDEX(Input!$A$1:$BK$400,MATCH('2020-21 (visible)'!$A43,Input!$A$1:$A$400,0),MATCH('2020-21 (visible)'!K$1,Input!$A$1:$BK$1,0))</f>
        <v>574977.5802141591</v>
      </c>
      <c r="L43" s="71">
        <f>INDEX(Input!$A$1:$BK$400,MATCH('2020-21 (visible)'!$A43,Input!$A$1:$A$400,0),MATCH('2020-21 (visible)'!L$1,Input!$A$1:$BK$1,0))</f>
        <v>4766740.1214473648</v>
      </c>
      <c r="M43" s="71">
        <f>INDEX(Input!$A$1:$BK$400,MATCH('2020-21 (visible)'!$A43,Input!$A$1:$A$400,0),MATCH('2020-21 (visible)'!M$1,Input!$A$1:$BK$1,0))</f>
        <v>229929.70420902775</v>
      </c>
      <c r="N43" s="71">
        <f>INDEX(Input!$A$1:$BK$400,MATCH('2020-21 (visible)'!$A43,Input!$A$1:$A$400,0),MATCH('2020-21 (visible)'!N$1,Input!$A$1:$BK$1,0))</f>
        <v>151139.24246239816</v>
      </c>
      <c r="O43" s="71">
        <f>INDEX(Input!$A$1:$BK$400,MATCH('2020-21 (visible)'!$A43,Input!$A$1:$A$400,0),MATCH('2020-21 (visible)'!O$1,Input!$A$1:$BK$1,0))</f>
        <v>78790.461746629604</v>
      </c>
      <c r="P43" s="72">
        <f>INDEX(Input!$A$1:$BK$400,MATCH('2020-21 (visible)'!$A43,Input!$A$1:$A$400,0),MATCH('2020-21 (visible)'!P$1,Input!$A$1:$BK$1,0))</f>
        <v>8896.3209708378836</v>
      </c>
    </row>
    <row r="44" spans="1:16" x14ac:dyDescent="0.3">
      <c r="A44" s="61" t="s">
        <v>85</v>
      </c>
      <c r="B44" s="63">
        <f>INDEX(Input!$BJ$1:$BJ$400,MATCH('2020-21 (visible)'!$A44,Input!$A$1:$A$400,0))</f>
        <v>1</v>
      </c>
      <c r="C44" s="33"/>
      <c r="D44" s="61" t="str">
        <f>INDEX(Input!$B:$B,MATCH('2020-21 (visible)'!$A44,Input!$A$1:$A$400,0))</f>
        <v>Bristol</v>
      </c>
      <c r="E44" s="81">
        <f>(IF(OR($B44=0,$B44=3),"NA",INDEX(Input!$A$1:$BK$399,MATCH('2020-21 (visible)'!$A44,Input!$A$1:$A$399,0),MATCH('2020-21 (visible)'!$E$1,Input!$A$1:$BK$1,0))))</f>
        <v>385197196.5857234</v>
      </c>
      <c r="F44" s="71">
        <f>INDEX(Input!$A$1:$BK$400,MATCH('2020-21 (visible)'!$A44,Input!$A$1:$A$400,0),MATCH('2020-21 (visible)'!F$1,Input!$A$1:$BK$1,0))</f>
        <v>1083432.1921688581</v>
      </c>
      <c r="G44" s="71">
        <f>INDEX(Input!$A$1:$BK$400,MATCH('2020-21 (visible)'!$A44,Input!$A$1:$A$400,0),MATCH('2020-21 (visible)'!G$1,Input!$A$1:$BK$1,0))</f>
        <v>19911751.703041837</v>
      </c>
      <c r="H44" s="71">
        <f>INDEX(Input!$A$1:$BK$400,MATCH('2020-21 (visible)'!$A44,Input!$A$1:$A$400,0),MATCH('2020-21 (visible)'!H$1,Input!$A$1:$BK$1,0))</f>
        <v>4314037.3144025961</v>
      </c>
      <c r="I44" s="71">
        <f>INDEX(Input!$A$1:$BK$400,MATCH('2020-21 (visible)'!$A44,Input!$A$1:$A$400,0),MATCH('2020-21 (visible)'!I$1,Input!$A$1:$BK$1,0))</f>
        <v>2127304.22994518</v>
      </c>
      <c r="J44" s="71">
        <f>INDEX(Input!$A$1:$BK$400,MATCH('2020-21 (visible)'!$A44,Input!$A$1:$A$400,0),MATCH('2020-21 (visible)'!J$1,Input!$A$1:$BK$1,0))</f>
        <v>2186733.0844574161</v>
      </c>
      <c r="K44" s="71">
        <f>INDEX(Input!$A$1:$BK$400,MATCH('2020-21 (visible)'!$A44,Input!$A$1:$A$400,0),MATCH('2020-21 (visible)'!K$1,Input!$A$1:$BK$1,0))</f>
        <v>1429239.4954242646</v>
      </c>
      <c r="L44" s="71">
        <f>INDEX(Input!$A$1:$BK$400,MATCH('2020-21 (visible)'!$A44,Input!$A$1:$A$400,0),MATCH('2020-21 (visible)'!L$1,Input!$A$1:$BK$1,0))</f>
        <v>8522333.375009954</v>
      </c>
      <c r="M44" s="71">
        <f>INDEX(Input!$A$1:$BK$400,MATCH('2020-21 (visible)'!$A44,Input!$A$1:$A$400,0),MATCH('2020-21 (visible)'!M$1,Input!$A$1:$BK$1,0))</f>
        <v>214250.78072348397</v>
      </c>
      <c r="N44" s="71">
        <f>INDEX(Input!$A$1:$BK$400,MATCH('2020-21 (visible)'!$A44,Input!$A$1:$A$400,0),MATCH('2020-21 (visible)'!N$1,Input!$A$1:$BK$1,0))</f>
        <v>146520.20378012455</v>
      </c>
      <c r="O44" s="71">
        <f>INDEX(Input!$A$1:$BK$400,MATCH('2020-21 (visible)'!$A44,Input!$A$1:$A$400,0),MATCH('2020-21 (visible)'!O$1,Input!$A$1:$BK$1,0))</f>
        <v>67730.576943359396</v>
      </c>
      <c r="P44" s="72">
        <f>INDEX(Input!$A$1:$BK$400,MATCH('2020-21 (visible)'!$A44,Input!$A$1:$A$400,0),MATCH('2020-21 (visible)'!P$1,Input!$A$1:$BK$1,0))</f>
        <v>17792.641937821445</v>
      </c>
    </row>
    <row r="45" spans="1:16" x14ac:dyDescent="0.3">
      <c r="A45" s="61" t="s">
        <v>87</v>
      </c>
      <c r="B45" s="63">
        <f>INDEX(Input!$BJ$1:$BJ$400,MATCH('2020-21 (visible)'!$A45,Input!$A$1:$A$400,0))</f>
        <v>1</v>
      </c>
      <c r="C45" s="33"/>
      <c r="D45" s="61" t="str">
        <f>INDEX(Input!$B:$B,MATCH('2020-21 (visible)'!$A45,Input!$A$1:$A$400,0))</f>
        <v>Broadland</v>
      </c>
      <c r="E45" s="81">
        <f>(IF(OR($B45=0,$B45=3),"NA",INDEX(Input!$A$1:$BK$399,MATCH('2020-21 (visible)'!$A45,Input!$A$1:$A$399,0),MATCH('2020-21 (visible)'!$E$1,Input!$A$1:$BK$1,0))))</f>
        <v>11353215.29483033</v>
      </c>
      <c r="F45" s="71">
        <f>INDEX(Input!$A$1:$BK$400,MATCH('2020-21 (visible)'!$A45,Input!$A$1:$A$400,0),MATCH('2020-21 (visible)'!F$1,Input!$A$1:$BK$1,0))</f>
        <v>113149.80445755813</v>
      </c>
      <c r="G45" s="71">
        <f>INDEX(Input!$A$1:$BK$400,MATCH('2020-21 (visible)'!$A45,Input!$A$1:$A$400,0),MATCH('2020-21 (visible)'!G$1,Input!$A$1:$BK$1,0))</f>
        <v>0</v>
      </c>
      <c r="H45" s="71">
        <f>INDEX(Input!$A$1:$BK$400,MATCH('2020-21 (visible)'!$A45,Input!$A$1:$A$400,0),MATCH('2020-21 (visible)'!H$1,Input!$A$1:$BK$1,0))</f>
        <v>0</v>
      </c>
      <c r="I45" s="71">
        <f>INDEX(Input!$A$1:$BK$400,MATCH('2020-21 (visible)'!$A45,Input!$A$1:$A$400,0),MATCH('2020-21 (visible)'!I$1,Input!$A$1:$BK$1,0))</f>
        <v>0</v>
      </c>
      <c r="J45" s="71">
        <f>INDEX(Input!$A$1:$BK$400,MATCH('2020-21 (visible)'!$A45,Input!$A$1:$A$400,0),MATCH('2020-21 (visible)'!J$1,Input!$A$1:$BK$1,0))</f>
        <v>0</v>
      </c>
      <c r="K45" s="71">
        <f>INDEX(Input!$A$1:$BK$400,MATCH('2020-21 (visible)'!$A45,Input!$A$1:$A$400,0),MATCH('2020-21 (visible)'!K$1,Input!$A$1:$BK$1,0))</f>
        <v>0</v>
      </c>
      <c r="L45" s="71">
        <f>INDEX(Input!$A$1:$BK$400,MATCH('2020-21 (visible)'!$A45,Input!$A$1:$A$400,0),MATCH('2020-21 (visible)'!L$1,Input!$A$1:$BK$1,0))</f>
        <v>0</v>
      </c>
      <c r="M45" s="71">
        <f>INDEX(Input!$A$1:$BK$400,MATCH('2020-21 (visible)'!$A45,Input!$A$1:$A$400,0),MATCH('2020-21 (visible)'!M$1,Input!$A$1:$BK$1,0))</f>
        <v>0</v>
      </c>
      <c r="N45" s="71">
        <f>INDEX(Input!$A$1:$BK$400,MATCH('2020-21 (visible)'!$A45,Input!$A$1:$A$400,0),MATCH('2020-21 (visible)'!N$1,Input!$A$1:$BK$1,0))</f>
        <v>0</v>
      </c>
      <c r="O45" s="71">
        <f>INDEX(Input!$A$1:$BK$400,MATCH('2020-21 (visible)'!$A45,Input!$A$1:$A$400,0),MATCH('2020-21 (visible)'!O$1,Input!$A$1:$BK$1,0))</f>
        <v>0</v>
      </c>
      <c r="P45" s="72">
        <f>INDEX(Input!$A$1:$BK$400,MATCH('2020-21 (visible)'!$A45,Input!$A$1:$A$400,0),MATCH('2020-21 (visible)'!P$1,Input!$A$1:$BK$1,0))</f>
        <v>0</v>
      </c>
    </row>
    <row r="46" spans="1:16" x14ac:dyDescent="0.3">
      <c r="A46" s="61" t="s">
        <v>89</v>
      </c>
      <c r="B46" s="63">
        <f>INDEX(Input!$BJ$1:$BJ$400,MATCH('2020-21 (visible)'!$A46,Input!$A$1:$A$400,0))</f>
        <v>1</v>
      </c>
      <c r="C46" s="33"/>
      <c r="D46" s="61" t="str">
        <f>INDEX(Input!$B:$B,MATCH('2020-21 (visible)'!$A46,Input!$A$1:$A$400,0))</f>
        <v>Bromley</v>
      </c>
      <c r="E46" s="81">
        <f>(IF(OR($B46=0,$B46=3),"NA",INDEX(Input!$A$1:$BK$399,MATCH('2020-21 (visible)'!$A46,Input!$A$1:$A$399,0),MATCH('2020-21 (visible)'!$E$1,Input!$A$1:$BK$1,0))))</f>
        <v>223679020.64170074</v>
      </c>
      <c r="F46" s="71">
        <f>INDEX(Input!$A$1:$BK$400,MATCH('2020-21 (visible)'!$A46,Input!$A$1:$A$400,0),MATCH('2020-21 (visible)'!F$1,Input!$A$1:$BK$1,0))</f>
        <v>401133.75683141692</v>
      </c>
      <c r="G46" s="71">
        <f>INDEX(Input!$A$1:$BK$400,MATCH('2020-21 (visible)'!$A46,Input!$A$1:$A$400,0),MATCH('2020-21 (visible)'!G$1,Input!$A$1:$BK$1,0))</f>
        <v>9994223.9250491131</v>
      </c>
      <c r="H46" s="71">
        <f>INDEX(Input!$A$1:$BK$400,MATCH('2020-21 (visible)'!$A46,Input!$A$1:$A$400,0),MATCH('2020-21 (visible)'!H$1,Input!$A$1:$BK$1,0))</f>
        <v>3014439.7810857142</v>
      </c>
      <c r="I46" s="71">
        <f>INDEX(Input!$A$1:$BK$400,MATCH('2020-21 (visible)'!$A46,Input!$A$1:$A$400,0),MATCH('2020-21 (visible)'!I$1,Input!$A$1:$BK$1,0))</f>
        <v>1731038.100933264</v>
      </c>
      <c r="J46" s="71">
        <f>INDEX(Input!$A$1:$BK$400,MATCH('2020-21 (visible)'!$A46,Input!$A$1:$A$400,0),MATCH('2020-21 (visible)'!J$1,Input!$A$1:$BK$1,0))</f>
        <v>1283401.6801524505</v>
      </c>
      <c r="K46" s="71">
        <f>INDEX(Input!$A$1:$BK$400,MATCH('2020-21 (visible)'!$A46,Input!$A$1:$A$400,0),MATCH('2020-21 (visible)'!K$1,Input!$A$1:$BK$1,0))</f>
        <v>748568.14849864203</v>
      </c>
      <c r="L46" s="71">
        <f>INDEX(Input!$A$1:$BK$400,MATCH('2020-21 (visible)'!$A46,Input!$A$1:$A$400,0),MATCH('2020-21 (visible)'!L$1,Input!$A$1:$BK$1,0))</f>
        <v>5407883.5875716005</v>
      </c>
      <c r="M46" s="71">
        <f>INDEX(Input!$A$1:$BK$400,MATCH('2020-21 (visible)'!$A46,Input!$A$1:$A$400,0),MATCH('2020-21 (visible)'!M$1,Input!$A$1:$BK$1,0))</f>
        <v>233161.86284044618</v>
      </c>
      <c r="N46" s="71">
        <f>INDEX(Input!$A$1:$BK$400,MATCH('2020-21 (visible)'!$A46,Input!$A$1:$A$400,0),MATCH('2020-21 (visible)'!N$1,Input!$A$1:$BK$1,0))</f>
        <v>152106.0180003306</v>
      </c>
      <c r="O46" s="71">
        <f>INDEX(Input!$A$1:$BK$400,MATCH('2020-21 (visible)'!$A46,Input!$A$1:$A$400,0),MATCH('2020-21 (visible)'!O$1,Input!$A$1:$BK$1,0))</f>
        <v>81055.844840115606</v>
      </c>
      <c r="P46" s="72">
        <f>INDEX(Input!$A$1:$BK$400,MATCH('2020-21 (visible)'!$A46,Input!$A$1:$A$400,0),MATCH('2020-21 (visible)'!P$1,Input!$A$1:$BK$1,0))</f>
        <v>13344.481450957128</v>
      </c>
    </row>
    <row r="47" spans="1:16" x14ac:dyDescent="0.3">
      <c r="A47" s="61" t="s">
        <v>91</v>
      </c>
      <c r="B47" s="63">
        <f>INDEX(Input!$BJ$1:$BJ$400,MATCH('2020-21 (visible)'!$A47,Input!$A$1:$A$400,0))</f>
        <v>1</v>
      </c>
      <c r="C47" s="33"/>
      <c r="D47" s="61" t="str">
        <f>INDEX(Input!$B:$B,MATCH('2020-21 (visible)'!$A47,Input!$A$1:$A$400,0))</f>
        <v>Bromsgrove</v>
      </c>
      <c r="E47" s="81">
        <f>(IF(OR($B47=0,$B47=3),"NA",INDEX(Input!$A$1:$BK$399,MATCH('2020-21 (visible)'!$A47,Input!$A$1:$A$399,0),MATCH('2020-21 (visible)'!$E$1,Input!$A$1:$BK$1,0))))</f>
        <v>12068916.86679527</v>
      </c>
      <c r="F47" s="71">
        <f>INDEX(Input!$A$1:$BK$400,MATCH('2020-21 (visible)'!$A47,Input!$A$1:$A$400,0),MATCH('2020-21 (visible)'!F$1,Input!$A$1:$BK$1,0))</f>
        <v>113149.80445755813</v>
      </c>
      <c r="G47" s="71">
        <f>INDEX(Input!$A$1:$BK$400,MATCH('2020-21 (visible)'!$A47,Input!$A$1:$A$400,0),MATCH('2020-21 (visible)'!G$1,Input!$A$1:$BK$1,0))</f>
        <v>0</v>
      </c>
      <c r="H47" s="71">
        <f>INDEX(Input!$A$1:$BK$400,MATCH('2020-21 (visible)'!$A47,Input!$A$1:$A$400,0),MATCH('2020-21 (visible)'!H$1,Input!$A$1:$BK$1,0))</f>
        <v>0</v>
      </c>
      <c r="I47" s="71">
        <f>INDEX(Input!$A$1:$BK$400,MATCH('2020-21 (visible)'!$A47,Input!$A$1:$A$400,0),MATCH('2020-21 (visible)'!I$1,Input!$A$1:$BK$1,0))</f>
        <v>0</v>
      </c>
      <c r="J47" s="71">
        <f>INDEX(Input!$A$1:$BK$400,MATCH('2020-21 (visible)'!$A47,Input!$A$1:$A$400,0),MATCH('2020-21 (visible)'!J$1,Input!$A$1:$BK$1,0))</f>
        <v>0</v>
      </c>
      <c r="K47" s="71">
        <f>INDEX(Input!$A$1:$BK$400,MATCH('2020-21 (visible)'!$A47,Input!$A$1:$A$400,0),MATCH('2020-21 (visible)'!K$1,Input!$A$1:$BK$1,0))</f>
        <v>0</v>
      </c>
      <c r="L47" s="71">
        <f>INDEX(Input!$A$1:$BK$400,MATCH('2020-21 (visible)'!$A47,Input!$A$1:$A$400,0),MATCH('2020-21 (visible)'!L$1,Input!$A$1:$BK$1,0))</f>
        <v>0</v>
      </c>
      <c r="M47" s="71">
        <f>INDEX(Input!$A$1:$BK$400,MATCH('2020-21 (visible)'!$A47,Input!$A$1:$A$400,0),MATCH('2020-21 (visible)'!M$1,Input!$A$1:$BK$1,0))</f>
        <v>0</v>
      </c>
      <c r="N47" s="71">
        <f>INDEX(Input!$A$1:$BK$400,MATCH('2020-21 (visible)'!$A47,Input!$A$1:$A$400,0),MATCH('2020-21 (visible)'!N$1,Input!$A$1:$BK$1,0))</f>
        <v>0</v>
      </c>
      <c r="O47" s="71">
        <f>INDEX(Input!$A$1:$BK$400,MATCH('2020-21 (visible)'!$A47,Input!$A$1:$A$400,0),MATCH('2020-21 (visible)'!O$1,Input!$A$1:$BK$1,0))</f>
        <v>0</v>
      </c>
      <c r="P47" s="72">
        <f>INDEX(Input!$A$1:$BK$400,MATCH('2020-21 (visible)'!$A47,Input!$A$1:$A$400,0),MATCH('2020-21 (visible)'!P$1,Input!$A$1:$BK$1,0))</f>
        <v>0</v>
      </c>
    </row>
    <row r="48" spans="1:16" x14ac:dyDescent="0.3">
      <c r="A48" s="61" t="s">
        <v>93</v>
      </c>
      <c r="B48" s="63">
        <f>INDEX(Input!$BJ$1:$BJ$400,MATCH('2020-21 (visible)'!$A48,Input!$A$1:$A$400,0))</f>
        <v>1</v>
      </c>
      <c r="C48" s="33"/>
      <c r="D48" s="61" t="str">
        <f>INDEX(Input!$B:$B,MATCH('2020-21 (visible)'!$A48,Input!$A$1:$A$400,0))</f>
        <v>Broxbourne</v>
      </c>
      <c r="E48" s="81">
        <f>(IF(OR($B48=0,$B48=3),"NA",INDEX(Input!$A$1:$BK$399,MATCH('2020-21 (visible)'!$A48,Input!$A$1:$A$399,0),MATCH('2020-21 (visible)'!$E$1,Input!$A$1:$BK$1,0))))</f>
        <v>7885634.1604648745</v>
      </c>
      <c r="F48" s="71">
        <f>INDEX(Input!$A$1:$BK$400,MATCH('2020-21 (visible)'!$A48,Input!$A$1:$A$400,0),MATCH('2020-21 (visible)'!F$1,Input!$A$1:$BK$1,0))</f>
        <v>64287.701538770052</v>
      </c>
      <c r="G48" s="71">
        <f>INDEX(Input!$A$1:$BK$400,MATCH('2020-21 (visible)'!$A48,Input!$A$1:$A$400,0),MATCH('2020-21 (visible)'!G$1,Input!$A$1:$BK$1,0))</f>
        <v>0</v>
      </c>
      <c r="H48" s="71">
        <f>INDEX(Input!$A$1:$BK$400,MATCH('2020-21 (visible)'!$A48,Input!$A$1:$A$400,0),MATCH('2020-21 (visible)'!H$1,Input!$A$1:$BK$1,0))</f>
        <v>0</v>
      </c>
      <c r="I48" s="71">
        <f>INDEX(Input!$A$1:$BK$400,MATCH('2020-21 (visible)'!$A48,Input!$A$1:$A$400,0),MATCH('2020-21 (visible)'!I$1,Input!$A$1:$BK$1,0))</f>
        <v>0</v>
      </c>
      <c r="J48" s="71">
        <f>INDEX(Input!$A$1:$BK$400,MATCH('2020-21 (visible)'!$A48,Input!$A$1:$A$400,0),MATCH('2020-21 (visible)'!J$1,Input!$A$1:$BK$1,0))</f>
        <v>0</v>
      </c>
      <c r="K48" s="71">
        <f>INDEX(Input!$A$1:$BK$400,MATCH('2020-21 (visible)'!$A48,Input!$A$1:$A$400,0),MATCH('2020-21 (visible)'!K$1,Input!$A$1:$BK$1,0))</f>
        <v>0</v>
      </c>
      <c r="L48" s="71">
        <f>INDEX(Input!$A$1:$BK$400,MATCH('2020-21 (visible)'!$A48,Input!$A$1:$A$400,0),MATCH('2020-21 (visible)'!L$1,Input!$A$1:$BK$1,0))</f>
        <v>0</v>
      </c>
      <c r="M48" s="71">
        <f>INDEX(Input!$A$1:$BK$400,MATCH('2020-21 (visible)'!$A48,Input!$A$1:$A$400,0),MATCH('2020-21 (visible)'!M$1,Input!$A$1:$BK$1,0))</f>
        <v>0</v>
      </c>
      <c r="N48" s="71">
        <f>INDEX(Input!$A$1:$BK$400,MATCH('2020-21 (visible)'!$A48,Input!$A$1:$A$400,0),MATCH('2020-21 (visible)'!N$1,Input!$A$1:$BK$1,0))</f>
        <v>0</v>
      </c>
      <c r="O48" s="71">
        <f>INDEX(Input!$A$1:$BK$400,MATCH('2020-21 (visible)'!$A48,Input!$A$1:$A$400,0),MATCH('2020-21 (visible)'!O$1,Input!$A$1:$BK$1,0))</f>
        <v>0</v>
      </c>
      <c r="P48" s="72">
        <f>INDEX(Input!$A$1:$BK$400,MATCH('2020-21 (visible)'!$A48,Input!$A$1:$A$400,0),MATCH('2020-21 (visible)'!P$1,Input!$A$1:$BK$1,0))</f>
        <v>0</v>
      </c>
    </row>
    <row r="49" spans="1:16" x14ac:dyDescent="0.3">
      <c r="A49" s="61" t="s">
        <v>95</v>
      </c>
      <c r="B49" s="63">
        <f>INDEX(Input!$BJ$1:$BJ$400,MATCH('2020-21 (visible)'!$A49,Input!$A$1:$A$400,0))</f>
        <v>1</v>
      </c>
      <c r="C49" s="33"/>
      <c r="D49" s="61" t="str">
        <f>INDEX(Input!$B:$B,MATCH('2020-21 (visible)'!$A49,Input!$A$1:$A$400,0))</f>
        <v>Broxtowe</v>
      </c>
      <c r="E49" s="81">
        <f>(IF(OR($B49=0,$B49=3),"NA",INDEX(Input!$A$1:$BK$399,MATCH('2020-21 (visible)'!$A49,Input!$A$1:$A$399,0),MATCH('2020-21 (visible)'!$E$1,Input!$A$1:$BK$1,0))))</f>
        <v>8821595.3479452189</v>
      </c>
      <c r="F49" s="71">
        <f>INDEX(Input!$A$1:$BK$400,MATCH('2020-21 (visible)'!$A49,Input!$A$1:$A$400,0),MATCH('2020-21 (visible)'!F$1,Input!$A$1:$BK$1,0))</f>
        <v>88020.780261038264</v>
      </c>
      <c r="G49" s="71">
        <f>INDEX(Input!$A$1:$BK$400,MATCH('2020-21 (visible)'!$A49,Input!$A$1:$A$400,0),MATCH('2020-21 (visible)'!G$1,Input!$A$1:$BK$1,0))</f>
        <v>0</v>
      </c>
      <c r="H49" s="71">
        <f>INDEX(Input!$A$1:$BK$400,MATCH('2020-21 (visible)'!$A49,Input!$A$1:$A$400,0),MATCH('2020-21 (visible)'!H$1,Input!$A$1:$BK$1,0))</f>
        <v>0</v>
      </c>
      <c r="I49" s="71">
        <f>INDEX(Input!$A$1:$BK$400,MATCH('2020-21 (visible)'!$A49,Input!$A$1:$A$400,0),MATCH('2020-21 (visible)'!I$1,Input!$A$1:$BK$1,0))</f>
        <v>0</v>
      </c>
      <c r="J49" s="71">
        <f>INDEX(Input!$A$1:$BK$400,MATCH('2020-21 (visible)'!$A49,Input!$A$1:$A$400,0),MATCH('2020-21 (visible)'!J$1,Input!$A$1:$BK$1,0))</f>
        <v>0</v>
      </c>
      <c r="K49" s="71">
        <f>INDEX(Input!$A$1:$BK$400,MATCH('2020-21 (visible)'!$A49,Input!$A$1:$A$400,0),MATCH('2020-21 (visible)'!K$1,Input!$A$1:$BK$1,0))</f>
        <v>0</v>
      </c>
      <c r="L49" s="71">
        <f>INDEX(Input!$A$1:$BK$400,MATCH('2020-21 (visible)'!$A49,Input!$A$1:$A$400,0),MATCH('2020-21 (visible)'!L$1,Input!$A$1:$BK$1,0))</f>
        <v>0</v>
      </c>
      <c r="M49" s="71">
        <f>INDEX(Input!$A$1:$BK$400,MATCH('2020-21 (visible)'!$A49,Input!$A$1:$A$400,0),MATCH('2020-21 (visible)'!M$1,Input!$A$1:$BK$1,0))</f>
        <v>0</v>
      </c>
      <c r="N49" s="71">
        <f>INDEX(Input!$A$1:$BK$400,MATCH('2020-21 (visible)'!$A49,Input!$A$1:$A$400,0),MATCH('2020-21 (visible)'!N$1,Input!$A$1:$BK$1,0))</f>
        <v>0</v>
      </c>
      <c r="O49" s="71">
        <f>INDEX(Input!$A$1:$BK$400,MATCH('2020-21 (visible)'!$A49,Input!$A$1:$A$400,0),MATCH('2020-21 (visible)'!O$1,Input!$A$1:$BK$1,0))</f>
        <v>0</v>
      </c>
      <c r="P49" s="72">
        <f>INDEX(Input!$A$1:$BK$400,MATCH('2020-21 (visible)'!$A49,Input!$A$1:$A$400,0),MATCH('2020-21 (visible)'!P$1,Input!$A$1:$BK$1,0))</f>
        <v>0</v>
      </c>
    </row>
    <row r="50" spans="1:16" x14ac:dyDescent="0.3">
      <c r="A50" s="61" t="s">
        <v>97</v>
      </c>
      <c r="B50" s="63">
        <f>INDEX(Input!$BJ$1:$BJ$400,MATCH('2020-21 (visible)'!$A50,Input!$A$1:$A$400,0))</f>
        <v>0</v>
      </c>
      <c r="C50" s="33"/>
      <c r="D50" s="61" t="str">
        <f>INDEX(Input!$B:$B,MATCH('2020-21 (visible)'!$A50,Input!$A$1:$A$400,0))</f>
        <v>Buckinghamshire</v>
      </c>
      <c r="E50" s="81" t="str">
        <f>(IF(OR($B50=0,$B50=3),"NA",INDEX(Input!$A$1:$BK$399,MATCH('2020-21 (visible)'!$A50,Input!$A$1:$A$399,0),MATCH('2020-21 (visible)'!$E$1,Input!$A$1:$BK$1,0))))</f>
        <v>NA</v>
      </c>
      <c r="F50" s="71">
        <f>INDEX(Input!$A$1:$BK$400,MATCH('2020-21 (visible)'!$A50,Input!$A$1:$A$400,0),MATCH('2020-21 (visible)'!F$1,Input!$A$1:$BK$1,0))</f>
        <v>0</v>
      </c>
      <c r="G50" s="71">
        <f>INDEX(Input!$A$1:$BK$400,MATCH('2020-21 (visible)'!$A50,Input!$A$1:$A$400,0),MATCH('2020-21 (visible)'!G$1,Input!$A$1:$BK$1,0))</f>
        <v>18198558.785780709</v>
      </c>
      <c r="H50" s="71">
        <f>INDEX(Input!$A$1:$BK$400,MATCH('2020-21 (visible)'!$A50,Input!$A$1:$A$400,0),MATCH('2020-21 (visible)'!H$1,Input!$A$1:$BK$1,0))</f>
        <v>4055946.8319970197</v>
      </c>
      <c r="I50" s="71">
        <f>INDEX(Input!$A$1:$BK$400,MATCH('2020-21 (visible)'!$A50,Input!$A$1:$A$400,0),MATCH('2020-21 (visible)'!I$1,Input!$A$1:$BK$1,0))</f>
        <v>2254140.6968655903</v>
      </c>
      <c r="J50" s="71">
        <f>INDEX(Input!$A$1:$BK$400,MATCH('2020-21 (visible)'!$A50,Input!$A$1:$A$400,0),MATCH('2020-21 (visible)'!J$1,Input!$A$1:$BK$1,0))</f>
        <v>1801806.1351314292</v>
      </c>
      <c r="K50" s="71">
        <f>INDEX(Input!$A$1:$BK$400,MATCH('2020-21 (visible)'!$A50,Input!$A$1:$A$400,0),MATCH('2020-21 (visible)'!K$1,Input!$A$1:$BK$1,0))</f>
        <v>437987.20708175458</v>
      </c>
      <c r="L50" s="71">
        <f>INDEX(Input!$A$1:$BK$400,MATCH('2020-21 (visible)'!$A50,Input!$A$1:$A$400,0),MATCH('2020-21 (visible)'!L$1,Input!$A$1:$BK$1,0))</f>
        <v>7936355.9791164836</v>
      </c>
      <c r="M50" s="71">
        <f>INDEX(Input!$A$1:$BK$400,MATCH('2020-21 (visible)'!$A50,Input!$A$1:$A$400,0),MATCH('2020-21 (visible)'!M$1,Input!$A$1:$BK$1,0))</f>
        <v>304981.79930338962</v>
      </c>
      <c r="N50" s="71">
        <f>INDEX(Input!$A$1:$BK$400,MATCH('2020-21 (visible)'!$A50,Input!$A$1:$A$400,0),MATCH('2020-21 (visible)'!N$1,Input!$A$1:$BK$1,0))</f>
        <v>173375.0798395006</v>
      </c>
      <c r="O50" s="71">
        <f>INDEX(Input!$A$1:$BK$400,MATCH('2020-21 (visible)'!$A50,Input!$A$1:$A$400,0),MATCH('2020-21 (visible)'!O$1,Input!$A$1:$BK$1,0))</f>
        <v>131606.71946388902</v>
      </c>
      <c r="P50" s="72">
        <f>INDEX(Input!$A$1:$BK$400,MATCH('2020-21 (visible)'!$A50,Input!$A$1:$A$400,0),MATCH('2020-21 (visible)'!P$1,Input!$A$1:$BK$1,0))</f>
        <v>17792.641937821445</v>
      </c>
    </row>
    <row r="51" spans="1:16" x14ac:dyDescent="0.3">
      <c r="A51" s="61" t="s">
        <v>99</v>
      </c>
      <c r="B51" s="63">
        <f>INDEX(Input!$BJ$1:$BJ$400,MATCH('2020-21 (visible)'!$A51,Input!$A$1:$A$400,0))</f>
        <v>1</v>
      </c>
      <c r="C51" s="33"/>
      <c r="D51" s="61" t="str">
        <f>INDEX(Input!$B:$B,MATCH('2020-21 (visible)'!$A51,Input!$A$1:$A$400,0))</f>
        <v>Buckinghamshire Fire</v>
      </c>
      <c r="E51" s="81">
        <f>(IF(OR($B51=0,$B51=3),"NA",INDEX(Input!$A$1:$BK$399,MATCH('2020-21 (visible)'!$A51,Input!$A$1:$A$399,0),MATCH('2020-21 (visible)'!$E$1,Input!$A$1:$BK$1,0))))</f>
        <v>28099012.347185828</v>
      </c>
      <c r="F51" s="71">
        <f>INDEX(Input!$A$1:$BK$400,MATCH('2020-21 (visible)'!$A51,Input!$A$1:$A$400,0),MATCH('2020-21 (visible)'!F$1,Input!$A$1:$BK$1,0))</f>
        <v>0</v>
      </c>
      <c r="G51" s="71">
        <f>INDEX(Input!$A$1:$BK$400,MATCH('2020-21 (visible)'!$A51,Input!$A$1:$A$400,0),MATCH('2020-21 (visible)'!G$1,Input!$A$1:$BK$1,0))</f>
        <v>0</v>
      </c>
      <c r="H51" s="71">
        <f>INDEX(Input!$A$1:$BK$400,MATCH('2020-21 (visible)'!$A51,Input!$A$1:$A$400,0),MATCH('2020-21 (visible)'!H$1,Input!$A$1:$BK$1,0))</f>
        <v>0</v>
      </c>
      <c r="I51" s="71">
        <f>INDEX(Input!$A$1:$BK$400,MATCH('2020-21 (visible)'!$A51,Input!$A$1:$A$400,0),MATCH('2020-21 (visible)'!I$1,Input!$A$1:$BK$1,0))</f>
        <v>0</v>
      </c>
      <c r="J51" s="71">
        <f>INDEX(Input!$A$1:$BK$400,MATCH('2020-21 (visible)'!$A51,Input!$A$1:$A$400,0),MATCH('2020-21 (visible)'!J$1,Input!$A$1:$BK$1,0))</f>
        <v>0</v>
      </c>
      <c r="K51" s="71">
        <f>INDEX(Input!$A$1:$BK$400,MATCH('2020-21 (visible)'!$A51,Input!$A$1:$A$400,0),MATCH('2020-21 (visible)'!K$1,Input!$A$1:$BK$1,0))</f>
        <v>0</v>
      </c>
      <c r="L51" s="71">
        <f>INDEX(Input!$A$1:$BK$400,MATCH('2020-21 (visible)'!$A51,Input!$A$1:$A$400,0),MATCH('2020-21 (visible)'!L$1,Input!$A$1:$BK$1,0))</f>
        <v>0</v>
      </c>
      <c r="M51" s="71">
        <f>INDEX(Input!$A$1:$BK$400,MATCH('2020-21 (visible)'!$A51,Input!$A$1:$A$400,0),MATCH('2020-21 (visible)'!M$1,Input!$A$1:$BK$1,0))</f>
        <v>0</v>
      </c>
      <c r="N51" s="71">
        <f>INDEX(Input!$A$1:$BK$400,MATCH('2020-21 (visible)'!$A51,Input!$A$1:$A$400,0),MATCH('2020-21 (visible)'!N$1,Input!$A$1:$BK$1,0))</f>
        <v>0</v>
      </c>
      <c r="O51" s="71">
        <f>INDEX(Input!$A$1:$BK$400,MATCH('2020-21 (visible)'!$A51,Input!$A$1:$A$400,0),MATCH('2020-21 (visible)'!O$1,Input!$A$1:$BK$1,0))</f>
        <v>0</v>
      </c>
      <c r="P51" s="72">
        <f>INDEX(Input!$A$1:$BK$400,MATCH('2020-21 (visible)'!$A51,Input!$A$1:$A$400,0),MATCH('2020-21 (visible)'!P$1,Input!$A$1:$BK$1,0))</f>
        <v>0</v>
      </c>
    </row>
    <row r="52" spans="1:16" x14ac:dyDescent="0.3">
      <c r="A52" s="61" t="s">
        <v>101</v>
      </c>
      <c r="B52" s="63">
        <f>INDEX(Input!$BJ$1:$BJ$400,MATCH('2020-21 (visible)'!$A52,Input!$A$1:$A$400,0))</f>
        <v>1</v>
      </c>
      <c r="C52" s="33"/>
      <c r="D52" s="61" t="str">
        <f>INDEX(Input!$B:$B,MATCH('2020-21 (visible)'!$A52,Input!$A$1:$A$400,0))</f>
        <v>Burnley</v>
      </c>
      <c r="E52" s="81">
        <f>(IF(OR($B52=0,$B52=3),"NA",INDEX(Input!$A$1:$BK$399,MATCH('2020-21 (visible)'!$A52,Input!$A$1:$A$399,0),MATCH('2020-21 (visible)'!$E$1,Input!$A$1:$BK$1,0))))</f>
        <v>13996015.641931985</v>
      </c>
      <c r="F52" s="71">
        <f>INDEX(Input!$A$1:$BK$400,MATCH('2020-21 (visible)'!$A52,Input!$A$1:$A$400,0),MATCH('2020-21 (visible)'!F$1,Input!$A$1:$BK$1,0))</f>
        <v>108662.12055409235</v>
      </c>
      <c r="G52" s="71">
        <f>INDEX(Input!$A$1:$BK$400,MATCH('2020-21 (visible)'!$A52,Input!$A$1:$A$400,0),MATCH('2020-21 (visible)'!G$1,Input!$A$1:$BK$1,0))</f>
        <v>0</v>
      </c>
      <c r="H52" s="71">
        <f>INDEX(Input!$A$1:$BK$400,MATCH('2020-21 (visible)'!$A52,Input!$A$1:$A$400,0),MATCH('2020-21 (visible)'!H$1,Input!$A$1:$BK$1,0))</f>
        <v>0</v>
      </c>
      <c r="I52" s="71">
        <f>INDEX(Input!$A$1:$BK$400,MATCH('2020-21 (visible)'!$A52,Input!$A$1:$A$400,0),MATCH('2020-21 (visible)'!I$1,Input!$A$1:$BK$1,0))</f>
        <v>0</v>
      </c>
      <c r="J52" s="71">
        <f>INDEX(Input!$A$1:$BK$400,MATCH('2020-21 (visible)'!$A52,Input!$A$1:$A$400,0),MATCH('2020-21 (visible)'!J$1,Input!$A$1:$BK$1,0))</f>
        <v>0</v>
      </c>
      <c r="K52" s="71">
        <f>INDEX(Input!$A$1:$BK$400,MATCH('2020-21 (visible)'!$A52,Input!$A$1:$A$400,0),MATCH('2020-21 (visible)'!K$1,Input!$A$1:$BK$1,0))</f>
        <v>0</v>
      </c>
      <c r="L52" s="71">
        <f>INDEX(Input!$A$1:$BK$400,MATCH('2020-21 (visible)'!$A52,Input!$A$1:$A$400,0),MATCH('2020-21 (visible)'!L$1,Input!$A$1:$BK$1,0))</f>
        <v>0</v>
      </c>
      <c r="M52" s="71">
        <f>INDEX(Input!$A$1:$BK$400,MATCH('2020-21 (visible)'!$A52,Input!$A$1:$A$400,0),MATCH('2020-21 (visible)'!M$1,Input!$A$1:$BK$1,0))</f>
        <v>0</v>
      </c>
      <c r="N52" s="71">
        <f>INDEX(Input!$A$1:$BK$400,MATCH('2020-21 (visible)'!$A52,Input!$A$1:$A$400,0),MATCH('2020-21 (visible)'!N$1,Input!$A$1:$BK$1,0))</f>
        <v>0</v>
      </c>
      <c r="O52" s="71">
        <f>INDEX(Input!$A$1:$BK$400,MATCH('2020-21 (visible)'!$A52,Input!$A$1:$A$400,0),MATCH('2020-21 (visible)'!O$1,Input!$A$1:$BK$1,0))</f>
        <v>0</v>
      </c>
      <c r="P52" s="72">
        <f>INDEX(Input!$A$1:$BK$400,MATCH('2020-21 (visible)'!$A52,Input!$A$1:$A$400,0),MATCH('2020-21 (visible)'!P$1,Input!$A$1:$BK$1,0))</f>
        <v>0</v>
      </c>
    </row>
    <row r="53" spans="1:16" x14ac:dyDescent="0.3">
      <c r="A53" s="61" t="s">
        <v>103</v>
      </c>
      <c r="B53" s="63">
        <f>INDEX(Input!$BJ$1:$BJ$400,MATCH('2020-21 (visible)'!$A53,Input!$A$1:$A$400,0))</f>
        <v>1</v>
      </c>
      <c r="C53" s="33"/>
      <c r="D53" s="61" t="str">
        <f>INDEX(Input!$B:$B,MATCH('2020-21 (visible)'!$A53,Input!$A$1:$A$400,0))</f>
        <v>Bury</v>
      </c>
      <c r="E53" s="81">
        <f>(IF(OR($B53=0,$B53=3),"NA",INDEX(Input!$A$1:$BK$399,MATCH('2020-21 (visible)'!$A53,Input!$A$1:$A$399,0),MATCH('2020-21 (visible)'!$E$1,Input!$A$1:$BK$1,0))))</f>
        <v>143840608.83095673</v>
      </c>
      <c r="F53" s="71">
        <f>INDEX(Input!$A$1:$BK$400,MATCH('2020-21 (visible)'!$A53,Input!$A$1:$A$400,0),MATCH('2020-21 (visible)'!F$1,Input!$A$1:$BK$1,0))</f>
        <v>464654.29006040393</v>
      </c>
      <c r="G53" s="71">
        <f>INDEX(Input!$A$1:$BK$400,MATCH('2020-21 (visible)'!$A53,Input!$A$1:$A$400,0),MATCH('2020-21 (visible)'!G$1,Input!$A$1:$BK$1,0))</f>
        <v>4861453.7489968827</v>
      </c>
      <c r="H53" s="71">
        <f>INDEX(Input!$A$1:$BK$400,MATCH('2020-21 (visible)'!$A53,Input!$A$1:$A$400,0),MATCH('2020-21 (visible)'!H$1,Input!$A$1:$BK$1,0))</f>
        <v>1832806.4000879314</v>
      </c>
      <c r="I53" s="71">
        <f>INDEX(Input!$A$1:$BK$400,MATCH('2020-21 (visible)'!$A53,Input!$A$1:$A$400,0),MATCH('2020-21 (visible)'!I$1,Input!$A$1:$BK$1,0))</f>
        <v>952332.49907328619</v>
      </c>
      <c r="J53" s="71">
        <f>INDEX(Input!$A$1:$BK$400,MATCH('2020-21 (visible)'!$A53,Input!$A$1:$A$400,0),MATCH('2020-21 (visible)'!J$1,Input!$A$1:$BK$1,0))</f>
        <v>880473.90101464523</v>
      </c>
      <c r="K53" s="71">
        <f>INDEX(Input!$A$1:$BK$400,MATCH('2020-21 (visible)'!$A53,Input!$A$1:$A$400,0),MATCH('2020-21 (visible)'!K$1,Input!$A$1:$BK$1,0))</f>
        <v>521437.42728832021</v>
      </c>
      <c r="L53" s="71">
        <f>INDEX(Input!$A$1:$BK$400,MATCH('2020-21 (visible)'!$A53,Input!$A$1:$A$400,0),MATCH('2020-21 (visible)'!L$1,Input!$A$1:$BK$1,0))</f>
        <v>3616742.5638578869</v>
      </c>
      <c r="M53" s="71">
        <f>INDEX(Input!$A$1:$BK$400,MATCH('2020-21 (visible)'!$A53,Input!$A$1:$A$400,0),MATCH('2020-21 (visible)'!M$1,Input!$A$1:$BK$1,0))</f>
        <v>160122.26973156308</v>
      </c>
      <c r="N53" s="71">
        <f>INDEX(Input!$A$1:$BK$400,MATCH('2020-21 (visible)'!$A53,Input!$A$1:$A$400,0),MATCH('2020-21 (visible)'!N$1,Input!$A$1:$BK$1,0))</f>
        <v>130514.69764887236</v>
      </c>
      <c r="O53" s="71">
        <f>INDEX(Input!$A$1:$BK$400,MATCH('2020-21 (visible)'!$A53,Input!$A$1:$A$400,0),MATCH('2020-21 (visible)'!O$1,Input!$A$1:$BK$1,0))</f>
        <v>29607.572082690705</v>
      </c>
      <c r="P53" s="72">
        <f>INDEX(Input!$A$1:$BK$400,MATCH('2020-21 (visible)'!$A53,Input!$A$1:$A$400,0),MATCH('2020-21 (visible)'!P$1,Input!$A$1:$BK$1,0))</f>
        <v>8896.3209708378836</v>
      </c>
    </row>
    <row r="54" spans="1:16" x14ac:dyDescent="0.3">
      <c r="A54" s="61" t="s">
        <v>105</v>
      </c>
      <c r="B54" s="63">
        <f>INDEX(Input!$BJ$1:$BJ$400,MATCH('2020-21 (visible)'!$A54,Input!$A$1:$A$400,0))</f>
        <v>1</v>
      </c>
      <c r="C54" s="33"/>
      <c r="D54" s="61" t="str">
        <f>INDEX(Input!$B:$B,MATCH('2020-21 (visible)'!$A54,Input!$A$1:$A$400,0))</f>
        <v>Calderdale</v>
      </c>
      <c r="E54" s="81">
        <f>(IF(OR($B54=0,$B54=3),"NA",INDEX(Input!$A$1:$BK$399,MATCH('2020-21 (visible)'!$A54,Input!$A$1:$A$399,0),MATCH('2020-21 (visible)'!$E$1,Input!$A$1:$BK$1,0))))</f>
        <v>163047999.73680618</v>
      </c>
      <c r="F54" s="71">
        <f>INDEX(Input!$A$1:$BK$400,MATCH('2020-21 (visible)'!$A54,Input!$A$1:$A$400,0),MATCH('2020-21 (visible)'!F$1,Input!$A$1:$BK$1,0))</f>
        <v>104703.93320789041</v>
      </c>
      <c r="G54" s="71">
        <f>INDEX(Input!$A$1:$BK$400,MATCH('2020-21 (visible)'!$A54,Input!$A$1:$A$400,0),MATCH('2020-21 (visible)'!G$1,Input!$A$1:$BK$1,0))</f>
        <v>1743216.875716798</v>
      </c>
      <c r="H54" s="71">
        <f>INDEX(Input!$A$1:$BK$400,MATCH('2020-21 (visible)'!$A54,Input!$A$1:$A$400,0),MATCH('2020-21 (visible)'!H$1,Input!$A$1:$BK$1,0))</f>
        <v>1951704.0579214147</v>
      </c>
      <c r="I54" s="71">
        <f>INDEX(Input!$A$1:$BK$400,MATCH('2020-21 (visible)'!$A54,Input!$A$1:$A$400,0),MATCH('2020-21 (visible)'!I$1,Input!$A$1:$BK$1,0))</f>
        <v>959208.24270449567</v>
      </c>
      <c r="J54" s="71">
        <f>INDEX(Input!$A$1:$BK$400,MATCH('2020-21 (visible)'!$A54,Input!$A$1:$A$400,0),MATCH('2020-21 (visible)'!J$1,Input!$A$1:$BK$1,0))</f>
        <v>992495.81521691906</v>
      </c>
      <c r="K54" s="71">
        <f>INDEX(Input!$A$1:$BK$400,MATCH('2020-21 (visible)'!$A54,Input!$A$1:$A$400,0),MATCH('2020-21 (visible)'!K$1,Input!$A$1:$BK$1,0))</f>
        <v>502555.39648041967</v>
      </c>
      <c r="L54" s="71">
        <f>INDEX(Input!$A$1:$BK$400,MATCH('2020-21 (visible)'!$A54,Input!$A$1:$A$400,0),MATCH('2020-21 (visible)'!L$1,Input!$A$1:$BK$1,0))</f>
        <v>4595884.6900229761</v>
      </c>
      <c r="M54" s="71">
        <f>INDEX(Input!$A$1:$BK$400,MATCH('2020-21 (visible)'!$A54,Input!$A$1:$A$400,0),MATCH('2020-21 (visible)'!M$1,Input!$A$1:$BK$1,0))</f>
        <v>215270.16437130381</v>
      </c>
      <c r="N54" s="71">
        <f>INDEX(Input!$A$1:$BK$400,MATCH('2020-21 (visible)'!$A54,Input!$A$1:$A$400,0),MATCH('2020-21 (visible)'!N$1,Input!$A$1:$BK$1,0))</f>
        <v>146842.46229241273</v>
      </c>
      <c r="O54" s="71">
        <f>INDEX(Input!$A$1:$BK$400,MATCH('2020-21 (visible)'!$A54,Input!$A$1:$A$400,0),MATCH('2020-21 (visible)'!O$1,Input!$A$1:$BK$1,0))</f>
        <v>68427.70207889106</v>
      </c>
      <c r="P54" s="72">
        <f>INDEX(Input!$A$1:$BK$400,MATCH('2020-21 (visible)'!$A54,Input!$A$1:$A$400,0),MATCH('2020-21 (visible)'!P$1,Input!$A$1:$BK$1,0))</f>
        <v>8896.3209708378836</v>
      </c>
    </row>
    <row r="55" spans="1:16" x14ac:dyDescent="0.3">
      <c r="A55" s="61" t="s">
        <v>107</v>
      </c>
      <c r="B55" s="63">
        <f>INDEX(Input!$BJ$1:$BJ$400,MATCH('2020-21 (visible)'!$A55,Input!$A$1:$A$400,0))</f>
        <v>1</v>
      </c>
      <c r="C55" s="33"/>
      <c r="D55" s="61" t="str">
        <f>INDEX(Input!$B:$B,MATCH('2020-21 (visible)'!$A55,Input!$A$1:$A$400,0))</f>
        <v>Cambridge</v>
      </c>
      <c r="E55" s="81">
        <f>(IF(OR($B55=0,$B55=3),"NA",INDEX(Input!$A$1:$BK$399,MATCH('2020-21 (visible)'!$A55,Input!$A$1:$A$399,0),MATCH('2020-21 (visible)'!$E$1,Input!$A$1:$BK$1,0))))</f>
        <v>18401885.290504381</v>
      </c>
      <c r="F55" s="71">
        <f>INDEX(Input!$A$1:$BK$400,MATCH('2020-21 (visible)'!$A55,Input!$A$1:$A$400,0),MATCH('2020-21 (visible)'!F$1,Input!$A$1:$BK$1,0))</f>
        <v>573844.90433789918</v>
      </c>
      <c r="G55" s="71">
        <f>INDEX(Input!$A$1:$BK$400,MATCH('2020-21 (visible)'!$A55,Input!$A$1:$A$400,0),MATCH('2020-21 (visible)'!G$1,Input!$A$1:$BK$1,0))</f>
        <v>0</v>
      </c>
      <c r="H55" s="71">
        <f>INDEX(Input!$A$1:$BK$400,MATCH('2020-21 (visible)'!$A55,Input!$A$1:$A$400,0),MATCH('2020-21 (visible)'!H$1,Input!$A$1:$BK$1,0))</f>
        <v>0</v>
      </c>
      <c r="I55" s="71">
        <f>INDEX(Input!$A$1:$BK$400,MATCH('2020-21 (visible)'!$A55,Input!$A$1:$A$400,0),MATCH('2020-21 (visible)'!I$1,Input!$A$1:$BK$1,0))</f>
        <v>0</v>
      </c>
      <c r="J55" s="71">
        <f>INDEX(Input!$A$1:$BK$400,MATCH('2020-21 (visible)'!$A55,Input!$A$1:$A$400,0),MATCH('2020-21 (visible)'!J$1,Input!$A$1:$BK$1,0))</f>
        <v>0</v>
      </c>
      <c r="K55" s="71">
        <f>INDEX(Input!$A$1:$BK$400,MATCH('2020-21 (visible)'!$A55,Input!$A$1:$A$400,0),MATCH('2020-21 (visible)'!K$1,Input!$A$1:$BK$1,0))</f>
        <v>0</v>
      </c>
      <c r="L55" s="71">
        <f>INDEX(Input!$A$1:$BK$400,MATCH('2020-21 (visible)'!$A55,Input!$A$1:$A$400,0),MATCH('2020-21 (visible)'!L$1,Input!$A$1:$BK$1,0))</f>
        <v>0</v>
      </c>
      <c r="M55" s="71">
        <f>INDEX(Input!$A$1:$BK$400,MATCH('2020-21 (visible)'!$A55,Input!$A$1:$A$400,0),MATCH('2020-21 (visible)'!M$1,Input!$A$1:$BK$1,0))</f>
        <v>0</v>
      </c>
      <c r="N55" s="71">
        <f>INDEX(Input!$A$1:$BK$400,MATCH('2020-21 (visible)'!$A55,Input!$A$1:$A$400,0),MATCH('2020-21 (visible)'!N$1,Input!$A$1:$BK$1,0))</f>
        <v>0</v>
      </c>
      <c r="O55" s="71">
        <f>INDEX(Input!$A$1:$BK$400,MATCH('2020-21 (visible)'!$A55,Input!$A$1:$A$400,0),MATCH('2020-21 (visible)'!O$1,Input!$A$1:$BK$1,0))</f>
        <v>0</v>
      </c>
      <c r="P55" s="72">
        <f>INDEX(Input!$A$1:$BK$400,MATCH('2020-21 (visible)'!$A55,Input!$A$1:$A$400,0),MATCH('2020-21 (visible)'!P$1,Input!$A$1:$BK$1,0))</f>
        <v>0</v>
      </c>
    </row>
    <row r="56" spans="1:16" x14ac:dyDescent="0.3">
      <c r="A56" s="61" t="s">
        <v>109</v>
      </c>
      <c r="B56" s="63">
        <f>INDEX(Input!$BJ$1:$BJ$400,MATCH('2020-21 (visible)'!$A56,Input!$A$1:$A$400,0))</f>
        <v>1</v>
      </c>
      <c r="C56" s="33"/>
      <c r="D56" s="61" t="str">
        <f>INDEX(Input!$B:$B,MATCH('2020-21 (visible)'!$A56,Input!$A$1:$A$400,0))</f>
        <v>Cambridgeshire</v>
      </c>
      <c r="E56" s="81">
        <f>(IF(OR($B56=0,$B56=3),"NA",INDEX(Input!$A$1:$BK$399,MATCH('2020-21 (visible)'!$A56,Input!$A$1:$A$399,0),MATCH('2020-21 (visible)'!$E$1,Input!$A$1:$BK$1,0))))</f>
        <v>412806479.48720455</v>
      </c>
      <c r="F56" s="71">
        <f>INDEX(Input!$A$1:$BK$400,MATCH('2020-21 (visible)'!$A56,Input!$A$1:$A$400,0),MATCH('2020-21 (visible)'!F$1,Input!$A$1:$BK$1,0))</f>
        <v>0</v>
      </c>
      <c r="G56" s="71">
        <f>INDEX(Input!$A$1:$BK$400,MATCH('2020-21 (visible)'!$A56,Input!$A$1:$A$400,0),MATCH('2020-21 (visible)'!G$1,Input!$A$1:$BK$1,0))</f>
        <v>11604495.275305904</v>
      </c>
      <c r="H56" s="71">
        <f>INDEX(Input!$A$1:$BK$400,MATCH('2020-21 (visible)'!$A56,Input!$A$1:$A$400,0),MATCH('2020-21 (visible)'!H$1,Input!$A$1:$BK$1,0))</f>
        <v>5199647.7619523238</v>
      </c>
      <c r="I56" s="71">
        <f>INDEX(Input!$A$1:$BK$400,MATCH('2020-21 (visible)'!$A56,Input!$A$1:$A$400,0),MATCH('2020-21 (visible)'!I$1,Input!$A$1:$BK$1,0))</f>
        <v>2694139.6505620554</v>
      </c>
      <c r="J56" s="71">
        <f>INDEX(Input!$A$1:$BK$400,MATCH('2020-21 (visible)'!$A56,Input!$A$1:$A$400,0),MATCH('2020-21 (visible)'!J$1,Input!$A$1:$BK$1,0))</f>
        <v>2505508.1113902675</v>
      </c>
      <c r="K56" s="71">
        <f>INDEX(Input!$A$1:$BK$400,MATCH('2020-21 (visible)'!$A56,Input!$A$1:$A$400,0),MATCH('2020-21 (visible)'!K$1,Input!$A$1:$BK$1,0))</f>
        <v>786145.50175339926</v>
      </c>
      <c r="L56" s="71">
        <f>INDEX(Input!$A$1:$BK$400,MATCH('2020-21 (visible)'!$A56,Input!$A$1:$A$400,0),MATCH('2020-21 (visible)'!L$1,Input!$A$1:$BK$1,0))</f>
        <v>9472884.6911245678</v>
      </c>
      <c r="M56" s="71">
        <f>INDEX(Input!$A$1:$BK$400,MATCH('2020-21 (visible)'!$A56,Input!$A$1:$A$400,0),MATCH('2020-21 (visible)'!M$1,Input!$A$1:$BK$1,0))</f>
        <v>309247.56862621021</v>
      </c>
      <c r="N56" s="71">
        <f>INDEX(Input!$A$1:$BK$400,MATCH('2020-21 (visible)'!$A56,Input!$A$1:$A$400,0),MATCH('2020-21 (visible)'!N$1,Input!$A$1:$BK$1,0))</f>
        <v>174664.11388972122</v>
      </c>
      <c r="O56" s="71">
        <f>INDEX(Input!$A$1:$BK$400,MATCH('2020-21 (visible)'!$A56,Input!$A$1:$A$400,0),MATCH('2020-21 (visible)'!O$1,Input!$A$1:$BK$1,0))</f>
        <v>134583.45473648896</v>
      </c>
      <c r="P56" s="72">
        <f>INDEX(Input!$A$1:$BK$400,MATCH('2020-21 (visible)'!$A56,Input!$A$1:$A$400,0),MATCH('2020-21 (visible)'!P$1,Input!$A$1:$BK$1,0))</f>
        <v>17792.641937821445</v>
      </c>
    </row>
    <row r="57" spans="1:16" x14ac:dyDescent="0.3">
      <c r="A57" s="61" t="s">
        <v>111</v>
      </c>
      <c r="B57" s="63">
        <f>INDEX(Input!$BJ$1:$BJ$400,MATCH('2020-21 (visible)'!$A57,Input!$A$1:$A$400,0))</f>
        <v>1</v>
      </c>
      <c r="C57" s="33"/>
      <c r="D57" s="61" t="str">
        <f>INDEX(Input!$B:$B,MATCH('2020-21 (visible)'!$A57,Input!$A$1:$A$400,0))</f>
        <v>Cambridgeshire Fire</v>
      </c>
      <c r="E57" s="81">
        <f>(IF(OR($B57=0,$B57=3),"NA",INDEX(Input!$A$1:$BK$399,MATCH('2020-21 (visible)'!$A57,Input!$A$1:$A$399,0),MATCH('2020-21 (visible)'!$E$1,Input!$A$1:$BK$1,0))))</f>
        <v>30050391.370828331</v>
      </c>
      <c r="F57" s="71">
        <f>INDEX(Input!$A$1:$BK$400,MATCH('2020-21 (visible)'!$A57,Input!$A$1:$A$400,0),MATCH('2020-21 (visible)'!F$1,Input!$A$1:$BK$1,0))</f>
        <v>0</v>
      </c>
      <c r="G57" s="71">
        <f>INDEX(Input!$A$1:$BK$400,MATCH('2020-21 (visible)'!$A57,Input!$A$1:$A$400,0),MATCH('2020-21 (visible)'!G$1,Input!$A$1:$BK$1,0))</f>
        <v>0</v>
      </c>
      <c r="H57" s="71">
        <f>INDEX(Input!$A$1:$BK$400,MATCH('2020-21 (visible)'!$A57,Input!$A$1:$A$400,0),MATCH('2020-21 (visible)'!H$1,Input!$A$1:$BK$1,0))</f>
        <v>0</v>
      </c>
      <c r="I57" s="71">
        <f>INDEX(Input!$A$1:$BK$400,MATCH('2020-21 (visible)'!$A57,Input!$A$1:$A$400,0),MATCH('2020-21 (visible)'!I$1,Input!$A$1:$BK$1,0))</f>
        <v>0</v>
      </c>
      <c r="J57" s="71">
        <f>INDEX(Input!$A$1:$BK$400,MATCH('2020-21 (visible)'!$A57,Input!$A$1:$A$400,0),MATCH('2020-21 (visible)'!J$1,Input!$A$1:$BK$1,0))</f>
        <v>0</v>
      </c>
      <c r="K57" s="71">
        <f>INDEX(Input!$A$1:$BK$400,MATCH('2020-21 (visible)'!$A57,Input!$A$1:$A$400,0),MATCH('2020-21 (visible)'!K$1,Input!$A$1:$BK$1,0))</f>
        <v>0</v>
      </c>
      <c r="L57" s="71">
        <f>INDEX(Input!$A$1:$BK$400,MATCH('2020-21 (visible)'!$A57,Input!$A$1:$A$400,0),MATCH('2020-21 (visible)'!L$1,Input!$A$1:$BK$1,0))</f>
        <v>0</v>
      </c>
      <c r="M57" s="71">
        <f>INDEX(Input!$A$1:$BK$400,MATCH('2020-21 (visible)'!$A57,Input!$A$1:$A$400,0),MATCH('2020-21 (visible)'!M$1,Input!$A$1:$BK$1,0))</f>
        <v>0</v>
      </c>
      <c r="N57" s="71">
        <f>INDEX(Input!$A$1:$BK$400,MATCH('2020-21 (visible)'!$A57,Input!$A$1:$A$400,0),MATCH('2020-21 (visible)'!N$1,Input!$A$1:$BK$1,0))</f>
        <v>0</v>
      </c>
      <c r="O57" s="71">
        <f>INDEX(Input!$A$1:$BK$400,MATCH('2020-21 (visible)'!$A57,Input!$A$1:$A$400,0),MATCH('2020-21 (visible)'!O$1,Input!$A$1:$BK$1,0))</f>
        <v>0</v>
      </c>
      <c r="P57" s="72">
        <f>INDEX(Input!$A$1:$BK$400,MATCH('2020-21 (visible)'!$A57,Input!$A$1:$A$400,0),MATCH('2020-21 (visible)'!P$1,Input!$A$1:$BK$1,0))</f>
        <v>0</v>
      </c>
    </row>
    <row r="58" spans="1:16" x14ac:dyDescent="0.3">
      <c r="A58" s="61" t="s">
        <v>113</v>
      </c>
      <c r="B58" s="63">
        <f>INDEX(Input!$BJ$1:$BJ$400,MATCH('2020-21 (visible)'!$A58,Input!$A$1:$A$400,0))</f>
        <v>1</v>
      </c>
      <c r="C58" s="33"/>
      <c r="D58" s="61" t="str">
        <f>INDEX(Input!$B:$B,MATCH('2020-21 (visible)'!$A58,Input!$A$1:$A$400,0))</f>
        <v>Camden</v>
      </c>
      <c r="E58" s="81">
        <f>(IF(OR($B58=0,$B58=3),"NA",INDEX(Input!$A$1:$BK$399,MATCH('2020-21 (visible)'!$A58,Input!$A$1:$A$399,0),MATCH('2020-21 (visible)'!$E$1,Input!$A$1:$BK$1,0))))</f>
        <v>262691378.11028263</v>
      </c>
      <c r="F58" s="71">
        <f>INDEX(Input!$A$1:$BK$400,MATCH('2020-21 (visible)'!$A58,Input!$A$1:$A$400,0),MATCH('2020-21 (visible)'!F$1,Input!$A$1:$BK$1,0))</f>
        <v>2044210.7183475778</v>
      </c>
      <c r="G58" s="71">
        <f>INDEX(Input!$A$1:$BK$400,MATCH('2020-21 (visible)'!$A58,Input!$A$1:$A$400,0),MATCH('2020-21 (visible)'!G$1,Input!$A$1:$BK$1,0))</f>
        <v>4070000.0108950846</v>
      </c>
      <c r="H58" s="71">
        <f>INDEX(Input!$A$1:$BK$400,MATCH('2020-21 (visible)'!$A58,Input!$A$1:$A$400,0),MATCH('2020-21 (visible)'!H$1,Input!$A$1:$BK$1,0))</f>
        <v>2246858.277469052</v>
      </c>
      <c r="I58" s="71">
        <f>INDEX(Input!$A$1:$BK$400,MATCH('2020-21 (visible)'!$A58,Input!$A$1:$A$400,0),MATCH('2020-21 (visible)'!I$1,Input!$A$1:$BK$1,0))</f>
        <v>860712.66247491213</v>
      </c>
      <c r="J58" s="71">
        <f>INDEX(Input!$A$1:$BK$400,MATCH('2020-21 (visible)'!$A58,Input!$A$1:$A$400,0),MATCH('2020-21 (visible)'!J$1,Input!$A$1:$BK$1,0))</f>
        <v>1386145.6149941399</v>
      </c>
      <c r="K58" s="71">
        <f>INDEX(Input!$A$1:$BK$400,MATCH('2020-21 (visible)'!$A58,Input!$A$1:$A$400,0),MATCH('2020-21 (visible)'!K$1,Input!$A$1:$BK$1,0))</f>
        <v>782300.38079336926</v>
      </c>
      <c r="L58" s="71">
        <f>INDEX(Input!$A$1:$BK$400,MATCH('2020-21 (visible)'!$A58,Input!$A$1:$A$400,0),MATCH('2020-21 (visible)'!L$1,Input!$A$1:$BK$1,0))</f>
        <v>5797329.4095950816</v>
      </c>
      <c r="M58" s="71">
        <f>INDEX(Input!$A$1:$BK$400,MATCH('2020-21 (visible)'!$A58,Input!$A$1:$A$400,0),MATCH('2020-21 (visible)'!M$1,Input!$A$1:$BK$1,0))</f>
        <v>206990.5044400201</v>
      </c>
      <c r="N58" s="71">
        <f>INDEX(Input!$A$1:$BK$400,MATCH('2020-21 (visible)'!$A58,Input!$A$1:$A$400,0),MATCH('2020-21 (visible)'!N$1,Input!$A$1:$BK$1,0))</f>
        <v>144371.81369457039</v>
      </c>
      <c r="O58" s="71">
        <f>INDEX(Input!$A$1:$BK$400,MATCH('2020-21 (visible)'!$A58,Input!$A$1:$A$400,0),MATCH('2020-21 (visible)'!O$1,Input!$A$1:$BK$1,0))</f>
        <v>62618.690745449727</v>
      </c>
      <c r="P58" s="72">
        <f>INDEX(Input!$A$1:$BK$400,MATCH('2020-21 (visible)'!$A58,Input!$A$1:$A$400,0),MATCH('2020-21 (visible)'!P$1,Input!$A$1:$BK$1,0))</f>
        <v>13344.481450957128</v>
      </c>
    </row>
    <row r="59" spans="1:16" x14ac:dyDescent="0.3">
      <c r="A59" s="61" t="s">
        <v>115</v>
      </c>
      <c r="B59" s="63">
        <f>INDEX(Input!$BJ$1:$BJ$400,MATCH('2020-21 (visible)'!$A59,Input!$A$1:$A$400,0))</f>
        <v>1</v>
      </c>
      <c r="C59" s="33"/>
      <c r="D59" s="61" t="str">
        <f>INDEX(Input!$B:$B,MATCH('2020-21 (visible)'!$A59,Input!$A$1:$A$400,0))</f>
        <v>Cannock Chase</v>
      </c>
      <c r="E59" s="81">
        <f>(IF(OR($B59=0,$B59=3),"NA",INDEX(Input!$A$1:$BK$399,MATCH('2020-21 (visible)'!$A59,Input!$A$1:$A$399,0),MATCH('2020-21 (visible)'!$E$1,Input!$A$1:$BK$1,0))))</f>
        <v>11172779.896782767</v>
      </c>
      <c r="F59" s="71">
        <f>INDEX(Input!$A$1:$BK$400,MATCH('2020-21 (visible)'!$A59,Input!$A$1:$A$400,0),MATCH('2020-21 (visible)'!F$1,Input!$A$1:$BK$1,0))</f>
        <v>74060.322689560155</v>
      </c>
      <c r="G59" s="71">
        <f>INDEX(Input!$A$1:$BK$400,MATCH('2020-21 (visible)'!$A59,Input!$A$1:$A$400,0),MATCH('2020-21 (visible)'!G$1,Input!$A$1:$BK$1,0))</f>
        <v>0</v>
      </c>
      <c r="H59" s="71">
        <f>INDEX(Input!$A$1:$BK$400,MATCH('2020-21 (visible)'!$A59,Input!$A$1:$A$400,0),MATCH('2020-21 (visible)'!H$1,Input!$A$1:$BK$1,0))</f>
        <v>0</v>
      </c>
      <c r="I59" s="71">
        <f>INDEX(Input!$A$1:$BK$400,MATCH('2020-21 (visible)'!$A59,Input!$A$1:$A$400,0),MATCH('2020-21 (visible)'!I$1,Input!$A$1:$BK$1,0))</f>
        <v>0</v>
      </c>
      <c r="J59" s="71">
        <f>INDEX(Input!$A$1:$BK$400,MATCH('2020-21 (visible)'!$A59,Input!$A$1:$A$400,0),MATCH('2020-21 (visible)'!J$1,Input!$A$1:$BK$1,0))</f>
        <v>0</v>
      </c>
      <c r="K59" s="71">
        <f>INDEX(Input!$A$1:$BK$400,MATCH('2020-21 (visible)'!$A59,Input!$A$1:$A$400,0),MATCH('2020-21 (visible)'!K$1,Input!$A$1:$BK$1,0))</f>
        <v>0</v>
      </c>
      <c r="L59" s="71">
        <f>INDEX(Input!$A$1:$BK$400,MATCH('2020-21 (visible)'!$A59,Input!$A$1:$A$400,0),MATCH('2020-21 (visible)'!L$1,Input!$A$1:$BK$1,0))</f>
        <v>0</v>
      </c>
      <c r="M59" s="71">
        <f>INDEX(Input!$A$1:$BK$400,MATCH('2020-21 (visible)'!$A59,Input!$A$1:$A$400,0),MATCH('2020-21 (visible)'!M$1,Input!$A$1:$BK$1,0))</f>
        <v>0</v>
      </c>
      <c r="N59" s="71">
        <f>INDEX(Input!$A$1:$BK$400,MATCH('2020-21 (visible)'!$A59,Input!$A$1:$A$400,0),MATCH('2020-21 (visible)'!N$1,Input!$A$1:$BK$1,0))</f>
        <v>0</v>
      </c>
      <c r="O59" s="71">
        <f>INDEX(Input!$A$1:$BK$400,MATCH('2020-21 (visible)'!$A59,Input!$A$1:$A$400,0),MATCH('2020-21 (visible)'!O$1,Input!$A$1:$BK$1,0))</f>
        <v>0</v>
      </c>
      <c r="P59" s="72">
        <f>INDEX(Input!$A$1:$BK$400,MATCH('2020-21 (visible)'!$A59,Input!$A$1:$A$400,0),MATCH('2020-21 (visible)'!P$1,Input!$A$1:$BK$1,0))</f>
        <v>0</v>
      </c>
    </row>
    <row r="60" spans="1:16" x14ac:dyDescent="0.3">
      <c r="A60" s="61" t="s">
        <v>117</v>
      </c>
      <c r="B60" s="63">
        <f>INDEX(Input!$BJ$1:$BJ$400,MATCH('2020-21 (visible)'!$A60,Input!$A$1:$A$400,0))</f>
        <v>1</v>
      </c>
      <c r="C60" s="33"/>
      <c r="D60" s="61" t="str">
        <f>INDEX(Input!$B:$B,MATCH('2020-21 (visible)'!$A60,Input!$A$1:$A$400,0))</f>
        <v>Canterbury</v>
      </c>
      <c r="E60" s="81">
        <f>(IF(OR($B60=0,$B60=3),"NA",INDEX(Input!$A$1:$BK$399,MATCH('2020-21 (visible)'!$A60,Input!$A$1:$A$399,0),MATCH('2020-21 (visible)'!$E$1,Input!$A$1:$BK$1,0))))</f>
        <v>17564263.484687977</v>
      </c>
      <c r="F60" s="71">
        <f>INDEX(Input!$A$1:$BK$400,MATCH('2020-21 (visible)'!$A60,Input!$A$1:$A$400,0),MATCH('2020-21 (visible)'!F$1,Input!$A$1:$BK$1,0))</f>
        <v>325049.71433812031</v>
      </c>
      <c r="G60" s="71">
        <f>INDEX(Input!$A$1:$BK$400,MATCH('2020-21 (visible)'!$A60,Input!$A$1:$A$400,0),MATCH('2020-21 (visible)'!G$1,Input!$A$1:$BK$1,0))</f>
        <v>0</v>
      </c>
      <c r="H60" s="71">
        <f>INDEX(Input!$A$1:$BK$400,MATCH('2020-21 (visible)'!$A60,Input!$A$1:$A$400,0),MATCH('2020-21 (visible)'!H$1,Input!$A$1:$BK$1,0))</f>
        <v>0</v>
      </c>
      <c r="I60" s="71">
        <f>INDEX(Input!$A$1:$BK$400,MATCH('2020-21 (visible)'!$A60,Input!$A$1:$A$400,0),MATCH('2020-21 (visible)'!I$1,Input!$A$1:$BK$1,0))</f>
        <v>0</v>
      </c>
      <c r="J60" s="71">
        <f>INDEX(Input!$A$1:$BK$400,MATCH('2020-21 (visible)'!$A60,Input!$A$1:$A$400,0),MATCH('2020-21 (visible)'!J$1,Input!$A$1:$BK$1,0))</f>
        <v>0</v>
      </c>
      <c r="K60" s="71">
        <f>INDEX(Input!$A$1:$BK$400,MATCH('2020-21 (visible)'!$A60,Input!$A$1:$A$400,0),MATCH('2020-21 (visible)'!K$1,Input!$A$1:$BK$1,0))</f>
        <v>0</v>
      </c>
      <c r="L60" s="71">
        <f>INDEX(Input!$A$1:$BK$400,MATCH('2020-21 (visible)'!$A60,Input!$A$1:$A$400,0),MATCH('2020-21 (visible)'!L$1,Input!$A$1:$BK$1,0))</f>
        <v>0</v>
      </c>
      <c r="M60" s="71">
        <f>INDEX(Input!$A$1:$BK$400,MATCH('2020-21 (visible)'!$A60,Input!$A$1:$A$400,0),MATCH('2020-21 (visible)'!M$1,Input!$A$1:$BK$1,0))</f>
        <v>0</v>
      </c>
      <c r="N60" s="71">
        <f>INDEX(Input!$A$1:$BK$400,MATCH('2020-21 (visible)'!$A60,Input!$A$1:$A$400,0),MATCH('2020-21 (visible)'!N$1,Input!$A$1:$BK$1,0))</f>
        <v>0</v>
      </c>
      <c r="O60" s="71">
        <f>INDEX(Input!$A$1:$BK$400,MATCH('2020-21 (visible)'!$A60,Input!$A$1:$A$400,0),MATCH('2020-21 (visible)'!O$1,Input!$A$1:$BK$1,0))</f>
        <v>0</v>
      </c>
      <c r="P60" s="72">
        <f>INDEX(Input!$A$1:$BK$400,MATCH('2020-21 (visible)'!$A60,Input!$A$1:$A$400,0),MATCH('2020-21 (visible)'!P$1,Input!$A$1:$BK$1,0))</f>
        <v>0</v>
      </c>
    </row>
    <row r="61" spans="1:16" x14ac:dyDescent="0.3">
      <c r="A61" s="61" t="s">
        <v>119</v>
      </c>
      <c r="B61" s="63">
        <f>INDEX(Input!$BJ$1:$BJ$400,MATCH('2020-21 (visible)'!$A61,Input!$A$1:$A$400,0))</f>
        <v>1</v>
      </c>
      <c r="C61" s="33"/>
      <c r="D61" s="61" t="str">
        <f>INDEX(Input!$B:$B,MATCH('2020-21 (visible)'!$A61,Input!$A$1:$A$400,0))</f>
        <v>Carlisle</v>
      </c>
      <c r="E61" s="81">
        <f>(IF(OR($B61=0,$B61=3),"NA",INDEX(Input!$A$1:$BK$399,MATCH('2020-21 (visible)'!$A61,Input!$A$1:$A$399,0),MATCH('2020-21 (visible)'!$E$1,Input!$A$1:$BK$1,0))))</f>
        <v>12625675.38002431</v>
      </c>
      <c r="F61" s="71">
        <f>INDEX(Input!$A$1:$BK$400,MATCH('2020-21 (visible)'!$A61,Input!$A$1:$A$400,0),MATCH('2020-21 (visible)'!F$1,Input!$A$1:$BK$1,0))</f>
        <v>66780.747837412375</v>
      </c>
      <c r="G61" s="71">
        <f>INDEX(Input!$A$1:$BK$400,MATCH('2020-21 (visible)'!$A61,Input!$A$1:$A$400,0),MATCH('2020-21 (visible)'!G$1,Input!$A$1:$BK$1,0))</f>
        <v>0</v>
      </c>
      <c r="H61" s="71">
        <f>INDEX(Input!$A$1:$BK$400,MATCH('2020-21 (visible)'!$A61,Input!$A$1:$A$400,0),MATCH('2020-21 (visible)'!H$1,Input!$A$1:$BK$1,0))</f>
        <v>0</v>
      </c>
      <c r="I61" s="71">
        <f>INDEX(Input!$A$1:$BK$400,MATCH('2020-21 (visible)'!$A61,Input!$A$1:$A$400,0),MATCH('2020-21 (visible)'!I$1,Input!$A$1:$BK$1,0))</f>
        <v>0</v>
      </c>
      <c r="J61" s="71">
        <f>INDEX(Input!$A$1:$BK$400,MATCH('2020-21 (visible)'!$A61,Input!$A$1:$A$400,0),MATCH('2020-21 (visible)'!J$1,Input!$A$1:$BK$1,0))</f>
        <v>0</v>
      </c>
      <c r="K61" s="71">
        <f>INDEX(Input!$A$1:$BK$400,MATCH('2020-21 (visible)'!$A61,Input!$A$1:$A$400,0),MATCH('2020-21 (visible)'!K$1,Input!$A$1:$BK$1,0))</f>
        <v>0</v>
      </c>
      <c r="L61" s="71">
        <f>INDEX(Input!$A$1:$BK$400,MATCH('2020-21 (visible)'!$A61,Input!$A$1:$A$400,0),MATCH('2020-21 (visible)'!L$1,Input!$A$1:$BK$1,0))</f>
        <v>0</v>
      </c>
      <c r="M61" s="71">
        <f>INDEX(Input!$A$1:$BK$400,MATCH('2020-21 (visible)'!$A61,Input!$A$1:$A$400,0),MATCH('2020-21 (visible)'!M$1,Input!$A$1:$BK$1,0))</f>
        <v>0</v>
      </c>
      <c r="N61" s="71">
        <f>INDEX(Input!$A$1:$BK$400,MATCH('2020-21 (visible)'!$A61,Input!$A$1:$A$400,0),MATCH('2020-21 (visible)'!N$1,Input!$A$1:$BK$1,0))</f>
        <v>0</v>
      </c>
      <c r="O61" s="71">
        <f>INDEX(Input!$A$1:$BK$400,MATCH('2020-21 (visible)'!$A61,Input!$A$1:$A$400,0),MATCH('2020-21 (visible)'!O$1,Input!$A$1:$BK$1,0))</f>
        <v>0</v>
      </c>
      <c r="P61" s="72">
        <f>INDEX(Input!$A$1:$BK$400,MATCH('2020-21 (visible)'!$A61,Input!$A$1:$A$400,0),MATCH('2020-21 (visible)'!P$1,Input!$A$1:$BK$1,0))</f>
        <v>0</v>
      </c>
    </row>
    <row r="62" spans="1:16" x14ac:dyDescent="0.3">
      <c r="A62" s="61" t="s">
        <v>121</v>
      </c>
      <c r="B62" s="63">
        <f>INDEX(Input!$BJ$1:$BJ$400,MATCH('2020-21 (visible)'!$A62,Input!$A$1:$A$400,0))</f>
        <v>1</v>
      </c>
      <c r="C62" s="33"/>
      <c r="D62" s="61" t="str">
        <f>INDEX(Input!$B:$B,MATCH('2020-21 (visible)'!$A62,Input!$A$1:$A$400,0))</f>
        <v>Castle Point</v>
      </c>
      <c r="E62" s="81">
        <f>(IF(OR($B62=0,$B62=3),"NA",INDEX(Input!$A$1:$BK$399,MATCH('2020-21 (visible)'!$A62,Input!$A$1:$A$399,0),MATCH('2020-21 (visible)'!$E$1,Input!$A$1:$BK$1,0))))</f>
        <v>10775028.362344418</v>
      </c>
      <c r="F62" s="71">
        <f>INDEX(Input!$A$1:$BK$400,MATCH('2020-21 (visible)'!$A62,Input!$A$1:$A$400,0),MATCH('2020-21 (visible)'!F$1,Input!$A$1:$BK$1,0))</f>
        <v>85228.889313479129</v>
      </c>
      <c r="G62" s="71">
        <f>INDEX(Input!$A$1:$BK$400,MATCH('2020-21 (visible)'!$A62,Input!$A$1:$A$400,0),MATCH('2020-21 (visible)'!G$1,Input!$A$1:$BK$1,0))</f>
        <v>0</v>
      </c>
      <c r="H62" s="71">
        <f>INDEX(Input!$A$1:$BK$400,MATCH('2020-21 (visible)'!$A62,Input!$A$1:$A$400,0),MATCH('2020-21 (visible)'!H$1,Input!$A$1:$BK$1,0))</f>
        <v>0</v>
      </c>
      <c r="I62" s="71">
        <f>INDEX(Input!$A$1:$BK$400,MATCH('2020-21 (visible)'!$A62,Input!$A$1:$A$400,0),MATCH('2020-21 (visible)'!I$1,Input!$A$1:$BK$1,0))</f>
        <v>0</v>
      </c>
      <c r="J62" s="71">
        <f>INDEX(Input!$A$1:$BK$400,MATCH('2020-21 (visible)'!$A62,Input!$A$1:$A$400,0),MATCH('2020-21 (visible)'!J$1,Input!$A$1:$BK$1,0))</f>
        <v>0</v>
      </c>
      <c r="K62" s="71">
        <f>INDEX(Input!$A$1:$BK$400,MATCH('2020-21 (visible)'!$A62,Input!$A$1:$A$400,0),MATCH('2020-21 (visible)'!K$1,Input!$A$1:$BK$1,0))</f>
        <v>0</v>
      </c>
      <c r="L62" s="71">
        <f>INDEX(Input!$A$1:$BK$400,MATCH('2020-21 (visible)'!$A62,Input!$A$1:$A$400,0),MATCH('2020-21 (visible)'!L$1,Input!$A$1:$BK$1,0))</f>
        <v>0</v>
      </c>
      <c r="M62" s="71">
        <f>INDEX(Input!$A$1:$BK$400,MATCH('2020-21 (visible)'!$A62,Input!$A$1:$A$400,0),MATCH('2020-21 (visible)'!M$1,Input!$A$1:$BK$1,0))</f>
        <v>0</v>
      </c>
      <c r="N62" s="71">
        <f>INDEX(Input!$A$1:$BK$400,MATCH('2020-21 (visible)'!$A62,Input!$A$1:$A$400,0),MATCH('2020-21 (visible)'!N$1,Input!$A$1:$BK$1,0))</f>
        <v>0</v>
      </c>
      <c r="O62" s="71">
        <f>INDEX(Input!$A$1:$BK$400,MATCH('2020-21 (visible)'!$A62,Input!$A$1:$A$400,0),MATCH('2020-21 (visible)'!O$1,Input!$A$1:$BK$1,0))</f>
        <v>0</v>
      </c>
      <c r="P62" s="72">
        <f>INDEX(Input!$A$1:$BK$400,MATCH('2020-21 (visible)'!$A62,Input!$A$1:$A$400,0),MATCH('2020-21 (visible)'!P$1,Input!$A$1:$BK$1,0))</f>
        <v>0</v>
      </c>
    </row>
    <row r="63" spans="1:16" x14ac:dyDescent="0.3">
      <c r="A63" s="61" t="s">
        <v>123</v>
      </c>
      <c r="B63" s="63">
        <f>INDEX(Input!$BJ$1:$BJ$400,MATCH('2020-21 (visible)'!$A63,Input!$A$1:$A$400,0))</f>
        <v>1</v>
      </c>
      <c r="C63" s="33"/>
      <c r="D63" s="61" t="str">
        <f>INDEX(Input!$B:$B,MATCH('2020-21 (visible)'!$A63,Input!$A$1:$A$400,0))</f>
        <v>Central Bedfordshire</v>
      </c>
      <c r="E63" s="81">
        <f>(IF(OR($B63=0,$B63=3),"NA",INDEX(Input!$A$1:$BK$399,MATCH('2020-21 (visible)'!$A63,Input!$A$1:$A$399,0),MATCH('2020-21 (visible)'!$E$1,Input!$A$1:$BK$1,0))))</f>
        <v>213689018.21674827</v>
      </c>
      <c r="F63" s="71">
        <f>INDEX(Input!$A$1:$BK$400,MATCH('2020-21 (visible)'!$A63,Input!$A$1:$A$400,0),MATCH('2020-21 (visible)'!F$1,Input!$A$1:$BK$1,0))</f>
        <v>141070.7196025814</v>
      </c>
      <c r="G63" s="71">
        <f>INDEX(Input!$A$1:$BK$400,MATCH('2020-21 (visible)'!$A63,Input!$A$1:$A$400,0),MATCH('2020-21 (visible)'!G$1,Input!$A$1:$BK$1,0))</f>
        <v>11455020.016384045</v>
      </c>
      <c r="H63" s="71">
        <f>INDEX(Input!$A$1:$BK$400,MATCH('2020-21 (visible)'!$A63,Input!$A$1:$A$400,0),MATCH('2020-21 (visible)'!H$1,Input!$A$1:$BK$1,0))</f>
        <v>2039386.1884032523</v>
      </c>
      <c r="I63" s="71">
        <f>INDEX(Input!$A$1:$BK$400,MATCH('2020-21 (visible)'!$A63,Input!$A$1:$A$400,0),MATCH('2020-21 (visible)'!I$1,Input!$A$1:$BK$1,0))</f>
        <v>1105803.0764519533</v>
      </c>
      <c r="J63" s="71">
        <f>INDEX(Input!$A$1:$BK$400,MATCH('2020-21 (visible)'!$A63,Input!$A$1:$A$400,0),MATCH('2020-21 (visible)'!J$1,Input!$A$1:$BK$1,0))</f>
        <v>933583.11195129878</v>
      </c>
      <c r="K63" s="71">
        <f>INDEX(Input!$A$1:$BK$400,MATCH('2020-21 (visible)'!$A63,Input!$A$1:$A$400,0),MATCH('2020-21 (visible)'!K$1,Input!$A$1:$BK$1,0))</f>
        <v>325084.50811866048</v>
      </c>
      <c r="L63" s="71">
        <f>INDEX(Input!$A$1:$BK$400,MATCH('2020-21 (visible)'!$A63,Input!$A$1:$A$400,0),MATCH('2020-21 (visible)'!L$1,Input!$A$1:$BK$1,0))</f>
        <v>4392308.7460808735</v>
      </c>
      <c r="M63" s="71">
        <f>INDEX(Input!$A$1:$BK$400,MATCH('2020-21 (visible)'!$A63,Input!$A$1:$A$400,0),MATCH('2020-21 (visible)'!M$1,Input!$A$1:$BK$1,0))</f>
        <v>186310.04395038428</v>
      </c>
      <c r="N63" s="71">
        <f>INDEX(Input!$A$1:$BK$400,MATCH('2020-21 (visible)'!$A63,Input!$A$1:$A$400,0),MATCH('2020-21 (visible)'!N$1,Input!$A$1:$BK$1,0))</f>
        <v>138248.90195350969</v>
      </c>
      <c r="O63" s="71">
        <f>INDEX(Input!$A$1:$BK$400,MATCH('2020-21 (visible)'!$A63,Input!$A$1:$A$400,0),MATCH('2020-21 (visible)'!O$1,Input!$A$1:$BK$1,0))</f>
        <v>48061.141996874583</v>
      </c>
      <c r="P63" s="72">
        <f>INDEX(Input!$A$1:$BK$400,MATCH('2020-21 (visible)'!$A63,Input!$A$1:$A$400,0),MATCH('2020-21 (visible)'!P$1,Input!$A$1:$BK$1,0))</f>
        <v>8896.3209708378836</v>
      </c>
    </row>
    <row r="64" spans="1:16" x14ac:dyDescent="0.3">
      <c r="A64" s="61" t="s">
        <v>125</v>
      </c>
      <c r="B64" s="63">
        <f>INDEX(Input!$BJ$1:$BJ$400,MATCH('2020-21 (visible)'!$A64,Input!$A$1:$A$400,0))</f>
        <v>1</v>
      </c>
      <c r="C64" s="33"/>
      <c r="D64" s="61" t="str">
        <f>INDEX(Input!$B:$B,MATCH('2020-21 (visible)'!$A64,Input!$A$1:$A$400,0))</f>
        <v>Charnwood</v>
      </c>
      <c r="E64" s="81">
        <f>(IF(OR($B64=0,$B64=3),"NA",INDEX(Input!$A$1:$BK$399,MATCH('2020-21 (visible)'!$A64,Input!$A$1:$A$399,0),MATCH('2020-21 (visible)'!$E$1,Input!$A$1:$BK$1,0))))</f>
        <v>17305937.372807983</v>
      </c>
      <c r="F64" s="71">
        <f>INDEX(Input!$A$1:$BK$400,MATCH('2020-21 (visible)'!$A64,Input!$A$1:$A$400,0),MATCH('2020-21 (visible)'!F$1,Input!$A$1:$BK$1,0))</f>
        <v>104773.12878119838</v>
      </c>
      <c r="G64" s="71">
        <f>INDEX(Input!$A$1:$BK$400,MATCH('2020-21 (visible)'!$A64,Input!$A$1:$A$400,0),MATCH('2020-21 (visible)'!G$1,Input!$A$1:$BK$1,0))</f>
        <v>0</v>
      </c>
      <c r="H64" s="71">
        <f>INDEX(Input!$A$1:$BK$400,MATCH('2020-21 (visible)'!$A64,Input!$A$1:$A$400,0),MATCH('2020-21 (visible)'!H$1,Input!$A$1:$BK$1,0))</f>
        <v>0</v>
      </c>
      <c r="I64" s="71">
        <f>INDEX(Input!$A$1:$BK$400,MATCH('2020-21 (visible)'!$A64,Input!$A$1:$A$400,0),MATCH('2020-21 (visible)'!I$1,Input!$A$1:$BK$1,0))</f>
        <v>0</v>
      </c>
      <c r="J64" s="71">
        <f>INDEX(Input!$A$1:$BK$400,MATCH('2020-21 (visible)'!$A64,Input!$A$1:$A$400,0),MATCH('2020-21 (visible)'!J$1,Input!$A$1:$BK$1,0))</f>
        <v>0</v>
      </c>
      <c r="K64" s="71">
        <f>INDEX(Input!$A$1:$BK$400,MATCH('2020-21 (visible)'!$A64,Input!$A$1:$A$400,0),MATCH('2020-21 (visible)'!K$1,Input!$A$1:$BK$1,0))</f>
        <v>0</v>
      </c>
      <c r="L64" s="71">
        <f>INDEX(Input!$A$1:$BK$400,MATCH('2020-21 (visible)'!$A64,Input!$A$1:$A$400,0),MATCH('2020-21 (visible)'!L$1,Input!$A$1:$BK$1,0))</f>
        <v>0</v>
      </c>
      <c r="M64" s="71">
        <f>INDEX(Input!$A$1:$BK$400,MATCH('2020-21 (visible)'!$A64,Input!$A$1:$A$400,0),MATCH('2020-21 (visible)'!M$1,Input!$A$1:$BK$1,0))</f>
        <v>0</v>
      </c>
      <c r="N64" s="71">
        <f>INDEX(Input!$A$1:$BK$400,MATCH('2020-21 (visible)'!$A64,Input!$A$1:$A$400,0),MATCH('2020-21 (visible)'!N$1,Input!$A$1:$BK$1,0))</f>
        <v>0</v>
      </c>
      <c r="O64" s="71">
        <f>INDEX(Input!$A$1:$BK$400,MATCH('2020-21 (visible)'!$A64,Input!$A$1:$A$400,0),MATCH('2020-21 (visible)'!O$1,Input!$A$1:$BK$1,0))</f>
        <v>0</v>
      </c>
      <c r="P64" s="72">
        <f>INDEX(Input!$A$1:$BK$400,MATCH('2020-21 (visible)'!$A64,Input!$A$1:$A$400,0),MATCH('2020-21 (visible)'!P$1,Input!$A$1:$BK$1,0))</f>
        <v>0</v>
      </c>
    </row>
    <row r="65" spans="1:16" x14ac:dyDescent="0.3">
      <c r="A65" s="61" t="s">
        <v>127</v>
      </c>
      <c r="B65" s="63">
        <f>INDEX(Input!$BJ$1:$BJ$400,MATCH('2020-21 (visible)'!$A65,Input!$A$1:$A$400,0))</f>
        <v>1</v>
      </c>
      <c r="C65" s="33"/>
      <c r="D65" s="61" t="str">
        <f>INDEX(Input!$B:$B,MATCH('2020-21 (visible)'!$A65,Input!$A$1:$A$400,0))</f>
        <v>Chelmsford</v>
      </c>
      <c r="E65" s="81">
        <f>(IF(OR($B65=0,$B65=3),"NA",INDEX(Input!$A$1:$BK$399,MATCH('2020-21 (visible)'!$A65,Input!$A$1:$A$399,0),MATCH('2020-21 (visible)'!$E$1,Input!$A$1:$BK$1,0))))</f>
        <v>21462733.48711729</v>
      </c>
      <c r="F65" s="71">
        <f>INDEX(Input!$A$1:$BK$400,MATCH('2020-21 (visible)'!$A65,Input!$A$1:$A$400,0),MATCH('2020-21 (visible)'!F$1,Input!$A$1:$BK$1,0))</f>
        <v>64287.701538770052</v>
      </c>
      <c r="G65" s="71">
        <f>INDEX(Input!$A$1:$BK$400,MATCH('2020-21 (visible)'!$A65,Input!$A$1:$A$400,0),MATCH('2020-21 (visible)'!G$1,Input!$A$1:$BK$1,0))</f>
        <v>0</v>
      </c>
      <c r="H65" s="71">
        <f>INDEX(Input!$A$1:$BK$400,MATCH('2020-21 (visible)'!$A65,Input!$A$1:$A$400,0),MATCH('2020-21 (visible)'!H$1,Input!$A$1:$BK$1,0))</f>
        <v>0</v>
      </c>
      <c r="I65" s="71">
        <f>INDEX(Input!$A$1:$BK$400,MATCH('2020-21 (visible)'!$A65,Input!$A$1:$A$400,0),MATCH('2020-21 (visible)'!I$1,Input!$A$1:$BK$1,0))</f>
        <v>0</v>
      </c>
      <c r="J65" s="71">
        <f>INDEX(Input!$A$1:$BK$400,MATCH('2020-21 (visible)'!$A65,Input!$A$1:$A$400,0),MATCH('2020-21 (visible)'!J$1,Input!$A$1:$BK$1,0))</f>
        <v>0</v>
      </c>
      <c r="K65" s="71">
        <f>INDEX(Input!$A$1:$BK$400,MATCH('2020-21 (visible)'!$A65,Input!$A$1:$A$400,0),MATCH('2020-21 (visible)'!K$1,Input!$A$1:$BK$1,0))</f>
        <v>0</v>
      </c>
      <c r="L65" s="71">
        <f>INDEX(Input!$A$1:$BK$400,MATCH('2020-21 (visible)'!$A65,Input!$A$1:$A$400,0),MATCH('2020-21 (visible)'!L$1,Input!$A$1:$BK$1,0))</f>
        <v>0</v>
      </c>
      <c r="M65" s="71">
        <f>INDEX(Input!$A$1:$BK$400,MATCH('2020-21 (visible)'!$A65,Input!$A$1:$A$400,0),MATCH('2020-21 (visible)'!M$1,Input!$A$1:$BK$1,0))</f>
        <v>0</v>
      </c>
      <c r="N65" s="71">
        <f>INDEX(Input!$A$1:$BK$400,MATCH('2020-21 (visible)'!$A65,Input!$A$1:$A$400,0),MATCH('2020-21 (visible)'!N$1,Input!$A$1:$BK$1,0))</f>
        <v>0</v>
      </c>
      <c r="O65" s="71">
        <f>INDEX(Input!$A$1:$BK$400,MATCH('2020-21 (visible)'!$A65,Input!$A$1:$A$400,0),MATCH('2020-21 (visible)'!O$1,Input!$A$1:$BK$1,0))</f>
        <v>0</v>
      </c>
      <c r="P65" s="72">
        <f>INDEX(Input!$A$1:$BK$400,MATCH('2020-21 (visible)'!$A65,Input!$A$1:$A$400,0),MATCH('2020-21 (visible)'!P$1,Input!$A$1:$BK$1,0))</f>
        <v>0</v>
      </c>
    </row>
    <row r="66" spans="1:16" x14ac:dyDescent="0.3">
      <c r="A66" s="61" t="s">
        <v>129</v>
      </c>
      <c r="B66" s="63">
        <f>INDEX(Input!$BJ$1:$BJ$400,MATCH('2020-21 (visible)'!$A66,Input!$A$1:$A$400,0))</f>
        <v>1</v>
      </c>
      <c r="C66" s="33"/>
      <c r="D66" s="61" t="str">
        <f>INDEX(Input!$B:$B,MATCH('2020-21 (visible)'!$A66,Input!$A$1:$A$400,0))</f>
        <v>Cheltenham</v>
      </c>
      <c r="E66" s="81">
        <f>(IF(OR($B66=0,$B66=3),"NA",INDEX(Input!$A$1:$BK$399,MATCH('2020-21 (visible)'!$A66,Input!$A$1:$A$399,0),MATCH('2020-21 (visible)'!$E$1,Input!$A$1:$BK$1,0))))</f>
        <v>13497605.243586235</v>
      </c>
      <c r="F66" s="71">
        <f>INDEX(Input!$A$1:$BK$400,MATCH('2020-21 (visible)'!$A66,Input!$A$1:$A$400,0),MATCH('2020-21 (visible)'!F$1,Input!$A$1:$BK$1,0))</f>
        <v>92208.616682849111</v>
      </c>
      <c r="G66" s="71">
        <f>INDEX(Input!$A$1:$BK$400,MATCH('2020-21 (visible)'!$A66,Input!$A$1:$A$400,0),MATCH('2020-21 (visible)'!G$1,Input!$A$1:$BK$1,0))</f>
        <v>0</v>
      </c>
      <c r="H66" s="71">
        <f>INDEX(Input!$A$1:$BK$400,MATCH('2020-21 (visible)'!$A66,Input!$A$1:$A$400,0),MATCH('2020-21 (visible)'!H$1,Input!$A$1:$BK$1,0))</f>
        <v>0</v>
      </c>
      <c r="I66" s="71">
        <f>INDEX(Input!$A$1:$BK$400,MATCH('2020-21 (visible)'!$A66,Input!$A$1:$A$400,0),MATCH('2020-21 (visible)'!I$1,Input!$A$1:$BK$1,0))</f>
        <v>0</v>
      </c>
      <c r="J66" s="71">
        <f>INDEX(Input!$A$1:$BK$400,MATCH('2020-21 (visible)'!$A66,Input!$A$1:$A$400,0),MATCH('2020-21 (visible)'!J$1,Input!$A$1:$BK$1,0))</f>
        <v>0</v>
      </c>
      <c r="K66" s="71">
        <f>INDEX(Input!$A$1:$BK$400,MATCH('2020-21 (visible)'!$A66,Input!$A$1:$A$400,0),MATCH('2020-21 (visible)'!K$1,Input!$A$1:$BK$1,0))</f>
        <v>0</v>
      </c>
      <c r="L66" s="71">
        <f>INDEX(Input!$A$1:$BK$400,MATCH('2020-21 (visible)'!$A66,Input!$A$1:$A$400,0),MATCH('2020-21 (visible)'!L$1,Input!$A$1:$BK$1,0))</f>
        <v>0</v>
      </c>
      <c r="M66" s="71">
        <f>INDEX(Input!$A$1:$BK$400,MATCH('2020-21 (visible)'!$A66,Input!$A$1:$A$400,0),MATCH('2020-21 (visible)'!M$1,Input!$A$1:$BK$1,0))</f>
        <v>0</v>
      </c>
      <c r="N66" s="71">
        <f>INDEX(Input!$A$1:$BK$400,MATCH('2020-21 (visible)'!$A66,Input!$A$1:$A$400,0),MATCH('2020-21 (visible)'!N$1,Input!$A$1:$BK$1,0))</f>
        <v>0</v>
      </c>
      <c r="O66" s="71">
        <f>INDEX(Input!$A$1:$BK$400,MATCH('2020-21 (visible)'!$A66,Input!$A$1:$A$400,0),MATCH('2020-21 (visible)'!O$1,Input!$A$1:$BK$1,0))</f>
        <v>0</v>
      </c>
      <c r="P66" s="72">
        <f>INDEX(Input!$A$1:$BK$400,MATCH('2020-21 (visible)'!$A66,Input!$A$1:$A$400,0),MATCH('2020-21 (visible)'!P$1,Input!$A$1:$BK$1,0))</f>
        <v>0</v>
      </c>
    </row>
    <row r="67" spans="1:16" x14ac:dyDescent="0.3">
      <c r="A67" s="61" t="s">
        <v>131</v>
      </c>
      <c r="B67" s="63">
        <f>INDEX(Input!$BJ$1:$BJ$400,MATCH('2020-21 (visible)'!$A67,Input!$A$1:$A$400,0))</f>
        <v>1</v>
      </c>
      <c r="C67" s="33"/>
      <c r="D67" s="61" t="str">
        <f>INDEX(Input!$B:$B,MATCH('2020-21 (visible)'!$A67,Input!$A$1:$A$400,0))</f>
        <v>Cherwell</v>
      </c>
      <c r="E67" s="81">
        <f>(IF(OR($B67=0,$B67=3),"NA",INDEX(Input!$A$1:$BK$399,MATCH('2020-21 (visible)'!$A67,Input!$A$1:$A$399,0),MATCH('2020-21 (visible)'!$E$1,Input!$A$1:$BK$1,0))))</f>
        <v>17317595.936895028</v>
      </c>
      <c r="F67" s="71">
        <f>INDEX(Input!$A$1:$BK$400,MATCH('2020-21 (visible)'!$A67,Input!$A$1:$A$400,0),MATCH('2020-21 (visible)'!F$1,Input!$A$1:$BK$1,0))</f>
        <v>101682.39318472237</v>
      </c>
      <c r="G67" s="71">
        <f>INDEX(Input!$A$1:$BK$400,MATCH('2020-21 (visible)'!$A67,Input!$A$1:$A$400,0),MATCH('2020-21 (visible)'!G$1,Input!$A$1:$BK$1,0))</f>
        <v>0</v>
      </c>
      <c r="H67" s="71">
        <f>INDEX(Input!$A$1:$BK$400,MATCH('2020-21 (visible)'!$A67,Input!$A$1:$A$400,0),MATCH('2020-21 (visible)'!H$1,Input!$A$1:$BK$1,0))</f>
        <v>0</v>
      </c>
      <c r="I67" s="71">
        <f>INDEX(Input!$A$1:$BK$400,MATCH('2020-21 (visible)'!$A67,Input!$A$1:$A$400,0),MATCH('2020-21 (visible)'!I$1,Input!$A$1:$BK$1,0))</f>
        <v>0</v>
      </c>
      <c r="J67" s="71">
        <f>INDEX(Input!$A$1:$BK$400,MATCH('2020-21 (visible)'!$A67,Input!$A$1:$A$400,0),MATCH('2020-21 (visible)'!J$1,Input!$A$1:$BK$1,0))</f>
        <v>0</v>
      </c>
      <c r="K67" s="71">
        <f>INDEX(Input!$A$1:$BK$400,MATCH('2020-21 (visible)'!$A67,Input!$A$1:$A$400,0),MATCH('2020-21 (visible)'!K$1,Input!$A$1:$BK$1,0))</f>
        <v>0</v>
      </c>
      <c r="L67" s="71">
        <f>INDEX(Input!$A$1:$BK$400,MATCH('2020-21 (visible)'!$A67,Input!$A$1:$A$400,0),MATCH('2020-21 (visible)'!L$1,Input!$A$1:$BK$1,0))</f>
        <v>0</v>
      </c>
      <c r="M67" s="71">
        <f>INDEX(Input!$A$1:$BK$400,MATCH('2020-21 (visible)'!$A67,Input!$A$1:$A$400,0),MATCH('2020-21 (visible)'!M$1,Input!$A$1:$BK$1,0))</f>
        <v>0</v>
      </c>
      <c r="N67" s="71">
        <f>INDEX(Input!$A$1:$BK$400,MATCH('2020-21 (visible)'!$A67,Input!$A$1:$A$400,0),MATCH('2020-21 (visible)'!N$1,Input!$A$1:$BK$1,0))</f>
        <v>0</v>
      </c>
      <c r="O67" s="71">
        <f>INDEX(Input!$A$1:$BK$400,MATCH('2020-21 (visible)'!$A67,Input!$A$1:$A$400,0),MATCH('2020-21 (visible)'!O$1,Input!$A$1:$BK$1,0))</f>
        <v>0</v>
      </c>
      <c r="P67" s="72">
        <f>INDEX(Input!$A$1:$BK$400,MATCH('2020-21 (visible)'!$A67,Input!$A$1:$A$400,0),MATCH('2020-21 (visible)'!P$1,Input!$A$1:$BK$1,0))</f>
        <v>0</v>
      </c>
    </row>
    <row r="68" spans="1:16" x14ac:dyDescent="0.3">
      <c r="A68" s="61" t="s">
        <v>133</v>
      </c>
      <c r="B68" s="63">
        <f>INDEX(Input!$BJ$1:$BJ$400,MATCH('2020-21 (visible)'!$A68,Input!$A$1:$A$400,0))</f>
        <v>1</v>
      </c>
      <c r="C68" s="33"/>
      <c r="D68" s="61" t="str">
        <f>INDEX(Input!$B:$B,MATCH('2020-21 (visible)'!$A68,Input!$A$1:$A$400,0))</f>
        <v>Cheshire East</v>
      </c>
      <c r="E68" s="81">
        <f>(IF(OR($B68=0,$B68=3),"NA",INDEX(Input!$A$1:$BK$399,MATCH('2020-21 (visible)'!$A68,Input!$A$1:$A$399,0),MATCH('2020-21 (visible)'!$E$1,Input!$A$1:$BK$1,0))))</f>
        <v>300627790.42590046</v>
      </c>
      <c r="F68" s="71">
        <f>INDEX(Input!$A$1:$BK$400,MATCH('2020-21 (visible)'!$A68,Input!$A$1:$A$400,0),MATCH('2020-21 (visible)'!F$1,Input!$A$1:$BK$1,0))</f>
        <v>215859.10006062506</v>
      </c>
      <c r="G68" s="71">
        <f>INDEX(Input!$A$1:$BK$400,MATCH('2020-21 (visible)'!$A68,Input!$A$1:$A$400,0),MATCH('2020-21 (visible)'!G$1,Input!$A$1:$BK$1,0))</f>
        <v>11969512.677056896</v>
      </c>
      <c r="H68" s="71">
        <f>INDEX(Input!$A$1:$BK$400,MATCH('2020-21 (visible)'!$A68,Input!$A$1:$A$400,0),MATCH('2020-21 (visible)'!H$1,Input!$A$1:$BK$1,0))</f>
        <v>3638065.4246339314</v>
      </c>
      <c r="I68" s="71">
        <f>INDEX(Input!$A$1:$BK$400,MATCH('2020-21 (visible)'!$A68,Input!$A$1:$A$400,0),MATCH('2020-21 (visible)'!I$1,Input!$A$1:$BK$1,0))</f>
        <v>2074168.6600311974</v>
      </c>
      <c r="J68" s="71">
        <f>INDEX(Input!$A$1:$BK$400,MATCH('2020-21 (visible)'!$A68,Input!$A$1:$A$400,0),MATCH('2020-21 (visible)'!J$1,Input!$A$1:$BK$1,0))</f>
        <v>1563896.764602734</v>
      </c>
      <c r="K68" s="71">
        <f>INDEX(Input!$A$1:$BK$400,MATCH('2020-21 (visible)'!$A68,Input!$A$1:$A$400,0),MATCH('2020-21 (visible)'!K$1,Input!$A$1:$BK$1,0))</f>
        <v>559033.91049810231</v>
      </c>
      <c r="L68" s="71">
        <f>INDEX(Input!$A$1:$BK$400,MATCH('2020-21 (visible)'!$A68,Input!$A$1:$A$400,0),MATCH('2020-21 (visible)'!L$1,Input!$A$1:$BK$1,0))</f>
        <v>5793128.1027159076</v>
      </c>
      <c r="M68" s="71">
        <f>INDEX(Input!$A$1:$BK$400,MATCH('2020-21 (visible)'!$A68,Input!$A$1:$A$400,0),MATCH('2020-21 (visible)'!M$1,Input!$A$1:$BK$1,0))</f>
        <v>171709.60106404807</v>
      </c>
      <c r="N68" s="71">
        <f>INDEX(Input!$A$1:$BK$400,MATCH('2020-21 (visible)'!$A68,Input!$A$1:$A$400,0),MATCH('2020-21 (visible)'!N$1,Input!$A$1:$BK$1,0))</f>
        <v>133952.12178464714</v>
      </c>
      <c r="O68" s="71">
        <f>INDEX(Input!$A$1:$BK$400,MATCH('2020-21 (visible)'!$A68,Input!$A$1:$A$400,0),MATCH('2020-21 (visible)'!O$1,Input!$A$1:$BK$1,0))</f>
        <v>37757.479279400904</v>
      </c>
      <c r="P68" s="72">
        <f>INDEX(Input!$A$1:$BK$400,MATCH('2020-21 (visible)'!$A68,Input!$A$1:$A$400,0),MATCH('2020-21 (visible)'!P$1,Input!$A$1:$BK$1,0))</f>
        <v>17792.641937821445</v>
      </c>
    </row>
    <row r="69" spans="1:16" x14ac:dyDescent="0.3">
      <c r="A69" s="61" t="s">
        <v>135</v>
      </c>
      <c r="B69" s="63">
        <f>INDEX(Input!$BJ$1:$BJ$400,MATCH('2020-21 (visible)'!$A69,Input!$A$1:$A$400,0))</f>
        <v>1</v>
      </c>
      <c r="C69" s="33"/>
      <c r="D69" s="61" t="str">
        <f>INDEX(Input!$B:$B,MATCH('2020-21 (visible)'!$A69,Input!$A$1:$A$400,0))</f>
        <v>Cheshire Fire</v>
      </c>
      <c r="E69" s="81">
        <f>(IF(OR($B69=0,$B69=3),"NA",INDEX(Input!$A$1:$BK$399,MATCH('2020-21 (visible)'!$A69,Input!$A$1:$A$399,0),MATCH('2020-21 (visible)'!$E$1,Input!$A$1:$BK$1,0))))</f>
        <v>44049676.551589623</v>
      </c>
      <c r="F69" s="71">
        <f>INDEX(Input!$A$1:$BK$400,MATCH('2020-21 (visible)'!$A69,Input!$A$1:$A$400,0),MATCH('2020-21 (visible)'!F$1,Input!$A$1:$BK$1,0))</f>
        <v>0</v>
      </c>
      <c r="G69" s="71">
        <f>INDEX(Input!$A$1:$BK$400,MATCH('2020-21 (visible)'!$A69,Input!$A$1:$A$400,0),MATCH('2020-21 (visible)'!G$1,Input!$A$1:$BK$1,0))</f>
        <v>0</v>
      </c>
      <c r="H69" s="71">
        <f>INDEX(Input!$A$1:$BK$400,MATCH('2020-21 (visible)'!$A69,Input!$A$1:$A$400,0),MATCH('2020-21 (visible)'!H$1,Input!$A$1:$BK$1,0))</f>
        <v>0</v>
      </c>
      <c r="I69" s="71">
        <f>INDEX(Input!$A$1:$BK$400,MATCH('2020-21 (visible)'!$A69,Input!$A$1:$A$400,0),MATCH('2020-21 (visible)'!I$1,Input!$A$1:$BK$1,0))</f>
        <v>0</v>
      </c>
      <c r="J69" s="71">
        <f>INDEX(Input!$A$1:$BK$400,MATCH('2020-21 (visible)'!$A69,Input!$A$1:$A$400,0),MATCH('2020-21 (visible)'!J$1,Input!$A$1:$BK$1,0))</f>
        <v>0</v>
      </c>
      <c r="K69" s="71">
        <f>INDEX(Input!$A$1:$BK$400,MATCH('2020-21 (visible)'!$A69,Input!$A$1:$A$400,0),MATCH('2020-21 (visible)'!K$1,Input!$A$1:$BK$1,0))</f>
        <v>0</v>
      </c>
      <c r="L69" s="71">
        <f>INDEX(Input!$A$1:$BK$400,MATCH('2020-21 (visible)'!$A69,Input!$A$1:$A$400,0),MATCH('2020-21 (visible)'!L$1,Input!$A$1:$BK$1,0))</f>
        <v>0</v>
      </c>
      <c r="M69" s="71">
        <f>INDEX(Input!$A$1:$BK$400,MATCH('2020-21 (visible)'!$A69,Input!$A$1:$A$400,0),MATCH('2020-21 (visible)'!M$1,Input!$A$1:$BK$1,0))</f>
        <v>0</v>
      </c>
      <c r="N69" s="71">
        <f>INDEX(Input!$A$1:$BK$400,MATCH('2020-21 (visible)'!$A69,Input!$A$1:$A$400,0),MATCH('2020-21 (visible)'!N$1,Input!$A$1:$BK$1,0))</f>
        <v>0</v>
      </c>
      <c r="O69" s="71">
        <f>INDEX(Input!$A$1:$BK$400,MATCH('2020-21 (visible)'!$A69,Input!$A$1:$A$400,0),MATCH('2020-21 (visible)'!O$1,Input!$A$1:$BK$1,0))</f>
        <v>0</v>
      </c>
      <c r="P69" s="72">
        <f>INDEX(Input!$A$1:$BK$400,MATCH('2020-21 (visible)'!$A69,Input!$A$1:$A$400,0),MATCH('2020-21 (visible)'!P$1,Input!$A$1:$BK$1,0))</f>
        <v>0</v>
      </c>
    </row>
    <row r="70" spans="1:16" x14ac:dyDescent="0.3">
      <c r="A70" s="61" t="s">
        <v>136</v>
      </c>
      <c r="B70" s="63">
        <f>INDEX(Input!$BJ$1:$BJ$400,MATCH('2020-21 (visible)'!$A70,Input!$A$1:$A$400,0))</f>
        <v>1</v>
      </c>
      <c r="C70" s="33"/>
      <c r="D70" s="61" t="str">
        <f>INDEX(Input!$B:$B,MATCH('2020-21 (visible)'!$A70,Input!$A$1:$A$400,0))</f>
        <v>Cheshire West and Chester</v>
      </c>
      <c r="E70" s="81">
        <f>(IF(OR($B70=0,$B70=3),"NA",INDEX(Input!$A$1:$BK$399,MATCH('2020-21 (visible)'!$A70,Input!$A$1:$A$399,0),MATCH('2020-21 (visible)'!$E$1,Input!$A$1:$BK$1,0))))</f>
        <v>283153197.58273542</v>
      </c>
      <c r="F70" s="71">
        <f>INDEX(Input!$A$1:$BK$400,MATCH('2020-21 (visible)'!$A70,Input!$A$1:$A$400,0),MATCH('2020-21 (visible)'!F$1,Input!$A$1:$BK$1,0))</f>
        <v>513515.39014533104</v>
      </c>
      <c r="G70" s="71">
        <f>INDEX(Input!$A$1:$BK$400,MATCH('2020-21 (visible)'!$A70,Input!$A$1:$A$400,0),MATCH('2020-21 (visible)'!G$1,Input!$A$1:$BK$1,0))</f>
        <v>10050945.075290199</v>
      </c>
      <c r="H70" s="71">
        <f>INDEX(Input!$A$1:$BK$400,MATCH('2020-21 (visible)'!$A70,Input!$A$1:$A$400,0),MATCH('2020-21 (visible)'!H$1,Input!$A$1:$BK$1,0))</f>
        <v>3402317.3640598552</v>
      </c>
      <c r="I70" s="71">
        <f>INDEX(Input!$A$1:$BK$400,MATCH('2020-21 (visible)'!$A70,Input!$A$1:$A$400,0),MATCH('2020-21 (visible)'!I$1,Input!$A$1:$BK$1,0))</f>
        <v>1820546.5757413476</v>
      </c>
      <c r="J70" s="71">
        <f>INDEX(Input!$A$1:$BK$400,MATCH('2020-21 (visible)'!$A70,Input!$A$1:$A$400,0),MATCH('2020-21 (visible)'!J$1,Input!$A$1:$BK$1,0))</f>
        <v>1581770.7883185076</v>
      </c>
      <c r="K70" s="71">
        <f>INDEX(Input!$A$1:$BK$400,MATCH('2020-21 (visible)'!$A70,Input!$A$1:$A$400,0),MATCH('2020-21 (visible)'!K$1,Input!$A$1:$BK$1,0))</f>
        <v>689640.23503955535</v>
      </c>
      <c r="L70" s="71">
        <f>INDEX(Input!$A$1:$BK$400,MATCH('2020-21 (visible)'!$A70,Input!$A$1:$A$400,0),MATCH('2020-21 (visible)'!L$1,Input!$A$1:$BK$1,0))</f>
        <v>5408237.5075693037</v>
      </c>
      <c r="M70" s="71">
        <f>INDEX(Input!$A$1:$BK$400,MATCH('2020-21 (visible)'!$A70,Input!$A$1:$A$400,0),MATCH('2020-21 (visible)'!M$1,Input!$A$1:$BK$1,0))</f>
        <v>185452.79920473465</v>
      </c>
      <c r="N70" s="71">
        <f>INDEX(Input!$A$1:$BK$400,MATCH('2020-21 (visible)'!$A70,Input!$A$1:$A$400,0),MATCH('2020-21 (visible)'!N$1,Input!$A$1:$BK$1,0))</f>
        <v>138034.06294499838</v>
      </c>
      <c r="O70" s="71">
        <f>INDEX(Input!$A$1:$BK$400,MATCH('2020-21 (visible)'!$A70,Input!$A$1:$A$400,0),MATCH('2020-21 (visible)'!O$1,Input!$A$1:$BK$1,0))</f>
        <v>47418.736259736288</v>
      </c>
      <c r="P70" s="72">
        <f>INDEX(Input!$A$1:$BK$400,MATCH('2020-21 (visible)'!$A70,Input!$A$1:$A$400,0),MATCH('2020-21 (visible)'!P$1,Input!$A$1:$BK$1,0))</f>
        <v>13344.481450957128</v>
      </c>
    </row>
    <row r="71" spans="1:16" x14ac:dyDescent="0.3">
      <c r="A71" s="61" t="s">
        <v>138</v>
      </c>
      <c r="B71" s="63">
        <f>INDEX(Input!$BJ$1:$BJ$400,MATCH('2020-21 (visible)'!$A71,Input!$A$1:$A$400,0))</f>
        <v>1</v>
      </c>
      <c r="C71" s="33"/>
      <c r="D71" s="61" t="str">
        <f>INDEX(Input!$B:$B,MATCH('2020-21 (visible)'!$A71,Input!$A$1:$A$400,0))</f>
        <v>Chesterfield</v>
      </c>
      <c r="E71" s="81">
        <f>(IF(OR($B71=0,$B71=3),"NA",INDEX(Input!$A$1:$BK$399,MATCH('2020-21 (visible)'!$A71,Input!$A$1:$A$399,0),MATCH('2020-21 (visible)'!$E$1,Input!$A$1:$BK$1,0))))</f>
        <v>9025390.9578989819</v>
      </c>
      <c r="F71" s="71">
        <f>INDEX(Input!$A$1:$BK$400,MATCH('2020-21 (visible)'!$A71,Input!$A$1:$A$400,0),MATCH('2020-21 (visible)'!F$1,Input!$A$1:$BK$1,0))</f>
        <v>85228.889313479129</v>
      </c>
      <c r="G71" s="71">
        <f>INDEX(Input!$A$1:$BK$400,MATCH('2020-21 (visible)'!$A71,Input!$A$1:$A$400,0),MATCH('2020-21 (visible)'!G$1,Input!$A$1:$BK$1,0))</f>
        <v>0</v>
      </c>
      <c r="H71" s="71">
        <f>INDEX(Input!$A$1:$BK$400,MATCH('2020-21 (visible)'!$A71,Input!$A$1:$A$400,0),MATCH('2020-21 (visible)'!H$1,Input!$A$1:$BK$1,0))</f>
        <v>0</v>
      </c>
      <c r="I71" s="71">
        <f>INDEX(Input!$A$1:$BK$400,MATCH('2020-21 (visible)'!$A71,Input!$A$1:$A$400,0),MATCH('2020-21 (visible)'!I$1,Input!$A$1:$BK$1,0))</f>
        <v>0</v>
      </c>
      <c r="J71" s="71">
        <f>INDEX(Input!$A$1:$BK$400,MATCH('2020-21 (visible)'!$A71,Input!$A$1:$A$400,0),MATCH('2020-21 (visible)'!J$1,Input!$A$1:$BK$1,0))</f>
        <v>0</v>
      </c>
      <c r="K71" s="71">
        <f>INDEX(Input!$A$1:$BK$400,MATCH('2020-21 (visible)'!$A71,Input!$A$1:$A$400,0),MATCH('2020-21 (visible)'!K$1,Input!$A$1:$BK$1,0))</f>
        <v>0</v>
      </c>
      <c r="L71" s="71">
        <f>INDEX(Input!$A$1:$BK$400,MATCH('2020-21 (visible)'!$A71,Input!$A$1:$A$400,0),MATCH('2020-21 (visible)'!L$1,Input!$A$1:$BK$1,0))</f>
        <v>0</v>
      </c>
      <c r="M71" s="71">
        <f>INDEX(Input!$A$1:$BK$400,MATCH('2020-21 (visible)'!$A71,Input!$A$1:$A$400,0),MATCH('2020-21 (visible)'!M$1,Input!$A$1:$BK$1,0))</f>
        <v>0</v>
      </c>
      <c r="N71" s="71">
        <f>INDEX(Input!$A$1:$BK$400,MATCH('2020-21 (visible)'!$A71,Input!$A$1:$A$400,0),MATCH('2020-21 (visible)'!N$1,Input!$A$1:$BK$1,0))</f>
        <v>0</v>
      </c>
      <c r="O71" s="71">
        <f>INDEX(Input!$A$1:$BK$400,MATCH('2020-21 (visible)'!$A71,Input!$A$1:$A$400,0),MATCH('2020-21 (visible)'!O$1,Input!$A$1:$BK$1,0))</f>
        <v>0</v>
      </c>
      <c r="P71" s="72">
        <f>INDEX(Input!$A$1:$BK$400,MATCH('2020-21 (visible)'!$A71,Input!$A$1:$A$400,0),MATCH('2020-21 (visible)'!P$1,Input!$A$1:$BK$1,0))</f>
        <v>0</v>
      </c>
    </row>
    <row r="72" spans="1:16" x14ac:dyDescent="0.3">
      <c r="A72" s="61" t="s">
        <v>140</v>
      </c>
      <c r="B72" s="63">
        <f>INDEX(Input!$BJ$1:$BJ$400,MATCH('2020-21 (visible)'!$A72,Input!$A$1:$A$400,0))</f>
        <v>1</v>
      </c>
      <c r="C72" s="33"/>
      <c r="D72" s="61" t="str">
        <f>INDEX(Input!$B:$B,MATCH('2020-21 (visible)'!$A72,Input!$A$1:$A$400,0))</f>
        <v>Chichester</v>
      </c>
      <c r="E72" s="81">
        <f>(IF(OR($B72=0,$B72=3),"NA",INDEX(Input!$A$1:$BK$399,MATCH('2020-21 (visible)'!$A72,Input!$A$1:$A$399,0),MATCH('2020-21 (visible)'!$E$1,Input!$A$1:$BK$1,0))))</f>
        <v>13082458.999089289</v>
      </c>
      <c r="F72" s="71">
        <f>INDEX(Input!$A$1:$BK$400,MATCH('2020-21 (visible)'!$A72,Input!$A$1:$A$400,0),MATCH('2020-21 (visible)'!F$1,Input!$A$1:$BK$1,0))</f>
        <v>113149.80445755813</v>
      </c>
      <c r="G72" s="71">
        <f>INDEX(Input!$A$1:$BK$400,MATCH('2020-21 (visible)'!$A72,Input!$A$1:$A$400,0),MATCH('2020-21 (visible)'!G$1,Input!$A$1:$BK$1,0))</f>
        <v>0</v>
      </c>
      <c r="H72" s="71">
        <f>INDEX(Input!$A$1:$BK$400,MATCH('2020-21 (visible)'!$A72,Input!$A$1:$A$400,0),MATCH('2020-21 (visible)'!H$1,Input!$A$1:$BK$1,0))</f>
        <v>0</v>
      </c>
      <c r="I72" s="71">
        <f>INDEX(Input!$A$1:$BK$400,MATCH('2020-21 (visible)'!$A72,Input!$A$1:$A$400,0),MATCH('2020-21 (visible)'!I$1,Input!$A$1:$BK$1,0))</f>
        <v>0</v>
      </c>
      <c r="J72" s="71">
        <f>INDEX(Input!$A$1:$BK$400,MATCH('2020-21 (visible)'!$A72,Input!$A$1:$A$400,0),MATCH('2020-21 (visible)'!J$1,Input!$A$1:$BK$1,0))</f>
        <v>0</v>
      </c>
      <c r="K72" s="71">
        <f>INDEX(Input!$A$1:$BK$400,MATCH('2020-21 (visible)'!$A72,Input!$A$1:$A$400,0),MATCH('2020-21 (visible)'!K$1,Input!$A$1:$BK$1,0))</f>
        <v>0</v>
      </c>
      <c r="L72" s="71">
        <f>INDEX(Input!$A$1:$BK$400,MATCH('2020-21 (visible)'!$A72,Input!$A$1:$A$400,0),MATCH('2020-21 (visible)'!L$1,Input!$A$1:$BK$1,0))</f>
        <v>0</v>
      </c>
      <c r="M72" s="71">
        <f>INDEX(Input!$A$1:$BK$400,MATCH('2020-21 (visible)'!$A72,Input!$A$1:$A$400,0),MATCH('2020-21 (visible)'!M$1,Input!$A$1:$BK$1,0))</f>
        <v>0</v>
      </c>
      <c r="N72" s="71">
        <f>INDEX(Input!$A$1:$BK$400,MATCH('2020-21 (visible)'!$A72,Input!$A$1:$A$400,0),MATCH('2020-21 (visible)'!N$1,Input!$A$1:$BK$1,0))</f>
        <v>0</v>
      </c>
      <c r="O72" s="71">
        <f>INDEX(Input!$A$1:$BK$400,MATCH('2020-21 (visible)'!$A72,Input!$A$1:$A$400,0),MATCH('2020-21 (visible)'!O$1,Input!$A$1:$BK$1,0))</f>
        <v>0</v>
      </c>
      <c r="P72" s="72">
        <f>INDEX(Input!$A$1:$BK$400,MATCH('2020-21 (visible)'!$A72,Input!$A$1:$A$400,0),MATCH('2020-21 (visible)'!P$1,Input!$A$1:$BK$1,0))</f>
        <v>0</v>
      </c>
    </row>
    <row r="73" spans="1:16" x14ac:dyDescent="0.3">
      <c r="A73" s="61" t="s">
        <v>142</v>
      </c>
      <c r="B73" s="63">
        <f>INDEX(Input!$BJ$1:$BJ$400,MATCH('2020-21 (visible)'!$A73,Input!$A$1:$A$400,0))</f>
        <v>0</v>
      </c>
      <c r="C73" s="33"/>
      <c r="D73" s="61" t="str">
        <f>INDEX(Input!$B:$B,MATCH('2020-21 (visible)'!$A73,Input!$A$1:$A$400,0))</f>
        <v>Chiltern</v>
      </c>
      <c r="E73" s="81" t="str">
        <f>(IF(OR($B73=0,$B73=3),"NA",INDEX(Input!$A$1:$BK$399,MATCH('2020-21 (visible)'!$A73,Input!$A$1:$A$399,0),MATCH('2020-21 (visible)'!$E$1,Input!$A$1:$BK$1,0))))</f>
        <v>NA</v>
      </c>
      <c r="F73" s="71">
        <f>INDEX(Input!$A$1:$BK$400,MATCH('2020-21 (visible)'!$A73,Input!$A$1:$A$400,0),MATCH('2020-21 (visible)'!F$1,Input!$A$1:$BK$1,0))</f>
        <v>71268.431742001005</v>
      </c>
      <c r="G73" s="71">
        <f>INDEX(Input!$A$1:$BK$400,MATCH('2020-21 (visible)'!$A73,Input!$A$1:$A$400,0),MATCH('2020-21 (visible)'!G$1,Input!$A$1:$BK$1,0))</f>
        <v>0</v>
      </c>
      <c r="H73" s="71">
        <f>INDEX(Input!$A$1:$BK$400,MATCH('2020-21 (visible)'!$A73,Input!$A$1:$A$400,0),MATCH('2020-21 (visible)'!H$1,Input!$A$1:$BK$1,0))</f>
        <v>0</v>
      </c>
      <c r="I73" s="71">
        <f>INDEX(Input!$A$1:$BK$400,MATCH('2020-21 (visible)'!$A73,Input!$A$1:$A$400,0),MATCH('2020-21 (visible)'!I$1,Input!$A$1:$BK$1,0))</f>
        <v>0</v>
      </c>
      <c r="J73" s="71">
        <f>INDEX(Input!$A$1:$BK$400,MATCH('2020-21 (visible)'!$A73,Input!$A$1:$A$400,0),MATCH('2020-21 (visible)'!J$1,Input!$A$1:$BK$1,0))</f>
        <v>0</v>
      </c>
      <c r="K73" s="71">
        <f>INDEX(Input!$A$1:$BK$400,MATCH('2020-21 (visible)'!$A73,Input!$A$1:$A$400,0),MATCH('2020-21 (visible)'!K$1,Input!$A$1:$BK$1,0))</f>
        <v>0</v>
      </c>
      <c r="L73" s="71">
        <f>INDEX(Input!$A$1:$BK$400,MATCH('2020-21 (visible)'!$A73,Input!$A$1:$A$400,0),MATCH('2020-21 (visible)'!L$1,Input!$A$1:$BK$1,0))</f>
        <v>0</v>
      </c>
      <c r="M73" s="71">
        <f>INDEX(Input!$A$1:$BK$400,MATCH('2020-21 (visible)'!$A73,Input!$A$1:$A$400,0),MATCH('2020-21 (visible)'!M$1,Input!$A$1:$BK$1,0))</f>
        <v>0</v>
      </c>
      <c r="N73" s="71">
        <f>INDEX(Input!$A$1:$BK$400,MATCH('2020-21 (visible)'!$A73,Input!$A$1:$A$400,0),MATCH('2020-21 (visible)'!N$1,Input!$A$1:$BK$1,0))</f>
        <v>0</v>
      </c>
      <c r="O73" s="71">
        <f>INDEX(Input!$A$1:$BK$400,MATCH('2020-21 (visible)'!$A73,Input!$A$1:$A$400,0),MATCH('2020-21 (visible)'!O$1,Input!$A$1:$BK$1,0))</f>
        <v>0</v>
      </c>
      <c r="P73" s="72">
        <f>INDEX(Input!$A$1:$BK$400,MATCH('2020-21 (visible)'!$A73,Input!$A$1:$A$400,0),MATCH('2020-21 (visible)'!P$1,Input!$A$1:$BK$1,0))</f>
        <v>0</v>
      </c>
    </row>
    <row r="74" spans="1:16" x14ac:dyDescent="0.3">
      <c r="A74" s="61" t="s">
        <v>144</v>
      </c>
      <c r="B74" s="63">
        <f>INDEX(Input!$BJ$1:$BJ$400,MATCH('2020-21 (visible)'!$A74,Input!$A$1:$A$400,0))</f>
        <v>1</v>
      </c>
      <c r="C74" s="33"/>
      <c r="D74" s="61" t="str">
        <f>INDEX(Input!$B:$B,MATCH('2020-21 (visible)'!$A74,Input!$A$1:$A$400,0))</f>
        <v>Chorley</v>
      </c>
      <c r="E74" s="81">
        <f>(IF(OR($B74=0,$B74=3),"NA",INDEX(Input!$A$1:$BK$399,MATCH('2020-21 (visible)'!$A74,Input!$A$1:$A$399,0),MATCH('2020-21 (visible)'!$E$1,Input!$A$1:$BK$1,0))))</f>
        <v>12853937.576375838</v>
      </c>
      <c r="F74" s="71">
        <f>INDEX(Input!$A$1:$BK$400,MATCH('2020-21 (visible)'!$A74,Input!$A$1:$A$400,0),MATCH('2020-21 (visible)'!F$1,Input!$A$1:$BK$1,0))</f>
        <v>71268.431742001005</v>
      </c>
      <c r="G74" s="71">
        <f>INDEX(Input!$A$1:$BK$400,MATCH('2020-21 (visible)'!$A74,Input!$A$1:$A$400,0),MATCH('2020-21 (visible)'!G$1,Input!$A$1:$BK$1,0))</f>
        <v>0</v>
      </c>
      <c r="H74" s="71">
        <f>INDEX(Input!$A$1:$BK$400,MATCH('2020-21 (visible)'!$A74,Input!$A$1:$A$400,0),MATCH('2020-21 (visible)'!H$1,Input!$A$1:$BK$1,0))</f>
        <v>0</v>
      </c>
      <c r="I74" s="71">
        <f>INDEX(Input!$A$1:$BK$400,MATCH('2020-21 (visible)'!$A74,Input!$A$1:$A$400,0),MATCH('2020-21 (visible)'!I$1,Input!$A$1:$BK$1,0))</f>
        <v>0</v>
      </c>
      <c r="J74" s="71">
        <f>INDEX(Input!$A$1:$BK$400,MATCH('2020-21 (visible)'!$A74,Input!$A$1:$A$400,0),MATCH('2020-21 (visible)'!J$1,Input!$A$1:$BK$1,0))</f>
        <v>0</v>
      </c>
      <c r="K74" s="71">
        <f>INDEX(Input!$A$1:$BK$400,MATCH('2020-21 (visible)'!$A74,Input!$A$1:$A$400,0),MATCH('2020-21 (visible)'!K$1,Input!$A$1:$BK$1,0))</f>
        <v>0</v>
      </c>
      <c r="L74" s="71">
        <f>INDEX(Input!$A$1:$BK$400,MATCH('2020-21 (visible)'!$A74,Input!$A$1:$A$400,0),MATCH('2020-21 (visible)'!L$1,Input!$A$1:$BK$1,0))</f>
        <v>0</v>
      </c>
      <c r="M74" s="71">
        <f>INDEX(Input!$A$1:$BK$400,MATCH('2020-21 (visible)'!$A74,Input!$A$1:$A$400,0),MATCH('2020-21 (visible)'!M$1,Input!$A$1:$BK$1,0))</f>
        <v>0</v>
      </c>
      <c r="N74" s="71">
        <f>INDEX(Input!$A$1:$BK$400,MATCH('2020-21 (visible)'!$A74,Input!$A$1:$A$400,0),MATCH('2020-21 (visible)'!N$1,Input!$A$1:$BK$1,0))</f>
        <v>0</v>
      </c>
      <c r="O74" s="71">
        <f>INDEX(Input!$A$1:$BK$400,MATCH('2020-21 (visible)'!$A74,Input!$A$1:$A$400,0),MATCH('2020-21 (visible)'!O$1,Input!$A$1:$BK$1,0))</f>
        <v>0</v>
      </c>
      <c r="P74" s="72">
        <f>INDEX(Input!$A$1:$BK$400,MATCH('2020-21 (visible)'!$A74,Input!$A$1:$A$400,0),MATCH('2020-21 (visible)'!P$1,Input!$A$1:$BK$1,0))</f>
        <v>0</v>
      </c>
    </row>
    <row r="75" spans="1:16" x14ac:dyDescent="0.3">
      <c r="A75" s="61" t="s">
        <v>146</v>
      </c>
      <c r="B75" s="63">
        <f>INDEX(Input!$BJ$1:$BJ$400,MATCH('2020-21 (visible)'!$A75,Input!$A$1:$A$400,0))</f>
        <v>3</v>
      </c>
      <c r="C75" s="33"/>
      <c r="D75" s="61" t="str">
        <f>INDEX(Input!$B:$B,MATCH('2020-21 (visible)'!$A75,Input!$A$1:$A$400,0))</f>
        <v>Christchurch</v>
      </c>
      <c r="E75" s="81" t="str">
        <f>(IF(OR($B75=0,$B75=3),"NA",INDEX(Input!$A$1:$BK$399,MATCH('2020-21 (visible)'!$A75,Input!$A$1:$A$399,0),MATCH('2020-21 (visible)'!$E$1,Input!$A$1:$BK$1,0))))</f>
        <v>NA</v>
      </c>
      <c r="F75" s="71">
        <f>INDEX(Input!$A$1:$BK$400,MATCH('2020-21 (visible)'!$A75,Input!$A$1:$A$400,0),MATCH('2020-21 (visible)'!F$1,Input!$A$1:$BK$1,0))</f>
        <v>71268.431742001005</v>
      </c>
      <c r="G75" s="71">
        <f>INDEX(Input!$A$1:$BK$400,MATCH('2020-21 (visible)'!$A75,Input!$A$1:$A$400,0),MATCH('2020-21 (visible)'!G$1,Input!$A$1:$BK$1,0))</f>
        <v>0</v>
      </c>
      <c r="H75" s="71">
        <f>INDEX(Input!$A$1:$BK$400,MATCH('2020-21 (visible)'!$A75,Input!$A$1:$A$400,0),MATCH('2020-21 (visible)'!H$1,Input!$A$1:$BK$1,0))</f>
        <v>0</v>
      </c>
      <c r="I75" s="71">
        <f>INDEX(Input!$A$1:$BK$400,MATCH('2020-21 (visible)'!$A75,Input!$A$1:$A$400,0),MATCH('2020-21 (visible)'!I$1,Input!$A$1:$BK$1,0))</f>
        <v>0</v>
      </c>
      <c r="J75" s="71">
        <f>INDEX(Input!$A$1:$BK$400,MATCH('2020-21 (visible)'!$A75,Input!$A$1:$A$400,0),MATCH('2020-21 (visible)'!J$1,Input!$A$1:$BK$1,0))</f>
        <v>0</v>
      </c>
      <c r="K75" s="71">
        <f>INDEX(Input!$A$1:$BK$400,MATCH('2020-21 (visible)'!$A75,Input!$A$1:$A$400,0),MATCH('2020-21 (visible)'!K$1,Input!$A$1:$BK$1,0))</f>
        <v>0</v>
      </c>
      <c r="L75" s="71">
        <f>INDEX(Input!$A$1:$BK$400,MATCH('2020-21 (visible)'!$A75,Input!$A$1:$A$400,0),MATCH('2020-21 (visible)'!L$1,Input!$A$1:$BK$1,0))</f>
        <v>0</v>
      </c>
      <c r="M75" s="71">
        <f>INDEX(Input!$A$1:$BK$400,MATCH('2020-21 (visible)'!$A75,Input!$A$1:$A$400,0),MATCH('2020-21 (visible)'!M$1,Input!$A$1:$BK$1,0))</f>
        <v>0</v>
      </c>
      <c r="N75" s="71">
        <f>INDEX(Input!$A$1:$BK$400,MATCH('2020-21 (visible)'!$A75,Input!$A$1:$A$400,0),MATCH('2020-21 (visible)'!N$1,Input!$A$1:$BK$1,0))</f>
        <v>0</v>
      </c>
      <c r="O75" s="71">
        <f>INDEX(Input!$A$1:$BK$400,MATCH('2020-21 (visible)'!$A75,Input!$A$1:$A$400,0),MATCH('2020-21 (visible)'!O$1,Input!$A$1:$BK$1,0))</f>
        <v>0</v>
      </c>
      <c r="P75" s="72">
        <f>INDEX(Input!$A$1:$BK$400,MATCH('2020-21 (visible)'!$A75,Input!$A$1:$A$400,0),MATCH('2020-21 (visible)'!P$1,Input!$A$1:$BK$1,0))</f>
        <v>0</v>
      </c>
    </row>
    <row r="76" spans="1:16" x14ac:dyDescent="0.3">
      <c r="A76" s="61" t="s">
        <v>148</v>
      </c>
      <c r="B76" s="63">
        <f>INDEX(Input!$BJ$1:$BJ$400,MATCH('2020-21 (visible)'!$A76,Input!$A$1:$A$400,0))</f>
        <v>1</v>
      </c>
      <c r="C76" s="33"/>
      <c r="D76" s="61" t="str">
        <f>INDEX(Input!$B:$B,MATCH('2020-21 (visible)'!$A76,Input!$A$1:$A$400,0))</f>
        <v>City of London</v>
      </c>
      <c r="E76" s="81">
        <f>(IF(OR($B76=0,$B76=3),"NA",INDEX(Input!$A$1:$BK$399,MATCH('2020-21 (visible)'!$A76,Input!$A$1:$A$399,0),MATCH('2020-21 (visible)'!$E$1,Input!$A$1:$BK$1,0))))</f>
        <v>32279278.922462959</v>
      </c>
      <c r="F76" s="71">
        <f>INDEX(Input!$A$1:$BK$400,MATCH('2020-21 (visible)'!$A76,Input!$A$1:$A$400,0),MATCH('2020-21 (visible)'!F$1,Input!$A$1:$BK$1,0))</f>
        <v>401133.75683141692</v>
      </c>
      <c r="G76" s="71">
        <f>INDEX(Input!$A$1:$BK$400,MATCH('2020-21 (visible)'!$A76,Input!$A$1:$A$400,0),MATCH('2020-21 (visible)'!G$1,Input!$A$1:$BK$1,0))</f>
        <v>14366.892149221503</v>
      </c>
      <c r="H76" s="71">
        <f>INDEX(Input!$A$1:$BK$400,MATCH('2020-21 (visible)'!$A76,Input!$A$1:$A$400,0),MATCH('2020-21 (visible)'!H$1,Input!$A$1:$BK$1,0))</f>
        <v>94482.92079509054</v>
      </c>
      <c r="I76" s="71">
        <f>INDEX(Input!$A$1:$BK$400,MATCH('2020-21 (visible)'!$A76,Input!$A$1:$A$400,0),MATCH('2020-21 (visible)'!I$1,Input!$A$1:$BK$1,0))</f>
        <v>41882.343199237461</v>
      </c>
      <c r="J76" s="71">
        <f>INDEX(Input!$A$1:$BK$400,MATCH('2020-21 (visible)'!$A76,Input!$A$1:$A$400,0),MATCH('2020-21 (visible)'!J$1,Input!$A$1:$BK$1,0))</f>
        <v>52600.577595853079</v>
      </c>
      <c r="K76" s="71">
        <f>INDEX(Input!$A$1:$BK$400,MATCH('2020-21 (visible)'!$A76,Input!$A$1:$A$400,0),MATCH('2020-21 (visible)'!K$1,Input!$A$1:$BK$1,0))</f>
        <v>19175.866917084979</v>
      </c>
      <c r="L76" s="71">
        <f>INDEX(Input!$A$1:$BK$400,MATCH('2020-21 (visible)'!$A76,Input!$A$1:$A$400,0),MATCH('2020-21 (visible)'!L$1,Input!$A$1:$BK$1,0))</f>
        <v>485848.45113758522</v>
      </c>
      <c r="M76" s="71">
        <f>INDEX(Input!$A$1:$BK$400,MATCH('2020-21 (visible)'!$A76,Input!$A$1:$A$400,0),MATCH('2020-21 (visible)'!M$1,Input!$A$1:$BK$1,0))</f>
        <v>134146.97626137894</v>
      </c>
      <c r="N76" s="71">
        <f>INDEX(Input!$A$1:$BK$400,MATCH('2020-21 (visible)'!$A76,Input!$A$1:$A$400,0),MATCH('2020-21 (visible)'!N$1,Input!$A$1:$BK$1,0))</f>
        <v>122887.9128479568</v>
      </c>
      <c r="O76" s="71">
        <f>INDEX(Input!$A$1:$BK$400,MATCH('2020-21 (visible)'!$A76,Input!$A$1:$A$400,0),MATCH('2020-21 (visible)'!O$1,Input!$A$1:$BK$1,0))</f>
        <v>11259.063413422116</v>
      </c>
      <c r="P76" s="72">
        <f>INDEX(Input!$A$1:$BK$400,MATCH('2020-21 (visible)'!$A76,Input!$A$1:$A$400,0),MATCH('2020-21 (visible)'!P$1,Input!$A$1:$BK$1,0))</f>
        <v>8896.3209708378836</v>
      </c>
    </row>
    <row r="77" spans="1:16" x14ac:dyDescent="0.3">
      <c r="A77" s="61" t="s">
        <v>150</v>
      </c>
      <c r="B77" s="63">
        <f>INDEX(Input!$BJ$1:$BJ$400,MATCH('2020-21 (visible)'!$A77,Input!$A$1:$A$400,0))</f>
        <v>1</v>
      </c>
      <c r="C77" s="33"/>
      <c r="D77" s="61" t="str">
        <f>INDEX(Input!$B:$B,MATCH('2020-21 (visible)'!$A77,Input!$A$1:$A$400,0))</f>
        <v>Cleveland Fire</v>
      </c>
      <c r="E77" s="81">
        <f>(IF(OR($B77=0,$B77=3),"NA",INDEX(Input!$A$1:$BK$399,MATCH('2020-21 (visible)'!$A77,Input!$A$1:$A$399,0),MATCH('2020-21 (visible)'!$E$1,Input!$A$1:$BK$1,0))))</f>
        <v>27390992.568611503</v>
      </c>
      <c r="F77" s="71">
        <f>INDEX(Input!$A$1:$BK$400,MATCH('2020-21 (visible)'!$A77,Input!$A$1:$A$400,0),MATCH('2020-21 (visible)'!F$1,Input!$A$1:$BK$1,0))</f>
        <v>0</v>
      </c>
      <c r="G77" s="71">
        <f>INDEX(Input!$A$1:$BK$400,MATCH('2020-21 (visible)'!$A77,Input!$A$1:$A$400,0),MATCH('2020-21 (visible)'!G$1,Input!$A$1:$BK$1,0))</f>
        <v>0</v>
      </c>
      <c r="H77" s="71">
        <f>INDEX(Input!$A$1:$BK$400,MATCH('2020-21 (visible)'!$A77,Input!$A$1:$A$400,0),MATCH('2020-21 (visible)'!H$1,Input!$A$1:$BK$1,0))</f>
        <v>0</v>
      </c>
      <c r="I77" s="71">
        <f>INDEX(Input!$A$1:$BK$400,MATCH('2020-21 (visible)'!$A77,Input!$A$1:$A$400,0),MATCH('2020-21 (visible)'!I$1,Input!$A$1:$BK$1,0))</f>
        <v>0</v>
      </c>
      <c r="J77" s="71">
        <f>INDEX(Input!$A$1:$BK$400,MATCH('2020-21 (visible)'!$A77,Input!$A$1:$A$400,0),MATCH('2020-21 (visible)'!J$1,Input!$A$1:$BK$1,0))</f>
        <v>0</v>
      </c>
      <c r="K77" s="71">
        <f>INDEX(Input!$A$1:$BK$400,MATCH('2020-21 (visible)'!$A77,Input!$A$1:$A$400,0),MATCH('2020-21 (visible)'!K$1,Input!$A$1:$BK$1,0))</f>
        <v>0</v>
      </c>
      <c r="L77" s="71">
        <f>INDEX(Input!$A$1:$BK$400,MATCH('2020-21 (visible)'!$A77,Input!$A$1:$A$400,0),MATCH('2020-21 (visible)'!L$1,Input!$A$1:$BK$1,0))</f>
        <v>0</v>
      </c>
      <c r="M77" s="71">
        <f>INDEX(Input!$A$1:$BK$400,MATCH('2020-21 (visible)'!$A77,Input!$A$1:$A$400,0),MATCH('2020-21 (visible)'!M$1,Input!$A$1:$BK$1,0))</f>
        <v>0</v>
      </c>
      <c r="N77" s="71">
        <f>INDEX(Input!$A$1:$BK$400,MATCH('2020-21 (visible)'!$A77,Input!$A$1:$A$400,0),MATCH('2020-21 (visible)'!N$1,Input!$A$1:$BK$1,0))</f>
        <v>0</v>
      </c>
      <c r="O77" s="71">
        <f>INDEX(Input!$A$1:$BK$400,MATCH('2020-21 (visible)'!$A77,Input!$A$1:$A$400,0),MATCH('2020-21 (visible)'!O$1,Input!$A$1:$BK$1,0))</f>
        <v>0</v>
      </c>
      <c r="P77" s="72">
        <f>INDEX(Input!$A$1:$BK$400,MATCH('2020-21 (visible)'!$A77,Input!$A$1:$A$400,0),MATCH('2020-21 (visible)'!P$1,Input!$A$1:$BK$1,0))</f>
        <v>0</v>
      </c>
    </row>
    <row r="78" spans="1:16" x14ac:dyDescent="0.3">
      <c r="A78" s="61" t="s">
        <v>152</v>
      </c>
      <c r="B78" s="63">
        <f>INDEX(Input!$BJ$1:$BJ$400,MATCH('2020-21 (visible)'!$A78,Input!$A$1:$A$400,0))</f>
        <v>1</v>
      </c>
      <c r="C78" s="33"/>
      <c r="D78" s="61" t="str">
        <f>INDEX(Input!$B:$B,MATCH('2020-21 (visible)'!$A78,Input!$A$1:$A$400,0))</f>
        <v>Colchester</v>
      </c>
      <c r="E78" s="81">
        <f>(IF(OR($B78=0,$B78=3),"NA",INDEX(Input!$A$1:$BK$399,MATCH('2020-21 (visible)'!$A78,Input!$A$1:$A$399,0),MATCH('2020-21 (visible)'!$E$1,Input!$A$1:$BK$1,0))))</f>
        <v>20683868.492103986</v>
      </c>
      <c r="F78" s="71">
        <f>INDEX(Input!$A$1:$BK$400,MATCH('2020-21 (visible)'!$A78,Input!$A$1:$A$400,0),MATCH('2020-21 (visible)'!F$1,Input!$A$1:$BK$1,0))</f>
        <v>196912.54989073949</v>
      </c>
      <c r="G78" s="71">
        <f>INDEX(Input!$A$1:$BK$400,MATCH('2020-21 (visible)'!$A78,Input!$A$1:$A$400,0),MATCH('2020-21 (visible)'!G$1,Input!$A$1:$BK$1,0))</f>
        <v>0</v>
      </c>
      <c r="H78" s="71">
        <f>INDEX(Input!$A$1:$BK$400,MATCH('2020-21 (visible)'!$A78,Input!$A$1:$A$400,0),MATCH('2020-21 (visible)'!H$1,Input!$A$1:$BK$1,0))</f>
        <v>0</v>
      </c>
      <c r="I78" s="71">
        <f>INDEX(Input!$A$1:$BK$400,MATCH('2020-21 (visible)'!$A78,Input!$A$1:$A$400,0),MATCH('2020-21 (visible)'!I$1,Input!$A$1:$BK$1,0))</f>
        <v>0</v>
      </c>
      <c r="J78" s="71">
        <f>INDEX(Input!$A$1:$BK$400,MATCH('2020-21 (visible)'!$A78,Input!$A$1:$A$400,0),MATCH('2020-21 (visible)'!J$1,Input!$A$1:$BK$1,0))</f>
        <v>0</v>
      </c>
      <c r="K78" s="71">
        <f>INDEX(Input!$A$1:$BK$400,MATCH('2020-21 (visible)'!$A78,Input!$A$1:$A$400,0),MATCH('2020-21 (visible)'!K$1,Input!$A$1:$BK$1,0))</f>
        <v>0</v>
      </c>
      <c r="L78" s="71">
        <f>INDEX(Input!$A$1:$BK$400,MATCH('2020-21 (visible)'!$A78,Input!$A$1:$A$400,0),MATCH('2020-21 (visible)'!L$1,Input!$A$1:$BK$1,0))</f>
        <v>0</v>
      </c>
      <c r="M78" s="71">
        <f>INDEX(Input!$A$1:$BK$400,MATCH('2020-21 (visible)'!$A78,Input!$A$1:$A$400,0),MATCH('2020-21 (visible)'!M$1,Input!$A$1:$BK$1,0))</f>
        <v>0</v>
      </c>
      <c r="N78" s="71">
        <f>INDEX(Input!$A$1:$BK$400,MATCH('2020-21 (visible)'!$A78,Input!$A$1:$A$400,0),MATCH('2020-21 (visible)'!N$1,Input!$A$1:$BK$1,0))</f>
        <v>0</v>
      </c>
      <c r="O78" s="71">
        <f>INDEX(Input!$A$1:$BK$400,MATCH('2020-21 (visible)'!$A78,Input!$A$1:$A$400,0),MATCH('2020-21 (visible)'!O$1,Input!$A$1:$BK$1,0))</f>
        <v>0</v>
      </c>
      <c r="P78" s="72">
        <f>INDEX(Input!$A$1:$BK$400,MATCH('2020-21 (visible)'!$A78,Input!$A$1:$A$400,0),MATCH('2020-21 (visible)'!P$1,Input!$A$1:$BK$1,0))</f>
        <v>0</v>
      </c>
    </row>
    <row r="79" spans="1:16" x14ac:dyDescent="0.3">
      <c r="A79" s="61" t="s">
        <v>154</v>
      </c>
      <c r="B79" s="63">
        <f>INDEX(Input!$BJ$1:$BJ$400,MATCH('2020-21 (visible)'!$A79,Input!$A$1:$A$400,0))</f>
        <v>1</v>
      </c>
      <c r="C79" s="33"/>
      <c r="D79" s="61" t="str">
        <f>INDEX(Input!$B:$B,MATCH('2020-21 (visible)'!$A79,Input!$A$1:$A$400,0))</f>
        <v>Copeland</v>
      </c>
      <c r="E79" s="81">
        <f>(IF(OR($B79=0,$B79=3),"NA",INDEX(Input!$A$1:$BK$399,MATCH('2020-21 (visible)'!$A79,Input!$A$1:$A$399,0),MATCH('2020-21 (visible)'!$E$1,Input!$A$1:$BK$1,0))))</f>
        <v>7190129.712741184</v>
      </c>
      <c r="F79" s="71">
        <f>INDEX(Input!$A$1:$BK$400,MATCH('2020-21 (visible)'!$A79,Input!$A$1:$A$400,0),MATCH('2020-21 (visible)'!F$1,Input!$A$1:$BK$1,0))</f>
        <v>50327.243966347742</v>
      </c>
      <c r="G79" s="71">
        <f>INDEX(Input!$A$1:$BK$400,MATCH('2020-21 (visible)'!$A79,Input!$A$1:$A$400,0),MATCH('2020-21 (visible)'!G$1,Input!$A$1:$BK$1,0))</f>
        <v>0</v>
      </c>
      <c r="H79" s="71">
        <f>INDEX(Input!$A$1:$BK$400,MATCH('2020-21 (visible)'!$A79,Input!$A$1:$A$400,0),MATCH('2020-21 (visible)'!H$1,Input!$A$1:$BK$1,0))</f>
        <v>0</v>
      </c>
      <c r="I79" s="71">
        <f>INDEX(Input!$A$1:$BK$400,MATCH('2020-21 (visible)'!$A79,Input!$A$1:$A$400,0),MATCH('2020-21 (visible)'!I$1,Input!$A$1:$BK$1,0))</f>
        <v>0</v>
      </c>
      <c r="J79" s="71">
        <f>INDEX(Input!$A$1:$BK$400,MATCH('2020-21 (visible)'!$A79,Input!$A$1:$A$400,0),MATCH('2020-21 (visible)'!J$1,Input!$A$1:$BK$1,0))</f>
        <v>0</v>
      </c>
      <c r="K79" s="71">
        <f>INDEX(Input!$A$1:$BK$400,MATCH('2020-21 (visible)'!$A79,Input!$A$1:$A$400,0),MATCH('2020-21 (visible)'!K$1,Input!$A$1:$BK$1,0))</f>
        <v>0</v>
      </c>
      <c r="L79" s="71">
        <f>INDEX(Input!$A$1:$BK$400,MATCH('2020-21 (visible)'!$A79,Input!$A$1:$A$400,0),MATCH('2020-21 (visible)'!L$1,Input!$A$1:$BK$1,0))</f>
        <v>0</v>
      </c>
      <c r="M79" s="71">
        <f>INDEX(Input!$A$1:$BK$400,MATCH('2020-21 (visible)'!$A79,Input!$A$1:$A$400,0),MATCH('2020-21 (visible)'!M$1,Input!$A$1:$BK$1,0))</f>
        <v>0</v>
      </c>
      <c r="N79" s="71">
        <f>INDEX(Input!$A$1:$BK$400,MATCH('2020-21 (visible)'!$A79,Input!$A$1:$A$400,0),MATCH('2020-21 (visible)'!N$1,Input!$A$1:$BK$1,0))</f>
        <v>0</v>
      </c>
      <c r="O79" s="71">
        <f>INDEX(Input!$A$1:$BK$400,MATCH('2020-21 (visible)'!$A79,Input!$A$1:$A$400,0),MATCH('2020-21 (visible)'!O$1,Input!$A$1:$BK$1,0))</f>
        <v>0</v>
      </c>
      <c r="P79" s="72">
        <f>INDEX(Input!$A$1:$BK$400,MATCH('2020-21 (visible)'!$A79,Input!$A$1:$A$400,0),MATCH('2020-21 (visible)'!P$1,Input!$A$1:$BK$1,0))</f>
        <v>0</v>
      </c>
    </row>
    <row r="80" spans="1:16" x14ac:dyDescent="0.3">
      <c r="A80" s="61" t="s">
        <v>156</v>
      </c>
      <c r="B80" s="63">
        <f>INDEX(Input!$BJ$1:$BJ$400,MATCH('2020-21 (visible)'!$A80,Input!$A$1:$A$400,0))</f>
        <v>1</v>
      </c>
      <c r="C80" s="33"/>
      <c r="D80" s="61" t="str">
        <f>INDEX(Input!$B:$B,MATCH('2020-21 (visible)'!$A80,Input!$A$1:$A$400,0))</f>
        <v>Corby</v>
      </c>
      <c r="E80" s="81">
        <f>(IF(OR($B80=0,$B80=3),"NA",INDEX(Input!$A$1:$BK$399,MATCH('2020-21 (visible)'!$A80,Input!$A$1:$A$399,0),MATCH('2020-21 (visible)'!$E$1,Input!$A$1:$BK$1,0))))</f>
        <v>8297783.8150127633</v>
      </c>
      <c r="F80" s="71">
        <f>INDEX(Input!$A$1:$BK$400,MATCH('2020-21 (visible)'!$A80,Input!$A$1:$A$400,0),MATCH('2020-21 (visible)'!F$1,Input!$A$1:$BK$1,0))</f>
        <v>71268.431742001005</v>
      </c>
      <c r="G80" s="71">
        <f>INDEX(Input!$A$1:$BK$400,MATCH('2020-21 (visible)'!$A80,Input!$A$1:$A$400,0),MATCH('2020-21 (visible)'!G$1,Input!$A$1:$BK$1,0))</f>
        <v>0</v>
      </c>
      <c r="H80" s="71">
        <f>INDEX(Input!$A$1:$BK$400,MATCH('2020-21 (visible)'!$A80,Input!$A$1:$A$400,0),MATCH('2020-21 (visible)'!H$1,Input!$A$1:$BK$1,0))</f>
        <v>0</v>
      </c>
      <c r="I80" s="71">
        <f>INDEX(Input!$A$1:$BK$400,MATCH('2020-21 (visible)'!$A80,Input!$A$1:$A$400,0),MATCH('2020-21 (visible)'!I$1,Input!$A$1:$BK$1,0))</f>
        <v>0</v>
      </c>
      <c r="J80" s="71">
        <f>INDEX(Input!$A$1:$BK$400,MATCH('2020-21 (visible)'!$A80,Input!$A$1:$A$400,0),MATCH('2020-21 (visible)'!J$1,Input!$A$1:$BK$1,0))</f>
        <v>0</v>
      </c>
      <c r="K80" s="71">
        <f>INDEX(Input!$A$1:$BK$400,MATCH('2020-21 (visible)'!$A80,Input!$A$1:$A$400,0),MATCH('2020-21 (visible)'!K$1,Input!$A$1:$BK$1,0))</f>
        <v>0</v>
      </c>
      <c r="L80" s="71">
        <f>INDEX(Input!$A$1:$BK$400,MATCH('2020-21 (visible)'!$A80,Input!$A$1:$A$400,0),MATCH('2020-21 (visible)'!L$1,Input!$A$1:$BK$1,0))</f>
        <v>0</v>
      </c>
      <c r="M80" s="71">
        <f>INDEX(Input!$A$1:$BK$400,MATCH('2020-21 (visible)'!$A80,Input!$A$1:$A$400,0),MATCH('2020-21 (visible)'!M$1,Input!$A$1:$BK$1,0))</f>
        <v>0</v>
      </c>
      <c r="N80" s="71">
        <f>INDEX(Input!$A$1:$BK$400,MATCH('2020-21 (visible)'!$A80,Input!$A$1:$A$400,0),MATCH('2020-21 (visible)'!N$1,Input!$A$1:$BK$1,0))</f>
        <v>0</v>
      </c>
      <c r="O80" s="71">
        <f>INDEX(Input!$A$1:$BK$400,MATCH('2020-21 (visible)'!$A80,Input!$A$1:$A$400,0),MATCH('2020-21 (visible)'!O$1,Input!$A$1:$BK$1,0))</f>
        <v>0</v>
      </c>
      <c r="P80" s="72">
        <f>INDEX(Input!$A$1:$BK$400,MATCH('2020-21 (visible)'!$A80,Input!$A$1:$A$400,0),MATCH('2020-21 (visible)'!P$1,Input!$A$1:$BK$1,0))</f>
        <v>0</v>
      </c>
    </row>
    <row r="81" spans="1:16" x14ac:dyDescent="0.3">
      <c r="A81" s="61" t="s">
        <v>158</v>
      </c>
      <c r="B81" s="63">
        <f>INDEX(Input!$BJ$1:$BJ$400,MATCH('2020-21 (visible)'!$A81,Input!$A$1:$A$400,0))</f>
        <v>1</v>
      </c>
      <c r="C81" s="33"/>
      <c r="D81" s="61" t="str">
        <f>INDEX(Input!$B:$B,MATCH('2020-21 (visible)'!$A81,Input!$A$1:$A$400,0))</f>
        <v>Cornwall</v>
      </c>
      <c r="E81" s="81">
        <f>(IF(OR($B81=0,$B81=3),"NA",INDEX(Input!$A$1:$BK$399,MATCH('2020-21 (visible)'!$A81,Input!$A$1:$A$399,0),MATCH('2020-21 (visible)'!$E$1,Input!$A$1:$BK$1,0))))</f>
        <v>500260295.44952869</v>
      </c>
      <c r="F81" s="71">
        <f>INDEX(Input!$A$1:$BK$400,MATCH('2020-21 (visible)'!$A81,Input!$A$1:$A$400,0),MATCH('2020-21 (visible)'!F$1,Input!$A$1:$BK$1,0))</f>
        <v>753336.21516997227</v>
      </c>
      <c r="G81" s="71">
        <f>INDEX(Input!$A$1:$BK$400,MATCH('2020-21 (visible)'!$A81,Input!$A$1:$A$400,0),MATCH('2020-21 (visible)'!G$1,Input!$A$1:$BK$1,0))</f>
        <v>2547336.4694796978</v>
      </c>
      <c r="H81" s="71">
        <f>INDEX(Input!$A$1:$BK$400,MATCH('2020-21 (visible)'!$A81,Input!$A$1:$A$400,0),MATCH('2020-21 (visible)'!H$1,Input!$A$1:$BK$1,0))</f>
        <v>6349318.2187695121</v>
      </c>
      <c r="I81" s="71">
        <f>INDEX(Input!$A$1:$BK$400,MATCH('2020-21 (visible)'!$A81,Input!$A$1:$A$400,0),MATCH('2020-21 (visible)'!I$1,Input!$A$1:$BK$1,0))</f>
        <v>3337839.6945957332</v>
      </c>
      <c r="J81" s="71">
        <f>INDEX(Input!$A$1:$BK$400,MATCH('2020-21 (visible)'!$A81,Input!$A$1:$A$400,0),MATCH('2020-21 (visible)'!J$1,Input!$A$1:$BK$1,0))</f>
        <v>3011478.5241737776</v>
      </c>
      <c r="K81" s="71">
        <f>INDEX(Input!$A$1:$BK$400,MATCH('2020-21 (visible)'!$A81,Input!$A$1:$A$400,0),MATCH('2020-21 (visible)'!K$1,Input!$A$1:$BK$1,0))</f>
        <v>899772.8434128412</v>
      </c>
      <c r="L81" s="71">
        <f>INDEX(Input!$A$1:$BK$400,MATCH('2020-21 (visible)'!$A81,Input!$A$1:$A$400,0),MATCH('2020-21 (visible)'!L$1,Input!$A$1:$BK$1,0))</f>
        <v>9590205.8195957579</v>
      </c>
      <c r="M81" s="71">
        <f>INDEX(Input!$A$1:$BK$400,MATCH('2020-21 (visible)'!$A81,Input!$A$1:$A$400,0),MATCH('2020-21 (visible)'!M$1,Input!$A$1:$BK$1,0))</f>
        <v>284565.25579581287</v>
      </c>
      <c r="N81" s="71">
        <f>INDEX(Input!$A$1:$BK$400,MATCH('2020-21 (visible)'!$A81,Input!$A$1:$A$400,0),MATCH('2020-21 (visible)'!N$1,Input!$A$1:$BK$1,0))</f>
        <v>167359.58760109392</v>
      </c>
      <c r="O81" s="71">
        <f>INDEX(Input!$A$1:$BK$400,MATCH('2020-21 (visible)'!$A81,Input!$A$1:$A$400,0),MATCH('2020-21 (visible)'!O$1,Input!$A$1:$BK$1,0))</f>
        <v>117205.66819471895</v>
      </c>
      <c r="P81" s="72">
        <f>INDEX(Input!$A$1:$BK$400,MATCH('2020-21 (visible)'!$A81,Input!$A$1:$A$400,0),MATCH('2020-21 (visible)'!P$1,Input!$A$1:$BK$1,0))</f>
        <v>17792.641937821445</v>
      </c>
    </row>
    <row r="82" spans="1:16" x14ac:dyDescent="0.3">
      <c r="A82" s="61" t="s">
        <v>160</v>
      </c>
      <c r="B82" s="63">
        <f>INDEX(Input!$BJ$1:$BJ$400,MATCH('2020-21 (visible)'!$A82,Input!$A$1:$A$400,0))</f>
        <v>1</v>
      </c>
      <c r="C82" s="33"/>
      <c r="D82" s="61" t="str">
        <f>INDEX(Input!$B:$B,MATCH('2020-21 (visible)'!$A82,Input!$A$1:$A$400,0))</f>
        <v>Cotswold</v>
      </c>
      <c r="E82" s="81">
        <f>(IF(OR($B82=0,$B82=3),"NA",INDEX(Input!$A$1:$BK$399,MATCH('2020-21 (visible)'!$A82,Input!$A$1:$A$399,0),MATCH('2020-21 (visible)'!$E$1,Input!$A$1:$BK$1,0))))</f>
        <v>11467056.442086753</v>
      </c>
      <c r="F82" s="71">
        <f>INDEX(Input!$A$1:$BK$400,MATCH('2020-21 (visible)'!$A82,Input!$A$1:$A$400,0),MATCH('2020-21 (visible)'!F$1,Input!$A$1:$BK$1,0))</f>
        <v>50327.243966347742</v>
      </c>
      <c r="G82" s="71">
        <f>INDEX(Input!$A$1:$BK$400,MATCH('2020-21 (visible)'!$A82,Input!$A$1:$A$400,0),MATCH('2020-21 (visible)'!G$1,Input!$A$1:$BK$1,0))</f>
        <v>0</v>
      </c>
      <c r="H82" s="71">
        <f>INDEX(Input!$A$1:$BK$400,MATCH('2020-21 (visible)'!$A82,Input!$A$1:$A$400,0),MATCH('2020-21 (visible)'!H$1,Input!$A$1:$BK$1,0))</f>
        <v>0</v>
      </c>
      <c r="I82" s="71">
        <f>INDEX(Input!$A$1:$BK$400,MATCH('2020-21 (visible)'!$A82,Input!$A$1:$A$400,0),MATCH('2020-21 (visible)'!I$1,Input!$A$1:$BK$1,0))</f>
        <v>0</v>
      </c>
      <c r="J82" s="71">
        <f>INDEX(Input!$A$1:$BK$400,MATCH('2020-21 (visible)'!$A82,Input!$A$1:$A$400,0),MATCH('2020-21 (visible)'!J$1,Input!$A$1:$BK$1,0))</f>
        <v>0</v>
      </c>
      <c r="K82" s="71">
        <f>INDEX(Input!$A$1:$BK$400,MATCH('2020-21 (visible)'!$A82,Input!$A$1:$A$400,0),MATCH('2020-21 (visible)'!K$1,Input!$A$1:$BK$1,0))</f>
        <v>0</v>
      </c>
      <c r="L82" s="71">
        <f>INDEX(Input!$A$1:$BK$400,MATCH('2020-21 (visible)'!$A82,Input!$A$1:$A$400,0),MATCH('2020-21 (visible)'!L$1,Input!$A$1:$BK$1,0))</f>
        <v>0</v>
      </c>
      <c r="M82" s="71">
        <f>INDEX(Input!$A$1:$BK$400,MATCH('2020-21 (visible)'!$A82,Input!$A$1:$A$400,0),MATCH('2020-21 (visible)'!M$1,Input!$A$1:$BK$1,0))</f>
        <v>0</v>
      </c>
      <c r="N82" s="71">
        <f>INDEX(Input!$A$1:$BK$400,MATCH('2020-21 (visible)'!$A82,Input!$A$1:$A$400,0),MATCH('2020-21 (visible)'!N$1,Input!$A$1:$BK$1,0))</f>
        <v>0</v>
      </c>
      <c r="O82" s="71">
        <f>INDEX(Input!$A$1:$BK$400,MATCH('2020-21 (visible)'!$A82,Input!$A$1:$A$400,0),MATCH('2020-21 (visible)'!O$1,Input!$A$1:$BK$1,0))</f>
        <v>0</v>
      </c>
      <c r="P82" s="72">
        <f>INDEX(Input!$A$1:$BK$400,MATCH('2020-21 (visible)'!$A82,Input!$A$1:$A$400,0),MATCH('2020-21 (visible)'!P$1,Input!$A$1:$BK$1,0))</f>
        <v>0</v>
      </c>
    </row>
    <row r="83" spans="1:16" x14ac:dyDescent="0.3">
      <c r="A83" s="61" t="s">
        <v>162</v>
      </c>
      <c r="B83" s="63">
        <f>INDEX(Input!$BJ$1:$BJ$400,MATCH('2020-21 (visible)'!$A83,Input!$A$1:$A$400,0))</f>
        <v>1</v>
      </c>
      <c r="C83" s="33"/>
      <c r="D83" s="61" t="str">
        <f>INDEX(Input!$B:$B,MATCH('2020-21 (visible)'!$A83,Input!$A$1:$A$400,0))</f>
        <v>Coventry</v>
      </c>
      <c r="E83" s="81">
        <f>(IF(OR($B83=0,$B83=3),"NA",INDEX(Input!$A$1:$BK$399,MATCH('2020-21 (visible)'!$A83,Input!$A$1:$A$399,0),MATCH('2020-21 (visible)'!$E$1,Input!$A$1:$BK$1,0))))</f>
        <v>275790609.81792802</v>
      </c>
      <c r="F83" s="71">
        <f>INDEX(Input!$A$1:$BK$400,MATCH('2020-21 (visible)'!$A83,Input!$A$1:$A$400,0),MATCH('2020-21 (visible)'!F$1,Input!$A$1:$BK$1,0))</f>
        <v>108163.71186027354</v>
      </c>
      <c r="G83" s="71">
        <f>INDEX(Input!$A$1:$BK$400,MATCH('2020-21 (visible)'!$A83,Input!$A$1:$A$400,0),MATCH('2020-21 (visible)'!G$1,Input!$A$1:$BK$1,0))</f>
        <v>1626772.2901330988</v>
      </c>
      <c r="H83" s="71">
        <f>INDEX(Input!$A$1:$BK$400,MATCH('2020-21 (visible)'!$A83,Input!$A$1:$A$400,0),MATCH('2020-21 (visible)'!H$1,Input!$A$1:$BK$1,0))</f>
        <v>3381101.6462538042</v>
      </c>
      <c r="I83" s="71">
        <f>INDEX(Input!$A$1:$BK$400,MATCH('2020-21 (visible)'!$A83,Input!$A$1:$A$400,0),MATCH('2020-21 (visible)'!I$1,Input!$A$1:$BK$1,0))</f>
        <v>1708940.6547615801</v>
      </c>
      <c r="J83" s="71">
        <f>INDEX(Input!$A$1:$BK$400,MATCH('2020-21 (visible)'!$A83,Input!$A$1:$A$400,0),MATCH('2020-21 (visible)'!J$1,Input!$A$1:$BK$1,0))</f>
        <v>1672160.9914922246</v>
      </c>
      <c r="K83" s="71">
        <f>INDEX(Input!$A$1:$BK$400,MATCH('2020-21 (visible)'!$A83,Input!$A$1:$A$400,0),MATCH('2020-21 (visible)'!K$1,Input!$A$1:$BK$1,0))</f>
        <v>1092410.7253166409</v>
      </c>
      <c r="L83" s="71">
        <f>INDEX(Input!$A$1:$BK$400,MATCH('2020-21 (visible)'!$A83,Input!$A$1:$A$400,0),MATCH('2020-21 (visible)'!L$1,Input!$A$1:$BK$1,0))</f>
        <v>6716424.9067901066</v>
      </c>
      <c r="M83" s="71">
        <f>INDEX(Input!$A$1:$BK$400,MATCH('2020-21 (visible)'!$A83,Input!$A$1:$A$400,0),MATCH('2020-21 (visible)'!M$1,Input!$A$1:$BK$1,0))</f>
        <v>181640.27598348205</v>
      </c>
      <c r="N83" s="71">
        <f>INDEX(Input!$A$1:$BK$400,MATCH('2020-21 (visible)'!$A83,Input!$A$1:$A$400,0),MATCH('2020-21 (visible)'!N$1,Input!$A$1:$BK$1,0))</f>
        <v>136852.44839849952</v>
      </c>
      <c r="O83" s="71">
        <f>INDEX(Input!$A$1:$BK$400,MATCH('2020-21 (visible)'!$A83,Input!$A$1:$A$400,0),MATCH('2020-21 (visible)'!O$1,Input!$A$1:$BK$1,0))</f>
        <v>44787.827584982522</v>
      </c>
      <c r="P83" s="72">
        <f>INDEX(Input!$A$1:$BK$400,MATCH('2020-21 (visible)'!$A83,Input!$A$1:$A$400,0),MATCH('2020-21 (visible)'!P$1,Input!$A$1:$BK$1,0))</f>
        <v>8896.3209708378836</v>
      </c>
    </row>
    <row r="84" spans="1:16" x14ac:dyDescent="0.3">
      <c r="A84" s="61" t="s">
        <v>164</v>
      </c>
      <c r="B84" s="63">
        <f>INDEX(Input!$BJ$1:$BJ$400,MATCH('2020-21 (visible)'!$A84,Input!$A$1:$A$400,0))</f>
        <v>1</v>
      </c>
      <c r="C84" s="33"/>
      <c r="D84" s="61" t="str">
        <f>INDEX(Input!$B:$B,MATCH('2020-21 (visible)'!$A84,Input!$A$1:$A$400,0))</f>
        <v>Craven</v>
      </c>
      <c r="E84" s="81">
        <f>(IF(OR($B84=0,$B84=3),"NA",INDEX(Input!$A$1:$BK$399,MATCH('2020-21 (visible)'!$A84,Input!$A$1:$A$399,0),MATCH('2020-21 (visible)'!$E$1,Input!$A$1:$BK$1,0))))</f>
        <v>6434244.4677490536</v>
      </c>
      <c r="F84" s="71">
        <f>INDEX(Input!$A$1:$BK$400,MATCH('2020-21 (visible)'!$A84,Input!$A$1:$A$400,0),MATCH('2020-21 (visible)'!F$1,Input!$A$1:$BK$1,0))</f>
        <v>85228.889313479129</v>
      </c>
      <c r="G84" s="71">
        <f>INDEX(Input!$A$1:$BK$400,MATCH('2020-21 (visible)'!$A84,Input!$A$1:$A$400,0),MATCH('2020-21 (visible)'!G$1,Input!$A$1:$BK$1,0))</f>
        <v>0</v>
      </c>
      <c r="H84" s="71">
        <f>INDEX(Input!$A$1:$BK$400,MATCH('2020-21 (visible)'!$A84,Input!$A$1:$A$400,0),MATCH('2020-21 (visible)'!H$1,Input!$A$1:$BK$1,0))</f>
        <v>0</v>
      </c>
      <c r="I84" s="71">
        <f>INDEX(Input!$A$1:$BK$400,MATCH('2020-21 (visible)'!$A84,Input!$A$1:$A$400,0),MATCH('2020-21 (visible)'!I$1,Input!$A$1:$BK$1,0))</f>
        <v>0</v>
      </c>
      <c r="J84" s="71">
        <f>INDEX(Input!$A$1:$BK$400,MATCH('2020-21 (visible)'!$A84,Input!$A$1:$A$400,0),MATCH('2020-21 (visible)'!J$1,Input!$A$1:$BK$1,0))</f>
        <v>0</v>
      </c>
      <c r="K84" s="71">
        <f>INDEX(Input!$A$1:$BK$400,MATCH('2020-21 (visible)'!$A84,Input!$A$1:$A$400,0),MATCH('2020-21 (visible)'!K$1,Input!$A$1:$BK$1,0))</f>
        <v>0</v>
      </c>
      <c r="L84" s="71">
        <f>INDEX(Input!$A$1:$BK$400,MATCH('2020-21 (visible)'!$A84,Input!$A$1:$A$400,0),MATCH('2020-21 (visible)'!L$1,Input!$A$1:$BK$1,0))</f>
        <v>0</v>
      </c>
      <c r="M84" s="71">
        <f>INDEX(Input!$A$1:$BK$400,MATCH('2020-21 (visible)'!$A84,Input!$A$1:$A$400,0),MATCH('2020-21 (visible)'!M$1,Input!$A$1:$BK$1,0))</f>
        <v>0</v>
      </c>
      <c r="N84" s="71">
        <f>INDEX(Input!$A$1:$BK$400,MATCH('2020-21 (visible)'!$A84,Input!$A$1:$A$400,0),MATCH('2020-21 (visible)'!N$1,Input!$A$1:$BK$1,0))</f>
        <v>0</v>
      </c>
      <c r="O84" s="71">
        <f>INDEX(Input!$A$1:$BK$400,MATCH('2020-21 (visible)'!$A84,Input!$A$1:$A$400,0),MATCH('2020-21 (visible)'!O$1,Input!$A$1:$BK$1,0))</f>
        <v>0</v>
      </c>
      <c r="P84" s="72">
        <f>INDEX(Input!$A$1:$BK$400,MATCH('2020-21 (visible)'!$A84,Input!$A$1:$A$400,0),MATCH('2020-21 (visible)'!P$1,Input!$A$1:$BK$1,0))</f>
        <v>0</v>
      </c>
    </row>
    <row r="85" spans="1:16" x14ac:dyDescent="0.3">
      <c r="A85" s="61" t="s">
        <v>166</v>
      </c>
      <c r="B85" s="63">
        <f>INDEX(Input!$BJ$1:$BJ$400,MATCH('2020-21 (visible)'!$A85,Input!$A$1:$A$400,0))</f>
        <v>1</v>
      </c>
      <c r="C85" s="33"/>
      <c r="D85" s="61" t="str">
        <f>INDEX(Input!$B:$B,MATCH('2020-21 (visible)'!$A85,Input!$A$1:$A$400,0))</f>
        <v>Crawley</v>
      </c>
      <c r="E85" s="81">
        <f>(IF(OR($B85=0,$B85=3),"NA",INDEX(Input!$A$1:$BK$399,MATCH('2020-21 (visible)'!$A85,Input!$A$1:$A$399,0),MATCH('2020-21 (visible)'!$E$1,Input!$A$1:$BK$1,0))))</f>
        <v>13175655.456993902</v>
      </c>
      <c r="F85" s="71">
        <f>INDEX(Input!$A$1:$BK$400,MATCH('2020-21 (visible)'!$A85,Input!$A$1:$A$400,0),MATCH('2020-21 (visible)'!F$1,Input!$A$1:$BK$1,0))</f>
        <v>142466.66507588889</v>
      </c>
      <c r="G85" s="71">
        <f>INDEX(Input!$A$1:$BK$400,MATCH('2020-21 (visible)'!$A85,Input!$A$1:$A$400,0),MATCH('2020-21 (visible)'!G$1,Input!$A$1:$BK$1,0))</f>
        <v>0</v>
      </c>
      <c r="H85" s="71">
        <f>INDEX(Input!$A$1:$BK$400,MATCH('2020-21 (visible)'!$A85,Input!$A$1:$A$400,0),MATCH('2020-21 (visible)'!H$1,Input!$A$1:$BK$1,0))</f>
        <v>0</v>
      </c>
      <c r="I85" s="71">
        <f>INDEX(Input!$A$1:$BK$400,MATCH('2020-21 (visible)'!$A85,Input!$A$1:$A$400,0),MATCH('2020-21 (visible)'!I$1,Input!$A$1:$BK$1,0))</f>
        <v>0</v>
      </c>
      <c r="J85" s="71">
        <f>INDEX(Input!$A$1:$BK$400,MATCH('2020-21 (visible)'!$A85,Input!$A$1:$A$400,0),MATCH('2020-21 (visible)'!J$1,Input!$A$1:$BK$1,0))</f>
        <v>0</v>
      </c>
      <c r="K85" s="71">
        <f>INDEX(Input!$A$1:$BK$400,MATCH('2020-21 (visible)'!$A85,Input!$A$1:$A$400,0),MATCH('2020-21 (visible)'!K$1,Input!$A$1:$BK$1,0))</f>
        <v>0</v>
      </c>
      <c r="L85" s="71">
        <f>INDEX(Input!$A$1:$BK$400,MATCH('2020-21 (visible)'!$A85,Input!$A$1:$A$400,0),MATCH('2020-21 (visible)'!L$1,Input!$A$1:$BK$1,0))</f>
        <v>0</v>
      </c>
      <c r="M85" s="71">
        <f>INDEX(Input!$A$1:$BK$400,MATCH('2020-21 (visible)'!$A85,Input!$A$1:$A$400,0),MATCH('2020-21 (visible)'!M$1,Input!$A$1:$BK$1,0))</f>
        <v>0</v>
      </c>
      <c r="N85" s="71">
        <f>INDEX(Input!$A$1:$BK$400,MATCH('2020-21 (visible)'!$A85,Input!$A$1:$A$400,0),MATCH('2020-21 (visible)'!N$1,Input!$A$1:$BK$1,0))</f>
        <v>0</v>
      </c>
      <c r="O85" s="71">
        <f>INDEX(Input!$A$1:$BK$400,MATCH('2020-21 (visible)'!$A85,Input!$A$1:$A$400,0),MATCH('2020-21 (visible)'!O$1,Input!$A$1:$BK$1,0))</f>
        <v>0</v>
      </c>
      <c r="P85" s="72">
        <f>INDEX(Input!$A$1:$BK$400,MATCH('2020-21 (visible)'!$A85,Input!$A$1:$A$400,0),MATCH('2020-21 (visible)'!P$1,Input!$A$1:$BK$1,0))</f>
        <v>0</v>
      </c>
    </row>
    <row r="86" spans="1:16" x14ac:dyDescent="0.3">
      <c r="A86" s="61" t="s">
        <v>168</v>
      </c>
      <c r="B86" s="63">
        <f>INDEX(Input!$BJ$1:$BJ$400,MATCH('2020-21 (visible)'!$A86,Input!$A$1:$A$400,0))</f>
        <v>1</v>
      </c>
      <c r="C86" s="33"/>
      <c r="D86" s="61" t="str">
        <f>INDEX(Input!$B:$B,MATCH('2020-21 (visible)'!$A86,Input!$A$1:$A$400,0))</f>
        <v>Croydon</v>
      </c>
      <c r="E86" s="81">
        <f>(IF(OR($B86=0,$B86=3),"NA",INDEX(Input!$A$1:$BK$399,MATCH('2020-21 (visible)'!$A86,Input!$A$1:$A$399,0),MATCH('2020-21 (visible)'!$E$1,Input!$A$1:$BK$1,0))))</f>
        <v>308709281.39736766</v>
      </c>
      <c r="F86" s="71">
        <f>INDEX(Input!$A$1:$BK$400,MATCH('2020-21 (visible)'!$A86,Input!$A$1:$A$400,0),MATCH('2020-21 (visible)'!F$1,Input!$A$1:$BK$1,0))</f>
        <v>947317.48013379867</v>
      </c>
      <c r="G86" s="71">
        <f>INDEX(Input!$A$1:$BK$400,MATCH('2020-21 (visible)'!$A86,Input!$A$1:$A$400,0),MATCH('2020-21 (visible)'!G$1,Input!$A$1:$BK$1,0))</f>
        <v>17334529.70580896</v>
      </c>
      <c r="H86" s="71">
        <f>INDEX(Input!$A$1:$BK$400,MATCH('2020-21 (visible)'!$A86,Input!$A$1:$A$400,0),MATCH('2020-21 (visible)'!H$1,Input!$A$1:$BK$1,0))</f>
        <v>3028603.3847089489</v>
      </c>
      <c r="I86" s="71">
        <f>INDEX(Input!$A$1:$BK$400,MATCH('2020-21 (visible)'!$A86,Input!$A$1:$A$400,0),MATCH('2020-21 (visible)'!I$1,Input!$A$1:$BK$1,0))</f>
        <v>1517852.4639150589</v>
      </c>
      <c r="J86" s="71">
        <f>INDEX(Input!$A$1:$BK$400,MATCH('2020-21 (visible)'!$A86,Input!$A$1:$A$400,0),MATCH('2020-21 (visible)'!J$1,Input!$A$1:$BK$1,0))</f>
        <v>1510750.92079389</v>
      </c>
      <c r="K86" s="71">
        <f>INDEX(Input!$A$1:$BK$400,MATCH('2020-21 (visible)'!$A86,Input!$A$1:$A$400,0),MATCH('2020-21 (visible)'!K$1,Input!$A$1:$BK$1,0))</f>
        <v>1052123.0400339386</v>
      </c>
      <c r="L86" s="71">
        <f>INDEX(Input!$A$1:$BK$400,MATCH('2020-21 (visible)'!$A86,Input!$A$1:$A$400,0),MATCH('2020-21 (visible)'!L$1,Input!$A$1:$BK$1,0))</f>
        <v>7726676.095901344</v>
      </c>
      <c r="M86" s="71">
        <f>INDEX(Input!$A$1:$BK$400,MATCH('2020-21 (visible)'!$A86,Input!$A$1:$A$400,0),MATCH('2020-21 (visible)'!M$1,Input!$A$1:$BK$1,0))</f>
        <v>233862.61010674582</v>
      </c>
      <c r="N86" s="71">
        <f>INDEX(Input!$A$1:$BK$400,MATCH('2020-21 (visible)'!$A86,Input!$A$1:$A$400,0),MATCH('2020-21 (visible)'!N$1,Input!$A$1:$BK$1,0))</f>
        <v>152320.85700889703</v>
      </c>
      <c r="O86" s="71">
        <f>INDEX(Input!$A$1:$BK$400,MATCH('2020-21 (visible)'!$A86,Input!$A$1:$A$400,0),MATCH('2020-21 (visible)'!O$1,Input!$A$1:$BK$1,0))</f>
        <v>81541.753097848807</v>
      </c>
      <c r="P86" s="72">
        <f>INDEX(Input!$A$1:$BK$400,MATCH('2020-21 (visible)'!$A86,Input!$A$1:$A$400,0),MATCH('2020-21 (visible)'!P$1,Input!$A$1:$BK$1,0))</f>
        <v>8896.3209708378836</v>
      </c>
    </row>
    <row r="87" spans="1:16" x14ac:dyDescent="0.3">
      <c r="A87" s="61" t="s">
        <v>170</v>
      </c>
      <c r="B87" s="63">
        <f>INDEX(Input!$BJ$1:$BJ$400,MATCH('2020-21 (visible)'!$A87,Input!$A$1:$A$400,0))</f>
        <v>1</v>
      </c>
      <c r="C87" s="33"/>
      <c r="D87" s="61" t="str">
        <f>INDEX(Input!$B:$B,MATCH('2020-21 (visible)'!$A87,Input!$A$1:$A$400,0))</f>
        <v>Cumbria</v>
      </c>
      <c r="E87" s="81">
        <f>(IF(OR($B87=0,$B87=3),"NA",INDEX(Input!$A$1:$BK$399,MATCH('2020-21 (visible)'!$A87,Input!$A$1:$A$399,0),MATCH('2020-21 (visible)'!$E$1,Input!$A$1:$BK$1,0))))</f>
        <v>404439048.08630931</v>
      </c>
      <c r="F87" s="71">
        <f>INDEX(Input!$A$1:$BK$400,MATCH('2020-21 (visible)'!$A87,Input!$A$1:$A$400,0),MATCH('2020-21 (visible)'!F$1,Input!$A$1:$BK$1,0))</f>
        <v>0</v>
      </c>
      <c r="G87" s="71">
        <f>INDEX(Input!$A$1:$BK$400,MATCH('2020-21 (visible)'!$A87,Input!$A$1:$A$400,0),MATCH('2020-21 (visible)'!G$1,Input!$A$1:$BK$1,0))</f>
        <v>18764249.765340764</v>
      </c>
      <c r="H87" s="71">
        <f>INDEX(Input!$A$1:$BK$400,MATCH('2020-21 (visible)'!$A87,Input!$A$1:$A$400,0),MATCH('2020-21 (visible)'!H$1,Input!$A$1:$BK$1,0))</f>
        <v>5918459.4117313642</v>
      </c>
      <c r="I87" s="71">
        <f>INDEX(Input!$A$1:$BK$400,MATCH('2020-21 (visible)'!$A87,Input!$A$1:$A$400,0),MATCH('2020-21 (visible)'!I$1,Input!$A$1:$BK$1,0))</f>
        <v>3215484.62071084</v>
      </c>
      <c r="J87" s="71">
        <f>INDEX(Input!$A$1:$BK$400,MATCH('2020-21 (visible)'!$A87,Input!$A$1:$A$400,0),MATCH('2020-21 (visible)'!J$1,Input!$A$1:$BK$1,0))</f>
        <v>2702974.7910205247</v>
      </c>
      <c r="K87" s="71">
        <f>INDEX(Input!$A$1:$BK$400,MATCH('2020-21 (visible)'!$A87,Input!$A$1:$A$400,0),MATCH('2020-21 (visible)'!K$1,Input!$A$1:$BK$1,0))</f>
        <v>1048799.7842469912</v>
      </c>
      <c r="L87" s="71">
        <f>INDEX(Input!$A$1:$BK$400,MATCH('2020-21 (visible)'!$A87,Input!$A$1:$A$400,0),MATCH('2020-21 (visible)'!L$1,Input!$A$1:$BK$1,0))</f>
        <v>8541848.2868424766</v>
      </c>
      <c r="M87" s="71">
        <f>INDEX(Input!$A$1:$BK$400,MATCH('2020-21 (visible)'!$A87,Input!$A$1:$A$400,0),MATCH('2020-21 (visible)'!M$1,Input!$A$1:$BK$1,0))</f>
        <v>302668.34062674729</v>
      </c>
      <c r="N87" s="71">
        <f>INDEX(Input!$A$1:$BK$400,MATCH('2020-21 (visible)'!$A87,Input!$A$1:$A$400,0),MATCH('2020-21 (visible)'!N$1,Input!$A$1:$BK$1,0))</f>
        <v>172730.56281385638</v>
      </c>
      <c r="O87" s="71">
        <f>INDEX(Input!$A$1:$BK$400,MATCH('2020-21 (visible)'!$A87,Input!$A$1:$A$400,0),MATCH('2020-21 (visible)'!O$1,Input!$A$1:$BK$1,0))</f>
        <v>129937.77781289088</v>
      </c>
      <c r="P87" s="72">
        <f>INDEX(Input!$A$1:$BK$400,MATCH('2020-21 (visible)'!$A87,Input!$A$1:$A$400,0),MATCH('2020-21 (visible)'!P$1,Input!$A$1:$BK$1,0))</f>
        <v>17792.641937821445</v>
      </c>
    </row>
    <row r="88" spans="1:16" x14ac:dyDescent="0.3">
      <c r="A88" s="61" t="s">
        <v>172</v>
      </c>
      <c r="B88" s="63">
        <f>INDEX(Input!$BJ$1:$BJ$400,MATCH('2020-21 (visible)'!$A88,Input!$A$1:$A$400,0))</f>
        <v>1</v>
      </c>
      <c r="C88" s="33"/>
      <c r="D88" s="61" t="str">
        <f>INDEX(Input!$B:$B,MATCH('2020-21 (visible)'!$A88,Input!$A$1:$A$400,0))</f>
        <v>Dacorum</v>
      </c>
      <c r="E88" s="81">
        <f>(IF(OR($B88=0,$B88=3),"NA",INDEX(Input!$A$1:$BK$399,MATCH('2020-21 (visible)'!$A88,Input!$A$1:$A$399,0),MATCH('2020-21 (visible)'!$E$1,Input!$A$1:$BK$1,0))))</f>
        <v>16875428.741821624</v>
      </c>
      <c r="F88" s="71">
        <f>INDEX(Input!$A$1:$BK$400,MATCH('2020-21 (visible)'!$A88,Input!$A$1:$A$400,0),MATCH('2020-21 (visible)'!F$1,Input!$A$1:$BK$1,0))</f>
        <v>50141.719603410354</v>
      </c>
      <c r="G88" s="71">
        <f>INDEX(Input!$A$1:$BK$400,MATCH('2020-21 (visible)'!$A88,Input!$A$1:$A$400,0),MATCH('2020-21 (visible)'!G$1,Input!$A$1:$BK$1,0))</f>
        <v>0</v>
      </c>
      <c r="H88" s="71">
        <f>INDEX(Input!$A$1:$BK$400,MATCH('2020-21 (visible)'!$A88,Input!$A$1:$A$400,0),MATCH('2020-21 (visible)'!H$1,Input!$A$1:$BK$1,0))</f>
        <v>0</v>
      </c>
      <c r="I88" s="71">
        <f>INDEX(Input!$A$1:$BK$400,MATCH('2020-21 (visible)'!$A88,Input!$A$1:$A$400,0),MATCH('2020-21 (visible)'!I$1,Input!$A$1:$BK$1,0))</f>
        <v>0</v>
      </c>
      <c r="J88" s="71">
        <f>INDEX(Input!$A$1:$BK$400,MATCH('2020-21 (visible)'!$A88,Input!$A$1:$A$400,0),MATCH('2020-21 (visible)'!J$1,Input!$A$1:$BK$1,0))</f>
        <v>0</v>
      </c>
      <c r="K88" s="71">
        <f>INDEX(Input!$A$1:$BK$400,MATCH('2020-21 (visible)'!$A88,Input!$A$1:$A$400,0),MATCH('2020-21 (visible)'!K$1,Input!$A$1:$BK$1,0))</f>
        <v>0</v>
      </c>
      <c r="L88" s="71">
        <f>INDEX(Input!$A$1:$BK$400,MATCH('2020-21 (visible)'!$A88,Input!$A$1:$A$400,0),MATCH('2020-21 (visible)'!L$1,Input!$A$1:$BK$1,0))</f>
        <v>0</v>
      </c>
      <c r="M88" s="71">
        <f>INDEX(Input!$A$1:$BK$400,MATCH('2020-21 (visible)'!$A88,Input!$A$1:$A$400,0),MATCH('2020-21 (visible)'!M$1,Input!$A$1:$BK$1,0))</f>
        <v>0</v>
      </c>
      <c r="N88" s="71">
        <f>INDEX(Input!$A$1:$BK$400,MATCH('2020-21 (visible)'!$A88,Input!$A$1:$A$400,0),MATCH('2020-21 (visible)'!N$1,Input!$A$1:$BK$1,0))</f>
        <v>0</v>
      </c>
      <c r="O88" s="71">
        <f>INDEX(Input!$A$1:$BK$400,MATCH('2020-21 (visible)'!$A88,Input!$A$1:$A$400,0),MATCH('2020-21 (visible)'!O$1,Input!$A$1:$BK$1,0))</f>
        <v>0</v>
      </c>
      <c r="P88" s="72">
        <f>INDEX(Input!$A$1:$BK$400,MATCH('2020-21 (visible)'!$A88,Input!$A$1:$A$400,0),MATCH('2020-21 (visible)'!P$1,Input!$A$1:$BK$1,0))</f>
        <v>0</v>
      </c>
    </row>
    <row r="89" spans="1:16" x14ac:dyDescent="0.3">
      <c r="A89" s="61" t="s">
        <v>174</v>
      </c>
      <c r="B89" s="63">
        <f>INDEX(Input!$BJ$1:$BJ$400,MATCH('2020-21 (visible)'!$A89,Input!$A$1:$A$400,0))</f>
        <v>1</v>
      </c>
      <c r="C89" s="33"/>
      <c r="D89" s="61" t="str">
        <f>INDEX(Input!$B:$B,MATCH('2020-21 (visible)'!$A89,Input!$A$1:$A$400,0))</f>
        <v>Darlington</v>
      </c>
      <c r="E89" s="81">
        <f>(IF(OR($B89=0,$B89=3),"NA",INDEX(Input!$A$1:$BK$399,MATCH('2020-21 (visible)'!$A89,Input!$A$1:$A$399,0),MATCH('2020-21 (visible)'!$E$1,Input!$A$1:$BK$1,0))))</f>
        <v>88227598.956552237</v>
      </c>
      <c r="F89" s="71">
        <f>INDEX(Input!$A$1:$BK$400,MATCH('2020-21 (visible)'!$A89,Input!$A$1:$A$400,0),MATCH('2020-21 (visible)'!F$1,Input!$A$1:$BK$1,0))</f>
        <v>85228.889313479129</v>
      </c>
      <c r="G89" s="71">
        <f>INDEX(Input!$A$1:$BK$400,MATCH('2020-21 (visible)'!$A89,Input!$A$1:$A$400,0),MATCH('2020-21 (visible)'!G$1,Input!$A$1:$BK$1,0))</f>
        <v>3051740.3004693324</v>
      </c>
      <c r="H89" s="71">
        <f>INDEX(Input!$A$1:$BK$400,MATCH('2020-21 (visible)'!$A89,Input!$A$1:$A$400,0),MATCH('2020-21 (visible)'!H$1,Input!$A$1:$BK$1,0))</f>
        <v>1079326.1877887808</v>
      </c>
      <c r="I89" s="71">
        <f>INDEX(Input!$A$1:$BK$400,MATCH('2020-21 (visible)'!$A89,Input!$A$1:$A$400,0),MATCH('2020-21 (visible)'!I$1,Input!$A$1:$BK$1,0))</f>
        <v>539025.13793617429</v>
      </c>
      <c r="J89" s="71">
        <f>INDEX(Input!$A$1:$BK$400,MATCH('2020-21 (visible)'!$A89,Input!$A$1:$A$400,0),MATCH('2020-21 (visible)'!J$1,Input!$A$1:$BK$1,0))</f>
        <v>540301.04985260649</v>
      </c>
      <c r="K89" s="71">
        <f>INDEX(Input!$A$1:$BK$400,MATCH('2020-21 (visible)'!$A89,Input!$A$1:$A$400,0),MATCH('2020-21 (visible)'!K$1,Input!$A$1:$BK$1,0))</f>
        <v>372003.40101123764</v>
      </c>
      <c r="L89" s="71">
        <f>INDEX(Input!$A$1:$BK$400,MATCH('2020-21 (visible)'!$A89,Input!$A$1:$A$400,0),MATCH('2020-21 (visible)'!L$1,Input!$A$1:$BK$1,0))</f>
        <v>2474887.7212149622</v>
      </c>
      <c r="M89" s="71">
        <f>INDEX(Input!$A$1:$BK$400,MATCH('2020-21 (visible)'!$A89,Input!$A$1:$A$400,0),MATCH('2020-21 (visible)'!M$1,Input!$A$1:$BK$1,0))</f>
        <v>132277.83909856805</v>
      </c>
      <c r="N89" s="71">
        <f>INDEX(Input!$A$1:$BK$400,MATCH('2020-21 (visible)'!$A89,Input!$A$1:$A$400,0),MATCH('2020-21 (visible)'!N$1,Input!$A$1:$BK$1,0))</f>
        <v>122243.39582118981</v>
      </c>
      <c r="O89" s="71">
        <f>INDEX(Input!$A$1:$BK$400,MATCH('2020-21 (visible)'!$A89,Input!$A$1:$A$400,0),MATCH('2020-21 (visible)'!O$1,Input!$A$1:$BK$1,0))</f>
        <v>10034.443277378246</v>
      </c>
      <c r="P89" s="72">
        <f>INDEX(Input!$A$1:$BK$400,MATCH('2020-21 (visible)'!$A89,Input!$A$1:$A$400,0),MATCH('2020-21 (visible)'!P$1,Input!$A$1:$BK$1,0))</f>
        <v>8896.3209708378836</v>
      </c>
    </row>
    <row r="90" spans="1:16" x14ac:dyDescent="0.3">
      <c r="A90" s="61" t="s">
        <v>176</v>
      </c>
      <c r="B90" s="63">
        <f>INDEX(Input!$BJ$1:$BJ$400,MATCH('2020-21 (visible)'!$A90,Input!$A$1:$A$400,0))</f>
        <v>1</v>
      </c>
      <c r="C90" s="33"/>
      <c r="D90" s="61" t="str">
        <f>INDEX(Input!$B:$B,MATCH('2020-21 (visible)'!$A90,Input!$A$1:$A$400,0))</f>
        <v>Dartford</v>
      </c>
      <c r="E90" s="81">
        <f>(IF(OR($B90=0,$B90=3),"NA",INDEX(Input!$A$1:$BK$399,MATCH('2020-21 (visible)'!$A90,Input!$A$1:$A$399,0),MATCH('2020-21 (visible)'!$E$1,Input!$A$1:$BK$1,0))))</f>
        <v>15186490.38327123</v>
      </c>
      <c r="F90" s="71">
        <f>INDEX(Input!$A$1:$BK$400,MATCH('2020-21 (visible)'!$A90,Input!$A$1:$A$400,0),MATCH('2020-21 (visible)'!F$1,Input!$A$1:$BK$1,0))</f>
        <v>106169.07425545005</v>
      </c>
      <c r="G90" s="71">
        <f>INDEX(Input!$A$1:$BK$400,MATCH('2020-21 (visible)'!$A90,Input!$A$1:$A$400,0),MATCH('2020-21 (visible)'!G$1,Input!$A$1:$BK$1,0))</f>
        <v>0</v>
      </c>
      <c r="H90" s="71">
        <f>INDEX(Input!$A$1:$BK$400,MATCH('2020-21 (visible)'!$A90,Input!$A$1:$A$400,0),MATCH('2020-21 (visible)'!H$1,Input!$A$1:$BK$1,0))</f>
        <v>0</v>
      </c>
      <c r="I90" s="71">
        <f>INDEX(Input!$A$1:$BK$400,MATCH('2020-21 (visible)'!$A90,Input!$A$1:$A$400,0),MATCH('2020-21 (visible)'!I$1,Input!$A$1:$BK$1,0))</f>
        <v>0</v>
      </c>
      <c r="J90" s="71">
        <f>INDEX(Input!$A$1:$BK$400,MATCH('2020-21 (visible)'!$A90,Input!$A$1:$A$400,0),MATCH('2020-21 (visible)'!J$1,Input!$A$1:$BK$1,0))</f>
        <v>0</v>
      </c>
      <c r="K90" s="71">
        <f>INDEX(Input!$A$1:$BK$400,MATCH('2020-21 (visible)'!$A90,Input!$A$1:$A$400,0),MATCH('2020-21 (visible)'!K$1,Input!$A$1:$BK$1,0))</f>
        <v>0</v>
      </c>
      <c r="L90" s="71">
        <f>INDEX(Input!$A$1:$BK$400,MATCH('2020-21 (visible)'!$A90,Input!$A$1:$A$400,0),MATCH('2020-21 (visible)'!L$1,Input!$A$1:$BK$1,0))</f>
        <v>0</v>
      </c>
      <c r="M90" s="71">
        <f>INDEX(Input!$A$1:$BK$400,MATCH('2020-21 (visible)'!$A90,Input!$A$1:$A$400,0),MATCH('2020-21 (visible)'!M$1,Input!$A$1:$BK$1,0))</f>
        <v>0</v>
      </c>
      <c r="N90" s="71">
        <f>INDEX(Input!$A$1:$BK$400,MATCH('2020-21 (visible)'!$A90,Input!$A$1:$A$400,0),MATCH('2020-21 (visible)'!N$1,Input!$A$1:$BK$1,0))</f>
        <v>0</v>
      </c>
      <c r="O90" s="71">
        <f>INDEX(Input!$A$1:$BK$400,MATCH('2020-21 (visible)'!$A90,Input!$A$1:$A$400,0),MATCH('2020-21 (visible)'!O$1,Input!$A$1:$BK$1,0))</f>
        <v>0</v>
      </c>
      <c r="P90" s="72">
        <f>INDEX(Input!$A$1:$BK$400,MATCH('2020-21 (visible)'!$A90,Input!$A$1:$A$400,0),MATCH('2020-21 (visible)'!P$1,Input!$A$1:$BK$1,0))</f>
        <v>0</v>
      </c>
    </row>
    <row r="91" spans="1:16" x14ac:dyDescent="0.3">
      <c r="A91" s="61" t="s">
        <v>178</v>
      </c>
      <c r="B91" s="63">
        <f>INDEX(Input!$BJ$1:$BJ$400,MATCH('2020-21 (visible)'!$A91,Input!$A$1:$A$400,0))</f>
        <v>1</v>
      </c>
      <c r="C91" s="33"/>
      <c r="D91" s="61" t="str">
        <f>INDEX(Input!$B:$B,MATCH('2020-21 (visible)'!$A91,Input!$A$1:$A$400,0))</f>
        <v>Daventry</v>
      </c>
      <c r="E91" s="81">
        <f>(IF(OR($B91=0,$B91=3),"NA",INDEX(Input!$A$1:$BK$399,MATCH('2020-21 (visible)'!$A91,Input!$A$1:$A$399,0),MATCH('2020-21 (visible)'!$E$1,Input!$A$1:$BK$1,0))))</f>
        <v>11481238.785629541</v>
      </c>
      <c r="F91" s="71">
        <f>INDEX(Input!$A$1:$BK$400,MATCH('2020-21 (visible)'!$A91,Input!$A$1:$A$400,0),MATCH('2020-21 (visible)'!F$1,Input!$A$1:$BK$1,0))</f>
        <v>54516.08322296376</v>
      </c>
      <c r="G91" s="71">
        <f>INDEX(Input!$A$1:$BK$400,MATCH('2020-21 (visible)'!$A91,Input!$A$1:$A$400,0),MATCH('2020-21 (visible)'!G$1,Input!$A$1:$BK$1,0))</f>
        <v>0</v>
      </c>
      <c r="H91" s="71">
        <f>INDEX(Input!$A$1:$BK$400,MATCH('2020-21 (visible)'!$A91,Input!$A$1:$A$400,0),MATCH('2020-21 (visible)'!H$1,Input!$A$1:$BK$1,0))</f>
        <v>0</v>
      </c>
      <c r="I91" s="71">
        <f>INDEX(Input!$A$1:$BK$400,MATCH('2020-21 (visible)'!$A91,Input!$A$1:$A$400,0),MATCH('2020-21 (visible)'!I$1,Input!$A$1:$BK$1,0))</f>
        <v>0</v>
      </c>
      <c r="J91" s="71">
        <f>INDEX(Input!$A$1:$BK$400,MATCH('2020-21 (visible)'!$A91,Input!$A$1:$A$400,0),MATCH('2020-21 (visible)'!J$1,Input!$A$1:$BK$1,0))</f>
        <v>0</v>
      </c>
      <c r="K91" s="71">
        <f>INDEX(Input!$A$1:$BK$400,MATCH('2020-21 (visible)'!$A91,Input!$A$1:$A$400,0),MATCH('2020-21 (visible)'!K$1,Input!$A$1:$BK$1,0))</f>
        <v>0</v>
      </c>
      <c r="L91" s="71">
        <f>INDEX(Input!$A$1:$BK$400,MATCH('2020-21 (visible)'!$A91,Input!$A$1:$A$400,0),MATCH('2020-21 (visible)'!L$1,Input!$A$1:$BK$1,0))</f>
        <v>0</v>
      </c>
      <c r="M91" s="71">
        <f>INDEX(Input!$A$1:$BK$400,MATCH('2020-21 (visible)'!$A91,Input!$A$1:$A$400,0),MATCH('2020-21 (visible)'!M$1,Input!$A$1:$BK$1,0))</f>
        <v>0</v>
      </c>
      <c r="N91" s="71">
        <f>INDEX(Input!$A$1:$BK$400,MATCH('2020-21 (visible)'!$A91,Input!$A$1:$A$400,0),MATCH('2020-21 (visible)'!N$1,Input!$A$1:$BK$1,0))</f>
        <v>0</v>
      </c>
      <c r="O91" s="71">
        <f>INDEX(Input!$A$1:$BK$400,MATCH('2020-21 (visible)'!$A91,Input!$A$1:$A$400,0),MATCH('2020-21 (visible)'!O$1,Input!$A$1:$BK$1,0))</f>
        <v>0</v>
      </c>
      <c r="P91" s="72">
        <f>INDEX(Input!$A$1:$BK$400,MATCH('2020-21 (visible)'!$A91,Input!$A$1:$A$400,0),MATCH('2020-21 (visible)'!P$1,Input!$A$1:$BK$1,0))</f>
        <v>0</v>
      </c>
    </row>
    <row r="92" spans="1:16" x14ac:dyDescent="0.3">
      <c r="A92" s="61" t="s">
        <v>180</v>
      </c>
      <c r="B92" s="63">
        <f>INDEX(Input!$BJ$1:$BJ$400,MATCH('2020-21 (visible)'!$A92,Input!$A$1:$A$400,0))</f>
        <v>1</v>
      </c>
      <c r="C92" s="33"/>
      <c r="D92" s="61" t="str">
        <f>INDEX(Input!$B:$B,MATCH('2020-21 (visible)'!$A92,Input!$A$1:$A$400,0))</f>
        <v>Derby</v>
      </c>
      <c r="E92" s="81">
        <f>(IF(OR($B92=0,$B92=3),"NA",INDEX(Input!$A$1:$BK$399,MATCH('2020-21 (visible)'!$A92,Input!$A$1:$A$399,0),MATCH('2020-21 (visible)'!$E$1,Input!$A$1:$BK$1,0))))</f>
        <v>196089715.83058557</v>
      </c>
      <c r="F92" s="71">
        <f>INDEX(Input!$A$1:$BK$400,MATCH('2020-21 (visible)'!$A92,Input!$A$1:$A$400,0),MATCH('2020-21 (visible)'!F$1,Input!$A$1:$BK$1,0))</f>
        <v>231813.19240418856</v>
      </c>
      <c r="G92" s="71">
        <f>INDEX(Input!$A$1:$BK$400,MATCH('2020-21 (visible)'!$A92,Input!$A$1:$A$400,0),MATCH('2020-21 (visible)'!G$1,Input!$A$1:$BK$1,0))</f>
        <v>7212445.6456304276</v>
      </c>
      <c r="H92" s="71">
        <f>INDEX(Input!$A$1:$BK$400,MATCH('2020-21 (visible)'!$A92,Input!$A$1:$A$400,0),MATCH('2020-21 (visible)'!H$1,Input!$A$1:$BK$1,0))</f>
        <v>2459972.8169151447</v>
      </c>
      <c r="I92" s="71">
        <f>INDEX(Input!$A$1:$BK$400,MATCH('2020-21 (visible)'!$A92,Input!$A$1:$A$400,0),MATCH('2020-21 (visible)'!I$1,Input!$A$1:$BK$1,0))</f>
        <v>1221726.7875641165</v>
      </c>
      <c r="J92" s="71">
        <f>INDEX(Input!$A$1:$BK$400,MATCH('2020-21 (visible)'!$A92,Input!$A$1:$A$400,0),MATCH('2020-21 (visible)'!J$1,Input!$A$1:$BK$1,0))</f>
        <v>1238246.0293510281</v>
      </c>
      <c r="K92" s="71">
        <f>INDEX(Input!$A$1:$BK$400,MATCH('2020-21 (visible)'!$A92,Input!$A$1:$A$400,0),MATCH('2020-21 (visible)'!K$1,Input!$A$1:$BK$1,0))</f>
        <v>901162.44334585895</v>
      </c>
      <c r="L92" s="71">
        <f>INDEX(Input!$A$1:$BK$400,MATCH('2020-21 (visible)'!$A92,Input!$A$1:$A$400,0),MATCH('2020-21 (visible)'!L$1,Input!$A$1:$BK$1,0))</f>
        <v>5251318.1865347549</v>
      </c>
      <c r="M92" s="71">
        <f>INDEX(Input!$A$1:$BK$400,MATCH('2020-21 (visible)'!$A92,Input!$A$1:$A$400,0),MATCH('2020-21 (visible)'!M$1,Input!$A$1:$BK$1,0))</f>
        <v>171121.57575843876</v>
      </c>
      <c r="N92" s="71">
        <f>INDEX(Input!$A$1:$BK$400,MATCH('2020-21 (visible)'!$A92,Input!$A$1:$A$400,0),MATCH('2020-21 (visible)'!N$1,Input!$A$1:$BK$1,0))</f>
        <v>133737.28277608071</v>
      </c>
      <c r="O92" s="71">
        <f>INDEX(Input!$A$1:$BK$400,MATCH('2020-21 (visible)'!$A92,Input!$A$1:$A$400,0),MATCH('2020-21 (visible)'!O$1,Input!$A$1:$BK$1,0))</f>
        <v>37384.292982358042</v>
      </c>
      <c r="P92" s="72">
        <f>INDEX(Input!$A$1:$BK$400,MATCH('2020-21 (visible)'!$A92,Input!$A$1:$A$400,0),MATCH('2020-21 (visible)'!P$1,Input!$A$1:$BK$1,0))</f>
        <v>8896.3209708378836</v>
      </c>
    </row>
    <row r="93" spans="1:16" x14ac:dyDescent="0.3">
      <c r="A93" s="61" t="s">
        <v>182</v>
      </c>
      <c r="B93" s="63">
        <f>INDEX(Input!$BJ$1:$BJ$400,MATCH('2020-21 (visible)'!$A93,Input!$A$1:$A$400,0))</f>
        <v>1</v>
      </c>
      <c r="C93" s="33"/>
      <c r="D93" s="61" t="str">
        <f>INDEX(Input!$B:$B,MATCH('2020-21 (visible)'!$A93,Input!$A$1:$A$400,0))</f>
        <v>Derbyshire</v>
      </c>
      <c r="E93" s="81">
        <f>(IF(OR($B93=0,$B93=3),"NA",INDEX(Input!$A$1:$BK$399,MATCH('2020-21 (visible)'!$A93,Input!$A$1:$A$399,0),MATCH('2020-21 (visible)'!$E$1,Input!$A$1:$BK$1,0))))</f>
        <v>534991958.98702025</v>
      </c>
      <c r="F93" s="71">
        <f>INDEX(Input!$A$1:$BK$400,MATCH('2020-21 (visible)'!$A93,Input!$A$1:$A$400,0),MATCH('2020-21 (visible)'!F$1,Input!$A$1:$BK$1,0))</f>
        <v>0</v>
      </c>
      <c r="G93" s="71">
        <f>INDEX(Input!$A$1:$BK$400,MATCH('2020-21 (visible)'!$A93,Input!$A$1:$A$400,0),MATCH('2020-21 (visible)'!G$1,Input!$A$1:$BK$1,0))</f>
        <v>16045362.215765482</v>
      </c>
      <c r="H93" s="71">
        <f>INDEX(Input!$A$1:$BK$400,MATCH('2020-21 (visible)'!$A93,Input!$A$1:$A$400,0),MATCH('2020-21 (visible)'!H$1,Input!$A$1:$BK$1,0))</f>
        <v>8059439.0136767151</v>
      </c>
      <c r="I93" s="71">
        <f>INDEX(Input!$A$1:$BK$400,MATCH('2020-21 (visible)'!$A93,Input!$A$1:$A$400,0),MATCH('2020-21 (visible)'!I$1,Input!$A$1:$BK$1,0))</f>
        <v>4148932.0387237449</v>
      </c>
      <c r="J93" s="71">
        <f>INDEX(Input!$A$1:$BK$400,MATCH('2020-21 (visible)'!$A93,Input!$A$1:$A$400,0),MATCH('2020-21 (visible)'!J$1,Input!$A$1:$BK$1,0))</f>
        <v>3910506.9749529697</v>
      </c>
      <c r="K93" s="71">
        <f>INDEX(Input!$A$1:$BK$400,MATCH('2020-21 (visible)'!$A93,Input!$A$1:$A$400,0),MATCH('2020-21 (visible)'!K$1,Input!$A$1:$BK$1,0))</f>
        <v>1398462.4585818038</v>
      </c>
      <c r="L93" s="71">
        <f>INDEX(Input!$A$1:$BK$400,MATCH('2020-21 (visible)'!$A93,Input!$A$1:$A$400,0),MATCH('2020-21 (visible)'!L$1,Input!$A$1:$BK$1,0))</f>
        <v>12881618.102170473</v>
      </c>
      <c r="M93" s="71">
        <f>INDEX(Input!$A$1:$BK$400,MATCH('2020-21 (visible)'!$A93,Input!$A$1:$A$400,0),MATCH('2020-21 (visible)'!M$1,Input!$A$1:$BK$1,0))</f>
        <v>333189.73622351972</v>
      </c>
      <c r="N93" s="71">
        <f>INDEX(Input!$A$1:$BK$400,MATCH('2020-21 (visible)'!$A93,Input!$A$1:$A$400,0),MATCH('2020-21 (visible)'!N$1,Input!$A$1:$BK$1,0))</f>
        <v>181753.80116983721</v>
      </c>
      <c r="O93" s="71">
        <f>INDEX(Input!$A$1:$BK$400,MATCH('2020-21 (visible)'!$A93,Input!$A$1:$A$400,0),MATCH('2020-21 (visible)'!O$1,Input!$A$1:$BK$1,0))</f>
        <v>151435.93505368251</v>
      </c>
      <c r="P93" s="72">
        <f>INDEX(Input!$A$1:$BK$400,MATCH('2020-21 (visible)'!$A93,Input!$A$1:$A$400,0),MATCH('2020-21 (visible)'!P$1,Input!$A$1:$BK$1,0))</f>
        <v>17792.641937821445</v>
      </c>
    </row>
    <row r="94" spans="1:16" x14ac:dyDescent="0.3">
      <c r="A94" s="61" t="s">
        <v>184</v>
      </c>
      <c r="B94" s="63">
        <f>INDEX(Input!$BJ$1:$BJ$400,MATCH('2020-21 (visible)'!$A94,Input!$A$1:$A$400,0))</f>
        <v>1</v>
      </c>
      <c r="C94" s="33"/>
      <c r="D94" s="61" t="str">
        <f>INDEX(Input!$B:$B,MATCH('2020-21 (visible)'!$A94,Input!$A$1:$A$400,0))</f>
        <v>Derbyshire Dales</v>
      </c>
      <c r="E94" s="81">
        <f>(IF(OR($B94=0,$B94=3),"NA",INDEX(Input!$A$1:$BK$399,MATCH('2020-21 (visible)'!$A94,Input!$A$1:$A$399,0),MATCH('2020-21 (visible)'!$E$1,Input!$A$1:$BK$1,0))))</f>
        <v>9016001.5881507508</v>
      </c>
      <c r="F94" s="71">
        <f>INDEX(Input!$A$1:$BK$400,MATCH('2020-21 (visible)'!$A94,Input!$A$1:$A$400,0),MATCH('2020-21 (visible)'!F$1,Input!$A$1:$BK$1,0))</f>
        <v>141070.7196025814</v>
      </c>
      <c r="G94" s="71">
        <f>INDEX(Input!$A$1:$BK$400,MATCH('2020-21 (visible)'!$A94,Input!$A$1:$A$400,0),MATCH('2020-21 (visible)'!G$1,Input!$A$1:$BK$1,0))</f>
        <v>0</v>
      </c>
      <c r="H94" s="71">
        <f>INDEX(Input!$A$1:$BK$400,MATCH('2020-21 (visible)'!$A94,Input!$A$1:$A$400,0),MATCH('2020-21 (visible)'!H$1,Input!$A$1:$BK$1,0))</f>
        <v>0</v>
      </c>
      <c r="I94" s="71">
        <f>INDEX(Input!$A$1:$BK$400,MATCH('2020-21 (visible)'!$A94,Input!$A$1:$A$400,0),MATCH('2020-21 (visible)'!I$1,Input!$A$1:$BK$1,0))</f>
        <v>0</v>
      </c>
      <c r="J94" s="71">
        <f>INDEX(Input!$A$1:$BK$400,MATCH('2020-21 (visible)'!$A94,Input!$A$1:$A$400,0),MATCH('2020-21 (visible)'!J$1,Input!$A$1:$BK$1,0))</f>
        <v>0</v>
      </c>
      <c r="K94" s="71">
        <f>INDEX(Input!$A$1:$BK$400,MATCH('2020-21 (visible)'!$A94,Input!$A$1:$A$400,0),MATCH('2020-21 (visible)'!K$1,Input!$A$1:$BK$1,0))</f>
        <v>0</v>
      </c>
      <c r="L94" s="71">
        <f>INDEX(Input!$A$1:$BK$400,MATCH('2020-21 (visible)'!$A94,Input!$A$1:$A$400,0),MATCH('2020-21 (visible)'!L$1,Input!$A$1:$BK$1,0))</f>
        <v>0</v>
      </c>
      <c r="M94" s="71">
        <f>INDEX(Input!$A$1:$BK$400,MATCH('2020-21 (visible)'!$A94,Input!$A$1:$A$400,0),MATCH('2020-21 (visible)'!M$1,Input!$A$1:$BK$1,0))</f>
        <v>0</v>
      </c>
      <c r="N94" s="71">
        <f>INDEX(Input!$A$1:$BK$400,MATCH('2020-21 (visible)'!$A94,Input!$A$1:$A$400,0),MATCH('2020-21 (visible)'!N$1,Input!$A$1:$BK$1,0))</f>
        <v>0</v>
      </c>
      <c r="O94" s="71">
        <f>INDEX(Input!$A$1:$BK$400,MATCH('2020-21 (visible)'!$A94,Input!$A$1:$A$400,0),MATCH('2020-21 (visible)'!O$1,Input!$A$1:$BK$1,0))</f>
        <v>0</v>
      </c>
      <c r="P94" s="72">
        <f>INDEX(Input!$A$1:$BK$400,MATCH('2020-21 (visible)'!$A94,Input!$A$1:$A$400,0),MATCH('2020-21 (visible)'!P$1,Input!$A$1:$BK$1,0))</f>
        <v>0</v>
      </c>
    </row>
    <row r="95" spans="1:16" x14ac:dyDescent="0.3">
      <c r="A95" s="61" t="s">
        <v>186</v>
      </c>
      <c r="B95" s="63">
        <f>INDEX(Input!$BJ$1:$BJ$400,MATCH('2020-21 (visible)'!$A95,Input!$A$1:$A$400,0))</f>
        <v>1</v>
      </c>
      <c r="C95" s="33"/>
      <c r="D95" s="61" t="str">
        <f>INDEX(Input!$B:$B,MATCH('2020-21 (visible)'!$A95,Input!$A$1:$A$400,0))</f>
        <v>Derbyshire Fire</v>
      </c>
      <c r="E95" s="81">
        <f>(IF(OR($B95=0,$B95=3),"NA",INDEX(Input!$A$1:$BK$399,MATCH('2020-21 (visible)'!$A95,Input!$A$1:$A$399,0),MATCH('2020-21 (visible)'!$E$1,Input!$A$1:$BK$1,0))))</f>
        <v>38523594.404959276</v>
      </c>
      <c r="F95" s="71">
        <f>INDEX(Input!$A$1:$BK$400,MATCH('2020-21 (visible)'!$A95,Input!$A$1:$A$400,0),MATCH('2020-21 (visible)'!F$1,Input!$A$1:$BK$1,0))</f>
        <v>0</v>
      </c>
      <c r="G95" s="71">
        <f>INDEX(Input!$A$1:$BK$400,MATCH('2020-21 (visible)'!$A95,Input!$A$1:$A$400,0),MATCH('2020-21 (visible)'!G$1,Input!$A$1:$BK$1,0))</f>
        <v>0</v>
      </c>
      <c r="H95" s="71">
        <f>INDEX(Input!$A$1:$BK$400,MATCH('2020-21 (visible)'!$A95,Input!$A$1:$A$400,0),MATCH('2020-21 (visible)'!H$1,Input!$A$1:$BK$1,0))</f>
        <v>0</v>
      </c>
      <c r="I95" s="71">
        <f>INDEX(Input!$A$1:$BK$400,MATCH('2020-21 (visible)'!$A95,Input!$A$1:$A$400,0),MATCH('2020-21 (visible)'!I$1,Input!$A$1:$BK$1,0))</f>
        <v>0</v>
      </c>
      <c r="J95" s="71">
        <f>INDEX(Input!$A$1:$BK$400,MATCH('2020-21 (visible)'!$A95,Input!$A$1:$A$400,0),MATCH('2020-21 (visible)'!J$1,Input!$A$1:$BK$1,0))</f>
        <v>0</v>
      </c>
      <c r="K95" s="71">
        <f>INDEX(Input!$A$1:$BK$400,MATCH('2020-21 (visible)'!$A95,Input!$A$1:$A$400,0),MATCH('2020-21 (visible)'!K$1,Input!$A$1:$BK$1,0))</f>
        <v>0</v>
      </c>
      <c r="L95" s="71">
        <f>INDEX(Input!$A$1:$BK$400,MATCH('2020-21 (visible)'!$A95,Input!$A$1:$A$400,0),MATCH('2020-21 (visible)'!L$1,Input!$A$1:$BK$1,0))</f>
        <v>0</v>
      </c>
      <c r="M95" s="71">
        <f>INDEX(Input!$A$1:$BK$400,MATCH('2020-21 (visible)'!$A95,Input!$A$1:$A$400,0),MATCH('2020-21 (visible)'!M$1,Input!$A$1:$BK$1,0))</f>
        <v>0</v>
      </c>
      <c r="N95" s="71">
        <f>INDEX(Input!$A$1:$BK$400,MATCH('2020-21 (visible)'!$A95,Input!$A$1:$A$400,0),MATCH('2020-21 (visible)'!N$1,Input!$A$1:$BK$1,0))</f>
        <v>0</v>
      </c>
      <c r="O95" s="71">
        <f>INDEX(Input!$A$1:$BK$400,MATCH('2020-21 (visible)'!$A95,Input!$A$1:$A$400,0),MATCH('2020-21 (visible)'!O$1,Input!$A$1:$BK$1,0))</f>
        <v>0</v>
      </c>
      <c r="P95" s="72">
        <f>INDEX(Input!$A$1:$BK$400,MATCH('2020-21 (visible)'!$A95,Input!$A$1:$A$400,0),MATCH('2020-21 (visible)'!P$1,Input!$A$1:$BK$1,0))</f>
        <v>0</v>
      </c>
    </row>
    <row r="96" spans="1:16" x14ac:dyDescent="0.3">
      <c r="A96" s="61" t="s">
        <v>188</v>
      </c>
      <c r="B96" s="63">
        <f>INDEX(Input!$BJ$1:$BJ$400,MATCH('2020-21 (visible)'!$A96,Input!$A$1:$A$400,0))</f>
        <v>1</v>
      </c>
      <c r="C96" s="33"/>
      <c r="D96" s="61" t="str">
        <f>INDEX(Input!$B:$B,MATCH('2020-21 (visible)'!$A96,Input!$A$1:$A$400,0))</f>
        <v>Devon</v>
      </c>
      <c r="E96" s="81">
        <f>(IF(OR($B96=0,$B96=3),"NA",INDEX(Input!$A$1:$BK$399,MATCH('2020-21 (visible)'!$A96,Input!$A$1:$A$399,0),MATCH('2020-21 (visible)'!$E$1,Input!$A$1:$BK$1,0))))</f>
        <v>590850334.68621933</v>
      </c>
      <c r="F96" s="71">
        <f>INDEX(Input!$A$1:$BK$400,MATCH('2020-21 (visible)'!$A96,Input!$A$1:$A$400,0),MATCH('2020-21 (visible)'!F$1,Input!$A$1:$BK$1,0))</f>
        <v>0</v>
      </c>
      <c r="G96" s="71">
        <f>INDEX(Input!$A$1:$BK$400,MATCH('2020-21 (visible)'!$A96,Input!$A$1:$A$400,0),MATCH('2020-21 (visible)'!G$1,Input!$A$1:$BK$1,0))</f>
        <v>11002385.946226446</v>
      </c>
      <c r="H96" s="71">
        <f>INDEX(Input!$A$1:$BK$400,MATCH('2020-21 (visible)'!$A96,Input!$A$1:$A$400,0),MATCH('2020-21 (visible)'!H$1,Input!$A$1:$BK$1,0))</f>
        <v>8696532.9484037571</v>
      </c>
      <c r="I96" s="71">
        <f>INDEX(Input!$A$1:$BK$400,MATCH('2020-21 (visible)'!$A96,Input!$A$1:$A$400,0),MATCH('2020-21 (visible)'!I$1,Input!$A$1:$BK$1,0))</f>
        <v>4841838.9721464319</v>
      </c>
      <c r="J96" s="71">
        <f>INDEX(Input!$A$1:$BK$400,MATCH('2020-21 (visible)'!$A96,Input!$A$1:$A$400,0),MATCH('2020-21 (visible)'!J$1,Input!$A$1:$BK$1,0))</f>
        <v>3854693.9762573242</v>
      </c>
      <c r="K96" s="71">
        <f>INDEX(Input!$A$1:$BK$400,MATCH('2020-21 (visible)'!$A96,Input!$A$1:$A$400,0),MATCH('2020-21 (visible)'!K$1,Input!$A$1:$BK$1,0))</f>
        <v>1029568.0578612331</v>
      </c>
      <c r="L96" s="71">
        <f>INDEX(Input!$A$1:$BK$400,MATCH('2020-21 (visible)'!$A96,Input!$A$1:$A$400,0),MATCH('2020-21 (visible)'!L$1,Input!$A$1:$BK$1,0))</f>
        <v>11371083.657609215</v>
      </c>
      <c r="M96" s="71">
        <f>INDEX(Input!$A$1:$BK$400,MATCH('2020-21 (visible)'!$A96,Input!$A$1:$A$400,0),MATCH('2020-21 (visible)'!M$1,Input!$A$1:$BK$1,0))</f>
        <v>471364.80706697446</v>
      </c>
      <c r="N96" s="71">
        <f>INDEX(Input!$A$1:$BK$400,MATCH('2020-21 (visible)'!$A96,Input!$A$1:$A$400,0),MATCH('2020-21 (visible)'!N$1,Input!$A$1:$BK$1,0))</f>
        <v>222573.21277975597</v>
      </c>
      <c r="O96" s="71">
        <f>INDEX(Input!$A$1:$BK$400,MATCH('2020-21 (visible)'!$A96,Input!$A$1:$A$400,0),MATCH('2020-21 (visible)'!O$1,Input!$A$1:$BK$1,0))</f>
        <v>248791.59428721844</v>
      </c>
      <c r="P96" s="72">
        <f>INDEX(Input!$A$1:$BK$400,MATCH('2020-21 (visible)'!$A96,Input!$A$1:$A$400,0),MATCH('2020-21 (visible)'!P$1,Input!$A$1:$BK$1,0))</f>
        <v>17792.641937821445</v>
      </c>
    </row>
    <row r="97" spans="1:16" x14ac:dyDescent="0.3">
      <c r="A97" s="61" t="s">
        <v>190</v>
      </c>
      <c r="B97" s="63">
        <f>INDEX(Input!$BJ$1:$BJ$400,MATCH('2020-21 (visible)'!$A97,Input!$A$1:$A$400,0))</f>
        <v>1</v>
      </c>
      <c r="C97" s="33"/>
      <c r="D97" s="61" t="str">
        <f>INDEX(Input!$B:$B,MATCH('2020-21 (visible)'!$A97,Input!$A$1:$A$400,0))</f>
        <v>Devon and Somerset Fire</v>
      </c>
      <c r="E97" s="81">
        <f>(IF(OR($B97=0,$B97=3),"NA",INDEX(Input!$A$1:$BK$399,MATCH('2020-21 (visible)'!$A97,Input!$A$1:$A$399,0),MATCH('2020-21 (visible)'!$E$1,Input!$A$1:$BK$1,0))))</f>
        <v>77888867.307113543</v>
      </c>
      <c r="F97" s="71">
        <f>INDEX(Input!$A$1:$BK$400,MATCH('2020-21 (visible)'!$A97,Input!$A$1:$A$400,0),MATCH('2020-21 (visible)'!F$1,Input!$A$1:$BK$1,0))</f>
        <v>0</v>
      </c>
      <c r="G97" s="71">
        <f>INDEX(Input!$A$1:$BK$400,MATCH('2020-21 (visible)'!$A97,Input!$A$1:$A$400,0),MATCH('2020-21 (visible)'!G$1,Input!$A$1:$BK$1,0))</f>
        <v>0</v>
      </c>
      <c r="H97" s="71">
        <f>INDEX(Input!$A$1:$BK$400,MATCH('2020-21 (visible)'!$A97,Input!$A$1:$A$400,0),MATCH('2020-21 (visible)'!H$1,Input!$A$1:$BK$1,0))</f>
        <v>0</v>
      </c>
      <c r="I97" s="71">
        <f>INDEX(Input!$A$1:$BK$400,MATCH('2020-21 (visible)'!$A97,Input!$A$1:$A$400,0),MATCH('2020-21 (visible)'!I$1,Input!$A$1:$BK$1,0))</f>
        <v>0</v>
      </c>
      <c r="J97" s="71">
        <f>INDEX(Input!$A$1:$BK$400,MATCH('2020-21 (visible)'!$A97,Input!$A$1:$A$400,0),MATCH('2020-21 (visible)'!J$1,Input!$A$1:$BK$1,0))</f>
        <v>0</v>
      </c>
      <c r="K97" s="71">
        <f>INDEX(Input!$A$1:$BK$400,MATCH('2020-21 (visible)'!$A97,Input!$A$1:$A$400,0),MATCH('2020-21 (visible)'!K$1,Input!$A$1:$BK$1,0))</f>
        <v>0</v>
      </c>
      <c r="L97" s="71">
        <f>INDEX(Input!$A$1:$BK$400,MATCH('2020-21 (visible)'!$A97,Input!$A$1:$A$400,0),MATCH('2020-21 (visible)'!L$1,Input!$A$1:$BK$1,0))</f>
        <v>0</v>
      </c>
      <c r="M97" s="71">
        <f>INDEX(Input!$A$1:$BK$400,MATCH('2020-21 (visible)'!$A97,Input!$A$1:$A$400,0),MATCH('2020-21 (visible)'!M$1,Input!$A$1:$BK$1,0))</f>
        <v>0</v>
      </c>
      <c r="N97" s="71">
        <f>INDEX(Input!$A$1:$BK$400,MATCH('2020-21 (visible)'!$A97,Input!$A$1:$A$400,0),MATCH('2020-21 (visible)'!N$1,Input!$A$1:$BK$1,0))</f>
        <v>0</v>
      </c>
      <c r="O97" s="71">
        <f>INDEX(Input!$A$1:$BK$400,MATCH('2020-21 (visible)'!$A97,Input!$A$1:$A$400,0),MATCH('2020-21 (visible)'!O$1,Input!$A$1:$BK$1,0))</f>
        <v>0</v>
      </c>
      <c r="P97" s="72">
        <f>INDEX(Input!$A$1:$BK$400,MATCH('2020-21 (visible)'!$A97,Input!$A$1:$A$400,0),MATCH('2020-21 (visible)'!P$1,Input!$A$1:$BK$1,0))</f>
        <v>0</v>
      </c>
    </row>
    <row r="98" spans="1:16" x14ac:dyDescent="0.3">
      <c r="A98" s="61" t="s">
        <v>192</v>
      </c>
      <c r="B98" s="63">
        <f>INDEX(Input!$BJ$1:$BJ$400,MATCH('2020-21 (visible)'!$A98,Input!$A$1:$A$400,0))</f>
        <v>1</v>
      </c>
      <c r="C98" s="33"/>
      <c r="D98" s="61" t="str">
        <f>INDEX(Input!$B:$B,MATCH('2020-21 (visible)'!$A98,Input!$A$1:$A$400,0))</f>
        <v>Doncaster</v>
      </c>
      <c r="E98" s="81">
        <f>(IF(OR($B98=0,$B98=3),"NA",INDEX(Input!$A$1:$BK$399,MATCH('2020-21 (visible)'!$A98,Input!$A$1:$A$399,0),MATCH('2020-21 (visible)'!$E$1,Input!$A$1:$BK$1,0))))</f>
        <v>248231611.41048217</v>
      </c>
      <c r="F98" s="71">
        <f>INDEX(Input!$A$1:$BK$400,MATCH('2020-21 (visible)'!$A98,Input!$A$1:$A$400,0),MATCH('2020-21 (visible)'!F$1,Input!$A$1:$BK$1,0))</f>
        <v>136084.62700529676</v>
      </c>
      <c r="G98" s="71">
        <f>INDEX(Input!$A$1:$BK$400,MATCH('2020-21 (visible)'!$A98,Input!$A$1:$A$400,0),MATCH('2020-21 (visible)'!G$1,Input!$A$1:$BK$1,0))</f>
        <v>11975313.477263391</v>
      </c>
      <c r="H98" s="71">
        <f>INDEX(Input!$A$1:$BK$400,MATCH('2020-21 (visible)'!$A98,Input!$A$1:$A$400,0),MATCH('2020-21 (visible)'!H$1,Input!$A$1:$BK$1,0))</f>
        <v>3035743.815785395</v>
      </c>
      <c r="I98" s="71">
        <f>INDEX(Input!$A$1:$BK$400,MATCH('2020-21 (visible)'!$A98,Input!$A$1:$A$400,0),MATCH('2020-21 (visible)'!I$1,Input!$A$1:$BK$1,0))</f>
        <v>1407977.6385183267</v>
      </c>
      <c r="J98" s="71">
        <f>INDEX(Input!$A$1:$BK$400,MATCH('2020-21 (visible)'!$A98,Input!$A$1:$A$400,0),MATCH('2020-21 (visible)'!J$1,Input!$A$1:$BK$1,0))</f>
        <v>1627766.1772670685</v>
      </c>
      <c r="K98" s="71">
        <f>INDEX(Input!$A$1:$BK$400,MATCH('2020-21 (visible)'!$A98,Input!$A$1:$A$400,0),MATCH('2020-21 (visible)'!K$1,Input!$A$1:$BK$1,0))</f>
        <v>835149.55974370404</v>
      </c>
      <c r="L98" s="71">
        <f>INDEX(Input!$A$1:$BK$400,MATCH('2020-21 (visible)'!$A98,Input!$A$1:$A$400,0),MATCH('2020-21 (visible)'!L$1,Input!$A$1:$BK$1,0))</f>
        <v>6695304.9640235072</v>
      </c>
      <c r="M98" s="71">
        <f>INDEX(Input!$A$1:$BK$400,MATCH('2020-21 (visible)'!$A98,Input!$A$1:$A$400,0),MATCH('2020-21 (visible)'!M$1,Input!$A$1:$BK$1,0))</f>
        <v>229671.42864861101</v>
      </c>
      <c r="N98" s="71">
        <f>INDEX(Input!$A$1:$BK$400,MATCH('2020-21 (visible)'!$A98,Input!$A$1:$A$400,0),MATCH('2020-21 (visible)'!N$1,Input!$A$1:$BK$1,0))</f>
        <v>151139.24246239816</v>
      </c>
      <c r="O98" s="71">
        <f>INDEX(Input!$A$1:$BK$400,MATCH('2020-21 (visible)'!$A98,Input!$A$1:$A$400,0),MATCH('2020-21 (visible)'!O$1,Input!$A$1:$BK$1,0))</f>
        <v>78532.186186212843</v>
      </c>
      <c r="P98" s="72">
        <f>INDEX(Input!$A$1:$BK$400,MATCH('2020-21 (visible)'!$A98,Input!$A$1:$A$400,0),MATCH('2020-21 (visible)'!P$1,Input!$A$1:$BK$1,0))</f>
        <v>8896.3209708378836</v>
      </c>
    </row>
    <row r="99" spans="1:16" x14ac:dyDescent="0.3">
      <c r="A99" s="61" t="s">
        <v>194</v>
      </c>
      <c r="B99" s="63">
        <f>INDEX(Input!$BJ$1:$BJ$400,MATCH('2020-21 (visible)'!$A99,Input!$A$1:$A$400,0))</f>
        <v>3</v>
      </c>
      <c r="C99" s="33"/>
      <c r="D99" s="61" t="str">
        <f>INDEX(Input!$B:$B,MATCH('2020-21 (visible)'!$A99,Input!$A$1:$A$400,0))</f>
        <v>Dorset</v>
      </c>
      <c r="E99" s="81" t="str">
        <f>(IF(OR($B99=0,$B99=3),"NA",INDEX(Input!$A$1:$BK$399,MATCH('2020-21 (visible)'!$A99,Input!$A$1:$A$399,0),MATCH('2020-21 (visible)'!$E$1,Input!$A$1:$BK$1,0))))</f>
        <v>NA</v>
      </c>
      <c r="F99" s="71">
        <f>INDEX(Input!$A$1:$BK$400,MATCH('2020-21 (visible)'!$A99,Input!$A$1:$A$400,0),MATCH('2020-21 (visible)'!F$1,Input!$A$1:$BK$1,0))</f>
        <v>0</v>
      </c>
      <c r="G99" s="71">
        <f>INDEX(Input!$A$1:$BK$400,MATCH('2020-21 (visible)'!$A99,Input!$A$1:$A$400,0),MATCH('2020-21 (visible)'!G$1,Input!$A$1:$BK$1,0))</f>
        <v>1943398.7476669727</v>
      </c>
      <c r="H99" s="71">
        <f>INDEX(Input!$A$1:$BK$400,MATCH('2020-21 (visible)'!$A99,Input!$A$1:$A$400,0),MATCH('2020-21 (visible)'!H$1,Input!$A$1:$BK$1,0))</f>
        <v>4846293.6444401909</v>
      </c>
      <c r="I99" s="71">
        <f>INDEX(Input!$A$1:$BK$400,MATCH('2020-21 (visible)'!$A99,Input!$A$1:$A$400,0),MATCH('2020-21 (visible)'!I$1,Input!$A$1:$BK$1,0))</f>
        <v>2760016.3492691754</v>
      </c>
      <c r="J99" s="71">
        <f>INDEX(Input!$A$1:$BK$400,MATCH('2020-21 (visible)'!$A99,Input!$A$1:$A$400,0),MATCH('2020-21 (visible)'!J$1,Input!$A$1:$BK$1,0))</f>
        <v>2086277.2951710164</v>
      </c>
      <c r="K99" s="71">
        <f>INDEX(Input!$A$1:$BK$400,MATCH('2020-21 (visible)'!$A99,Input!$A$1:$A$400,0),MATCH('2020-21 (visible)'!K$1,Input!$A$1:$BK$1,0))</f>
        <v>456179.02911235223</v>
      </c>
      <c r="L99" s="71">
        <f>INDEX(Input!$A$1:$BK$400,MATCH('2020-21 (visible)'!$A99,Input!$A$1:$A$400,0),MATCH('2020-21 (visible)'!L$1,Input!$A$1:$BK$1,0))</f>
        <v>5565139.9962235568</v>
      </c>
      <c r="M99" s="71">
        <f>INDEX(Input!$A$1:$BK$400,MATCH('2020-21 (visible)'!$A99,Input!$A$1:$A$400,0),MATCH('2020-21 (visible)'!M$1,Input!$A$1:$BK$1,0))</f>
        <v>276618.45929075457</v>
      </c>
      <c r="N99" s="71">
        <f>INDEX(Input!$A$1:$BK$400,MATCH('2020-21 (visible)'!$A99,Input!$A$1:$A$400,0),MATCH('2020-21 (visible)'!N$1,Input!$A$1:$BK$1,0))</f>
        <v>164996.35850809622</v>
      </c>
      <c r="O99" s="71">
        <f>INDEX(Input!$A$1:$BK$400,MATCH('2020-21 (visible)'!$A99,Input!$A$1:$A$400,0),MATCH('2020-21 (visible)'!O$1,Input!$A$1:$BK$1,0))</f>
        <v>111622.10078265834</v>
      </c>
      <c r="P99" s="72">
        <f>INDEX(Input!$A$1:$BK$400,MATCH('2020-21 (visible)'!$A99,Input!$A$1:$A$400,0),MATCH('2020-21 (visible)'!P$1,Input!$A$1:$BK$1,0))</f>
        <v>17792.641937821445</v>
      </c>
    </row>
    <row r="100" spans="1:16" x14ac:dyDescent="0.3">
      <c r="A100" s="61" t="s">
        <v>196</v>
      </c>
      <c r="B100" s="63">
        <f>INDEX(Input!$BJ$1:$BJ$400,MATCH('2020-21 (visible)'!$A100,Input!$A$1:$A$400,0))</f>
        <v>1</v>
      </c>
      <c r="C100" s="33"/>
      <c r="D100" s="61" t="str">
        <f>INDEX(Input!$B:$B,MATCH('2020-21 (visible)'!$A100,Input!$A$1:$A$400,0))</f>
        <v>Dorset and Wiltshire Fire</v>
      </c>
      <c r="E100" s="81">
        <f>(IF(OR($B100=0,$B100=3),"NA",INDEX(Input!$A$1:$BK$399,MATCH('2020-21 (visible)'!$A100,Input!$A$1:$A$399,0),MATCH('2020-21 (visible)'!$E$1,Input!$A$1:$BK$1,0))))</f>
        <v>57538063.713529341</v>
      </c>
      <c r="F100" s="71">
        <f>INDEX(Input!$A$1:$BK$400,MATCH('2020-21 (visible)'!$A100,Input!$A$1:$A$400,0),MATCH('2020-21 (visible)'!F$1,Input!$A$1:$BK$1,0))</f>
        <v>0</v>
      </c>
      <c r="G100" s="71">
        <f>INDEX(Input!$A$1:$BK$400,MATCH('2020-21 (visible)'!$A100,Input!$A$1:$A$400,0),MATCH('2020-21 (visible)'!G$1,Input!$A$1:$BK$1,0))</f>
        <v>0</v>
      </c>
      <c r="H100" s="71">
        <f>INDEX(Input!$A$1:$BK$400,MATCH('2020-21 (visible)'!$A100,Input!$A$1:$A$400,0),MATCH('2020-21 (visible)'!H$1,Input!$A$1:$BK$1,0))</f>
        <v>0</v>
      </c>
      <c r="I100" s="71">
        <f>INDEX(Input!$A$1:$BK$400,MATCH('2020-21 (visible)'!$A100,Input!$A$1:$A$400,0),MATCH('2020-21 (visible)'!I$1,Input!$A$1:$BK$1,0))</f>
        <v>0</v>
      </c>
      <c r="J100" s="71">
        <f>INDEX(Input!$A$1:$BK$400,MATCH('2020-21 (visible)'!$A100,Input!$A$1:$A$400,0),MATCH('2020-21 (visible)'!J$1,Input!$A$1:$BK$1,0))</f>
        <v>0</v>
      </c>
      <c r="K100" s="71">
        <f>INDEX(Input!$A$1:$BK$400,MATCH('2020-21 (visible)'!$A100,Input!$A$1:$A$400,0),MATCH('2020-21 (visible)'!K$1,Input!$A$1:$BK$1,0))</f>
        <v>0</v>
      </c>
      <c r="L100" s="71">
        <f>INDEX(Input!$A$1:$BK$400,MATCH('2020-21 (visible)'!$A100,Input!$A$1:$A$400,0),MATCH('2020-21 (visible)'!L$1,Input!$A$1:$BK$1,0))</f>
        <v>0</v>
      </c>
      <c r="M100" s="71">
        <f>INDEX(Input!$A$1:$BK$400,MATCH('2020-21 (visible)'!$A100,Input!$A$1:$A$400,0),MATCH('2020-21 (visible)'!M$1,Input!$A$1:$BK$1,0))</f>
        <v>0</v>
      </c>
      <c r="N100" s="71">
        <f>INDEX(Input!$A$1:$BK$400,MATCH('2020-21 (visible)'!$A100,Input!$A$1:$A$400,0),MATCH('2020-21 (visible)'!N$1,Input!$A$1:$BK$1,0))</f>
        <v>0</v>
      </c>
      <c r="O100" s="71">
        <f>INDEX(Input!$A$1:$BK$400,MATCH('2020-21 (visible)'!$A100,Input!$A$1:$A$400,0),MATCH('2020-21 (visible)'!O$1,Input!$A$1:$BK$1,0))</f>
        <v>0</v>
      </c>
      <c r="P100" s="72">
        <f>INDEX(Input!$A$1:$BK$400,MATCH('2020-21 (visible)'!$A100,Input!$A$1:$A$400,0),MATCH('2020-21 (visible)'!P$1,Input!$A$1:$BK$1,0))</f>
        <v>0</v>
      </c>
    </row>
    <row r="101" spans="1:16" x14ac:dyDescent="0.3">
      <c r="A101" s="61" t="s">
        <v>198</v>
      </c>
      <c r="B101" s="63">
        <f>INDEX(Input!$BJ$1:$BJ$400,MATCH('2020-21 (visible)'!$A101,Input!$A$1:$A$400,0))</f>
        <v>1</v>
      </c>
      <c r="C101" s="33"/>
      <c r="D101" s="61" t="str">
        <f>INDEX(Input!$B:$B,MATCH('2020-21 (visible)'!$A101,Input!$A$1:$A$400,0))</f>
        <v>Dover</v>
      </c>
      <c r="E101" s="81">
        <f>(IF(OR($B101=0,$B101=3),"NA",INDEX(Input!$A$1:$BK$399,MATCH('2020-21 (visible)'!$A101,Input!$A$1:$A$399,0),MATCH('2020-21 (visible)'!$E$1,Input!$A$1:$BK$1,0))))</f>
        <v>13205196.88658149</v>
      </c>
      <c r="F101" s="71">
        <f>INDEX(Input!$A$1:$BK$400,MATCH('2020-21 (visible)'!$A101,Input!$A$1:$A$400,0),MATCH('2020-21 (visible)'!F$1,Input!$A$1:$BK$1,0))</f>
        <v>166199.7437991013</v>
      </c>
      <c r="G101" s="71">
        <f>INDEX(Input!$A$1:$BK$400,MATCH('2020-21 (visible)'!$A101,Input!$A$1:$A$400,0),MATCH('2020-21 (visible)'!G$1,Input!$A$1:$BK$1,0))</f>
        <v>0</v>
      </c>
      <c r="H101" s="71">
        <f>INDEX(Input!$A$1:$BK$400,MATCH('2020-21 (visible)'!$A101,Input!$A$1:$A$400,0),MATCH('2020-21 (visible)'!H$1,Input!$A$1:$BK$1,0))</f>
        <v>0</v>
      </c>
      <c r="I101" s="71">
        <f>INDEX(Input!$A$1:$BK$400,MATCH('2020-21 (visible)'!$A101,Input!$A$1:$A$400,0),MATCH('2020-21 (visible)'!I$1,Input!$A$1:$BK$1,0))</f>
        <v>0</v>
      </c>
      <c r="J101" s="71">
        <f>INDEX(Input!$A$1:$BK$400,MATCH('2020-21 (visible)'!$A101,Input!$A$1:$A$400,0),MATCH('2020-21 (visible)'!J$1,Input!$A$1:$BK$1,0))</f>
        <v>0</v>
      </c>
      <c r="K101" s="71">
        <f>INDEX(Input!$A$1:$BK$400,MATCH('2020-21 (visible)'!$A101,Input!$A$1:$A$400,0),MATCH('2020-21 (visible)'!K$1,Input!$A$1:$BK$1,0))</f>
        <v>0</v>
      </c>
      <c r="L101" s="71">
        <f>INDEX(Input!$A$1:$BK$400,MATCH('2020-21 (visible)'!$A101,Input!$A$1:$A$400,0),MATCH('2020-21 (visible)'!L$1,Input!$A$1:$BK$1,0))</f>
        <v>0</v>
      </c>
      <c r="M101" s="71">
        <f>INDEX(Input!$A$1:$BK$400,MATCH('2020-21 (visible)'!$A101,Input!$A$1:$A$400,0),MATCH('2020-21 (visible)'!M$1,Input!$A$1:$BK$1,0))</f>
        <v>0</v>
      </c>
      <c r="N101" s="71">
        <f>INDEX(Input!$A$1:$BK$400,MATCH('2020-21 (visible)'!$A101,Input!$A$1:$A$400,0),MATCH('2020-21 (visible)'!N$1,Input!$A$1:$BK$1,0))</f>
        <v>0</v>
      </c>
      <c r="O101" s="71">
        <f>INDEX(Input!$A$1:$BK$400,MATCH('2020-21 (visible)'!$A101,Input!$A$1:$A$400,0),MATCH('2020-21 (visible)'!O$1,Input!$A$1:$BK$1,0))</f>
        <v>0</v>
      </c>
      <c r="P101" s="72">
        <f>INDEX(Input!$A$1:$BK$400,MATCH('2020-21 (visible)'!$A101,Input!$A$1:$A$400,0),MATCH('2020-21 (visible)'!P$1,Input!$A$1:$BK$1,0))</f>
        <v>0</v>
      </c>
    </row>
    <row r="102" spans="1:16" x14ac:dyDescent="0.3">
      <c r="A102" s="61" t="s">
        <v>200</v>
      </c>
      <c r="B102" s="63">
        <f>INDEX(Input!$BJ$1:$BJ$400,MATCH('2020-21 (visible)'!$A102,Input!$A$1:$A$400,0))</f>
        <v>1</v>
      </c>
      <c r="C102" s="33"/>
      <c r="D102" s="61" t="str">
        <f>INDEX(Input!$B:$B,MATCH('2020-21 (visible)'!$A102,Input!$A$1:$A$400,0))</f>
        <v>Dudley</v>
      </c>
      <c r="E102" s="81">
        <f>(IF(OR($B102=0,$B102=3),"NA",INDEX(Input!$A$1:$BK$399,MATCH('2020-21 (visible)'!$A102,Input!$A$1:$A$399,0),MATCH('2020-21 (visible)'!$E$1,Input!$A$1:$BK$1,0))))</f>
        <v>246213415.81670976</v>
      </c>
      <c r="F102" s="71">
        <f>INDEX(Input!$A$1:$BK$400,MATCH('2020-21 (visible)'!$A102,Input!$A$1:$A$400,0),MATCH('2020-21 (visible)'!F$1,Input!$A$1:$BK$1,0))</f>
        <v>141070.7196025814</v>
      </c>
      <c r="G102" s="71">
        <f>INDEX(Input!$A$1:$BK$400,MATCH('2020-21 (visible)'!$A102,Input!$A$1:$A$400,0),MATCH('2020-21 (visible)'!G$1,Input!$A$1:$BK$1,0))</f>
        <v>10634981.999144722</v>
      </c>
      <c r="H102" s="71">
        <f>INDEX(Input!$A$1:$BK$400,MATCH('2020-21 (visible)'!$A102,Input!$A$1:$A$400,0),MATCH('2020-21 (visible)'!H$1,Input!$A$1:$BK$1,0))</f>
        <v>3499685.7126110326</v>
      </c>
      <c r="I102" s="71">
        <f>INDEX(Input!$A$1:$BK$400,MATCH('2020-21 (visible)'!$A102,Input!$A$1:$A$400,0),MATCH('2020-21 (visible)'!I$1,Input!$A$1:$BK$1,0))</f>
        <v>1816140.3516072638</v>
      </c>
      <c r="J102" s="71">
        <f>INDEX(Input!$A$1:$BK$400,MATCH('2020-21 (visible)'!$A102,Input!$A$1:$A$400,0),MATCH('2020-21 (visible)'!J$1,Input!$A$1:$BK$1,0))</f>
        <v>1683545.3610037691</v>
      </c>
      <c r="K102" s="71">
        <f>INDEX(Input!$A$1:$BK$400,MATCH('2020-21 (visible)'!$A102,Input!$A$1:$A$400,0),MATCH('2020-21 (visible)'!K$1,Input!$A$1:$BK$1,0))</f>
        <v>633135.70428303874</v>
      </c>
      <c r="L102" s="71">
        <f>INDEX(Input!$A$1:$BK$400,MATCH('2020-21 (visible)'!$A102,Input!$A$1:$A$400,0),MATCH('2020-21 (visible)'!L$1,Input!$A$1:$BK$1,0))</f>
        <v>5628460.3929121764</v>
      </c>
      <c r="M102" s="71">
        <f>INDEX(Input!$A$1:$BK$400,MATCH('2020-21 (visible)'!$A102,Input!$A$1:$A$400,0),MATCH('2020-21 (visible)'!M$1,Input!$A$1:$BK$1,0))</f>
        <v>165584.71355299812</v>
      </c>
      <c r="N102" s="71">
        <f>INDEX(Input!$A$1:$BK$400,MATCH('2020-21 (visible)'!$A102,Input!$A$1:$A$400,0),MATCH('2020-21 (visible)'!N$1,Input!$A$1:$BK$1,0))</f>
        <v>132125.99021138126</v>
      </c>
      <c r="O102" s="71">
        <f>INDEX(Input!$A$1:$BK$400,MATCH('2020-21 (visible)'!$A102,Input!$A$1:$A$400,0),MATCH('2020-21 (visible)'!O$1,Input!$A$1:$BK$1,0))</f>
        <v>33458.723341616875</v>
      </c>
      <c r="P102" s="72">
        <f>INDEX(Input!$A$1:$BK$400,MATCH('2020-21 (visible)'!$A102,Input!$A$1:$A$400,0),MATCH('2020-21 (visible)'!P$1,Input!$A$1:$BK$1,0))</f>
        <v>13344.481450957128</v>
      </c>
    </row>
    <row r="103" spans="1:16" x14ac:dyDescent="0.3">
      <c r="A103" s="61" t="s">
        <v>201</v>
      </c>
      <c r="B103" s="63">
        <f>INDEX(Input!$BJ$1:$BJ$400,MATCH('2020-21 (visible)'!$A103,Input!$A$1:$A$400,0))</f>
        <v>1</v>
      </c>
      <c r="C103" s="33"/>
      <c r="D103" s="61" t="str">
        <f>INDEX(Input!$B:$B,MATCH('2020-21 (visible)'!$A103,Input!$A$1:$A$400,0))</f>
        <v>Durham</v>
      </c>
      <c r="E103" s="81">
        <f>(IF(OR($B103=0,$B103=3),"NA",INDEX(Input!$A$1:$BK$399,MATCH('2020-21 (visible)'!$A103,Input!$A$1:$A$399,0),MATCH('2020-21 (visible)'!$E$1,Input!$A$1:$BK$1,0))))</f>
        <v>450805586.98140603</v>
      </c>
      <c r="F103" s="71">
        <f>INDEX(Input!$A$1:$BK$400,MATCH('2020-21 (visible)'!$A103,Input!$A$1:$A$400,0),MATCH('2020-21 (visible)'!F$1,Input!$A$1:$BK$1,0))</f>
        <v>434240.32861673838</v>
      </c>
      <c r="G103" s="71">
        <f>INDEX(Input!$A$1:$BK$400,MATCH('2020-21 (visible)'!$A103,Input!$A$1:$A$400,0),MATCH('2020-21 (visible)'!G$1,Input!$A$1:$BK$1,0))</f>
        <v>11402827.211321594</v>
      </c>
      <c r="H103" s="71">
        <f>INDEX(Input!$A$1:$BK$400,MATCH('2020-21 (visible)'!$A103,Input!$A$1:$A$400,0),MATCH('2020-21 (visible)'!H$1,Input!$A$1:$BK$1,0))</f>
        <v>5736449.3781828601</v>
      </c>
      <c r="I103" s="71">
        <f>INDEX(Input!$A$1:$BK$400,MATCH('2020-21 (visible)'!$A103,Input!$A$1:$A$400,0),MATCH('2020-21 (visible)'!I$1,Input!$A$1:$BK$1,0))</f>
        <v>2693717.3782039974</v>
      </c>
      <c r="J103" s="71">
        <f>INDEX(Input!$A$1:$BK$400,MATCH('2020-21 (visible)'!$A103,Input!$A$1:$A$400,0),MATCH('2020-21 (visible)'!J$1,Input!$A$1:$BK$1,0))</f>
        <v>3042731.9999788622</v>
      </c>
      <c r="K103" s="71">
        <f>INDEX(Input!$A$1:$BK$400,MATCH('2020-21 (visible)'!$A103,Input!$A$1:$A$400,0),MATCH('2020-21 (visible)'!K$1,Input!$A$1:$BK$1,0))</f>
        <v>1454194.9043535101</v>
      </c>
      <c r="L103" s="71">
        <f>INDEX(Input!$A$1:$BK$400,MATCH('2020-21 (visible)'!$A103,Input!$A$1:$A$400,0),MATCH('2020-21 (visible)'!L$1,Input!$A$1:$BK$1,0))</f>
        <v>10616504.802909402</v>
      </c>
      <c r="M103" s="71">
        <f>INDEX(Input!$A$1:$BK$400,MATCH('2020-21 (visible)'!$A103,Input!$A$1:$A$400,0),MATCH('2020-21 (visible)'!M$1,Input!$A$1:$BK$1,0))</f>
        <v>191064.07979086746</v>
      </c>
      <c r="N103" s="71">
        <f>INDEX(Input!$A$1:$BK$400,MATCH('2020-21 (visible)'!$A103,Input!$A$1:$A$400,0),MATCH('2020-21 (visible)'!N$1,Input!$A$1:$BK$1,0))</f>
        <v>139645.35550857498</v>
      </c>
      <c r="O103" s="71">
        <f>INDEX(Input!$A$1:$BK$400,MATCH('2020-21 (visible)'!$A103,Input!$A$1:$A$400,0),MATCH('2020-21 (visible)'!O$1,Input!$A$1:$BK$1,0))</f>
        <v>51418.724282292453</v>
      </c>
      <c r="P103" s="72">
        <f>INDEX(Input!$A$1:$BK$400,MATCH('2020-21 (visible)'!$A103,Input!$A$1:$A$400,0),MATCH('2020-21 (visible)'!P$1,Input!$A$1:$BK$1,0))</f>
        <v>17792.641937821445</v>
      </c>
    </row>
    <row r="104" spans="1:16" x14ac:dyDescent="0.3">
      <c r="A104" s="61" t="s">
        <v>203</v>
      </c>
      <c r="B104" s="63">
        <f>INDEX(Input!$BJ$1:$BJ$400,MATCH('2020-21 (visible)'!$A104,Input!$A$1:$A$400,0))</f>
        <v>1</v>
      </c>
      <c r="C104" s="33"/>
      <c r="D104" s="61" t="str">
        <f>INDEX(Input!$B:$B,MATCH('2020-21 (visible)'!$A104,Input!$A$1:$A$400,0))</f>
        <v>Durham Fire</v>
      </c>
      <c r="E104" s="81">
        <f>(IF(OR($B104=0,$B104=3),"NA",INDEX(Input!$A$1:$BK$399,MATCH('2020-21 (visible)'!$A104,Input!$A$1:$A$399,0),MATCH('2020-21 (visible)'!$E$1,Input!$A$1:$BK$1,0))))</f>
        <v>29414059.867062747</v>
      </c>
      <c r="F104" s="71">
        <f>INDEX(Input!$A$1:$BK$400,MATCH('2020-21 (visible)'!$A104,Input!$A$1:$A$400,0),MATCH('2020-21 (visible)'!F$1,Input!$A$1:$BK$1,0))</f>
        <v>0</v>
      </c>
      <c r="G104" s="71">
        <f>INDEX(Input!$A$1:$BK$400,MATCH('2020-21 (visible)'!$A104,Input!$A$1:$A$400,0),MATCH('2020-21 (visible)'!G$1,Input!$A$1:$BK$1,0))</f>
        <v>0</v>
      </c>
      <c r="H104" s="71">
        <f>INDEX(Input!$A$1:$BK$400,MATCH('2020-21 (visible)'!$A104,Input!$A$1:$A$400,0),MATCH('2020-21 (visible)'!H$1,Input!$A$1:$BK$1,0))</f>
        <v>0</v>
      </c>
      <c r="I104" s="71">
        <f>INDEX(Input!$A$1:$BK$400,MATCH('2020-21 (visible)'!$A104,Input!$A$1:$A$400,0),MATCH('2020-21 (visible)'!I$1,Input!$A$1:$BK$1,0))</f>
        <v>0</v>
      </c>
      <c r="J104" s="71">
        <f>INDEX(Input!$A$1:$BK$400,MATCH('2020-21 (visible)'!$A104,Input!$A$1:$A$400,0),MATCH('2020-21 (visible)'!J$1,Input!$A$1:$BK$1,0))</f>
        <v>0</v>
      </c>
      <c r="K104" s="71">
        <f>INDEX(Input!$A$1:$BK$400,MATCH('2020-21 (visible)'!$A104,Input!$A$1:$A$400,0),MATCH('2020-21 (visible)'!K$1,Input!$A$1:$BK$1,0))</f>
        <v>0</v>
      </c>
      <c r="L104" s="71">
        <f>INDEX(Input!$A$1:$BK$400,MATCH('2020-21 (visible)'!$A104,Input!$A$1:$A$400,0),MATCH('2020-21 (visible)'!L$1,Input!$A$1:$BK$1,0))</f>
        <v>0</v>
      </c>
      <c r="M104" s="71">
        <f>INDEX(Input!$A$1:$BK$400,MATCH('2020-21 (visible)'!$A104,Input!$A$1:$A$400,0),MATCH('2020-21 (visible)'!M$1,Input!$A$1:$BK$1,0))</f>
        <v>0</v>
      </c>
      <c r="N104" s="71">
        <f>INDEX(Input!$A$1:$BK$400,MATCH('2020-21 (visible)'!$A104,Input!$A$1:$A$400,0),MATCH('2020-21 (visible)'!N$1,Input!$A$1:$BK$1,0))</f>
        <v>0</v>
      </c>
      <c r="O104" s="71">
        <f>INDEX(Input!$A$1:$BK$400,MATCH('2020-21 (visible)'!$A104,Input!$A$1:$A$400,0),MATCH('2020-21 (visible)'!O$1,Input!$A$1:$BK$1,0))</f>
        <v>0</v>
      </c>
      <c r="P104" s="72">
        <f>INDEX(Input!$A$1:$BK$400,MATCH('2020-21 (visible)'!$A104,Input!$A$1:$A$400,0),MATCH('2020-21 (visible)'!P$1,Input!$A$1:$BK$1,0))</f>
        <v>0</v>
      </c>
    </row>
    <row r="105" spans="1:16" x14ac:dyDescent="0.3">
      <c r="A105" s="61" t="s">
        <v>205</v>
      </c>
      <c r="B105" s="63">
        <f>INDEX(Input!$BJ$1:$BJ$400,MATCH('2020-21 (visible)'!$A105,Input!$A$1:$A$400,0))</f>
        <v>1</v>
      </c>
      <c r="C105" s="33"/>
      <c r="D105" s="61" t="str">
        <f>INDEX(Input!$B:$B,MATCH('2020-21 (visible)'!$A105,Input!$A$1:$A$400,0))</f>
        <v>Ealing</v>
      </c>
      <c r="E105" s="81">
        <f>(IF(OR($B105=0,$B105=3),"NA",INDEX(Input!$A$1:$BK$399,MATCH('2020-21 (visible)'!$A105,Input!$A$1:$A$399,0),MATCH('2020-21 (visible)'!$E$1,Input!$A$1:$BK$1,0))))</f>
        <v>271104466.47405171</v>
      </c>
      <c r="F105" s="71">
        <f>INDEX(Input!$A$1:$BK$400,MATCH('2020-21 (visible)'!$A105,Input!$A$1:$A$400,0),MATCH('2020-21 (visible)'!F$1,Input!$A$1:$BK$1,0))</f>
        <v>1037063.1355487123</v>
      </c>
      <c r="G105" s="71">
        <f>INDEX(Input!$A$1:$BK$400,MATCH('2020-21 (visible)'!$A105,Input!$A$1:$A$400,0),MATCH('2020-21 (visible)'!G$1,Input!$A$1:$BK$1,0))</f>
        <v>7609144.8519445872</v>
      </c>
      <c r="H105" s="71">
        <f>INDEX(Input!$A$1:$BK$400,MATCH('2020-21 (visible)'!$A105,Input!$A$1:$A$400,0),MATCH('2020-21 (visible)'!H$1,Input!$A$1:$BK$1,0))</f>
        <v>2896376.6214926788</v>
      </c>
      <c r="I105" s="71">
        <f>INDEX(Input!$A$1:$BK$400,MATCH('2020-21 (visible)'!$A105,Input!$A$1:$A$400,0),MATCH('2020-21 (visible)'!I$1,Input!$A$1:$BK$1,0))</f>
        <v>1368129.2773579033</v>
      </c>
      <c r="J105" s="71">
        <f>INDEX(Input!$A$1:$BK$400,MATCH('2020-21 (visible)'!$A105,Input!$A$1:$A$400,0),MATCH('2020-21 (visible)'!J$1,Input!$A$1:$BK$1,0))</f>
        <v>1528247.3441347755</v>
      </c>
      <c r="K105" s="71">
        <f>INDEX(Input!$A$1:$BK$400,MATCH('2020-21 (visible)'!$A105,Input!$A$1:$A$400,0),MATCH('2020-21 (visible)'!K$1,Input!$A$1:$BK$1,0))</f>
        <v>792373.44991134608</v>
      </c>
      <c r="L105" s="71">
        <f>INDEX(Input!$A$1:$BK$400,MATCH('2020-21 (visible)'!$A105,Input!$A$1:$A$400,0),MATCH('2020-21 (visible)'!L$1,Input!$A$1:$BK$1,0))</f>
        <v>7631445.2710284675</v>
      </c>
      <c r="M105" s="71">
        <f>INDEX(Input!$A$1:$BK$400,MATCH('2020-21 (visible)'!$A105,Input!$A$1:$A$400,0),MATCH('2020-21 (visible)'!M$1,Input!$A$1:$BK$1,0))</f>
        <v>178335.88774506157</v>
      </c>
      <c r="N105" s="71">
        <f>INDEX(Input!$A$1:$BK$400,MATCH('2020-21 (visible)'!$A105,Input!$A$1:$A$400,0),MATCH('2020-21 (visible)'!N$1,Input!$A$1:$BK$1,0))</f>
        <v>135885.67285944425</v>
      </c>
      <c r="O105" s="71">
        <f>INDEX(Input!$A$1:$BK$400,MATCH('2020-21 (visible)'!$A105,Input!$A$1:$A$400,0),MATCH('2020-21 (visible)'!O$1,Input!$A$1:$BK$1,0))</f>
        <v>42450.214885617279</v>
      </c>
      <c r="P105" s="72">
        <f>INDEX(Input!$A$1:$BK$400,MATCH('2020-21 (visible)'!$A105,Input!$A$1:$A$400,0),MATCH('2020-21 (visible)'!P$1,Input!$A$1:$BK$1,0))</f>
        <v>8896.3209708378836</v>
      </c>
    </row>
    <row r="106" spans="1:16" x14ac:dyDescent="0.3">
      <c r="A106" s="61" t="s">
        <v>207</v>
      </c>
      <c r="B106" s="63">
        <f>INDEX(Input!$BJ$1:$BJ$400,MATCH('2020-21 (visible)'!$A106,Input!$A$1:$A$400,0))</f>
        <v>1</v>
      </c>
      <c r="C106" s="33"/>
      <c r="D106" s="61" t="str">
        <f>INDEX(Input!$B:$B,MATCH('2020-21 (visible)'!$A106,Input!$A$1:$A$400,0))</f>
        <v>East Cambridgeshire</v>
      </c>
      <c r="E106" s="81">
        <f>(IF(OR($B106=0,$B106=3),"NA",INDEX(Input!$A$1:$BK$399,MATCH('2020-21 (visible)'!$A106,Input!$A$1:$A$399,0),MATCH('2020-21 (visible)'!$E$1,Input!$A$1:$BK$1,0))))</f>
        <v>7861739.8206197098</v>
      </c>
      <c r="F106" s="71">
        <f>INDEX(Input!$A$1:$BK$400,MATCH('2020-21 (visible)'!$A106,Input!$A$1:$A$400,0),MATCH('2020-21 (visible)'!F$1,Input!$A$1:$BK$1,0))</f>
        <v>67079.592486329202</v>
      </c>
      <c r="G106" s="71">
        <f>INDEX(Input!$A$1:$BK$400,MATCH('2020-21 (visible)'!$A106,Input!$A$1:$A$400,0),MATCH('2020-21 (visible)'!G$1,Input!$A$1:$BK$1,0))</f>
        <v>0</v>
      </c>
      <c r="H106" s="71">
        <f>INDEX(Input!$A$1:$BK$400,MATCH('2020-21 (visible)'!$A106,Input!$A$1:$A$400,0),MATCH('2020-21 (visible)'!H$1,Input!$A$1:$BK$1,0))</f>
        <v>0</v>
      </c>
      <c r="I106" s="71">
        <f>INDEX(Input!$A$1:$BK$400,MATCH('2020-21 (visible)'!$A106,Input!$A$1:$A$400,0),MATCH('2020-21 (visible)'!I$1,Input!$A$1:$BK$1,0))</f>
        <v>0</v>
      </c>
      <c r="J106" s="71">
        <f>INDEX(Input!$A$1:$BK$400,MATCH('2020-21 (visible)'!$A106,Input!$A$1:$A$400,0),MATCH('2020-21 (visible)'!J$1,Input!$A$1:$BK$1,0))</f>
        <v>0</v>
      </c>
      <c r="K106" s="71">
        <f>INDEX(Input!$A$1:$BK$400,MATCH('2020-21 (visible)'!$A106,Input!$A$1:$A$400,0),MATCH('2020-21 (visible)'!K$1,Input!$A$1:$BK$1,0))</f>
        <v>0</v>
      </c>
      <c r="L106" s="71">
        <f>INDEX(Input!$A$1:$BK$400,MATCH('2020-21 (visible)'!$A106,Input!$A$1:$A$400,0),MATCH('2020-21 (visible)'!L$1,Input!$A$1:$BK$1,0))</f>
        <v>0</v>
      </c>
      <c r="M106" s="71">
        <f>INDEX(Input!$A$1:$BK$400,MATCH('2020-21 (visible)'!$A106,Input!$A$1:$A$400,0),MATCH('2020-21 (visible)'!M$1,Input!$A$1:$BK$1,0))</f>
        <v>0</v>
      </c>
      <c r="N106" s="71">
        <f>INDEX(Input!$A$1:$BK$400,MATCH('2020-21 (visible)'!$A106,Input!$A$1:$A$400,0),MATCH('2020-21 (visible)'!N$1,Input!$A$1:$BK$1,0))</f>
        <v>0</v>
      </c>
      <c r="O106" s="71">
        <f>INDEX(Input!$A$1:$BK$400,MATCH('2020-21 (visible)'!$A106,Input!$A$1:$A$400,0),MATCH('2020-21 (visible)'!O$1,Input!$A$1:$BK$1,0))</f>
        <v>0</v>
      </c>
      <c r="P106" s="72">
        <f>INDEX(Input!$A$1:$BK$400,MATCH('2020-21 (visible)'!$A106,Input!$A$1:$A$400,0),MATCH('2020-21 (visible)'!P$1,Input!$A$1:$BK$1,0))</f>
        <v>0</v>
      </c>
    </row>
    <row r="107" spans="1:16" x14ac:dyDescent="0.3">
      <c r="A107" s="61" t="s">
        <v>209</v>
      </c>
      <c r="B107" s="63">
        <f>INDEX(Input!$BJ$1:$BJ$400,MATCH('2020-21 (visible)'!$A107,Input!$A$1:$A$400,0))</f>
        <v>1</v>
      </c>
      <c r="C107" s="33"/>
      <c r="D107" s="61" t="str">
        <f>INDEX(Input!$B:$B,MATCH('2020-21 (visible)'!$A107,Input!$A$1:$A$400,0))</f>
        <v>East Devon</v>
      </c>
      <c r="E107" s="81">
        <f>(IF(OR($B107=0,$B107=3),"NA",INDEX(Input!$A$1:$BK$399,MATCH('2020-21 (visible)'!$A107,Input!$A$1:$A$399,0),MATCH('2020-21 (visible)'!$E$1,Input!$A$1:$BK$1,0))))</f>
        <v>15500983.92752148</v>
      </c>
      <c r="F107" s="71">
        <f>INDEX(Input!$A$1:$BK$400,MATCH('2020-21 (visible)'!$A107,Input!$A$1:$A$400,0),MATCH('2020-21 (visible)'!F$1,Input!$A$1:$BK$1,0))</f>
        <v>99189.346886080049</v>
      </c>
      <c r="G107" s="71">
        <f>INDEX(Input!$A$1:$BK$400,MATCH('2020-21 (visible)'!$A107,Input!$A$1:$A$400,0),MATCH('2020-21 (visible)'!G$1,Input!$A$1:$BK$1,0))</f>
        <v>0</v>
      </c>
      <c r="H107" s="71">
        <f>INDEX(Input!$A$1:$BK$400,MATCH('2020-21 (visible)'!$A107,Input!$A$1:$A$400,0),MATCH('2020-21 (visible)'!H$1,Input!$A$1:$BK$1,0))</f>
        <v>0</v>
      </c>
      <c r="I107" s="71">
        <f>INDEX(Input!$A$1:$BK$400,MATCH('2020-21 (visible)'!$A107,Input!$A$1:$A$400,0),MATCH('2020-21 (visible)'!I$1,Input!$A$1:$BK$1,0))</f>
        <v>0</v>
      </c>
      <c r="J107" s="71">
        <f>INDEX(Input!$A$1:$BK$400,MATCH('2020-21 (visible)'!$A107,Input!$A$1:$A$400,0),MATCH('2020-21 (visible)'!J$1,Input!$A$1:$BK$1,0))</f>
        <v>0</v>
      </c>
      <c r="K107" s="71">
        <f>INDEX(Input!$A$1:$BK$400,MATCH('2020-21 (visible)'!$A107,Input!$A$1:$A$400,0),MATCH('2020-21 (visible)'!K$1,Input!$A$1:$BK$1,0))</f>
        <v>0</v>
      </c>
      <c r="L107" s="71">
        <f>INDEX(Input!$A$1:$BK$400,MATCH('2020-21 (visible)'!$A107,Input!$A$1:$A$400,0),MATCH('2020-21 (visible)'!L$1,Input!$A$1:$BK$1,0))</f>
        <v>0</v>
      </c>
      <c r="M107" s="71">
        <f>INDEX(Input!$A$1:$BK$400,MATCH('2020-21 (visible)'!$A107,Input!$A$1:$A$400,0),MATCH('2020-21 (visible)'!M$1,Input!$A$1:$BK$1,0))</f>
        <v>0</v>
      </c>
      <c r="N107" s="71">
        <f>INDEX(Input!$A$1:$BK$400,MATCH('2020-21 (visible)'!$A107,Input!$A$1:$A$400,0),MATCH('2020-21 (visible)'!N$1,Input!$A$1:$BK$1,0))</f>
        <v>0</v>
      </c>
      <c r="O107" s="71">
        <f>INDEX(Input!$A$1:$BK$400,MATCH('2020-21 (visible)'!$A107,Input!$A$1:$A$400,0),MATCH('2020-21 (visible)'!O$1,Input!$A$1:$BK$1,0))</f>
        <v>0</v>
      </c>
      <c r="P107" s="72">
        <f>INDEX(Input!$A$1:$BK$400,MATCH('2020-21 (visible)'!$A107,Input!$A$1:$A$400,0),MATCH('2020-21 (visible)'!P$1,Input!$A$1:$BK$1,0))</f>
        <v>0</v>
      </c>
    </row>
    <row r="108" spans="1:16" x14ac:dyDescent="0.3">
      <c r="A108" s="61" t="s">
        <v>211</v>
      </c>
      <c r="B108" s="63">
        <f>INDEX(Input!$BJ$1:$BJ$400,MATCH('2020-21 (visible)'!$A108,Input!$A$1:$A$400,0))</f>
        <v>3</v>
      </c>
      <c r="C108" s="33"/>
      <c r="D108" s="61" t="str">
        <f>INDEX(Input!$B:$B,MATCH('2020-21 (visible)'!$A108,Input!$A$1:$A$400,0))</f>
        <v>East Dorset</v>
      </c>
      <c r="E108" s="81" t="str">
        <f>(IF(OR($B108=0,$B108=3),"NA",INDEX(Input!$A$1:$BK$399,MATCH('2020-21 (visible)'!$A108,Input!$A$1:$A$399,0),MATCH('2020-21 (visible)'!$E$1,Input!$A$1:$BK$1,0))))</f>
        <v>NA</v>
      </c>
      <c r="F108" s="71">
        <f>INDEX(Input!$A$1:$BK$400,MATCH('2020-21 (visible)'!$A108,Input!$A$1:$A$400,0),MATCH('2020-21 (visible)'!F$1,Input!$A$1:$BK$1,0))</f>
        <v>71268.431742001005</v>
      </c>
      <c r="G108" s="71">
        <f>INDEX(Input!$A$1:$BK$400,MATCH('2020-21 (visible)'!$A108,Input!$A$1:$A$400,0),MATCH('2020-21 (visible)'!G$1,Input!$A$1:$BK$1,0))</f>
        <v>0</v>
      </c>
      <c r="H108" s="71">
        <f>INDEX(Input!$A$1:$BK$400,MATCH('2020-21 (visible)'!$A108,Input!$A$1:$A$400,0),MATCH('2020-21 (visible)'!H$1,Input!$A$1:$BK$1,0))</f>
        <v>0</v>
      </c>
      <c r="I108" s="71">
        <f>INDEX(Input!$A$1:$BK$400,MATCH('2020-21 (visible)'!$A108,Input!$A$1:$A$400,0),MATCH('2020-21 (visible)'!I$1,Input!$A$1:$BK$1,0))</f>
        <v>0</v>
      </c>
      <c r="J108" s="71">
        <f>INDEX(Input!$A$1:$BK$400,MATCH('2020-21 (visible)'!$A108,Input!$A$1:$A$400,0),MATCH('2020-21 (visible)'!J$1,Input!$A$1:$BK$1,0))</f>
        <v>0</v>
      </c>
      <c r="K108" s="71">
        <f>INDEX(Input!$A$1:$BK$400,MATCH('2020-21 (visible)'!$A108,Input!$A$1:$A$400,0),MATCH('2020-21 (visible)'!K$1,Input!$A$1:$BK$1,0))</f>
        <v>0</v>
      </c>
      <c r="L108" s="71">
        <f>INDEX(Input!$A$1:$BK$400,MATCH('2020-21 (visible)'!$A108,Input!$A$1:$A$400,0),MATCH('2020-21 (visible)'!L$1,Input!$A$1:$BK$1,0))</f>
        <v>0</v>
      </c>
      <c r="M108" s="71">
        <f>INDEX(Input!$A$1:$BK$400,MATCH('2020-21 (visible)'!$A108,Input!$A$1:$A$400,0),MATCH('2020-21 (visible)'!M$1,Input!$A$1:$BK$1,0))</f>
        <v>0</v>
      </c>
      <c r="N108" s="71">
        <f>INDEX(Input!$A$1:$BK$400,MATCH('2020-21 (visible)'!$A108,Input!$A$1:$A$400,0),MATCH('2020-21 (visible)'!N$1,Input!$A$1:$BK$1,0))</f>
        <v>0</v>
      </c>
      <c r="O108" s="71">
        <f>INDEX(Input!$A$1:$BK$400,MATCH('2020-21 (visible)'!$A108,Input!$A$1:$A$400,0),MATCH('2020-21 (visible)'!O$1,Input!$A$1:$BK$1,0))</f>
        <v>0</v>
      </c>
      <c r="P108" s="72">
        <f>INDEX(Input!$A$1:$BK$400,MATCH('2020-21 (visible)'!$A108,Input!$A$1:$A$400,0),MATCH('2020-21 (visible)'!P$1,Input!$A$1:$BK$1,0))</f>
        <v>0</v>
      </c>
    </row>
    <row r="109" spans="1:16" x14ac:dyDescent="0.3">
      <c r="A109" s="61" t="s">
        <v>213</v>
      </c>
      <c r="B109" s="63">
        <f>INDEX(Input!$BJ$1:$BJ$400,MATCH('2020-21 (visible)'!$A109,Input!$A$1:$A$400,0))</f>
        <v>1</v>
      </c>
      <c r="C109" s="33"/>
      <c r="D109" s="61" t="str">
        <f>INDEX(Input!$B:$B,MATCH('2020-21 (visible)'!$A109,Input!$A$1:$A$400,0))</f>
        <v>East Hampshire</v>
      </c>
      <c r="E109" s="81">
        <f>(IF(OR($B109=0,$B109=3),"NA",INDEX(Input!$A$1:$BK$399,MATCH('2020-21 (visible)'!$A109,Input!$A$1:$A$399,0),MATCH('2020-21 (visible)'!$E$1,Input!$A$1:$BK$1,0))))</f>
        <v>12295020.45110664</v>
      </c>
      <c r="F109" s="71">
        <f>INDEX(Input!$A$1:$BK$400,MATCH('2020-21 (visible)'!$A109,Input!$A$1:$A$400,0),MATCH('2020-21 (visible)'!F$1,Input!$A$1:$BK$1,0))</f>
        <v>107565.01972857886</v>
      </c>
      <c r="G109" s="71">
        <f>INDEX(Input!$A$1:$BK$400,MATCH('2020-21 (visible)'!$A109,Input!$A$1:$A$400,0),MATCH('2020-21 (visible)'!G$1,Input!$A$1:$BK$1,0))</f>
        <v>0</v>
      </c>
      <c r="H109" s="71">
        <f>INDEX(Input!$A$1:$BK$400,MATCH('2020-21 (visible)'!$A109,Input!$A$1:$A$400,0),MATCH('2020-21 (visible)'!H$1,Input!$A$1:$BK$1,0))</f>
        <v>0</v>
      </c>
      <c r="I109" s="71">
        <f>INDEX(Input!$A$1:$BK$400,MATCH('2020-21 (visible)'!$A109,Input!$A$1:$A$400,0),MATCH('2020-21 (visible)'!I$1,Input!$A$1:$BK$1,0))</f>
        <v>0</v>
      </c>
      <c r="J109" s="71">
        <f>INDEX(Input!$A$1:$BK$400,MATCH('2020-21 (visible)'!$A109,Input!$A$1:$A$400,0),MATCH('2020-21 (visible)'!J$1,Input!$A$1:$BK$1,0))</f>
        <v>0</v>
      </c>
      <c r="K109" s="71">
        <f>INDEX(Input!$A$1:$BK$400,MATCH('2020-21 (visible)'!$A109,Input!$A$1:$A$400,0),MATCH('2020-21 (visible)'!K$1,Input!$A$1:$BK$1,0))</f>
        <v>0</v>
      </c>
      <c r="L109" s="71">
        <f>INDEX(Input!$A$1:$BK$400,MATCH('2020-21 (visible)'!$A109,Input!$A$1:$A$400,0),MATCH('2020-21 (visible)'!L$1,Input!$A$1:$BK$1,0))</f>
        <v>0</v>
      </c>
      <c r="M109" s="71">
        <f>INDEX(Input!$A$1:$BK$400,MATCH('2020-21 (visible)'!$A109,Input!$A$1:$A$400,0),MATCH('2020-21 (visible)'!M$1,Input!$A$1:$BK$1,0))</f>
        <v>0</v>
      </c>
      <c r="N109" s="71">
        <f>INDEX(Input!$A$1:$BK$400,MATCH('2020-21 (visible)'!$A109,Input!$A$1:$A$400,0),MATCH('2020-21 (visible)'!N$1,Input!$A$1:$BK$1,0))</f>
        <v>0</v>
      </c>
      <c r="O109" s="71">
        <f>INDEX(Input!$A$1:$BK$400,MATCH('2020-21 (visible)'!$A109,Input!$A$1:$A$400,0),MATCH('2020-21 (visible)'!O$1,Input!$A$1:$BK$1,0))</f>
        <v>0</v>
      </c>
      <c r="P109" s="72">
        <f>INDEX(Input!$A$1:$BK$400,MATCH('2020-21 (visible)'!$A109,Input!$A$1:$A$400,0),MATCH('2020-21 (visible)'!P$1,Input!$A$1:$BK$1,0))</f>
        <v>0</v>
      </c>
    </row>
    <row r="110" spans="1:16" x14ac:dyDescent="0.3">
      <c r="A110" s="61" t="s">
        <v>215</v>
      </c>
      <c r="B110" s="63">
        <f>INDEX(Input!$BJ$1:$BJ$400,MATCH('2020-21 (visible)'!$A110,Input!$A$1:$A$400,0))</f>
        <v>1</v>
      </c>
      <c r="C110" s="33"/>
      <c r="D110" s="61" t="str">
        <f>INDEX(Input!$B:$B,MATCH('2020-21 (visible)'!$A110,Input!$A$1:$A$400,0))</f>
        <v>East Hertfordshire</v>
      </c>
      <c r="E110" s="81">
        <f>(IF(OR($B110=0,$B110=3),"NA",INDEX(Input!$A$1:$BK$399,MATCH('2020-21 (visible)'!$A110,Input!$A$1:$A$399,0),MATCH('2020-21 (visible)'!$E$1,Input!$A$1:$BK$1,0))))</f>
        <v>16428280.728011191</v>
      </c>
      <c r="F110" s="71">
        <f>INDEX(Input!$A$1:$BK$400,MATCH('2020-21 (visible)'!$A110,Input!$A$1:$A$400,0),MATCH('2020-21 (visible)'!F$1,Input!$A$1:$BK$1,0))</f>
        <v>50141.719603410354</v>
      </c>
      <c r="G110" s="71">
        <f>INDEX(Input!$A$1:$BK$400,MATCH('2020-21 (visible)'!$A110,Input!$A$1:$A$400,0),MATCH('2020-21 (visible)'!G$1,Input!$A$1:$BK$1,0))</f>
        <v>0</v>
      </c>
      <c r="H110" s="71">
        <f>INDEX(Input!$A$1:$BK$400,MATCH('2020-21 (visible)'!$A110,Input!$A$1:$A$400,0),MATCH('2020-21 (visible)'!H$1,Input!$A$1:$BK$1,0))</f>
        <v>0</v>
      </c>
      <c r="I110" s="71">
        <f>INDEX(Input!$A$1:$BK$400,MATCH('2020-21 (visible)'!$A110,Input!$A$1:$A$400,0),MATCH('2020-21 (visible)'!I$1,Input!$A$1:$BK$1,0))</f>
        <v>0</v>
      </c>
      <c r="J110" s="71">
        <f>INDEX(Input!$A$1:$BK$400,MATCH('2020-21 (visible)'!$A110,Input!$A$1:$A$400,0),MATCH('2020-21 (visible)'!J$1,Input!$A$1:$BK$1,0))</f>
        <v>0</v>
      </c>
      <c r="K110" s="71">
        <f>INDEX(Input!$A$1:$BK$400,MATCH('2020-21 (visible)'!$A110,Input!$A$1:$A$400,0),MATCH('2020-21 (visible)'!K$1,Input!$A$1:$BK$1,0))</f>
        <v>0</v>
      </c>
      <c r="L110" s="71">
        <f>INDEX(Input!$A$1:$BK$400,MATCH('2020-21 (visible)'!$A110,Input!$A$1:$A$400,0),MATCH('2020-21 (visible)'!L$1,Input!$A$1:$BK$1,0))</f>
        <v>0</v>
      </c>
      <c r="M110" s="71">
        <f>INDEX(Input!$A$1:$BK$400,MATCH('2020-21 (visible)'!$A110,Input!$A$1:$A$400,0),MATCH('2020-21 (visible)'!M$1,Input!$A$1:$BK$1,0))</f>
        <v>0</v>
      </c>
      <c r="N110" s="71">
        <f>INDEX(Input!$A$1:$BK$400,MATCH('2020-21 (visible)'!$A110,Input!$A$1:$A$400,0),MATCH('2020-21 (visible)'!N$1,Input!$A$1:$BK$1,0))</f>
        <v>0</v>
      </c>
      <c r="O110" s="71">
        <f>INDEX(Input!$A$1:$BK$400,MATCH('2020-21 (visible)'!$A110,Input!$A$1:$A$400,0),MATCH('2020-21 (visible)'!O$1,Input!$A$1:$BK$1,0))</f>
        <v>0</v>
      </c>
      <c r="P110" s="72">
        <f>INDEX(Input!$A$1:$BK$400,MATCH('2020-21 (visible)'!$A110,Input!$A$1:$A$400,0),MATCH('2020-21 (visible)'!P$1,Input!$A$1:$BK$1,0))</f>
        <v>0</v>
      </c>
    </row>
    <row r="111" spans="1:16" x14ac:dyDescent="0.3">
      <c r="A111" s="61" t="s">
        <v>217</v>
      </c>
      <c r="B111" s="63">
        <f>INDEX(Input!$BJ$1:$BJ$400,MATCH('2020-21 (visible)'!$A111,Input!$A$1:$A$400,0))</f>
        <v>1</v>
      </c>
      <c r="C111" s="33"/>
      <c r="D111" s="61" t="str">
        <f>INDEX(Input!$B:$B,MATCH('2020-21 (visible)'!$A111,Input!$A$1:$A$400,0))</f>
        <v>East Lindsey</v>
      </c>
      <c r="E111" s="81">
        <f>(IF(OR($B111=0,$B111=3),"NA",INDEX(Input!$A$1:$BK$399,MATCH('2020-21 (visible)'!$A111,Input!$A$1:$A$399,0),MATCH('2020-21 (visible)'!$E$1,Input!$A$1:$BK$1,0))))</f>
        <v>15792350.224672405</v>
      </c>
      <c r="F111" s="71">
        <f>INDEX(Input!$A$1:$BK$400,MATCH('2020-21 (visible)'!$A111,Input!$A$1:$A$400,0),MATCH('2020-21 (visible)'!F$1,Input!$A$1:$BK$1,0))</f>
        <v>99189.346886080049</v>
      </c>
      <c r="G111" s="71">
        <f>INDEX(Input!$A$1:$BK$400,MATCH('2020-21 (visible)'!$A111,Input!$A$1:$A$400,0),MATCH('2020-21 (visible)'!G$1,Input!$A$1:$BK$1,0))</f>
        <v>0</v>
      </c>
      <c r="H111" s="71">
        <f>INDEX(Input!$A$1:$BK$400,MATCH('2020-21 (visible)'!$A111,Input!$A$1:$A$400,0),MATCH('2020-21 (visible)'!H$1,Input!$A$1:$BK$1,0))</f>
        <v>0</v>
      </c>
      <c r="I111" s="71">
        <f>INDEX(Input!$A$1:$BK$400,MATCH('2020-21 (visible)'!$A111,Input!$A$1:$A$400,0),MATCH('2020-21 (visible)'!I$1,Input!$A$1:$BK$1,0))</f>
        <v>0</v>
      </c>
      <c r="J111" s="71">
        <f>INDEX(Input!$A$1:$BK$400,MATCH('2020-21 (visible)'!$A111,Input!$A$1:$A$400,0),MATCH('2020-21 (visible)'!J$1,Input!$A$1:$BK$1,0))</f>
        <v>0</v>
      </c>
      <c r="K111" s="71">
        <f>INDEX(Input!$A$1:$BK$400,MATCH('2020-21 (visible)'!$A111,Input!$A$1:$A$400,0),MATCH('2020-21 (visible)'!K$1,Input!$A$1:$BK$1,0))</f>
        <v>0</v>
      </c>
      <c r="L111" s="71">
        <f>INDEX(Input!$A$1:$BK$400,MATCH('2020-21 (visible)'!$A111,Input!$A$1:$A$400,0),MATCH('2020-21 (visible)'!L$1,Input!$A$1:$BK$1,0))</f>
        <v>0</v>
      </c>
      <c r="M111" s="71">
        <f>INDEX(Input!$A$1:$BK$400,MATCH('2020-21 (visible)'!$A111,Input!$A$1:$A$400,0),MATCH('2020-21 (visible)'!M$1,Input!$A$1:$BK$1,0))</f>
        <v>0</v>
      </c>
      <c r="N111" s="71">
        <f>INDEX(Input!$A$1:$BK$400,MATCH('2020-21 (visible)'!$A111,Input!$A$1:$A$400,0),MATCH('2020-21 (visible)'!N$1,Input!$A$1:$BK$1,0))</f>
        <v>0</v>
      </c>
      <c r="O111" s="71">
        <f>INDEX(Input!$A$1:$BK$400,MATCH('2020-21 (visible)'!$A111,Input!$A$1:$A$400,0),MATCH('2020-21 (visible)'!O$1,Input!$A$1:$BK$1,0))</f>
        <v>0</v>
      </c>
      <c r="P111" s="72">
        <f>INDEX(Input!$A$1:$BK$400,MATCH('2020-21 (visible)'!$A111,Input!$A$1:$A$400,0),MATCH('2020-21 (visible)'!P$1,Input!$A$1:$BK$1,0))</f>
        <v>0</v>
      </c>
    </row>
    <row r="112" spans="1:16" x14ac:dyDescent="0.3">
      <c r="A112" s="61" t="s">
        <v>219</v>
      </c>
      <c r="B112" s="63">
        <f>INDEX(Input!$BJ$1:$BJ$400,MATCH('2020-21 (visible)'!$A112,Input!$A$1:$A$400,0))</f>
        <v>1</v>
      </c>
      <c r="C112" s="33"/>
      <c r="D112" s="61" t="str">
        <f>INDEX(Input!$B:$B,MATCH('2020-21 (visible)'!$A112,Input!$A$1:$A$400,0))</f>
        <v>East Northamptonshire</v>
      </c>
      <c r="E112" s="81">
        <f>(IF(OR($B112=0,$B112=3),"NA",INDEX(Input!$A$1:$BK$399,MATCH('2020-21 (visible)'!$A112,Input!$A$1:$A$399,0),MATCH('2020-21 (visible)'!$E$1,Input!$A$1:$BK$1,0))))</f>
        <v>9508653.7193779796</v>
      </c>
      <c r="F112" s="71">
        <f>INDEX(Input!$A$1:$BK$400,MATCH('2020-21 (visible)'!$A112,Input!$A$1:$A$400,0),MATCH('2020-21 (visible)'!F$1,Input!$A$1:$BK$1,0))</f>
        <v>50141.719603410354</v>
      </c>
      <c r="G112" s="71">
        <f>INDEX(Input!$A$1:$BK$400,MATCH('2020-21 (visible)'!$A112,Input!$A$1:$A$400,0),MATCH('2020-21 (visible)'!G$1,Input!$A$1:$BK$1,0))</f>
        <v>0</v>
      </c>
      <c r="H112" s="71">
        <f>INDEX(Input!$A$1:$BK$400,MATCH('2020-21 (visible)'!$A112,Input!$A$1:$A$400,0),MATCH('2020-21 (visible)'!H$1,Input!$A$1:$BK$1,0))</f>
        <v>0</v>
      </c>
      <c r="I112" s="71">
        <f>INDEX(Input!$A$1:$BK$400,MATCH('2020-21 (visible)'!$A112,Input!$A$1:$A$400,0),MATCH('2020-21 (visible)'!I$1,Input!$A$1:$BK$1,0))</f>
        <v>0</v>
      </c>
      <c r="J112" s="71">
        <f>INDEX(Input!$A$1:$BK$400,MATCH('2020-21 (visible)'!$A112,Input!$A$1:$A$400,0),MATCH('2020-21 (visible)'!J$1,Input!$A$1:$BK$1,0))</f>
        <v>0</v>
      </c>
      <c r="K112" s="71">
        <f>INDEX(Input!$A$1:$BK$400,MATCH('2020-21 (visible)'!$A112,Input!$A$1:$A$400,0),MATCH('2020-21 (visible)'!K$1,Input!$A$1:$BK$1,0))</f>
        <v>0</v>
      </c>
      <c r="L112" s="71">
        <f>INDEX(Input!$A$1:$BK$400,MATCH('2020-21 (visible)'!$A112,Input!$A$1:$A$400,0),MATCH('2020-21 (visible)'!L$1,Input!$A$1:$BK$1,0))</f>
        <v>0</v>
      </c>
      <c r="M112" s="71">
        <f>INDEX(Input!$A$1:$BK$400,MATCH('2020-21 (visible)'!$A112,Input!$A$1:$A$400,0),MATCH('2020-21 (visible)'!M$1,Input!$A$1:$BK$1,0))</f>
        <v>0</v>
      </c>
      <c r="N112" s="71">
        <f>INDEX(Input!$A$1:$BK$400,MATCH('2020-21 (visible)'!$A112,Input!$A$1:$A$400,0),MATCH('2020-21 (visible)'!N$1,Input!$A$1:$BK$1,0))</f>
        <v>0</v>
      </c>
      <c r="O112" s="71">
        <f>INDEX(Input!$A$1:$BK$400,MATCH('2020-21 (visible)'!$A112,Input!$A$1:$A$400,0),MATCH('2020-21 (visible)'!O$1,Input!$A$1:$BK$1,0))</f>
        <v>0</v>
      </c>
      <c r="P112" s="72">
        <f>INDEX(Input!$A$1:$BK$400,MATCH('2020-21 (visible)'!$A112,Input!$A$1:$A$400,0),MATCH('2020-21 (visible)'!P$1,Input!$A$1:$BK$1,0))</f>
        <v>0</v>
      </c>
    </row>
    <row r="113" spans="1:16" x14ac:dyDescent="0.3">
      <c r="A113" s="61" t="s">
        <v>221</v>
      </c>
      <c r="B113" s="63">
        <f>INDEX(Input!$BJ$1:$BJ$400,MATCH('2020-21 (visible)'!$A113,Input!$A$1:$A$400,0))</f>
        <v>1</v>
      </c>
      <c r="C113" s="33"/>
      <c r="D113" s="61" t="str">
        <f>INDEX(Input!$B:$B,MATCH('2020-21 (visible)'!$A113,Input!$A$1:$A$400,0))</f>
        <v>East Riding of Yorkshire</v>
      </c>
      <c r="E113" s="81">
        <f>(IF(OR($B113=0,$B113=3),"NA",INDEX(Input!$A$1:$BK$399,MATCH('2020-21 (visible)'!$A113,Input!$A$1:$A$399,0),MATCH('2020-21 (visible)'!$E$1,Input!$A$1:$BK$1,0))))</f>
        <v>264359421.55365491</v>
      </c>
      <c r="F113" s="71">
        <f>INDEX(Input!$A$1:$BK$400,MATCH('2020-21 (visible)'!$A113,Input!$A$1:$A$400,0),MATCH('2020-21 (visible)'!F$1,Input!$A$1:$BK$1,0))</f>
        <v>113149.80445755813</v>
      </c>
      <c r="G113" s="71">
        <f>INDEX(Input!$A$1:$BK$400,MATCH('2020-21 (visible)'!$A113,Input!$A$1:$A$400,0),MATCH('2020-21 (visible)'!G$1,Input!$A$1:$BK$1,0))</f>
        <v>3979806.3165083453</v>
      </c>
      <c r="H113" s="71">
        <f>INDEX(Input!$A$1:$BK$400,MATCH('2020-21 (visible)'!$A113,Input!$A$1:$A$400,0),MATCH('2020-21 (visible)'!H$1,Input!$A$1:$BK$1,0))</f>
        <v>3300970.3896842767</v>
      </c>
      <c r="I113" s="71">
        <f>INDEX(Input!$A$1:$BK$400,MATCH('2020-21 (visible)'!$A113,Input!$A$1:$A$400,0),MATCH('2020-21 (visible)'!I$1,Input!$A$1:$BK$1,0))</f>
        <v>1742107.8270945067</v>
      </c>
      <c r="J113" s="71">
        <f>INDEX(Input!$A$1:$BK$400,MATCH('2020-21 (visible)'!$A113,Input!$A$1:$A$400,0),MATCH('2020-21 (visible)'!J$1,Input!$A$1:$BK$1,0))</f>
        <v>1558862.56258977</v>
      </c>
      <c r="K113" s="71">
        <f>INDEX(Input!$A$1:$BK$400,MATCH('2020-21 (visible)'!$A113,Input!$A$1:$A$400,0),MATCH('2020-21 (visible)'!K$1,Input!$A$1:$BK$1,0))</f>
        <v>508832.31732323085</v>
      </c>
      <c r="L113" s="71">
        <f>INDEX(Input!$A$1:$BK$400,MATCH('2020-21 (visible)'!$A113,Input!$A$1:$A$400,0),MATCH('2020-21 (visible)'!L$1,Input!$A$1:$BK$1,0))</f>
        <v>5032028.7586490251</v>
      </c>
      <c r="M113" s="71">
        <f>INDEX(Input!$A$1:$BK$400,MATCH('2020-21 (visible)'!$A113,Input!$A$1:$A$400,0),MATCH('2020-21 (visible)'!M$1,Input!$A$1:$BK$1,0))</f>
        <v>308712.07394418138</v>
      </c>
      <c r="N113" s="71">
        <f>INDEX(Input!$A$1:$BK$400,MATCH('2020-21 (visible)'!$A113,Input!$A$1:$A$400,0),MATCH('2020-21 (visible)'!N$1,Input!$A$1:$BK$1,0))</f>
        <v>174449.27488227765</v>
      </c>
      <c r="O113" s="71">
        <f>INDEX(Input!$A$1:$BK$400,MATCH('2020-21 (visible)'!$A113,Input!$A$1:$A$400,0),MATCH('2020-21 (visible)'!O$1,Input!$A$1:$BK$1,0))</f>
        <v>134262.79906190373</v>
      </c>
      <c r="P113" s="72">
        <f>INDEX(Input!$A$1:$BK$400,MATCH('2020-21 (visible)'!$A113,Input!$A$1:$A$400,0),MATCH('2020-21 (visible)'!P$1,Input!$A$1:$BK$1,0))</f>
        <v>17792.641937821445</v>
      </c>
    </row>
    <row r="114" spans="1:16" x14ac:dyDescent="0.3">
      <c r="A114" s="61" t="s">
        <v>223</v>
      </c>
      <c r="B114" s="63">
        <f>INDEX(Input!$BJ$1:$BJ$400,MATCH('2020-21 (visible)'!$A114,Input!$A$1:$A$400,0))</f>
        <v>1</v>
      </c>
      <c r="C114" s="33"/>
      <c r="D114" s="61" t="str">
        <f>INDEX(Input!$B:$B,MATCH('2020-21 (visible)'!$A114,Input!$A$1:$A$400,0))</f>
        <v>East Staffordshire</v>
      </c>
      <c r="E114" s="81">
        <f>(IF(OR($B114=0,$B114=3),"NA",INDEX(Input!$A$1:$BK$399,MATCH('2020-21 (visible)'!$A114,Input!$A$1:$A$399,0),MATCH('2020-21 (visible)'!$E$1,Input!$A$1:$BK$1,0))))</f>
        <v>12979026.942957478</v>
      </c>
      <c r="F114" s="71">
        <f>INDEX(Input!$A$1:$BK$400,MATCH('2020-21 (visible)'!$A114,Input!$A$1:$A$400,0),MATCH('2020-21 (visible)'!F$1,Input!$A$1:$BK$1,0))</f>
        <v>50141.719603410354</v>
      </c>
      <c r="G114" s="71">
        <f>INDEX(Input!$A$1:$BK$400,MATCH('2020-21 (visible)'!$A114,Input!$A$1:$A$400,0),MATCH('2020-21 (visible)'!G$1,Input!$A$1:$BK$1,0))</f>
        <v>0</v>
      </c>
      <c r="H114" s="71">
        <f>INDEX(Input!$A$1:$BK$400,MATCH('2020-21 (visible)'!$A114,Input!$A$1:$A$400,0),MATCH('2020-21 (visible)'!H$1,Input!$A$1:$BK$1,0))</f>
        <v>0</v>
      </c>
      <c r="I114" s="71">
        <f>INDEX(Input!$A$1:$BK$400,MATCH('2020-21 (visible)'!$A114,Input!$A$1:$A$400,0),MATCH('2020-21 (visible)'!I$1,Input!$A$1:$BK$1,0))</f>
        <v>0</v>
      </c>
      <c r="J114" s="71">
        <f>INDEX(Input!$A$1:$BK$400,MATCH('2020-21 (visible)'!$A114,Input!$A$1:$A$400,0),MATCH('2020-21 (visible)'!J$1,Input!$A$1:$BK$1,0))</f>
        <v>0</v>
      </c>
      <c r="K114" s="71">
        <f>INDEX(Input!$A$1:$BK$400,MATCH('2020-21 (visible)'!$A114,Input!$A$1:$A$400,0),MATCH('2020-21 (visible)'!K$1,Input!$A$1:$BK$1,0))</f>
        <v>0</v>
      </c>
      <c r="L114" s="71">
        <f>INDEX(Input!$A$1:$BK$400,MATCH('2020-21 (visible)'!$A114,Input!$A$1:$A$400,0),MATCH('2020-21 (visible)'!L$1,Input!$A$1:$BK$1,0))</f>
        <v>0</v>
      </c>
      <c r="M114" s="71">
        <f>INDEX(Input!$A$1:$BK$400,MATCH('2020-21 (visible)'!$A114,Input!$A$1:$A$400,0),MATCH('2020-21 (visible)'!M$1,Input!$A$1:$BK$1,0))</f>
        <v>0</v>
      </c>
      <c r="N114" s="71">
        <f>INDEX(Input!$A$1:$BK$400,MATCH('2020-21 (visible)'!$A114,Input!$A$1:$A$400,0),MATCH('2020-21 (visible)'!N$1,Input!$A$1:$BK$1,0))</f>
        <v>0</v>
      </c>
      <c r="O114" s="71">
        <f>INDEX(Input!$A$1:$BK$400,MATCH('2020-21 (visible)'!$A114,Input!$A$1:$A$400,0),MATCH('2020-21 (visible)'!O$1,Input!$A$1:$BK$1,0))</f>
        <v>0</v>
      </c>
      <c r="P114" s="72">
        <f>INDEX(Input!$A$1:$BK$400,MATCH('2020-21 (visible)'!$A114,Input!$A$1:$A$400,0),MATCH('2020-21 (visible)'!P$1,Input!$A$1:$BK$1,0))</f>
        <v>0</v>
      </c>
    </row>
    <row r="115" spans="1:16" x14ac:dyDescent="0.3">
      <c r="A115" s="61" t="s">
        <v>225</v>
      </c>
      <c r="B115" s="63">
        <f>INDEX(Input!$BJ$1:$BJ$400,MATCH('2020-21 (visible)'!$A115,Input!$A$1:$A$400,0))</f>
        <v>1</v>
      </c>
      <c r="C115" s="33"/>
      <c r="D115" s="61" t="str">
        <f>INDEX(Input!$B:$B,MATCH('2020-21 (visible)'!$A115,Input!$A$1:$A$400,0))</f>
        <v>East Sussex</v>
      </c>
      <c r="E115" s="81">
        <f>(IF(OR($B115=0,$B115=3),"NA",INDEX(Input!$A$1:$BK$399,MATCH('2020-21 (visible)'!$A115,Input!$A$1:$A$399,0),MATCH('2020-21 (visible)'!$E$1,Input!$A$1:$BK$1,0))))</f>
        <v>421892158.34563094</v>
      </c>
      <c r="F115" s="71">
        <f>INDEX(Input!$A$1:$BK$400,MATCH('2020-21 (visible)'!$A115,Input!$A$1:$A$400,0),MATCH('2020-21 (visible)'!F$1,Input!$A$1:$BK$1,0))</f>
        <v>0</v>
      </c>
      <c r="G115" s="71">
        <f>INDEX(Input!$A$1:$BK$400,MATCH('2020-21 (visible)'!$A115,Input!$A$1:$A$400,0),MATCH('2020-21 (visible)'!G$1,Input!$A$1:$BK$1,0))</f>
        <v>20267383.503083751</v>
      </c>
      <c r="H115" s="71">
        <f>INDEX(Input!$A$1:$BK$400,MATCH('2020-21 (visible)'!$A115,Input!$A$1:$A$400,0),MATCH('2020-21 (visible)'!H$1,Input!$A$1:$BK$1,0))</f>
        <v>6484860.4417622415</v>
      </c>
      <c r="I115" s="71">
        <f>INDEX(Input!$A$1:$BK$400,MATCH('2020-21 (visible)'!$A115,Input!$A$1:$A$400,0),MATCH('2020-21 (visible)'!I$1,Input!$A$1:$BK$1,0))</f>
        <v>3697332.7548559108</v>
      </c>
      <c r="J115" s="71">
        <f>INDEX(Input!$A$1:$BK$400,MATCH('2020-21 (visible)'!$A115,Input!$A$1:$A$400,0),MATCH('2020-21 (visible)'!J$1,Input!$A$1:$BK$1,0))</f>
        <v>2787527.6869063303</v>
      </c>
      <c r="K115" s="71">
        <f>INDEX(Input!$A$1:$BK$400,MATCH('2020-21 (visible)'!$A115,Input!$A$1:$A$400,0),MATCH('2020-21 (visible)'!K$1,Input!$A$1:$BK$1,0))</f>
        <v>906526.48273487599</v>
      </c>
      <c r="L115" s="71">
        <f>INDEX(Input!$A$1:$BK$400,MATCH('2020-21 (visible)'!$A115,Input!$A$1:$A$400,0),MATCH('2020-21 (visible)'!L$1,Input!$A$1:$BK$1,0))</f>
        <v>8436964.5535791907</v>
      </c>
      <c r="M115" s="71">
        <f>INDEX(Input!$A$1:$BK$400,MATCH('2020-21 (visible)'!$A115,Input!$A$1:$A$400,0),MATCH('2020-21 (visible)'!M$1,Input!$A$1:$BK$1,0))</f>
        <v>292409.01034902083</v>
      </c>
      <c r="N115" s="71">
        <f>INDEX(Input!$A$1:$BK$400,MATCH('2020-21 (visible)'!$A115,Input!$A$1:$A$400,0),MATCH('2020-21 (visible)'!N$1,Input!$A$1:$BK$1,0))</f>
        <v>169615.39719036981</v>
      </c>
      <c r="O115" s="71">
        <f>INDEX(Input!$A$1:$BK$400,MATCH('2020-21 (visible)'!$A115,Input!$A$1:$A$400,0),MATCH('2020-21 (visible)'!O$1,Input!$A$1:$BK$1,0))</f>
        <v>122793.61315865102</v>
      </c>
      <c r="P115" s="72">
        <f>INDEX(Input!$A$1:$BK$400,MATCH('2020-21 (visible)'!$A115,Input!$A$1:$A$400,0),MATCH('2020-21 (visible)'!P$1,Input!$A$1:$BK$1,0))</f>
        <v>17792.641937821445</v>
      </c>
    </row>
    <row r="116" spans="1:16" x14ac:dyDescent="0.3">
      <c r="A116" s="61" t="s">
        <v>227</v>
      </c>
      <c r="B116" s="63">
        <f>INDEX(Input!$BJ$1:$BJ$400,MATCH('2020-21 (visible)'!$A116,Input!$A$1:$A$400,0))</f>
        <v>1</v>
      </c>
      <c r="C116" s="33"/>
      <c r="D116" s="61" t="str">
        <f>INDEX(Input!$B:$B,MATCH('2020-21 (visible)'!$A116,Input!$A$1:$A$400,0))</f>
        <v>East Sussex Fire</v>
      </c>
      <c r="E116" s="81">
        <f>(IF(OR($B116=0,$B116=3),"NA",INDEX(Input!$A$1:$BK$399,MATCH('2020-21 (visible)'!$A116,Input!$A$1:$A$399,0),MATCH('2020-21 (visible)'!$E$1,Input!$A$1:$BK$1,0))))</f>
        <v>39494150.318721831</v>
      </c>
      <c r="F116" s="71">
        <f>INDEX(Input!$A$1:$BK$400,MATCH('2020-21 (visible)'!$A116,Input!$A$1:$A$400,0),MATCH('2020-21 (visible)'!F$1,Input!$A$1:$BK$1,0))</f>
        <v>0</v>
      </c>
      <c r="G116" s="71">
        <f>INDEX(Input!$A$1:$BK$400,MATCH('2020-21 (visible)'!$A116,Input!$A$1:$A$400,0),MATCH('2020-21 (visible)'!G$1,Input!$A$1:$BK$1,0))</f>
        <v>0</v>
      </c>
      <c r="H116" s="71">
        <f>INDEX(Input!$A$1:$BK$400,MATCH('2020-21 (visible)'!$A116,Input!$A$1:$A$400,0),MATCH('2020-21 (visible)'!H$1,Input!$A$1:$BK$1,0))</f>
        <v>0</v>
      </c>
      <c r="I116" s="71">
        <f>INDEX(Input!$A$1:$BK$400,MATCH('2020-21 (visible)'!$A116,Input!$A$1:$A$400,0),MATCH('2020-21 (visible)'!I$1,Input!$A$1:$BK$1,0))</f>
        <v>0</v>
      </c>
      <c r="J116" s="71">
        <f>INDEX(Input!$A$1:$BK$400,MATCH('2020-21 (visible)'!$A116,Input!$A$1:$A$400,0),MATCH('2020-21 (visible)'!J$1,Input!$A$1:$BK$1,0))</f>
        <v>0</v>
      </c>
      <c r="K116" s="71">
        <f>INDEX(Input!$A$1:$BK$400,MATCH('2020-21 (visible)'!$A116,Input!$A$1:$A$400,0),MATCH('2020-21 (visible)'!K$1,Input!$A$1:$BK$1,0))</f>
        <v>0</v>
      </c>
      <c r="L116" s="71">
        <f>INDEX(Input!$A$1:$BK$400,MATCH('2020-21 (visible)'!$A116,Input!$A$1:$A$400,0),MATCH('2020-21 (visible)'!L$1,Input!$A$1:$BK$1,0))</f>
        <v>0</v>
      </c>
      <c r="M116" s="71">
        <f>INDEX(Input!$A$1:$BK$400,MATCH('2020-21 (visible)'!$A116,Input!$A$1:$A$400,0),MATCH('2020-21 (visible)'!M$1,Input!$A$1:$BK$1,0))</f>
        <v>0</v>
      </c>
      <c r="N116" s="71">
        <f>INDEX(Input!$A$1:$BK$400,MATCH('2020-21 (visible)'!$A116,Input!$A$1:$A$400,0),MATCH('2020-21 (visible)'!N$1,Input!$A$1:$BK$1,0))</f>
        <v>0</v>
      </c>
      <c r="O116" s="71">
        <f>INDEX(Input!$A$1:$BK$400,MATCH('2020-21 (visible)'!$A116,Input!$A$1:$A$400,0),MATCH('2020-21 (visible)'!O$1,Input!$A$1:$BK$1,0))</f>
        <v>0</v>
      </c>
      <c r="P116" s="72">
        <f>INDEX(Input!$A$1:$BK$400,MATCH('2020-21 (visible)'!$A116,Input!$A$1:$A$400,0),MATCH('2020-21 (visible)'!P$1,Input!$A$1:$BK$1,0))</f>
        <v>0</v>
      </c>
    </row>
    <row r="117" spans="1:16" x14ac:dyDescent="0.3">
      <c r="A117" s="61" t="s">
        <v>229</v>
      </c>
      <c r="B117" s="63">
        <f>INDEX(Input!$BJ$1:$BJ$400,MATCH('2020-21 (visible)'!$A117,Input!$A$1:$A$400,0))</f>
        <v>1</v>
      </c>
      <c r="C117" s="33"/>
      <c r="D117" s="61" t="str">
        <f>INDEX(Input!$B:$B,MATCH('2020-21 (visible)'!$A117,Input!$A$1:$A$400,0))</f>
        <v>Eastbourne</v>
      </c>
      <c r="E117" s="81">
        <f>(IF(OR($B117=0,$B117=3),"NA",INDEX(Input!$A$1:$BK$399,MATCH('2020-21 (visible)'!$A117,Input!$A$1:$A$399,0),MATCH('2020-21 (visible)'!$E$1,Input!$A$1:$BK$1,0))))</f>
        <v>13028112.765576795</v>
      </c>
      <c r="F117" s="71">
        <f>INDEX(Input!$A$1:$BK$400,MATCH('2020-21 (visible)'!$A117,Input!$A$1:$A$400,0),MATCH('2020-21 (visible)'!F$1,Input!$A$1:$BK$1,0))</f>
        <v>182952.09231926137</v>
      </c>
      <c r="G117" s="71">
        <f>INDEX(Input!$A$1:$BK$400,MATCH('2020-21 (visible)'!$A117,Input!$A$1:$A$400,0),MATCH('2020-21 (visible)'!G$1,Input!$A$1:$BK$1,0))</f>
        <v>0</v>
      </c>
      <c r="H117" s="71">
        <f>INDEX(Input!$A$1:$BK$400,MATCH('2020-21 (visible)'!$A117,Input!$A$1:$A$400,0),MATCH('2020-21 (visible)'!H$1,Input!$A$1:$BK$1,0))</f>
        <v>0</v>
      </c>
      <c r="I117" s="71">
        <f>INDEX(Input!$A$1:$BK$400,MATCH('2020-21 (visible)'!$A117,Input!$A$1:$A$400,0),MATCH('2020-21 (visible)'!I$1,Input!$A$1:$BK$1,0))</f>
        <v>0</v>
      </c>
      <c r="J117" s="71">
        <f>INDEX(Input!$A$1:$BK$400,MATCH('2020-21 (visible)'!$A117,Input!$A$1:$A$400,0),MATCH('2020-21 (visible)'!J$1,Input!$A$1:$BK$1,0))</f>
        <v>0</v>
      </c>
      <c r="K117" s="71">
        <f>INDEX(Input!$A$1:$BK$400,MATCH('2020-21 (visible)'!$A117,Input!$A$1:$A$400,0),MATCH('2020-21 (visible)'!K$1,Input!$A$1:$BK$1,0))</f>
        <v>0</v>
      </c>
      <c r="L117" s="71">
        <f>INDEX(Input!$A$1:$BK$400,MATCH('2020-21 (visible)'!$A117,Input!$A$1:$A$400,0),MATCH('2020-21 (visible)'!L$1,Input!$A$1:$BK$1,0))</f>
        <v>0</v>
      </c>
      <c r="M117" s="71">
        <f>INDEX(Input!$A$1:$BK$400,MATCH('2020-21 (visible)'!$A117,Input!$A$1:$A$400,0),MATCH('2020-21 (visible)'!M$1,Input!$A$1:$BK$1,0))</f>
        <v>0</v>
      </c>
      <c r="N117" s="71">
        <f>INDEX(Input!$A$1:$BK$400,MATCH('2020-21 (visible)'!$A117,Input!$A$1:$A$400,0),MATCH('2020-21 (visible)'!N$1,Input!$A$1:$BK$1,0))</f>
        <v>0</v>
      </c>
      <c r="O117" s="71">
        <f>INDEX(Input!$A$1:$BK$400,MATCH('2020-21 (visible)'!$A117,Input!$A$1:$A$400,0),MATCH('2020-21 (visible)'!O$1,Input!$A$1:$BK$1,0))</f>
        <v>0</v>
      </c>
      <c r="P117" s="72">
        <f>INDEX(Input!$A$1:$BK$400,MATCH('2020-21 (visible)'!$A117,Input!$A$1:$A$400,0),MATCH('2020-21 (visible)'!P$1,Input!$A$1:$BK$1,0))</f>
        <v>0</v>
      </c>
    </row>
    <row r="118" spans="1:16" x14ac:dyDescent="0.3">
      <c r="A118" s="61" t="s">
        <v>231</v>
      </c>
      <c r="B118" s="63">
        <f>INDEX(Input!$BJ$1:$BJ$400,MATCH('2020-21 (visible)'!$A118,Input!$A$1:$A$400,0))</f>
        <v>1</v>
      </c>
      <c r="C118" s="33"/>
      <c r="D118" s="61" t="str">
        <f>INDEX(Input!$B:$B,MATCH('2020-21 (visible)'!$A118,Input!$A$1:$A$400,0))</f>
        <v>Eastleigh</v>
      </c>
      <c r="E118" s="81">
        <f>(IF(OR($B118=0,$B118=3),"NA",INDEX(Input!$A$1:$BK$399,MATCH('2020-21 (visible)'!$A118,Input!$A$1:$A$399,0),MATCH('2020-21 (visible)'!$E$1,Input!$A$1:$BK$1,0))))</f>
        <v>12685951.30372877</v>
      </c>
      <c r="F118" s="71">
        <f>INDEX(Input!$A$1:$BK$400,MATCH('2020-21 (visible)'!$A118,Input!$A$1:$A$400,0),MATCH('2020-21 (visible)'!F$1,Input!$A$1:$BK$1,0))</f>
        <v>50141.719603410354</v>
      </c>
      <c r="G118" s="71">
        <f>INDEX(Input!$A$1:$BK$400,MATCH('2020-21 (visible)'!$A118,Input!$A$1:$A$400,0),MATCH('2020-21 (visible)'!G$1,Input!$A$1:$BK$1,0))</f>
        <v>0</v>
      </c>
      <c r="H118" s="71">
        <f>INDEX(Input!$A$1:$BK$400,MATCH('2020-21 (visible)'!$A118,Input!$A$1:$A$400,0),MATCH('2020-21 (visible)'!H$1,Input!$A$1:$BK$1,0))</f>
        <v>0</v>
      </c>
      <c r="I118" s="71">
        <f>INDEX(Input!$A$1:$BK$400,MATCH('2020-21 (visible)'!$A118,Input!$A$1:$A$400,0),MATCH('2020-21 (visible)'!I$1,Input!$A$1:$BK$1,0))</f>
        <v>0</v>
      </c>
      <c r="J118" s="71">
        <f>INDEX(Input!$A$1:$BK$400,MATCH('2020-21 (visible)'!$A118,Input!$A$1:$A$400,0),MATCH('2020-21 (visible)'!J$1,Input!$A$1:$BK$1,0))</f>
        <v>0</v>
      </c>
      <c r="K118" s="71">
        <f>INDEX(Input!$A$1:$BK$400,MATCH('2020-21 (visible)'!$A118,Input!$A$1:$A$400,0),MATCH('2020-21 (visible)'!K$1,Input!$A$1:$BK$1,0))</f>
        <v>0</v>
      </c>
      <c r="L118" s="71">
        <f>INDEX(Input!$A$1:$BK$400,MATCH('2020-21 (visible)'!$A118,Input!$A$1:$A$400,0),MATCH('2020-21 (visible)'!L$1,Input!$A$1:$BK$1,0))</f>
        <v>0</v>
      </c>
      <c r="M118" s="71">
        <f>INDEX(Input!$A$1:$BK$400,MATCH('2020-21 (visible)'!$A118,Input!$A$1:$A$400,0),MATCH('2020-21 (visible)'!M$1,Input!$A$1:$BK$1,0))</f>
        <v>0</v>
      </c>
      <c r="N118" s="71">
        <f>INDEX(Input!$A$1:$BK$400,MATCH('2020-21 (visible)'!$A118,Input!$A$1:$A$400,0),MATCH('2020-21 (visible)'!N$1,Input!$A$1:$BK$1,0))</f>
        <v>0</v>
      </c>
      <c r="O118" s="71">
        <f>INDEX(Input!$A$1:$BK$400,MATCH('2020-21 (visible)'!$A118,Input!$A$1:$A$400,0),MATCH('2020-21 (visible)'!O$1,Input!$A$1:$BK$1,0))</f>
        <v>0</v>
      </c>
      <c r="P118" s="72">
        <f>INDEX(Input!$A$1:$BK$400,MATCH('2020-21 (visible)'!$A118,Input!$A$1:$A$400,0),MATCH('2020-21 (visible)'!P$1,Input!$A$1:$BK$1,0))</f>
        <v>0</v>
      </c>
    </row>
    <row r="119" spans="1:16" x14ac:dyDescent="0.3">
      <c r="A119" s="61" t="s">
        <v>233</v>
      </c>
      <c r="B119" s="63">
        <f>INDEX(Input!$BJ$1:$BJ$400,MATCH('2020-21 (visible)'!$A119,Input!$A$1:$A$400,0))</f>
        <v>1</v>
      </c>
      <c r="C119" s="33"/>
      <c r="D119" s="61" t="str">
        <f>INDEX(Input!$B:$B,MATCH('2020-21 (visible)'!$A119,Input!$A$1:$A$400,0))</f>
        <v>Eden</v>
      </c>
      <c r="E119" s="81">
        <f>(IF(OR($B119=0,$B119=3),"NA",INDEX(Input!$A$1:$BK$399,MATCH('2020-21 (visible)'!$A119,Input!$A$1:$A$399,0),MATCH('2020-21 (visible)'!$E$1,Input!$A$1:$BK$1,0))))</f>
        <v>7248758.7793262443</v>
      </c>
      <c r="F119" s="71">
        <f>INDEX(Input!$A$1:$BK$400,MATCH('2020-21 (visible)'!$A119,Input!$A$1:$A$400,0),MATCH('2020-21 (visible)'!F$1,Input!$A$1:$BK$1,0))</f>
        <v>127110.26203015911</v>
      </c>
      <c r="G119" s="71">
        <f>INDEX(Input!$A$1:$BK$400,MATCH('2020-21 (visible)'!$A119,Input!$A$1:$A$400,0),MATCH('2020-21 (visible)'!G$1,Input!$A$1:$BK$1,0))</f>
        <v>0</v>
      </c>
      <c r="H119" s="71">
        <f>INDEX(Input!$A$1:$BK$400,MATCH('2020-21 (visible)'!$A119,Input!$A$1:$A$400,0),MATCH('2020-21 (visible)'!H$1,Input!$A$1:$BK$1,0))</f>
        <v>0</v>
      </c>
      <c r="I119" s="71">
        <f>INDEX(Input!$A$1:$BK$400,MATCH('2020-21 (visible)'!$A119,Input!$A$1:$A$400,0),MATCH('2020-21 (visible)'!I$1,Input!$A$1:$BK$1,0))</f>
        <v>0</v>
      </c>
      <c r="J119" s="71">
        <f>INDEX(Input!$A$1:$BK$400,MATCH('2020-21 (visible)'!$A119,Input!$A$1:$A$400,0),MATCH('2020-21 (visible)'!J$1,Input!$A$1:$BK$1,0))</f>
        <v>0</v>
      </c>
      <c r="K119" s="71">
        <f>INDEX(Input!$A$1:$BK$400,MATCH('2020-21 (visible)'!$A119,Input!$A$1:$A$400,0),MATCH('2020-21 (visible)'!K$1,Input!$A$1:$BK$1,0))</f>
        <v>0</v>
      </c>
      <c r="L119" s="71">
        <f>INDEX(Input!$A$1:$BK$400,MATCH('2020-21 (visible)'!$A119,Input!$A$1:$A$400,0),MATCH('2020-21 (visible)'!L$1,Input!$A$1:$BK$1,0))</f>
        <v>0</v>
      </c>
      <c r="M119" s="71">
        <f>INDEX(Input!$A$1:$BK$400,MATCH('2020-21 (visible)'!$A119,Input!$A$1:$A$400,0),MATCH('2020-21 (visible)'!M$1,Input!$A$1:$BK$1,0))</f>
        <v>0</v>
      </c>
      <c r="N119" s="71">
        <f>INDEX(Input!$A$1:$BK$400,MATCH('2020-21 (visible)'!$A119,Input!$A$1:$A$400,0),MATCH('2020-21 (visible)'!N$1,Input!$A$1:$BK$1,0))</f>
        <v>0</v>
      </c>
      <c r="O119" s="71">
        <f>INDEX(Input!$A$1:$BK$400,MATCH('2020-21 (visible)'!$A119,Input!$A$1:$A$400,0),MATCH('2020-21 (visible)'!O$1,Input!$A$1:$BK$1,0))</f>
        <v>0</v>
      </c>
      <c r="P119" s="72">
        <f>INDEX(Input!$A$1:$BK$400,MATCH('2020-21 (visible)'!$A119,Input!$A$1:$A$400,0),MATCH('2020-21 (visible)'!P$1,Input!$A$1:$BK$1,0))</f>
        <v>0</v>
      </c>
    </row>
    <row r="120" spans="1:16" x14ac:dyDescent="0.3">
      <c r="A120" s="61" t="s">
        <v>235</v>
      </c>
      <c r="B120" s="63">
        <f>INDEX(Input!$BJ$1:$BJ$400,MATCH('2020-21 (visible)'!$A120,Input!$A$1:$A$400,0))</f>
        <v>1</v>
      </c>
      <c r="C120" s="33"/>
      <c r="D120" s="61" t="str">
        <f>INDEX(Input!$B:$B,MATCH('2020-21 (visible)'!$A120,Input!$A$1:$A$400,0))</f>
        <v>Elmbridge</v>
      </c>
      <c r="E120" s="81">
        <f>(IF(OR($B120=0,$B120=3),"NA",INDEX(Input!$A$1:$BK$399,MATCH('2020-21 (visible)'!$A120,Input!$A$1:$A$399,0),MATCH('2020-21 (visible)'!$E$1,Input!$A$1:$BK$1,0))))</f>
        <v>18085043.354898434</v>
      </c>
      <c r="F120" s="71">
        <f>INDEX(Input!$A$1:$BK$400,MATCH('2020-21 (visible)'!$A120,Input!$A$1:$A$400,0),MATCH('2020-21 (visible)'!F$1,Input!$A$1:$BK$1,0))</f>
        <v>92208.616682849111</v>
      </c>
      <c r="G120" s="71">
        <f>INDEX(Input!$A$1:$BK$400,MATCH('2020-21 (visible)'!$A120,Input!$A$1:$A$400,0),MATCH('2020-21 (visible)'!G$1,Input!$A$1:$BK$1,0))</f>
        <v>0</v>
      </c>
      <c r="H120" s="71">
        <f>INDEX(Input!$A$1:$BK$400,MATCH('2020-21 (visible)'!$A120,Input!$A$1:$A$400,0),MATCH('2020-21 (visible)'!H$1,Input!$A$1:$BK$1,0))</f>
        <v>0</v>
      </c>
      <c r="I120" s="71">
        <f>INDEX(Input!$A$1:$BK$400,MATCH('2020-21 (visible)'!$A120,Input!$A$1:$A$400,0),MATCH('2020-21 (visible)'!I$1,Input!$A$1:$BK$1,0))</f>
        <v>0</v>
      </c>
      <c r="J120" s="71">
        <f>INDEX(Input!$A$1:$BK$400,MATCH('2020-21 (visible)'!$A120,Input!$A$1:$A$400,0),MATCH('2020-21 (visible)'!J$1,Input!$A$1:$BK$1,0))</f>
        <v>0</v>
      </c>
      <c r="K120" s="71">
        <f>INDEX(Input!$A$1:$BK$400,MATCH('2020-21 (visible)'!$A120,Input!$A$1:$A$400,0),MATCH('2020-21 (visible)'!K$1,Input!$A$1:$BK$1,0))</f>
        <v>0</v>
      </c>
      <c r="L120" s="71">
        <f>INDEX(Input!$A$1:$BK$400,MATCH('2020-21 (visible)'!$A120,Input!$A$1:$A$400,0),MATCH('2020-21 (visible)'!L$1,Input!$A$1:$BK$1,0))</f>
        <v>0</v>
      </c>
      <c r="M120" s="71">
        <f>INDEX(Input!$A$1:$BK$400,MATCH('2020-21 (visible)'!$A120,Input!$A$1:$A$400,0),MATCH('2020-21 (visible)'!M$1,Input!$A$1:$BK$1,0))</f>
        <v>0</v>
      </c>
      <c r="N120" s="71">
        <f>INDEX(Input!$A$1:$BK$400,MATCH('2020-21 (visible)'!$A120,Input!$A$1:$A$400,0),MATCH('2020-21 (visible)'!N$1,Input!$A$1:$BK$1,0))</f>
        <v>0</v>
      </c>
      <c r="O120" s="71">
        <f>INDEX(Input!$A$1:$BK$400,MATCH('2020-21 (visible)'!$A120,Input!$A$1:$A$400,0),MATCH('2020-21 (visible)'!O$1,Input!$A$1:$BK$1,0))</f>
        <v>0</v>
      </c>
      <c r="P120" s="72">
        <f>INDEX(Input!$A$1:$BK$400,MATCH('2020-21 (visible)'!$A120,Input!$A$1:$A$400,0),MATCH('2020-21 (visible)'!P$1,Input!$A$1:$BK$1,0))</f>
        <v>0</v>
      </c>
    </row>
    <row r="121" spans="1:16" x14ac:dyDescent="0.3">
      <c r="A121" s="61" t="s">
        <v>237</v>
      </c>
      <c r="B121" s="63">
        <f>INDEX(Input!$BJ$1:$BJ$400,MATCH('2020-21 (visible)'!$A121,Input!$A$1:$A$400,0))</f>
        <v>1</v>
      </c>
      <c r="C121" s="33"/>
      <c r="D121" s="61" t="str">
        <f>INDEX(Input!$B:$B,MATCH('2020-21 (visible)'!$A121,Input!$A$1:$A$400,0))</f>
        <v>Enfield</v>
      </c>
      <c r="E121" s="81">
        <f>(IF(OR($B121=0,$B121=3),"NA",INDEX(Input!$A$1:$BK$399,MATCH('2020-21 (visible)'!$A121,Input!$A$1:$A$399,0),MATCH('2020-21 (visible)'!$E$1,Input!$A$1:$BK$1,0))))</f>
        <v>248697613.00782487</v>
      </c>
      <c r="F121" s="71">
        <f>INDEX(Input!$A$1:$BK$400,MATCH('2020-21 (visible)'!$A121,Input!$A$1:$A$400,0),MATCH('2020-21 (visible)'!F$1,Input!$A$1:$BK$1,0))</f>
        <v>548447.12052429235</v>
      </c>
      <c r="G121" s="71">
        <f>INDEX(Input!$A$1:$BK$400,MATCH('2020-21 (visible)'!$A121,Input!$A$1:$A$400,0),MATCH('2020-21 (visible)'!G$1,Input!$A$1:$BK$1,0))</f>
        <v>5699477.7907000156</v>
      </c>
      <c r="H121" s="71">
        <f>INDEX(Input!$A$1:$BK$400,MATCH('2020-21 (visible)'!$A121,Input!$A$1:$A$400,0),MATCH('2020-21 (visible)'!H$1,Input!$A$1:$BK$1,0))</f>
        <v>2769224.5754628382</v>
      </c>
      <c r="I121" s="71">
        <f>INDEX(Input!$A$1:$BK$400,MATCH('2020-21 (visible)'!$A121,Input!$A$1:$A$400,0),MATCH('2020-21 (visible)'!I$1,Input!$A$1:$BK$1,0))</f>
        <v>1369199.3287783233</v>
      </c>
      <c r="J121" s="71">
        <f>INDEX(Input!$A$1:$BK$400,MATCH('2020-21 (visible)'!$A121,Input!$A$1:$A$400,0),MATCH('2020-21 (visible)'!J$1,Input!$A$1:$BK$1,0))</f>
        <v>1400025.2466845147</v>
      </c>
      <c r="K121" s="71">
        <f>INDEX(Input!$A$1:$BK$400,MATCH('2020-21 (visible)'!$A121,Input!$A$1:$A$400,0),MATCH('2020-21 (visible)'!K$1,Input!$A$1:$BK$1,0))</f>
        <v>831814.82598374144</v>
      </c>
      <c r="L121" s="71">
        <f>INDEX(Input!$A$1:$BK$400,MATCH('2020-21 (visible)'!$A121,Input!$A$1:$A$400,0),MATCH('2020-21 (visible)'!L$1,Input!$A$1:$BK$1,0))</f>
        <v>7135952.2030314812</v>
      </c>
      <c r="M121" s="71">
        <f>INDEX(Input!$A$1:$BK$400,MATCH('2020-21 (visible)'!$A121,Input!$A$1:$A$400,0),MATCH('2020-21 (visible)'!M$1,Input!$A$1:$BK$1,0))</f>
        <v>207147.17140341885</v>
      </c>
      <c r="N121" s="71">
        <f>INDEX(Input!$A$1:$BK$400,MATCH('2020-21 (visible)'!$A121,Input!$A$1:$A$400,0),MATCH('2020-21 (visible)'!N$1,Input!$A$1:$BK$1,0))</f>
        <v>144479.23319941506</v>
      </c>
      <c r="O121" s="71">
        <f>INDEX(Input!$A$1:$BK$400,MATCH('2020-21 (visible)'!$A121,Input!$A$1:$A$400,0),MATCH('2020-21 (visible)'!O$1,Input!$A$1:$BK$1,0))</f>
        <v>62667.938204003767</v>
      </c>
      <c r="P121" s="72">
        <f>INDEX(Input!$A$1:$BK$400,MATCH('2020-21 (visible)'!$A121,Input!$A$1:$A$400,0),MATCH('2020-21 (visible)'!P$1,Input!$A$1:$BK$1,0))</f>
        <v>8896.3209708378836</v>
      </c>
    </row>
    <row r="122" spans="1:16" x14ac:dyDescent="0.3">
      <c r="A122" s="61" t="s">
        <v>239</v>
      </c>
      <c r="B122" s="63">
        <f>INDEX(Input!$BJ$1:$BJ$400,MATCH('2020-21 (visible)'!$A122,Input!$A$1:$A$400,0))</f>
        <v>1</v>
      </c>
      <c r="C122" s="33"/>
      <c r="D122" s="61" t="str">
        <f>INDEX(Input!$B:$B,MATCH('2020-21 (visible)'!$A122,Input!$A$1:$A$400,0))</f>
        <v>Epping Forest</v>
      </c>
      <c r="E122" s="81">
        <f>(IF(OR($B122=0,$B122=3),"NA",INDEX(Input!$A$1:$BK$399,MATCH('2020-21 (visible)'!$A122,Input!$A$1:$A$399,0),MATCH('2020-21 (visible)'!$E$1,Input!$A$1:$BK$1,0))))</f>
        <v>13189640.360060092</v>
      </c>
      <c r="F122" s="71">
        <f>INDEX(Input!$A$1:$BK$400,MATCH('2020-21 (visible)'!$A122,Input!$A$1:$A$400,0),MATCH('2020-21 (visible)'!F$1,Input!$A$1:$BK$1,0))</f>
        <v>113149.80445755813</v>
      </c>
      <c r="G122" s="71">
        <f>INDEX(Input!$A$1:$BK$400,MATCH('2020-21 (visible)'!$A122,Input!$A$1:$A$400,0),MATCH('2020-21 (visible)'!G$1,Input!$A$1:$BK$1,0))</f>
        <v>0</v>
      </c>
      <c r="H122" s="71">
        <f>INDEX(Input!$A$1:$BK$400,MATCH('2020-21 (visible)'!$A122,Input!$A$1:$A$400,0),MATCH('2020-21 (visible)'!H$1,Input!$A$1:$BK$1,0))</f>
        <v>0</v>
      </c>
      <c r="I122" s="71">
        <f>INDEX(Input!$A$1:$BK$400,MATCH('2020-21 (visible)'!$A122,Input!$A$1:$A$400,0),MATCH('2020-21 (visible)'!I$1,Input!$A$1:$BK$1,0))</f>
        <v>0</v>
      </c>
      <c r="J122" s="71">
        <f>INDEX(Input!$A$1:$BK$400,MATCH('2020-21 (visible)'!$A122,Input!$A$1:$A$400,0),MATCH('2020-21 (visible)'!J$1,Input!$A$1:$BK$1,0))</f>
        <v>0</v>
      </c>
      <c r="K122" s="71">
        <f>INDEX(Input!$A$1:$BK$400,MATCH('2020-21 (visible)'!$A122,Input!$A$1:$A$400,0),MATCH('2020-21 (visible)'!K$1,Input!$A$1:$BK$1,0))</f>
        <v>0</v>
      </c>
      <c r="L122" s="71">
        <f>INDEX(Input!$A$1:$BK$400,MATCH('2020-21 (visible)'!$A122,Input!$A$1:$A$400,0),MATCH('2020-21 (visible)'!L$1,Input!$A$1:$BK$1,0))</f>
        <v>0</v>
      </c>
      <c r="M122" s="71">
        <f>INDEX(Input!$A$1:$BK$400,MATCH('2020-21 (visible)'!$A122,Input!$A$1:$A$400,0),MATCH('2020-21 (visible)'!M$1,Input!$A$1:$BK$1,0))</f>
        <v>0</v>
      </c>
      <c r="N122" s="71">
        <f>INDEX(Input!$A$1:$BK$400,MATCH('2020-21 (visible)'!$A122,Input!$A$1:$A$400,0),MATCH('2020-21 (visible)'!N$1,Input!$A$1:$BK$1,0))</f>
        <v>0</v>
      </c>
      <c r="O122" s="71">
        <f>INDEX(Input!$A$1:$BK$400,MATCH('2020-21 (visible)'!$A122,Input!$A$1:$A$400,0),MATCH('2020-21 (visible)'!O$1,Input!$A$1:$BK$1,0))</f>
        <v>0</v>
      </c>
      <c r="P122" s="72">
        <f>INDEX(Input!$A$1:$BK$400,MATCH('2020-21 (visible)'!$A122,Input!$A$1:$A$400,0),MATCH('2020-21 (visible)'!P$1,Input!$A$1:$BK$1,0))</f>
        <v>0</v>
      </c>
    </row>
    <row r="123" spans="1:16" x14ac:dyDescent="0.3">
      <c r="A123" s="61" t="s">
        <v>240</v>
      </c>
      <c r="B123" s="63">
        <f>INDEX(Input!$BJ$1:$BJ$400,MATCH('2020-21 (visible)'!$A123,Input!$A$1:$A$400,0))</f>
        <v>1</v>
      </c>
      <c r="C123" s="33"/>
      <c r="D123" s="61" t="str">
        <f>INDEX(Input!$B:$B,MATCH('2020-21 (visible)'!$A123,Input!$A$1:$A$400,0))</f>
        <v>Epsom And Ewell</v>
      </c>
      <c r="E123" s="81">
        <f>(IF(OR($B123=0,$B123=3),"NA",INDEX(Input!$A$1:$BK$399,MATCH('2020-21 (visible)'!$A123,Input!$A$1:$A$399,0),MATCH('2020-21 (visible)'!$E$1,Input!$A$1:$BK$1,0))))</f>
        <v>8623955.5588552188</v>
      </c>
      <c r="F123" s="71">
        <f>INDEX(Input!$A$1:$BK$400,MATCH('2020-21 (visible)'!$A123,Input!$A$1:$A$400,0),MATCH('2020-21 (visible)'!F$1,Input!$A$1:$BK$1,0))</f>
        <v>134089.98939840624</v>
      </c>
      <c r="G123" s="71">
        <f>INDEX(Input!$A$1:$BK$400,MATCH('2020-21 (visible)'!$A123,Input!$A$1:$A$400,0),MATCH('2020-21 (visible)'!G$1,Input!$A$1:$BK$1,0))</f>
        <v>0</v>
      </c>
      <c r="H123" s="71">
        <f>INDEX(Input!$A$1:$BK$400,MATCH('2020-21 (visible)'!$A123,Input!$A$1:$A$400,0),MATCH('2020-21 (visible)'!H$1,Input!$A$1:$BK$1,0))</f>
        <v>0</v>
      </c>
      <c r="I123" s="71">
        <f>INDEX(Input!$A$1:$BK$400,MATCH('2020-21 (visible)'!$A123,Input!$A$1:$A$400,0),MATCH('2020-21 (visible)'!I$1,Input!$A$1:$BK$1,0))</f>
        <v>0</v>
      </c>
      <c r="J123" s="71">
        <f>INDEX(Input!$A$1:$BK$400,MATCH('2020-21 (visible)'!$A123,Input!$A$1:$A$400,0),MATCH('2020-21 (visible)'!J$1,Input!$A$1:$BK$1,0))</f>
        <v>0</v>
      </c>
      <c r="K123" s="71">
        <f>INDEX(Input!$A$1:$BK$400,MATCH('2020-21 (visible)'!$A123,Input!$A$1:$A$400,0),MATCH('2020-21 (visible)'!K$1,Input!$A$1:$BK$1,0))</f>
        <v>0</v>
      </c>
      <c r="L123" s="71">
        <f>INDEX(Input!$A$1:$BK$400,MATCH('2020-21 (visible)'!$A123,Input!$A$1:$A$400,0),MATCH('2020-21 (visible)'!L$1,Input!$A$1:$BK$1,0))</f>
        <v>0</v>
      </c>
      <c r="M123" s="71">
        <f>INDEX(Input!$A$1:$BK$400,MATCH('2020-21 (visible)'!$A123,Input!$A$1:$A$400,0),MATCH('2020-21 (visible)'!M$1,Input!$A$1:$BK$1,0))</f>
        <v>0</v>
      </c>
      <c r="N123" s="71">
        <f>INDEX(Input!$A$1:$BK$400,MATCH('2020-21 (visible)'!$A123,Input!$A$1:$A$400,0),MATCH('2020-21 (visible)'!N$1,Input!$A$1:$BK$1,0))</f>
        <v>0</v>
      </c>
      <c r="O123" s="71">
        <f>INDEX(Input!$A$1:$BK$400,MATCH('2020-21 (visible)'!$A123,Input!$A$1:$A$400,0),MATCH('2020-21 (visible)'!O$1,Input!$A$1:$BK$1,0))</f>
        <v>0</v>
      </c>
      <c r="P123" s="72">
        <f>INDEX(Input!$A$1:$BK$400,MATCH('2020-21 (visible)'!$A123,Input!$A$1:$A$400,0),MATCH('2020-21 (visible)'!P$1,Input!$A$1:$BK$1,0))</f>
        <v>0</v>
      </c>
    </row>
    <row r="124" spans="1:16" x14ac:dyDescent="0.3">
      <c r="A124" s="61" t="s">
        <v>242</v>
      </c>
      <c r="B124" s="63">
        <f>INDEX(Input!$BJ$1:$BJ$400,MATCH('2020-21 (visible)'!$A124,Input!$A$1:$A$400,0))</f>
        <v>1</v>
      </c>
      <c r="C124" s="33"/>
      <c r="D124" s="61" t="str">
        <f>INDEX(Input!$B:$B,MATCH('2020-21 (visible)'!$A124,Input!$A$1:$A$400,0))</f>
        <v>Erewash</v>
      </c>
      <c r="E124" s="81">
        <f>(IF(OR($B124=0,$B124=3),"NA",INDEX(Input!$A$1:$BK$399,MATCH('2020-21 (visible)'!$A124,Input!$A$1:$A$399,0),MATCH('2020-21 (visible)'!$E$1,Input!$A$1:$BK$1,0))))</f>
        <v>10261698.329259759</v>
      </c>
      <c r="F124" s="71">
        <f>INDEX(Input!$A$1:$BK$400,MATCH('2020-21 (visible)'!$A124,Input!$A$1:$A$400,0),MATCH('2020-21 (visible)'!F$1,Input!$A$1:$BK$1,0))</f>
        <v>99189.346886080049</v>
      </c>
      <c r="G124" s="71">
        <f>INDEX(Input!$A$1:$BK$400,MATCH('2020-21 (visible)'!$A124,Input!$A$1:$A$400,0),MATCH('2020-21 (visible)'!G$1,Input!$A$1:$BK$1,0))</f>
        <v>0</v>
      </c>
      <c r="H124" s="71">
        <f>INDEX(Input!$A$1:$BK$400,MATCH('2020-21 (visible)'!$A124,Input!$A$1:$A$400,0),MATCH('2020-21 (visible)'!H$1,Input!$A$1:$BK$1,0))</f>
        <v>0</v>
      </c>
      <c r="I124" s="71">
        <f>INDEX(Input!$A$1:$BK$400,MATCH('2020-21 (visible)'!$A124,Input!$A$1:$A$400,0),MATCH('2020-21 (visible)'!I$1,Input!$A$1:$BK$1,0))</f>
        <v>0</v>
      </c>
      <c r="J124" s="71">
        <f>INDEX(Input!$A$1:$BK$400,MATCH('2020-21 (visible)'!$A124,Input!$A$1:$A$400,0),MATCH('2020-21 (visible)'!J$1,Input!$A$1:$BK$1,0))</f>
        <v>0</v>
      </c>
      <c r="K124" s="71">
        <f>INDEX(Input!$A$1:$BK$400,MATCH('2020-21 (visible)'!$A124,Input!$A$1:$A$400,0),MATCH('2020-21 (visible)'!K$1,Input!$A$1:$BK$1,0))</f>
        <v>0</v>
      </c>
      <c r="L124" s="71">
        <f>INDEX(Input!$A$1:$BK$400,MATCH('2020-21 (visible)'!$A124,Input!$A$1:$A$400,0),MATCH('2020-21 (visible)'!L$1,Input!$A$1:$BK$1,0))</f>
        <v>0</v>
      </c>
      <c r="M124" s="71">
        <f>INDEX(Input!$A$1:$BK$400,MATCH('2020-21 (visible)'!$A124,Input!$A$1:$A$400,0),MATCH('2020-21 (visible)'!M$1,Input!$A$1:$BK$1,0))</f>
        <v>0</v>
      </c>
      <c r="N124" s="71">
        <f>INDEX(Input!$A$1:$BK$400,MATCH('2020-21 (visible)'!$A124,Input!$A$1:$A$400,0),MATCH('2020-21 (visible)'!N$1,Input!$A$1:$BK$1,0))</f>
        <v>0</v>
      </c>
      <c r="O124" s="71">
        <f>INDEX(Input!$A$1:$BK$400,MATCH('2020-21 (visible)'!$A124,Input!$A$1:$A$400,0),MATCH('2020-21 (visible)'!O$1,Input!$A$1:$BK$1,0))</f>
        <v>0</v>
      </c>
      <c r="P124" s="72">
        <f>INDEX(Input!$A$1:$BK$400,MATCH('2020-21 (visible)'!$A124,Input!$A$1:$A$400,0),MATCH('2020-21 (visible)'!P$1,Input!$A$1:$BK$1,0))</f>
        <v>0</v>
      </c>
    </row>
    <row r="125" spans="1:16" x14ac:dyDescent="0.3">
      <c r="A125" s="61" t="s">
        <v>244</v>
      </c>
      <c r="B125" s="63">
        <f>INDEX(Input!$BJ$1:$BJ$400,MATCH('2020-21 (visible)'!$A125,Input!$A$1:$A$400,0))</f>
        <v>1</v>
      </c>
      <c r="C125" s="33"/>
      <c r="D125" s="61" t="str">
        <f>INDEX(Input!$B:$B,MATCH('2020-21 (visible)'!$A125,Input!$A$1:$A$400,0))</f>
        <v>Essex</v>
      </c>
      <c r="E125" s="81">
        <f>(IF(OR($B125=0,$B125=3),"NA",INDEX(Input!$A$1:$BK$399,MATCH('2020-21 (visible)'!$A125,Input!$A$1:$A$399,0),MATCH('2020-21 (visible)'!$E$1,Input!$A$1:$BK$1,0))))</f>
        <v>994698283.65856016</v>
      </c>
      <c r="F125" s="71">
        <f>INDEX(Input!$A$1:$BK$400,MATCH('2020-21 (visible)'!$A125,Input!$A$1:$A$400,0),MATCH('2020-21 (visible)'!F$1,Input!$A$1:$BK$1,0))</f>
        <v>0</v>
      </c>
      <c r="G125" s="71">
        <f>INDEX(Input!$A$1:$BK$400,MATCH('2020-21 (visible)'!$A125,Input!$A$1:$A$400,0),MATCH('2020-21 (visible)'!G$1,Input!$A$1:$BK$1,0))</f>
        <v>51546366.90002957</v>
      </c>
      <c r="H125" s="71">
        <f>INDEX(Input!$A$1:$BK$400,MATCH('2020-21 (visible)'!$A125,Input!$A$1:$A$400,0),MATCH('2020-21 (visible)'!H$1,Input!$A$1:$BK$1,0))</f>
        <v>13936934.616994854</v>
      </c>
      <c r="I125" s="71">
        <f>INDEX(Input!$A$1:$BK$400,MATCH('2020-21 (visible)'!$A125,Input!$A$1:$A$400,0),MATCH('2020-21 (visible)'!I$1,Input!$A$1:$BK$1,0))</f>
        <v>7555272.7110266751</v>
      </c>
      <c r="J125" s="71">
        <f>INDEX(Input!$A$1:$BK$400,MATCH('2020-21 (visible)'!$A125,Input!$A$1:$A$400,0),MATCH('2020-21 (visible)'!J$1,Input!$A$1:$BK$1,0))</f>
        <v>6381661.9059681781</v>
      </c>
      <c r="K125" s="71">
        <f>INDEX(Input!$A$1:$BK$400,MATCH('2020-21 (visible)'!$A125,Input!$A$1:$A$400,0),MATCH('2020-21 (visible)'!K$1,Input!$A$1:$BK$1,0))</f>
        <v>2248189.0440545767</v>
      </c>
      <c r="L125" s="71">
        <f>INDEX(Input!$A$1:$BK$400,MATCH('2020-21 (visible)'!$A125,Input!$A$1:$A$400,0),MATCH('2020-21 (visible)'!L$1,Input!$A$1:$BK$1,0))</f>
        <v>21993221.332387947</v>
      </c>
      <c r="M125" s="71">
        <f>INDEX(Input!$A$1:$BK$400,MATCH('2020-21 (visible)'!$A125,Input!$A$1:$A$400,0),MATCH('2020-21 (visible)'!M$1,Input!$A$1:$BK$1,0))</f>
        <v>512175.08141548285</v>
      </c>
      <c r="N125" s="71">
        <f>INDEX(Input!$A$1:$BK$400,MATCH('2020-21 (visible)'!$A125,Input!$A$1:$A$400,0),MATCH('2020-21 (visible)'!N$1,Input!$A$1:$BK$1,0))</f>
        <v>234711.61675810048</v>
      </c>
      <c r="O125" s="71">
        <f>INDEX(Input!$A$1:$BK$400,MATCH('2020-21 (visible)'!$A125,Input!$A$1:$A$400,0),MATCH('2020-21 (visible)'!O$1,Input!$A$1:$BK$1,0))</f>
        <v>277463.4646573824</v>
      </c>
      <c r="P125" s="72">
        <f>INDEX(Input!$A$1:$BK$400,MATCH('2020-21 (visible)'!$A125,Input!$A$1:$A$400,0),MATCH('2020-21 (visible)'!P$1,Input!$A$1:$BK$1,0))</f>
        <v>17792.641937821445</v>
      </c>
    </row>
    <row r="126" spans="1:16" x14ac:dyDescent="0.3">
      <c r="A126" s="61" t="s">
        <v>245</v>
      </c>
      <c r="B126" s="63">
        <f>INDEX(Input!$BJ$1:$BJ$400,MATCH('2020-21 (visible)'!$A126,Input!$A$1:$A$400,0))</f>
        <v>1</v>
      </c>
      <c r="C126" s="33"/>
      <c r="D126" s="61" t="str">
        <f>INDEX(Input!$B:$B,MATCH('2020-21 (visible)'!$A126,Input!$A$1:$A$400,0))</f>
        <v>Essex Fire</v>
      </c>
      <c r="E126" s="81">
        <f>(IF(OR($B126=0,$B126=3),"NA",INDEX(Input!$A$1:$BK$399,MATCH('2020-21 (visible)'!$A126,Input!$A$1:$A$399,0),MATCH('2020-21 (visible)'!$E$1,Input!$A$1:$BK$1,0))))</f>
        <v>73573378.182110786</v>
      </c>
      <c r="F126" s="71">
        <f>INDEX(Input!$A$1:$BK$400,MATCH('2020-21 (visible)'!$A126,Input!$A$1:$A$400,0),MATCH('2020-21 (visible)'!F$1,Input!$A$1:$BK$1,0))</f>
        <v>0</v>
      </c>
      <c r="G126" s="71">
        <f>INDEX(Input!$A$1:$BK$400,MATCH('2020-21 (visible)'!$A126,Input!$A$1:$A$400,0),MATCH('2020-21 (visible)'!G$1,Input!$A$1:$BK$1,0))</f>
        <v>0</v>
      </c>
      <c r="H126" s="71">
        <f>INDEX(Input!$A$1:$BK$400,MATCH('2020-21 (visible)'!$A126,Input!$A$1:$A$400,0),MATCH('2020-21 (visible)'!H$1,Input!$A$1:$BK$1,0))</f>
        <v>0</v>
      </c>
      <c r="I126" s="71">
        <f>INDEX(Input!$A$1:$BK$400,MATCH('2020-21 (visible)'!$A126,Input!$A$1:$A$400,0),MATCH('2020-21 (visible)'!I$1,Input!$A$1:$BK$1,0))</f>
        <v>0</v>
      </c>
      <c r="J126" s="71">
        <f>INDEX(Input!$A$1:$BK$400,MATCH('2020-21 (visible)'!$A126,Input!$A$1:$A$400,0),MATCH('2020-21 (visible)'!J$1,Input!$A$1:$BK$1,0))</f>
        <v>0</v>
      </c>
      <c r="K126" s="71">
        <f>INDEX(Input!$A$1:$BK$400,MATCH('2020-21 (visible)'!$A126,Input!$A$1:$A$400,0),MATCH('2020-21 (visible)'!K$1,Input!$A$1:$BK$1,0))</f>
        <v>0</v>
      </c>
      <c r="L126" s="71">
        <f>INDEX(Input!$A$1:$BK$400,MATCH('2020-21 (visible)'!$A126,Input!$A$1:$A$400,0),MATCH('2020-21 (visible)'!L$1,Input!$A$1:$BK$1,0))</f>
        <v>0</v>
      </c>
      <c r="M126" s="71">
        <f>INDEX(Input!$A$1:$BK$400,MATCH('2020-21 (visible)'!$A126,Input!$A$1:$A$400,0),MATCH('2020-21 (visible)'!M$1,Input!$A$1:$BK$1,0))</f>
        <v>0</v>
      </c>
      <c r="N126" s="71">
        <f>INDEX(Input!$A$1:$BK$400,MATCH('2020-21 (visible)'!$A126,Input!$A$1:$A$400,0),MATCH('2020-21 (visible)'!N$1,Input!$A$1:$BK$1,0))</f>
        <v>0</v>
      </c>
      <c r="O126" s="71">
        <f>INDEX(Input!$A$1:$BK$400,MATCH('2020-21 (visible)'!$A126,Input!$A$1:$A$400,0),MATCH('2020-21 (visible)'!O$1,Input!$A$1:$BK$1,0))</f>
        <v>0</v>
      </c>
      <c r="P126" s="72">
        <f>INDEX(Input!$A$1:$BK$400,MATCH('2020-21 (visible)'!$A126,Input!$A$1:$A$400,0),MATCH('2020-21 (visible)'!P$1,Input!$A$1:$BK$1,0))</f>
        <v>0</v>
      </c>
    </row>
    <row r="127" spans="1:16" x14ac:dyDescent="0.3">
      <c r="A127" s="61" t="s">
        <v>247</v>
      </c>
      <c r="B127" s="63">
        <f>INDEX(Input!$BJ$1:$BJ$400,MATCH('2020-21 (visible)'!$A127,Input!$A$1:$A$400,0))</f>
        <v>1</v>
      </c>
      <c r="C127" s="33"/>
      <c r="D127" s="61" t="str">
        <f>INDEX(Input!$B:$B,MATCH('2020-21 (visible)'!$A127,Input!$A$1:$A$400,0))</f>
        <v>Exeter</v>
      </c>
      <c r="E127" s="81">
        <f>(IF(OR($B127=0,$B127=3),"NA",INDEX(Input!$A$1:$BK$399,MATCH('2020-21 (visible)'!$A127,Input!$A$1:$A$399,0),MATCH('2020-21 (visible)'!$E$1,Input!$A$1:$BK$1,0))))</f>
        <v>13169694.991632313</v>
      </c>
      <c r="F127" s="71">
        <f>INDEX(Input!$A$1:$BK$400,MATCH('2020-21 (visible)'!$A127,Input!$A$1:$A$400,0),MATCH('2020-21 (visible)'!F$1,Input!$A$1:$BK$1,0))</f>
        <v>504042.61647731869</v>
      </c>
      <c r="G127" s="71">
        <f>INDEX(Input!$A$1:$BK$400,MATCH('2020-21 (visible)'!$A127,Input!$A$1:$A$400,0),MATCH('2020-21 (visible)'!G$1,Input!$A$1:$BK$1,0))</f>
        <v>0</v>
      </c>
      <c r="H127" s="71">
        <f>INDEX(Input!$A$1:$BK$400,MATCH('2020-21 (visible)'!$A127,Input!$A$1:$A$400,0),MATCH('2020-21 (visible)'!H$1,Input!$A$1:$BK$1,0))</f>
        <v>0</v>
      </c>
      <c r="I127" s="71">
        <f>INDEX(Input!$A$1:$BK$400,MATCH('2020-21 (visible)'!$A127,Input!$A$1:$A$400,0),MATCH('2020-21 (visible)'!I$1,Input!$A$1:$BK$1,0))</f>
        <v>0</v>
      </c>
      <c r="J127" s="71">
        <f>INDEX(Input!$A$1:$BK$400,MATCH('2020-21 (visible)'!$A127,Input!$A$1:$A$400,0),MATCH('2020-21 (visible)'!J$1,Input!$A$1:$BK$1,0))</f>
        <v>0</v>
      </c>
      <c r="K127" s="71">
        <f>INDEX(Input!$A$1:$BK$400,MATCH('2020-21 (visible)'!$A127,Input!$A$1:$A$400,0),MATCH('2020-21 (visible)'!K$1,Input!$A$1:$BK$1,0))</f>
        <v>0</v>
      </c>
      <c r="L127" s="71">
        <f>INDEX(Input!$A$1:$BK$400,MATCH('2020-21 (visible)'!$A127,Input!$A$1:$A$400,0),MATCH('2020-21 (visible)'!L$1,Input!$A$1:$BK$1,0))</f>
        <v>0</v>
      </c>
      <c r="M127" s="71">
        <f>INDEX(Input!$A$1:$BK$400,MATCH('2020-21 (visible)'!$A127,Input!$A$1:$A$400,0),MATCH('2020-21 (visible)'!M$1,Input!$A$1:$BK$1,0))</f>
        <v>0</v>
      </c>
      <c r="N127" s="71">
        <f>INDEX(Input!$A$1:$BK$400,MATCH('2020-21 (visible)'!$A127,Input!$A$1:$A$400,0),MATCH('2020-21 (visible)'!N$1,Input!$A$1:$BK$1,0))</f>
        <v>0</v>
      </c>
      <c r="O127" s="71">
        <f>INDEX(Input!$A$1:$BK$400,MATCH('2020-21 (visible)'!$A127,Input!$A$1:$A$400,0),MATCH('2020-21 (visible)'!O$1,Input!$A$1:$BK$1,0))</f>
        <v>0</v>
      </c>
      <c r="P127" s="72">
        <f>INDEX(Input!$A$1:$BK$400,MATCH('2020-21 (visible)'!$A127,Input!$A$1:$A$400,0),MATCH('2020-21 (visible)'!P$1,Input!$A$1:$BK$1,0))</f>
        <v>0</v>
      </c>
    </row>
    <row r="128" spans="1:16" x14ac:dyDescent="0.3">
      <c r="A128" s="61" t="s">
        <v>249</v>
      </c>
      <c r="B128" s="63">
        <f>INDEX(Input!$BJ$1:$BJ$400,MATCH('2020-21 (visible)'!$A128,Input!$A$1:$A$400,0))</f>
        <v>1</v>
      </c>
      <c r="C128" s="33"/>
      <c r="D128" s="61" t="str">
        <f>INDEX(Input!$B:$B,MATCH('2020-21 (visible)'!$A128,Input!$A$1:$A$400,0))</f>
        <v>Fareham</v>
      </c>
      <c r="E128" s="81">
        <f>(IF(OR($B128=0,$B128=3),"NA",INDEX(Input!$A$1:$BK$399,MATCH('2020-21 (visible)'!$A128,Input!$A$1:$A$399,0),MATCH('2020-21 (visible)'!$E$1,Input!$A$1:$BK$1,0))))</f>
        <v>9851375.7923216708</v>
      </c>
      <c r="F128" s="71">
        <f>INDEX(Input!$A$1:$BK$400,MATCH('2020-21 (visible)'!$A128,Input!$A$1:$A$400,0),MATCH('2020-21 (visible)'!F$1,Input!$A$1:$BK$1,0))</f>
        <v>57307.974170522895</v>
      </c>
      <c r="G128" s="71">
        <f>INDEX(Input!$A$1:$BK$400,MATCH('2020-21 (visible)'!$A128,Input!$A$1:$A$400,0),MATCH('2020-21 (visible)'!G$1,Input!$A$1:$BK$1,0))</f>
        <v>0</v>
      </c>
      <c r="H128" s="71">
        <f>INDEX(Input!$A$1:$BK$400,MATCH('2020-21 (visible)'!$A128,Input!$A$1:$A$400,0),MATCH('2020-21 (visible)'!H$1,Input!$A$1:$BK$1,0))</f>
        <v>0</v>
      </c>
      <c r="I128" s="71">
        <f>INDEX(Input!$A$1:$BK$400,MATCH('2020-21 (visible)'!$A128,Input!$A$1:$A$400,0),MATCH('2020-21 (visible)'!I$1,Input!$A$1:$BK$1,0))</f>
        <v>0</v>
      </c>
      <c r="J128" s="71">
        <f>INDEX(Input!$A$1:$BK$400,MATCH('2020-21 (visible)'!$A128,Input!$A$1:$A$400,0),MATCH('2020-21 (visible)'!J$1,Input!$A$1:$BK$1,0))</f>
        <v>0</v>
      </c>
      <c r="K128" s="71">
        <f>INDEX(Input!$A$1:$BK$400,MATCH('2020-21 (visible)'!$A128,Input!$A$1:$A$400,0),MATCH('2020-21 (visible)'!K$1,Input!$A$1:$BK$1,0))</f>
        <v>0</v>
      </c>
      <c r="L128" s="71">
        <f>INDEX(Input!$A$1:$BK$400,MATCH('2020-21 (visible)'!$A128,Input!$A$1:$A$400,0),MATCH('2020-21 (visible)'!L$1,Input!$A$1:$BK$1,0))</f>
        <v>0</v>
      </c>
      <c r="M128" s="71">
        <f>INDEX(Input!$A$1:$BK$400,MATCH('2020-21 (visible)'!$A128,Input!$A$1:$A$400,0),MATCH('2020-21 (visible)'!M$1,Input!$A$1:$BK$1,0))</f>
        <v>0</v>
      </c>
      <c r="N128" s="71">
        <f>INDEX(Input!$A$1:$BK$400,MATCH('2020-21 (visible)'!$A128,Input!$A$1:$A$400,0),MATCH('2020-21 (visible)'!N$1,Input!$A$1:$BK$1,0))</f>
        <v>0</v>
      </c>
      <c r="O128" s="71">
        <f>INDEX(Input!$A$1:$BK$400,MATCH('2020-21 (visible)'!$A128,Input!$A$1:$A$400,0),MATCH('2020-21 (visible)'!O$1,Input!$A$1:$BK$1,0))</f>
        <v>0</v>
      </c>
      <c r="P128" s="72">
        <f>INDEX(Input!$A$1:$BK$400,MATCH('2020-21 (visible)'!$A128,Input!$A$1:$A$400,0),MATCH('2020-21 (visible)'!P$1,Input!$A$1:$BK$1,0))</f>
        <v>0</v>
      </c>
    </row>
    <row r="129" spans="1:16" x14ac:dyDescent="0.3">
      <c r="A129" s="61" t="s">
        <v>251</v>
      </c>
      <c r="B129" s="63">
        <f>INDEX(Input!$BJ$1:$BJ$400,MATCH('2020-21 (visible)'!$A129,Input!$A$1:$A$400,0))</f>
        <v>1</v>
      </c>
      <c r="C129" s="33"/>
      <c r="D129" s="61" t="str">
        <f>INDEX(Input!$B:$B,MATCH('2020-21 (visible)'!$A129,Input!$A$1:$A$400,0))</f>
        <v>Fenland</v>
      </c>
      <c r="E129" s="81">
        <f>(IF(OR($B129=0,$B129=3),"NA",INDEX(Input!$A$1:$BK$399,MATCH('2020-21 (visible)'!$A129,Input!$A$1:$A$399,0),MATCH('2020-21 (visible)'!$E$1,Input!$A$1:$BK$1,0))))</f>
        <v>12913907.949229002</v>
      </c>
      <c r="F129" s="71">
        <f>INDEX(Input!$A$1:$BK$400,MATCH('2020-21 (visible)'!$A129,Input!$A$1:$A$400,0),MATCH('2020-21 (visible)'!F$1,Input!$A$1:$BK$1,0))</f>
        <v>71268.431742001005</v>
      </c>
      <c r="G129" s="71">
        <f>INDEX(Input!$A$1:$BK$400,MATCH('2020-21 (visible)'!$A129,Input!$A$1:$A$400,0),MATCH('2020-21 (visible)'!G$1,Input!$A$1:$BK$1,0))</f>
        <v>0</v>
      </c>
      <c r="H129" s="71">
        <f>INDEX(Input!$A$1:$BK$400,MATCH('2020-21 (visible)'!$A129,Input!$A$1:$A$400,0),MATCH('2020-21 (visible)'!H$1,Input!$A$1:$BK$1,0))</f>
        <v>0</v>
      </c>
      <c r="I129" s="71">
        <f>INDEX(Input!$A$1:$BK$400,MATCH('2020-21 (visible)'!$A129,Input!$A$1:$A$400,0),MATCH('2020-21 (visible)'!I$1,Input!$A$1:$BK$1,0))</f>
        <v>0</v>
      </c>
      <c r="J129" s="71">
        <f>INDEX(Input!$A$1:$BK$400,MATCH('2020-21 (visible)'!$A129,Input!$A$1:$A$400,0),MATCH('2020-21 (visible)'!J$1,Input!$A$1:$BK$1,0))</f>
        <v>0</v>
      </c>
      <c r="K129" s="71">
        <f>INDEX(Input!$A$1:$BK$400,MATCH('2020-21 (visible)'!$A129,Input!$A$1:$A$400,0),MATCH('2020-21 (visible)'!K$1,Input!$A$1:$BK$1,0))</f>
        <v>0</v>
      </c>
      <c r="L129" s="71">
        <f>INDEX(Input!$A$1:$BK$400,MATCH('2020-21 (visible)'!$A129,Input!$A$1:$A$400,0),MATCH('2020-21 (visible)'!L$1,Input!$A$1:$BK$1,0))</f>
        <v>0</v>
      </c>
      <c r="M129" s="71">
        <f>INDEX(Input!$A$1:$BK$400,MATCH('2020-21 (visible)'!$A129,Input!$A$1:$A$400,0),MATCH('2020-21 (visible)'!M$1,Input!$A$1:$BK$1,0))</f>
        <v>0</v>
      </c>
      <c r="N129" s="71">
        <f>INDEX(Input!$A$1:$BK$400,MATCH('2020-21 (visible)'!$A129,Input!$A$1:$A$400,0),MATCH('2020-21 (visible)'!N$1,Input!$A$1:$BK$1,0))</f>
        <v>0</v>
      </c>
      <c r="O129" s="71">
        <f>INDEX(Input!$A$1:$BK$400,MATCH('2020-21 (visible)'!$A129,Input!$A$1:$A$400,0),MATCH('2020-21 (visible)'!O$1,Input!$A$1:$BK$1,0))</f>
        <v>0</v>
      </c>
      <c r="P129" s="72">
        <f>INDEX(Input!$A$1:$BK$400,MATCH('2020-21 (visible)'!$A129,Input!$A$1:$A$400,0),MATCH('2020-21 (visible)'!P$1,Input!$A$1:$BK$1,0))</f>
        <v>0</v>
      </c>
    </row>
    <row r="130" spans="1:16" x14ac:dyDescent="0.3">
      <c r="A130" s="61" t="s">
        <v>544</v>
      </c>
      <c r="B130" s="63">
        <f>INDEX(Input!$BJ$1:$BJ$400,MATCH('2020-21 (visible)'!$A130,Input!$A$1:$A$400,0))</f>
        <v>1</v>
      </c>
      <c r="C130" s="33"/>
      <c r="D130" s="61" t="str">
        <f>INDEX(Input!$B:$B,MATCH('2020-21 (visible)'!$A130,Input!$A$1:$A$400,0))</f>
        <v>Folkestone and Hythe</v>
      </c>
      <c r="E130" s="81">
        <f>(IF(OR($B130=0,$B130=3),"NA",INDEX(Input!$A$1:$BK$399,MATCH('2020-21 (visible)'!$A130,Input!$A$1:$A$399,0),MATCH('2020-21 (visible)'!$E$1,Input!$A$1:$BK$1,0))))</f>
        <v>16051398.669420656</v>
      </c>
      <c r="F130" s="71">
        <f>INDEX(Input!$A$1:$BK$400,MATCH('2020-21 (visible)'!$A130,Input!$A$1:$A$400,0),MATCH('2020-21 (visible)'!F$1,Input!$A$1:$BK$1,0))</f>
        <v>113149.80445755813</v>
      </c>
      <c r="G130" s="71">
        <f>INDEX(Input!$A$1:$BK$400,MATCH('2020-21 (visible)'!$A130,Input!$A$1:$A$400,0),MATCH('2020-21 (visible)'!G$1,Input!$A$1:$BK$1,0))</f>
        <v>0</v>
      </c>
      <c r="H130" s="71">
        <f>INDEX(Input!$A$1:$BK$400,MATCH('2020-21 (visible)'!$A130,Input!$A$1:$A$400,0),MATCH('2020-21 (visible)'!H$1,Input!$A$1:$BK$1,0))</f>
        <v>0</v>
      </c>
      <c r="I130" s="71">
        <f>INDEX(Input!$A$1:$BK$400,MATCH('2020-21 (visible)'!$A130,Input!$A$1:$A$400,0),MATCH('2020-21 (visible)'!I$1,Input!$A$1:$BK$1,0))</f>
        <v>0</v>
      </c>
      <c r="J130" s="71">
        <f>INDEX(Input!$A$1:$BK$400,MATCH('2020-21 (visible)'!$A130,Input!$A$1:$A$400,0),MATCH('2020-21 (visible)'!J$1,Input!$A$1:$BK$1,0))</f>
        <v>0</v>
      </c>
      <c r="K130" s="71">
        <f>INDEX(Input!$A$1:$BK$400,MATCH('2020-21 (visible)'!$A130,Input!$A$1:$A$400,0),MATCH('2020-21 (visible)'!K$1,Input!$A$1:$BK$1,0))</f>
        <v>0</v>
      </c>
      <c r="L130" s="71">
        <f>INDEX(Input!$A$1:$BK$400,MATCH('2020-21 (visible)'!$A130,Input!$A$1:$A$400,0),MATCH('2020-21 (visible)'!L$1,Input!$A$1:$BK$1,0))</f>
        <v>0</v>
      </c>
      <c r="M130" s="71">
        <f>INDEX(Input!$A$1:$BK$400,MATCH('2020-21 (visible)'!$A130,Input!$A$1:$A$400,0),MATCH('2020-21 (visible)'!M$1,Input!$A$1:$BK$1,0))</f>
        <v>0</v>
      </c>
      <c r="N130" s="71">
        <f>INDEX(Input!$A$1:$BK$400,MATCH('2020-21 (visible)'!$A130,Input!$A$1:$A$400,0),MATCH('2020-21 (visible)'!N$1,Input!$A$1:$BK$1,0))</f>
        <v>0</v>
      </c>
      <c r="O130" s="71">
        <f>INDEX(Input!$A$1:$BK$400,MATCH('2020-21 (visible)'!$A130,Input!$A$1:$A$400,0),MATCH('2020-21 (visible)'!O$1,Input!$A$1:$BK$1,0))</f>
        <v>0</v>
      </c>
      <c r="P130" s="72">
        <f>INDEX(Input!$A$1:$BK$400,MATCH('2020-21 (visible)'!$A130,Input!$A$1:$A$400,0),MATCH('2020-21 (visible)'!P$1,Input!$A$1:$BK$1,0))</f>
        <v>0</v>
      </c>
    </row>
    <row r="131" spans="1:16" x14ac:dyDescent="0.3">
      <c r="A131" s="61" t="s">
        <v>253</v>
      </c>
      <c r="B131" s="63">
        <f>INDEX(Input!$BJ$1:$BJ$400,MATCH('2020-21 (visible)'!$A131,Input!$A$1:$A$400,0))</f>
        <v>3</v>
      </c>
      <c r="C131" s="33"/>
      <c r="D131" s="61" t="str">
        <f>INDEX(Input!$B:$B,MATCH('2020-21 (visible)'!$A131,Input!$A$1:$A$400,0))</f>
        <v>Forest Heath</v>
      </c>
      <c r="E131" s="81" t="str">
        <f>(IF(OR($B131=0,$B131=3),"NA",INDEX(Input!$A$1:$BK$399,MATCH('2020-21 (visible)'!$A131,Input!$A$1:$A$399,0),MATCH('2020-21 (visible)'!$E$1,Input!$A$1:$BK$1,0))))</f>
        <v>NA</v>
      </c>
      <c r="F131" s="71">
        <f>INDEX(Input!$A$1:$BK$400,MATCH('2020-21 (visible)'!$A131,Input!$A$1:$A$400,0),MATCH('2020-21 (visible)'!F$1,Input!$A$1:$BK$1,0))</f>
        <v>50141.719603410354</v>
      </c>
      <c r="G131" s="71">
        <f>INDEX(Input!$A$1:$BK$400,MATCH('2020-21 (visible)'!$A131,Input!$A$1:$A$400,0),MATCH('2020-21 (visible)'!G$1,Input!$A$1:$BK$1,0))</f>
        <v>0</v>
      </c>
      <c r="H131" s="71">
        <f>INDEX(Input!$A$1:$BK$400,MATCH('2020-21 (visible)'!$A131,Input!$A$1:$A$400,0),MATCH('2020-21 (visible)'!H$1,Input!$A$1:$BK$1,0))</f>
        <v>0</v>
      </c>
      <c r="I131" s="71">
        <f>INDEX(Input!$A$1:$BK$400,MATCH('2020-21 (visible)'!$A131,Input!$A$1:$A$400,0),MATCH('2020-21 (visible)'!I$1,Input!$A$1:$BK$1,0))</f>
        <v>0</v>
      </c>
      <c r="J131" s="71">
        <f>INDEX(Input!$A$1:$BK$400,MATCH('2020-21 (visible)'!$A131,Input!$A$1:$A$400,0),MATCH('2020-21 (visible)'!J$1,Input!$A$1:$BK$1,0))</f>
        <v>0</v>
      </c>
      <c r="K131" s="71">
        <f>INDEX(Input!$A$1:$BK$400,MATCH('2020-21 (visible)'!$A131,Input!$A$1:$A$400,0),MATCH('2020-21 (visible)'!K$1,Input!$A$1:$BK$1,0))</f>
        <v>0</v>
      </c>
      <c r="L131" s="71">
        <f>INDEX(Input!$A$1:$BK$400,MATCH('2020-21 (visible)'!$A131,Input!$A$1:$A$400,0),MATCH('2020-21 (visible)'!L$1,Input!$A$1:$BK$1,0))</f>
        <v>0</v>
      </c>
      <c r="M131" s="71">
        <f>INDEX(Input!$A$1:$BK$400,MATCH('2020-21 (visible)'!$A131,Input!$A$1:$A$400,0),MATCH('2020-21 (visible)'!M$1,Input!$A$1:$BK$1,0))</f>
        <v>0</v>
      </c>
      <c r="N131" s="71">
        <f>INDEX(Input!$A$1:$BK$400,MATCH('2020-21 (visible)'!$A131,Input!$A$1:$A$400,0),MATCH('2020-21 (visible)'!N$1,Input!$A$1:$BK$1,0))</f>
        <v>0</v>
      </c>
      <c r="O131" s="71">
        <f>INDEX(Input!$A$1:$BK$400,MATCH('2020-21 (visible)'!$A131,Input!$A$1:$A$400,0),MATCH('2020-21 (visible)'!O$1,Input!$A$1:$BK$1,0))</f>
        <v>0</v>
      </c>
      <c r="P131" s="72">
        <f>INDEX(Input!$A$1:$BK$400,MATCH('2020-21 (visible)'!$A131,Input!$A$1:$A$400,0),MATCH('2020-21 (visible)'!P$1,Input!$A$1:$BK$1,0))</f>
        <v>0</v>
      </c>
    </row>
    <row r="132" spans="1:16" x14ac:dyDescent="0.3">
      <c r="A132" s="61" t="s">
        <v>255</v>
      </c>
      <c r="B132" s="63">
        <f>INDEX(Input!$BJ$1:$BJ$400,MATCH('2020-21 (visible)'!$A132,Input!$A$1:$A$400,0))</f>
        <v>1</v>
      </c>
      <c r="C132" s="33"/>
      <c r="D132" s="61" t="str">
        <f>INDEX(Input!$B:$B,MATCH('2020-21 (visible)'!$A132,Input!$A$1:$A$400,0))</f>
        <v>Forest of Dean</v>
      </c>
      <c r="E132" s="81">
        <f>(IF(OR($B132=0,$B132=3),"NA",INDEX(Input!$A$1:$BK$399,MATCH('2020-21 (visible)'!$A132,Input!$A$1:$A$399,0),MATCH('2020-21 (visible)'!$E$1,Input!$A$1:$BK$1,0))))</f>
        <v>9107325.7700549606</v>
      </c>
      <c r="F132" s="71">
        <f>INDEX(Input!$A$1:$BK$400,MATCH('2020-21 (visible)'!$A132,Input!$A$1:$A$400,0),MATCH('2020-21 (visible)'!F$1,Input!$A$1:$BK$1,0))</f>
        <v>50141.719603410354</v>
      </c>
      <c r="G132" s="71">
        <f>INDEX(Input!$A$1:$BK$400,MATCH('2020-21 (visible)'!$A132,Input!$A$1:$A$400,0),MATCH('2020-21 (visible)'!G$1,Input!$A$1:$BK$1,0))</f>
        <v>0</v>
      </c>
      <c r="H132" s="71">
        <f>INDEX(Input!$A$1:$BK$400,MATCH('2020-21 (visible)'!$A132,Input!$A$1:$A$400,0),MATCH('2020-21 (visible)'!H$1,Input!$A$1:$BK$1,0))</f>
        <v>0</v>
      </c>
      <c r="I132" s="71">
        <f>INDEX(Input!$A$1:$BK$400,MATCH('2020-21 (visible)'!$A132,Input!$A$1:$A$400,0),MATCH('2020-21 (visible)'!I$1,Input!$A$1:$BK$1,0))</f>
        <v>0</v>
      </c>
      <c r="J132" s="71">
        <f>INDEX(Input!$A$1:$BK$400,MATCH('2020-21 (visible)'!$A132,Input!$A$1:$A$400,0),MATCH('2020-21 (visible)'!J$1,Input!$A$1:$BK$1,0))</f>
        <v>0</v>
      </c>
      <c r="K132" s="71">
        <f>INDEX(Input!$A$1:$BK$400,MATCH('2020-21 (visible)'!$A132,Input!$A$1:$A$400,0),MATCH('2020-21 (visible)'!K$1,Input!$A$1:$BK$1,0))</f>
        <v>0</v>
      </c>
      <c r="L132" s="71">
        <f>INDEX(Input!$A$1:$BK$400,MATCH('2020-21 (visible)'!$A132,Input!$A$1:$A$400,0),MATCH('2020-21 (visible)'!L$1,Input!$A$1:$BK$1,0))</f>
        <v>0</v>
      </c>
      <c r="M132" s="71">
        <f>INDEX(Input!$A$1:$BK$400,MATCH('2020-21 (visible)'!$A132,Input!$A$1:$A$400,0),MATCH('2020-21 (visible)'!M$1,Input!$A$1:$BK$1,0))</f>
        <v>0</v>
      </c>
      <c r="N132" s="71">
        <f>INDEX(Input!$A$1:$BK$400,MATCH('2020-21 (visible)'!$A132,Input!$A$1:$A$400,0),MATCH('2020-21 (visible)'!N$1,Input!$A$1:$BK$1,0))</f>
        <v>0</v>
      </c>
      <c r="O132" s="71">
        <f>INDEX(Input!$A$1:$BK$400,MATCH('2020-21 (visible)'!$A132,Input!$A$1:$A$400,0),MATCH('2020-21 (visible)'!O$1,Input!$A$1:$BK$1,0))</f>
        <v>0</v>
      </c>
      <c r="P132" s="72">
        <f>INDEX(Input!$A$1:$BK$400,MATCH('2020-21 (visible)'!$A132,Input!$A$1:$A$400,0),MATCH('2020-21 (visible)'!P$1,Input!$A$1:$BK$1,0))</f>
        <v>0</v>
      </c>
    </row>
    <row r="133" spans="1:16" x14ac:dyDescent="0.3">
      <c r="A133" s="61" t="s">
        <v>257</v>
      </c>
      <c r="B133" s="63">
        <f>INDEX(Input!$BJ$1:$BJ$400,MATCH('2020-21 (visible)'!$A133,Input!$A$1:$A$400,0))</f>
        <v>1</v>
      </c>
      <c r="C133" s="33"/>
      <c r="D133" s="61" t="str">
        <f>INDEX(Input!$B:$B,MATCH('2020-21 (visible)'!$A133,Input!$A$1:$A$400,0))</f>
        <v>Fylde</v>
      </c>
      <c r="E133" s="81">
        <f>(IF(OR($B133=0,$B133=3),"NA",INDEX(Input!$A$1:$BK$399,MATCH('2020-21 (visible)'!$A133,Input!$A$1:$A$399,0),MATCH('2020-21 (visible)'!$E$1,Input!$A$1:$BK$1,0))))</f>
        <v>10296246.55057878</v>
      </c>
      <c r="F133" s="71">
        <f>INDEX(Input!$A$1:$BK$400,MATCH('2020-21 (visible)'!$A133,Input!$A$1:$A$400,0),MATCH('2020-21 (visible)'!F$1,Input!$A$1:$BK$1,0))</f>
        <v>50141.719603410354</v>
      </c>
      <c r="G133" s="71">
        <f>INDEX(Input!$A$1:$BK$400,MATCH('2020-21 (visible)'!$A133,Input!$A$1:$A$400,0),MATCH('2020-21 (visible)'!G$1,Input!$A$1:$BK$1,0))</f>
        <v>0</v>
      </c>
      <c r="H133" s="71">
        <f>INDEX(Input!$A$1:$BK$400,MATCH('2020-21 (visible)'!$A133,Input!$A$1:$A$400,0),MATCH('2020-21 (visible)'!H$1,Input!$A$1:$BK$1,0))</f>
        <v>0</v>
      </c>
      <c r="I133" s="71">
        <f>INDEX(Input!$A$1:$BK$400,MATCH('2020-21 (visible)'!$A133,Input!$A$1:$A$400,0),MATCH('2020-21 (visible)'!I$1,Input!$A$1:$BK$1,0))</f>
        <v>0</v>
      </c>
      <c r="J133" s="71">
        <f>INDEX(Input!$A$1:$BK$400,MATCH('2020-21 (visible)'!$A133,Input!$A$1:$A$400,0),MATCH('2020-21 (visible)'!J$1,Input!$A$1:$BK$1,0))</f>
        <v>0</v>
      </c>
      <c r="K133" s="71">
        <f>INDEX(Input!$A$1:$BK$400,MATCH('2020-21 (visible)'!$A133,Input!$A$1:$A$400,0),MATCH('2020-21 (visible)'!K$1,Input!$A$1:$BK$1,0))</f>
        <v>0</v>
      </c>
      <c r="L133" s="71">
        <f>INDEX(Input!$A$1:$BK$400,MATCH('2020-21 (visible)'!$A133,Input!$A$1:$A$400,0),MATCH('2020-21 (visible)'!L$1,Input!$A$1:$BK$1,0))</f>
        <v>0</v>
      </c>
      <c r="M133" s="71">
        <f>INDEX(Input!$A$1:$BK$400,MATCH('2020-21 (visible)'!$A133,Input!$A$1:$A$400,0),MATCH('2020-21 (visible)'!M$1,Input!$A$1:$BK$1,0))</f>
        <v>0</v>
      </c>
      <c r="N133" s="71">
        <f>INDEX(Input!$A$1:$BK$400,MATCH('2020-21 (visible)'!$A133,Input!$A$1:$A$400,0),MATCH('2020-21 (visible)'!N$1,Input!$A$1:$BK$1,0))</f>
        <v>0</v>
      </c>
      <c r="O133" s="71">
        <f>INDEX(Input!$A$1:$BK$400,MATCH('2020-21 (visible)'!$A133,Input!$A$1:$A$400,0),MATCH('2020-21 (visible)'!O$1,Input!$A$1:$BK$1,0))</f>
        <v>0</v>
      </c>
      <c r="P133" s="72">
        <f>INDEX(Input!$A$1:$BK$400,MATCH('2020-21 (visible)'!$A133,Input!$A$1:$A$400,0),MATCH('2020-21 (visible)'!P$1,Input!$A$1:$BK$1,0))</f>
        <v>0</v>
      </c>
    </row>
    <row r="134" spans="1:16" x14ac:dyDescent="0.3">
      <c r="A134" s="61" t="s">
        <v>259</v>
      </c>
      <c r="B134" s="63">
        <f>INDEX(Input!$BJ$1:$BJ$400,MATCH('2020-21 (visible)'!$A134,Input!$A$1:$A$400,0))</f>
        <v>1</v>
      </c>
      <c r="C134" s="33"/>
      <c r="D134" s="61" t="str">
        <f>INDEX(Input!$B:$B,MATCH('2020-21 (visible)'!$A134,Input!$A$1:$A$400,0))</f>
        <v>Gateshead</v>
      </c>
      <c r="E134" s="81">
        <f>(IF(OR($B134=0,$B134=3),"NA",INDEX(Input!$A$1:$BK$399,MATCH('2020-21 (visible)'!$A134,Input!$A$1:$A$399,0),MATCH('2020-21 (visible)'!$E$1,Input!$A$1:$BK$1,0))))</f>
        <v>190269097.16060546</v>
      </c>
      <c r="F134" s="71">
        <f>INDEX(Input!$A$1:$BK$400,MATCH('2020-21 (visible)'!$A134,Input!$A$1:$A$400,0),MATCH('2020-21 (visible)'!F$1,Input!$A$1:$BK$1,0))</f>
        <v>85228.889313479129</v>
      </c>
      <c r="G134" s="71">
        <f>INDEX(Input!$A$1:$BK$400,MATCH('2020-21 (visible)'!$A134,Input!$A$1:$A$400,0),MATCH('2020-21 (visible)'!G$1,Input!$A$1:$BK$1,0))</f>
        <v>9723638.412107978</v>
      </c>
      <c r="H134" s="71">
        <f>INDEX(Input!$A$1:$BK$400,MATCH('2020-21 (visible)'!$A134,Input!$A$1:$A$400,0),MATCH('2020-21 (visible)'!H$1,Input!$A$1:$BK$1,0))</f>
        <v>2254866.9473997145</v>
      </c>
      <c r="I134" s="71">
        <f>INDEX(Input!$A$1:$BK$400,MATCH('2020-21 (visible)'!$A134,Input!$A$1:$A$400,0),MATCH('2020-21 (visible)'!I$1,Input!$A$1:$BK$1,0))</f>
        <v>1033101.4836645947</v>
      </c>
      <c r="J134" s="71">
        <f>INDEX(Input!$A$1:$BK$400,MATCH('2020-21 (visible)'!$A134,Input!$A$1:$A$400,0),MATCH('2020-21 (visible)'!J$1,Input!$A$1:$BK$1,0))</f>
        <v>1221765.4637351201</v>
      </c>
      <c r="K134" s="71">
        <f>INDEX(Input!$A$1:$BK$400,MATCH('2020-21 (visible)'!$A134,Input!$A$1:$A$400,0),MATCH('2020-21 (visible)'!K$1,Input!$A$1:$BK$1,0))</f>
        <v>766386.55380715139</v>
      </c>
      <c r="L134" s="71">
        <f>INDEX(Input!$A$1:$BK$400,MATCH('2020-21 (visible)'!$A134,Input!$A$1:$A$400,0),MATCH('2020-21 (visible)'!L$1,Input!$A$1:$BK$1,0))</f>
        <v>4520751.5424078666</v>
      </c>
      <c r="M134" s="71">
        <f>INDEX(Input!$A$1:$BK$400,MATCH('2020-21 (visible)'!$A134,Input!$A$1:$A$400,0),MATCH('2020-21 (visible)'!M$1,Input!$A$1:$BK$1,0))</f>
        <v>140338.62143734595</v>
      </c>
      <c r="N134" s="71">
        <f>INDEX(Input!$A$1:$BK$400,MATCH('2020-21 (visible)'!$A134,Input!$A$1:$A$400,0),MATCH('2020-21 (visible)'!N$1,Input!$A$1:$BK$1,0))</f>
        <v>124714.04442009986</v>
      </c>
      <c r="O134" s="71">
        <f>INDEX(Input!$A$1:$BK$400,MATCH('2020-21 (visible)'!$A134,Input!$A$1:$A$400,0),MATCH('2020-21 (visible)'!O$1,Input!$A$1:$BK$1,0))</f>
        <v>15624.577017246071</v>
      </c>
      <c r="P134" s="72">
        <f>INDEX(Input!$A$1:$BK$400,MATCH('2020-21 (visible)'!$A134,Input!$A$1:$A$400,0),MATCH('2020-21 (visible)'!P$1,Input!$A$1:$BK$1,0))</f>
        <v>8896.3209708378836</v>
      </c>
    </row>
    <row r="135" spans="1:16" x14ac:dyDescent="0.3">
      <c r="A135" s="61" t="s">
        <v>261</v>
      </c>
      <c r="B135" s="63">
        <f>INDEX(Input!$BJ$1:$BJ$400,MATCH('2020-21 (visible)'!$A135,Input!$A$1:$A$400,0))</f>
        <v>1</v>
      </c>
      <c r="C135" s="33"/>
      <c r="D135" s="61" t="str">
        <f>INDEX(Input!$B:$B,MATCH('2020-21 (visible)'!$A135,Input!$A$1:$A$400,0))</f>
        <v>Gedling</v>
      </c>
      <c r="E135" s="81">
        <f>(IF(OR($B135=0,$B135=3),"NA",INDEX(Input!$A$1:$BK$399,MATCH('2020-21 (visible)'!$A135,Input!$A$1:$A$399,0),MATCH('2020-21 (visible)'!$E$1,Input!$A$1:$BK$1,0))))</f>
        <v>9862352.5020999797</v>
      </c>
      <c r="F135" s="71">
        <f>INDEX(Input!$A$1:$BK$400,MATCH('2020-21 (visible)'!$A135,Input!$A$1:$A$400,0),MATCH('2020-21 (visible)'!F$1,Input!$A$1:$BK$1,0))</f>
        <v>78248.159111371002</v>
      </c>
      <c r="G135" s="71">
        <f>INDEX(Input!$A$1:$BK$400,MATCH('2020-21 (visible)'!$A135,Input!$A$1:$A$400,0),MATCH('2020-21 (visible)'!G$1,Input!$A$1:$BK$1,0))</f>
        <v>0</v>
      </c>
      <c r="H135" s="71">
        <f>INDEX(Input!$A$1:$BK$400,MATCH('2020-21 (visible)'!$A135,Input!$A$1:$A$400,0),MATCH('2020-21 (visible)'!H$1,Input!$A$1:$BK$1,0))</f>
        <v>0</v>
      </c>
      <c r="I135" s="71">
        <f>INDEX(Input!$A$1:$BK$400,MATCH('2020-21 (visible)'!$A135,Input!$A$1:$A$400,0),MATCH('2020-21 (visible)'!I$1,Input!$A$1:$BK$1,0))</f>
        <v>0</v>
      </c>
      <c r="J135" s="71">
        <f>INDEX(Input!$A$1:$BK$400,MATCH('2020-21 (visible)'!$A135,Input!$A$1:$A$400,0),MATCH('2020-21 (visible)'!J$1,Input!$A$1:$BK$1,0))</f>
        <v>0</v>
      </c>
      <c r="K135" s="71">
        <f>INDEX(Input!$A$1:$BK$400,MATCH('2020-21 (visible)'!$A135,Input!$A$1:$A$400,0),MATCH('2020-21 (visible)'!K$1,Input!$A$1:$BK$1,0))</f>
        <v>0</v>
      </c>
      <c r="L135" s="71">
        <f>INDEX(Input!$A$1:$BK$400,MATCH('2020-21 (visible)'!$A135,Input!$A$1:$A$400,0),MATCH('2020-21 (visible)'!L$1,Input!$A$1:$BK$1,0))</f>
        <v>0</v>
      </c>
      <c r="M135" s="71">
        <f>INDEX(Input!$A$1:$BK$400,MATCH('2020-21 (visible)'!$A135,Input!$A$1:$A$400,0),MATCH('2020-21 (visible)'!M$1,Input!$A$1:$BK$1,0))</f>
        <v>0</v>
      </c>
      <c r="N135" s="71">
        <f>INDEX(Input!$A$1:$BK$400,MATCH('2020-21 (visible)'!$A135,Input!$A$1:$A$400,0),MATCH('2020-21 (visible)'!N$1,Input!$A$1:$BK$1,0))</f>
        <v>0</v>
      </c>
      <c r="O135" s="71">
        <f>INDEX(Input!$A$1:$BK$400,MATCH('2020-21 (visible)'!$A135,Input!$A$1:$A$400,0),MATCH('2020-21 (visible)'!O$1,Input!$A$1:$BK$1,0))</f>
        <v>0</v>
      </c>
      <c r="P135" s="72">
        <f>INDEX(Input!$A$1:$BK$400,MATCH('2020-21 (visible)'!$A135,Input!$A$1:$A$400,0),MATCH('2020-21 (visible)'!P$1,Input!$A$1:$BK$1,0))</f>
        <v>0</v>
      </c>
    </row>
    <row r="136" spans="1:16" x14ac:dyDescent="0.3">
      <c r="A136" s="61" t="s">
        <v>263</v>
      </c>
      <c r="B136" s="63">
        <f>INDEX(Input!$BJ$1:$BJ$400,MATCH('2020-21 (visible)'!$A136,Input!$A$1:$A$400,0))</f>
        <v>1</v>
      </c>
      <c r="C136" s="33"/>
      <c r="D136" s="61" t="str">
        <f>INDEX(Input!$B:$B,MATCH('2020-21 (visible)'!$A136,Input!$A$1:$A$400,0))</f>
        <v>Gloucester</v>
      </c>
      <c r="E136" s="81">
        <f>(IF(OR($B136=0,$B136=3),"NA",INDEX(Input!$A$1:$BK$399,MATCH('2020-21 (visible)'!$A136,Input!$A$1:$A$399,0),MATCH('2020-21 (visible)'!$E$1,Input!$A$1:$BK$1,0))))</f>
        <v>12902379.661135143</v>
      </c>
      <c r="F136" s="71">
        <f>INDEX(Input!$A$1:$BK$400,MATCH('2020-21 (visible)'!$A136,Input!$A$1:$A$400,0),MATCH('2020-21 (visible)'!F$1,Input!$A$1:$BK$1,0))</f>
        <v>378398.49832858023</v>
      </c>
      <c r="G136" s="71">
        <f>INDEX(Input!$A$1:$BK$400,MATCH('2020-21 (visible)'!$A136,Input!$A$1:$A$400,0),MATCH('2020-21 (visible)'!G$1,Input!$A$1:$BK$1,0))</f>
        <v>0</v>
      </c>
      <c r="H136" s="71">
        <f>INDEX(Input!$A$1:$BK$400,MATCH('2020-21 (visible)'!$A136,Input!$A$1:$A$400,0),MATCH('2020-21 (visible)'!H$1,Input!$A$1:$BK$1,0))</f>
        <v>0</v>
      </c>
      <c r="I136" s="71">
        <f>INDEX(Input!$A$1:$BK$400,MATCH('2020-21 (visible)'!$A136,Input!$A$1:$A$400,0),MATCH('2020-21 (visible)'!I$1,Input!$A$1:$BK$1,0))</f>
        <v>0</v>
      </c>
      <c r="J136" s="71">
        <f>INDEX(Input!$A$1:$BK$400,MATCH('2020-21 (visible)'!$A136,Input!$A$1:$A$400,0),MATCH('2020-21 (visible)'!J$1,Input!$A$1:$BK$1,0))</f>
        <v>0</v>
      </c>
      <c r="K136" s="71">
        <f>INDEX(Input!$A$1:$BK$400,MATCH('2020-21 (visible)'!$A136,Input!$A$1:$A$400,0),MATCH('2020-21 (visible)'!K$1,Input!$A$1:$BK$1,0))</f>
        <v>0</v>
      </c>
      <c r="L136" s="71">
        <f>INDEX(Input!$A$1:$BK$400,MATCH('2020-21 (visible)'!$A136,Input!$A$1:$A$400,0),MATCH('2020-21 (visible)'!L$1,Input!$A$1:$BK$1,0))</f>
        <v>0</v>
      </c>
      <c r="M136" s="71">
        <f>INDEX(Input!$A$1:$BK$400,MATCH('2020-21 (visible)'!$A136,Input!$A$1:$A$400,0),MATCH('2020-21 (visible)'!M$1,Input!$A$1:$BK$1,0))</f>
        <v>0</v>
      </c>
      <c r="N136" s="71">
        <f>INDEX(Input!$A$1:$BK$400,MATCH('2020-21 (visible)'!$A136,Input!$A$1:$A$400,0),MATCH('2020-21 (visible)'!N$1,Input!$A$1:$BK$1,0))</f>
        <v>0</v>
      </c>
      <c r="O136" s="71">
        <f>INDEX(Input!$A$1:$BK$400,MATCH('2020-21 (visible)'!$A136,Input!$A$1:$A$400,0),MATCH('2020-21 (visible)'!O$1,Input!$A$1:$BK$1,0))</f>
        <v>0</v>
      </c>
      <c r="P136" s="72">
        <f>INDEX(Input!$A$1:$BK$400,MATCH('2020-21 (visible)'!$A136,Input!$A$1:$A$400,0),MATCH('2020-21 (visible)'!P$1,Input!$A$1:$BK$1,0))</f>
        <v>0</v>
      </c>
    </row>
    <row r="137" spans="1:16" x14ac:dyDescent="0.3">
      <c r="A137" s="61" t="s">
        <v>265</v>
      </c>
      <c r="B137" s="63">
        <f>INDEX(Input!$BJ$1:$BJ$400,MATCH('2020-21 (visible)'!$A137,Input!$A$1:$A$400,0))</f>
        <v>1</v>
      </c>
      <c r="C137" s="33"/>
      <c r="D137" s="61" t="str">
        <f>INDEX(Input!$B:$B,MATCH('2020-21 (visible)'!$A137,Input!$A$1:$A$400,0))</f>
        <v>Gloucestershire</v>
      </c>
      <c r="E137" s="81">
        <f>(IF(OR($B137=0,$B137=3),"NA",INDEX(Input!$A$1:$BK$399,MATCH('2020-21 (visible)'!$A137,Input!$A$1:$A$399,0),MATCH('2020-21 (visible)'!$E$1,Input!$A$1:$BK$1,0))))</f>
        <v>439367131.00133443</v>
      </c>
      <c r="F137" s="71">
        <f>INDEX(Input!$A$1:$BK$400,MATCH('2020-21 (visible)'!$A137,Input!$A$1:$A$400,0),MATCH('2020-21 (visible)'!F$1,Input!$A$1:$BK$1,0))</f>
        <v>0</v>
      </c>
      <c r="G137" s="71">
        <f>INDEX(Input!$A$1:$BK$400,MATCH('2020-21 (visible)'!$A137,Input!$A$1:$A$400,0),MATCH('2020-21 (visible)'!G$1,Input!$A$1:$BK$1,0))</f>
        <v>13221185.380429966</v>
      </c>
      <c r="H137" s="71">
        <f>INDEX(Input!$A$1:$BK$400,MATCH('2020-21 (visible)'!$A137,Input!$A$1:$A$400,0),MATCH('2020-21 (visible)'!H$1,Input!$A$1:$BK$1,0))</f>
        <v>6109546.9646074269</v>
      </c>
      <c r="I137" s="71">
        <f>INDEX(Input!$A$1:$BK$400,MATCH('2020-21 (visible)'!$A137,Input!$A$1:$A$400,0),MATCH('2020-21 (visible)'!I$1,Input!$A$1:$BK$1,0))</f>
        <v>3382032.3760890579</v>
      </c>
      <c r="J137" s="71">
        <f>INDEX(Input!$A$1:$BK$400,MATCH('2020-21 (visible)'!$A137,Input!$A$1:$A$400,0),MATCH('2020-21 (visible)'!J$1,Input!$A$1:$BK$1,0))</f>
        <v>2727514.588518369</v>
      </c>
      <c r="K137" s="71">
        <f>INDEX(Input!$A$1:$BK$400,MATCH('2020-21 (visible)'!$A137,Input!$A$1:$A$400,0),MATCH('2020-21 (visible)'!K$1,Input!$A$1:$BK$1,0))</f>
        <v>845433.82356515725</v>
      </c>
      <c r="L137" s="71">
        <f>INDEX(Input!$A$1:$BK$400,MATCH('2020-21 (visible)'!$A137,Input!$A$1:$A$400,0),MATCH('2020-21 (visible)'!L$1,Input!$A$1:$BK$1,0))</f>
        <v>9468833.4410331808</v>
      </c>
      <c r="M137" s="71">
        <f>INDEX(Input!$A$1:$BK$400,MATCH('2020-21 (visible)'!$A137,Input!$A$1:$A$400,0),MATCH('2020-21 (visible)'!M$1,Input!$A$1:$BK$1,0))</f>
        <v>308346.37887891999</v>
      </c>
      <c r="N137" s="71">
        <f>INDEX(Input!$A$1:$BK$400,MATCH('2020-21 (visible)'!$A137,Input!$A$1:$A$400,0),MATCH('2020-21 (visible)'!N$1,Input!$A$1:$BK$1,0))</f>
        <v>174341.85537743301</v>
      </c>
      <c r="O137" s="71">
        <f>INDEX(Input!$A$1:$BK$400,MATCH('2020-21 (visible)'!$A137,Input!$A$1:$A$400,0),MATCH('2020-21 (visible)'!O$1,Input!$A$1:$BK$1,0))</f>
        <v>134004.52350148698</v>
      </c>
      <c r="P137" s="72">
        <f>INDEX(Input!$A$1:$BK$400,MATCH('2020-21 (visible)'!$A137,Input!$A$1:$A$400,0),MATCH('2020-21 (visible)'!P$1,Input!$A$1:$BK$1,0))</f>
        <v>17792.641937821445</v>
      </c>
    </row>
    <row r="138" spans="1:16" x14ac:dyDescent="0.3">
      <c r="A138" s="61" t="s">
        <v>267</v>
      </c>
      <c r="B138" s="63">
        <f>INDEX(Input!$BJ$1:$BJ$400,MATCH('2020-21 (visible)'!$A138,Input!$A$1:$A$400,0))</f>
        <v>1</v>
      </c>
      <c r="C138" s="33"/>
      <c r="D138" s="61" t="str">
        <f>INDEX(Input!$B:$B,MATCH('2020-21 (visible)'!$A138,Input!$A$1:$A$400,0))</f>
        <v>Gosport</v>
      </c>
      <c r="E138" s="81">
        <f>(IF(OR($B138=0,$B138=3),"NA",INDEX(Input!$A$1:$BK$399,MATCH('2020-21 (visible)'!$A138,Input!$A$1:$A$399,0),MATCH('2020-21 (visible)'!$E$1,Input!$A$1:$BK$1,0))))</f>
        <v>8989251.2363917902</v>
      </c>
      <c r="F138" s="71">
        <f>INDEX(Input!$A$1:$BK$400,MATCH('2020-21 (visible)'!$A138,Input!$A$1:$A$400,0),MATCH('2020-21 (visible)'!F$1,Input!$A$1:$BK$1,0))</f>
        <v>86624.834787730812</v>
      </c>
      <c r="G138" s="71">
        <f>INDEX(Input!$A$1:$BK$400,MATCH('2020-21 (visible)'!$A138,Input!$A$1:$A$400,0),MATCH('2020-21 (visible)'!G$1,Input!$A$1:$BK$1,0))</f>
        <v>0</v>
      </c>
      <c r="H138" s="71">
        <f>INDEX(Input!$A$1:$BK$400,MATCH('2020-21 (visible)'!$A138,Input!$A$1:$A$400,0),MATCH('2020-21 (visible)'!H$1,Input!$A$1:$BK$1,0))</f>
        <v>0</v>
      </c>
      <c r="I138" s="71">
        <f>INDEX(Input!$A$1:$BK$400,MATCH('2020-21 (visible)'!$A138,Input!$A$1:$A$400,0),MATCH('2020-21 (visible)'!I$1,Input!$A$1:$BK$1,0))</f>
        <v>0</v>
      </c>
      <c r="J138" s="71">
        <f>INDEX(Input!$A$1:$BK$400,MATCH('2020-21 (visible)'!$A138,Input!$A$1:$A$400,0),MATCH('2020-21 (visible)'!J$1,Input!$A$1:$BK$1,0))</f>
        <v>0</v>
      </c>
      <c r="K138" s="71">
        <f>INDEX(Input!$A$1:$BK$400,MATCH('2020-21 (visible)'!$A138,Input!$A$1:$A$400,0),MATCH('2020-21 (visible)'!K$1,Input!$A$1:$BK$1,0))</f>
        <v>0</v>
      </c>
      <c r="L138" s="71">
        <f>INDEX(Input!$A$1:$BK$400,MATCH('2020-21 (visible)'!$A138,Input!$A$1:$A$400,0),MATCH('2020-21 (visible)'!L$1,Input!$A$1:$BK$1,0))</f>
        <v>0</v>
      </c>
      <c r="M138" s="71">
        <f>INDEX(Input!$A$1:$BK$400,MATCH('2020-21 (visible)'!$A138,Input!$A$1:$A$400,0),MATCH('2020-21 (visible)'!M$1,Input!$A$1:$BK$1,0))</f>
        <v>0</v>
      </c>
      <c r="N138" s="71">
        <f>INDEX(Input!$A$1:$BK$400,MATCH('2020-21 (visible)'!$A138,Input!$A$1:$A$400,0),MATCH('2020-21 (visible)'!N$1,Input!$A$1:$BK$1,0))</f>
        <v>0</v>
      </c>
      <c r="O138" s="71">
        <f>INDEX(Input!$A$1:$BK$400,MATCH('2020-21 (visible)'!$A138,Input!$A$1:$A$400,0),MATCH('2020-21 (visible)'!O$1,Input!$A$1:$BK$1,0))</f>
        <v>0</v>
      </c>
      <c r="P138" s="72">
        <f>INDEX(Input!$A$1:$BK$400,MATCH('2020-21 (visible)'!$A138,Input!$A$1:$A$400,0),MATCH('2020-21 (visible)'!P$1,Input!$A$1:$BK$1,0))</f>
        <v>0</v>
      </c>
    </row>
    <row r="139" spans="1:16" x14ac:dyDescent="0.3">
      <c r="A139" s="61" t="s">
        <v>269</v>
      </c>
      <c r="B139" s="63">
        <f>INDEX(Input!$BJ$1:$BJ$400,MATCH('2020-21 (visible)'!$A139,Input!$A$1:$A$400,0))</f>
        <v>1</v>
      </c>
      <c r="C139" s="33"/>
      <c r="D139" s="61" t="str">
        <f>INDEX(Input!$B:$B,MATCH('2020-21 (visible)'!$A139,Input!$A$1:$A$400,0))</f>
        <v>Gravesham</v>
      </c>
      <c r="E139" s="81">
        <f>(IF(OR($B139=0,$B139=3),"NA",INDEX(Input!$A$1:$BK$399,MATCH('2020-21 (visible)'!$A139,Input!$A$1:$A$399,0),MATCH('2020-21 (visible)'!$E$1,Input!$A$1:$BK$1,0))))</f>
        <v>10862323.523060258</v>
      </c>
      <c r="F139" s="71">
        <f>INDEX(Input!$A$1:$BK$400,MATCH('2020-21 (visible)'!$A139,Input!$A$1:$A$400,0),MATCH('2020-21 (visible)'!F$1,Input!$A$1:$BK$1,0))</f>
        <v>99189.346886080049</v>
      </c>
      <c r="G139" s="71">
        <f>INDEX(Input!$A$1:$BK$400,MATCH('2020-21 (visible)'!$A139,Input!$A$1:$A$400,0),MATCH('2020-21 (visible)'!G$1,Input!$A$1:$BK$1,0))</f>
        <v>0</v>
      </c>
      <c r="H139" s="71">
        <f>INDEX(Input!$A$1:$BK$400,MATCH('2020-21 (visible)'!$A139,Input!$A$1:$A$400,0),MATCH('2020-21 (visible)'!H$1,Input!$A$1:$BK$1,0))</f>
        <v>0</v>
      </c>
      <c r="I139" s="71">
        <f>INDEX(Input!$A$1:$BK$400,MATCH('2020-21 (visible)'!$A139,Input!$A$1:$A$400,0),MATCH('2020-21 (visible)'!I$1,Input!$A$1:$BK$1,0))</f>
        <v>0</v>
      </c>
      <c r="J139" s="71">
        <f>INDEX(Input!$A$1:$BK$400,MATCH('2020-21 (visible)'!$A139,Input!$A$1:$A$400,0),MATCH('2020-21 (visible)'!J$1,Input!$A$1:$BK$1,0))</f>
        <v>0</v>
      </c>
      <c r="K139" s="71">
        <f>INDEX(Input!$A$1:$BK$400,MATCH('2020-21 (visible)'!$A139,Input!$A$1:$A$400,0),MATCH('2020-21 (visible)'!K$1,Input!$A$1:$BK$1,0))</f>
        <v>0</v>
      </c>
      <c r="L139" s="71">
        <f>INDEX(Input!$A$1:$BK$400,MATCH('2020-21 (visible)'!$A139,Input!$A$1:$A$400,0),MATCH('2020-21 (visible)'!L$1,Input!$A$1:$BK$1,0))</f>
        <v>0</v>
      </c>
      <c r="M139" s="71">
        <f>INDEX(Input!$A$1:$BK$400,MATCH('2020-21 (visible)'!$A139,Input!$A$1:$A$400,0),MATCH('2020-21 (visible)'!M$1,Input!$A$1:$BK$1,0))</f>
        <v>0</v>
      </c>
      <c r="N139" s="71">
        <f>INDEX(Input!$A$1:$BK$400,MATCH('2020-21 (visible)'!$A139,Input!$A$1:$A$400,0),MATCH('2020-21 (visible)'!N$1,Input!$A$1:$BK$1,0))</f>
        <v>0</v>
      </c>
      <c r="O139" s="71">
        <f>INDEX(Input!$A$1:$BK$400,MATCH('2020-21 (visible)'!$A139,Input!$A$1:$A$400,0),MATCH('2020-21 (visible)'!O$1,Input!$A$1:$BK$1,0))</f>
        <v>0</v>
      </c>
      <c r="P139" s="72">
        <f>INDEX(Input!$A$1:$BK$400,MATCH('2020-21 (visible)'!$A139,Input!$A$1:$A$400,0),MATCH('2020-21 (visible)'!P$1,Input!$A$1:$BK$1,0))</f>
        <v>0</v>
      </c>
    </row>
    <row r="140" spans="1:16" x14ac:dyDescent="0.3">
      <c r="A140" s="61" t="s">
        <v>271</v>
      </c>
      <c r="B140" s="63">
        <f>INDEX(Input!$BJ$1:$BJ$400,MATCH('2020-21 (visible)'!$A140,Input!$A$1:$A$400,0))</f>
        <v>1</v>
      </c>
      <c r="C140" s="33"/>
      <c r="D140" s="61" t="str">
        <f>INDEX(Input!$B:$B,MATCH('2020-21 (visible)'!$A140,Input!$A$1:$A$400,0))</f>
        <v>Great Yarmouth</v>
      </c>
      <c r="E140" s="81">
        <f>(IF(OR($B140=0,$B140=3),"NA",INDEX(Input!$A$1:$BK$399,MATCH('2020-21 (visible)'!$A140,Input!$A$1:$A$399,0),MATCH('2020-21 (visible)'!$E$1,Input!$A$1:$BK$1,0))))</f>
        <v>11289731.818600075</v>
      </c>
      <c r="F140" s="71">
        <f>INDEX(Input!$A$1:$BK$400,MATCH('2020-21 (visible)'!$A140,Input!$A$1:$A$400,0),MATCH('2020-21 (visible)'!F$1,Input!$A$1:$BK$1,0))</f>
        <v>71268.431742001005</v>
      </c>
      <c r="G140" s="71">
        <f>INDEX(Input!$A$1:$BK$400,MATCH('2020-21 (visible)'!$A140,Input!$A$1:$A$400,0),MATCH('2020-21 (visible)'!G$1,Input!$A$1:$BK$1,0))</f>
        <v>0</v>
      </c>
      <c r="H140" s="71">
        <f>INDEX(Input!$A$1:$BK$400,MATCH('2020-21 (visible)'!$A140,Input!$A$1:$A$400,0),MATCH('2020-21 (visible)'!H$1,Input!$A$1:$BK$1,0))</f>
        <v>0</v>
      </c>
      <c r="I140" s="71">
        <f>INDEX(Input!$A$1:$BK$400,MATCH('2020-21 (visible)'!$A140,Input!$A$1:$A$400,0),MATCH('2020-21 (visible)'!I$1,Input!$A$1:$BK$1,0))</f>
        <v>0</v>
      </c>
      <c r="J140" s="71">
        <f>INDEX(Input!$A$1:$BK$400,MATCH('2020-21 (visible)'!$A140,Input!$A$1:$A$400,0),MATCH('2020-21 (visible)'!J$1,Input!$A$1:$BK$1,0))</f>
        <v>0</v>
      </c>
      <c r="K140" s="71">
        <f>INDEX(Input!$A$1:$BK$400,MATCH('2020-21 (visible)'!$A140,Input!$A$1:$A$400,0),MATCH('2020-21 (visible)'!K$1,Input!$A$1:$BK$1,0))</f>
        <v>0</v>
      </c>
      <c r="L140" s="71">
        <f>INDEX(Input!$A$1:$BK$400,MATCH('2020-21 (visible)'!$A140,Input!$A$1:$A$400,0),MATCH('2020-21 (visible)'!L$1,Input!$A$1:$BK$1,0))</f>
        <v>0</v>
      </c>
      <c r="M140" s="71">
        <f>INDEX(Input!$A$1:$BK$400,MATCH('2020-21 (visible)'!$A140,Input!$A$1:$A$400,0),MATCH('2020-21 (visible)'!M$1,Input!$A$1:$BK$1,0))</f>
        <v>0</v>
      </c>
      <c r="N140" s="71">
        <f>INDEX(Input!$A$1:$BK$400,MATCH('2020-21 (visible)'!$A140,Input!$A$1:$A$400,0),MATCH('2020-21 (visible)'!N$1,Input!$A$1:$BK$1,0))</f>
        <v>0</v>
      </c>
      <c r="O140" s="71">
        <f>INDEX(Input!$A$1:$BK$400,MATCH('2020-21 (visible)'!$A140,Input!$A$1:$A$400,0),MATCH('2020-21 (visible)'!O$1,Input!$A$1:$BK$1,0))</f>
        <v>0</v>
      </c>
      <c r="P140" s="72">
        <f>INDEX(Input!$A$1:$BK$400,MATCH('2020-21 (visible)'!$A140,Input!$A$1:$A$400,0),MATCH('2020-21 (visible)'!P$1,Input!$A$1:$BK$1,0))</f>
        <v>0</v>
      </c>
    </row>
    <row r="141" spans="1:16" x14ac:dyDescent="0.3">
      <c r="A141" s="61" t="s">
        <v>273</v>
      </c>
      <c r="B141" s="63">
        <f>INDEX(Input!$BJ$1:$BJ$400,MATCH('2020-21 (visible)'!$A141,Input!$A$1:$A$400,0))</f>
        <v>1</v>
      </c>
      <c r="C141" s="33"/>
      <c r="D141" s="61" t="str">
        <f>INDEX(Input!$B:$B,MATCH('2020-21 (visible)'!$A141,Input!$A$1:$A$400,0))</f>
        <v>Greater London Authority</v>
      </c>
      <c r="E141" s="81">
        <f>(IF(OR($B141=0,$B141=3),"NA",INDEX(Input!$A$1:$BK$399,MATCH('2020-21 (visible)'!$A141,Input!$A$1:$A$399,0),MATCH('2020-21 (visible)'!$E$1,Input!$A$1:$BK$1,0))))</f>
        <v>2273803033.7289476</v>
      </c>
      <c r="F141" s="71">
        <f>INDEX(Input!$A$1:$BK$400,MATCH('2020-21 (visible)'!$A141,Input!$A$1:$A$400,0),MATCH('2020-21 (visible)'!F$1,Input!$A$1:$BK$1,0))</f>
        <v>0</v>
      </c>
      <c r="G141" s="71">
        <f>INDEX(Input!$A$1:$BK$400,MATCH('2020-21 (visible)'!$A141,Input!$A$1:$A$400,0),MATCH('2020-21 (visible)'!G$1,Input!$A$1:$BK$1,0))</f>
        <v>0</v>
      </c>
      <c r="H141" s="71">
        <f>INDEX(Input!$A$1:$BK$400,MATCH('2020-21 (visible)'!$A141,Input!$A$1:$A$400,0),MATCH('2020-21 (visible)'!H$1,Input!$A$1:$BK$1,0))</f>
        <v>0</v>
      </c>
      <c r="I141" s="71">
        <f>INDEX(Input!$A$1:$BK$400,MATCH('2020-21 (visible)'!$A141,Input!$A$1:$A$400,0),MATCH('2020-21 (visible)'!I$1,Input!$A$1:$BK$1,0))</f>
        <v>0</v>
      </c>
      <c r="J141" s="71">
        <f>INDEX(Input!$A$1:$BK$400,MATCH('2020-21 (visible)'!$A141,Input!$A$1:$A$400,0),MATCH('2020-21 (visible)'!J$1,Input!$A$1:$BK$1,0))</f>
        <v>0</v>
      </c>
      <c r="K141" s="71">
        <f>INDEX(Input!$A$1:$BK$400,MATCH('2020-21 (visible)'!$A141,Input!$A$1:$A$400,0),MATCH('2020-21 (visible)'!K$1,Input!$A$1:$BK$1,0))</f>
        <v>0</v>
      </c>
      <c r="L141" s="71">
        <f>INDEX(Input!$A$1:$BK$400,MATCH('2020-21 (visible)'!$A141,Input!$A$1:$A$400,0),MATCH('2020-21 (visible)'!L$1,Input!$A$1:$BK$1,0))</f>
        <v>0</v>
      </c>
      <c r="M141" s="71">
        <f>INDEX(Input!$A$1:$BK$400,MATCH('2020-21 (visible)'!$A141,Input!$A$1:$A$400,0),MATCH('2020-21 (visible)'!M$1,Input!$A$1:$BK$1,0))</f>
        <v>0</v>
      </c>
      <c r="N141" s="71">
        <f>INDEX(Input!$A$1:$BK$400,MATCH('2020-21 (visible)'!$A141,Input!$A$1:$A$400,0),MATCH('2020-21 (visible)'!N$1,Input!$A$1:$BK$1,0))</f>
        <v>0</v>
      </c>
      <c r="O141" s="71">
        <f>INDEX(Input!$A$1:$BK$400,MATCH('2020-21 (visible)'!$A141,Input!$A$1:$A$400,0),MATCH('2020-21 (visible)'!O$1,Input!$A$1:$BK$1,0))</f>
        <v>0</v>
      </c>
      <c r="P141" s="72">
        <f>INDEX(Input!$A$1:$BK$400,MATCH('2020-21 (visible)'!$A141,Input!$A$1:$A$400,0),MATCH('2020-21 (visible)'!P$1,Input!$A$1:$BK$1,0))</f>
        <v>0</v>
      </c>
    </row>
    <row r="142" spans="1:16" x14ac:dyDescent="0.3">
      <c r="A142" s="61" t="s">
        <v>275</v>
      </c>
      <c r="B142" s="63">
        <f>INDEX(Input!$BJ$1:$BJ$400,MATCH('2020-21 (visible)'!$A142,Input!$A$1:$A$400,0))</f>
        <v>3</v>
      </c>
      <c r="C142" s="33"/>
      <c r="D142" s="61" t="str">
        <f>INDEX(Input!$B:$B,MATCH('2020-21 (visible)'!$A142,Input!$A$1:$A$400,0))</f>
        <v>Greater Manchester Fire</v>
      </c>
      <c r="E142" s="81" t="str">
        <f>(IF(OR($B142=0,$B142=3),"NA",INDEX(Input!$A$1:$BK$399,MATCH('2020-21 (visible)'!$A142,Input!$A$1:$A$399,0),MATCH('2020-21 (visible)'!$E$1,Input!$A$1:$BK$1,0))))</f>
        <v>NA</v>
      </c>
      <c r="F142" s="71">
        <f>INDEX(Input!$A$1:$BK$400,MATCH('2020-21 (visible)'!$A142,Input!$A$1:$A$400,0),MATCH('2020-21 (visible)'!F$1,Input!$A$1:$BK$1,0))</f>
        <v>0</v>
      </c>
      <c r="G142" s="71">
        <f>INDEX(Input!$A$1:$BK$400,MATCH('2020-21 (visible)'!$A142,Input!$A$1:$A$400,0),MATCH('2020-21 (visible)'!G$1,Input!$A$1:$BK$1,0))</f>
        <v>0</v>
      </c>
      <c r="H142" s="71">
        <f>INDEX(Input!$A$1:$BK$400,MATCH('2020-21 (visible)'!$A142,Input!$A$1:$A$400,0),MATCH('2020-21 (visible)'!H$1,Input!$A$1:$BK$1,0))</f>
        <v>0</v>
      </c>
      <c r="I142" s="71">
        <f>INDEX(Input!$A$1:$BK$400,MATCH('2020-21 (visible)'!$A142,Input!$A$1:$A$400,0),MATCH('2020-21 (visible)'!I$1,Input!$A$1:$BK$1,0))</f>
        <v>0</v>
      </c>
      <c r="J142" s="71">
        <f>INDEX(Input!$A$1:$BK$400,MATCH('2020-21 (visible)'!$A142,Input!$A$1:$A$400,0),MATCH('2020-21 (visible)'!J$1,Input!$A$1:$BK$1,0))</f>
        <v>0</v>
      </c>
      <c r="K142" s="71">
        <f>INDEX(Input!$A$1:$BK$400,MATCH('2020-21 (visible)'!$A142,Input!$A$1:$A$400,0),MATCH('2020-21 (visible)'!K$1,Input!$A$1:$BK$1,0))</f>
        <v>0</v>
      </c>
      <c r="L142" s="71">
        <f>INDEX(Input!$A$1:$BK$400,MATCH('2020-21 (visible)'!$A142,Input!$A$1:$A$400,0),MATCH('2020-21 (visible)'!L$1,Input!$A$1:$BK$1,0))</f>
        <v>0</v>
      </c>
      <c r="M142" s="71">
        <f>INDEX(Input!$A$1:$BK$400,MATCH('2020-21 (visible)'!$A142,Input!$A$1:$A$400,0),MATCH('2020-21 (visible)'!M$1,Input!$A$1:$BK$1,0))</f>
        <v>0</v>
      </c>
      <c r="N142" s="71">
        <f>INDEX(Input!$A$1:$BK$400,MATCH('2020-21 (visible)'!$A142,Input!$A$1:$A$400,0),MATCH('2020-21 (visible)'!N$1,Input!$A$1:$BK$1,0))</f>
        <v>0</v>
      </c>
      <c r="O142" s="71">
        <f>INDEX(Input!$A$1:$BK$400,MATCH('2020-21 (visible)'!$A142,Input!$A$1:$A$400,0),MATCH('2020-21 (visible)'!O$1,Input!$A$1:$BK$1,0))</f>
        <v>0</v>
      </c>
      <c r="P142" s="72">
        <f>INDEX(Input!$A$1:$BK$400,MATCH('2020-21 (visible)'!$A142,Input!$A$1:$A$400,0),MATCH('2020-21 (visible)'!P$1,Input!$A$1:$BK$1,0))</f>
        <v>0</v>
      </c>
    </row>
    <row r="143" spans="1:16" x14ac:dyDescent="0.3">
      <c r="A143" s="61" t="s">
        <v>277</v>
      </c>
      <c r="B143" s="63">
        <f>INDEX(Input!$BJ$1:$BJ$400,MATCH('2020-21 (visible)'!$A143,Input!$A$1:$A$400,0))</f>
        <v>1</v>
      </c>
      <c r="C143" s="33"/>
      <c r="D143" s="61" t="str">
        <f>INDEX(Input!$B:$B,MATCH('2020-21 (visible)'!$A143,Input!$A$1:$A$400,0))</f>
        <v>Greenwich</v>
      </c>
      <c r="E143" s="81">
        <f>(IF(OR($B143=0,$B143=3),"NA",INDEX(Input!$A$1:$BK$399,MATCH('2020-21 (visible)'!$A143,Input!$A$1:$A$399,0),MATCH('2020-21 (visible)'!$E$1,Input!$A$1:$BK$1,0))))</f>
        <v>252901590.54709104</v>
      </c>
      <c r="F143" s="71">
        <f>INDEX(Input!$A$1:$BK$400,MATCH('2020-21 (visible)'!$A143,Input!$A$1:$A$400,0),MATCH('2020-21 (visible)'!F$1,Input!$A$1:$BK$1,0))</f>
        <v>401133.75683141692</v>
      </c>
      <c r="G143" s="71">
        <f>INDEX(Input!$A$1:$BK$400,MATCH('2020-21 (visible)'!$A143,Input!$A$1:$A$400,0),MATCH('2020-21 (visible)'!G$1,Input!$A$1:$BK$1,0))</f>
        <v>6000237.8747021686</v>
      </c>
      <c r="H143" s="71">
        <f>INDEX(Input!$A$1:$BK$400,MATCH('2020-21 (visible)'!$A143,Input!$A$1:$A$400,0),MATCH('2020-21 (visible)'!H$1,Input!$A$1:$BK$1,0))</f>
        <v>2334681.6342055066</v>
      </c>
      <c r="I143" s="71">
        <f>INDEX(Input!$A$1:$BK$400,MATCH('2020-21 (visible)'!$A143,Input!$A$1:$A$400,0),MATCH('2020-21 (visible)'!I$1,Input!$A$1:$BK$1,0))</f>
        <v>900545.54768504004</v>
      </c>
      <c r="J143" s="71">
        <f>INDEX(Input!$A$1:$BK$400,MATCH('2020-21 (visible)'!$A143,Input!$A$1:$A$400,0),MATCH('2020-21 (visible)'!J$1,Input!$A$1:$BK$1,0))</f>
        <v>1434136.0865204665</v>
      </c>
      <c r="K143" s="71">
        <f>INDEX(Input!$A$1:$BK$400,MATCH('2020-21 (visible)'!$A143,Input!$A$1:$A$400,0),MATCH('2020-21 (visible)'!K$1,Input!$A$1:$BK$1,0))</f>
        <v>999332.78134508082</v>
      </c>
      <c r="L143" s="71">
        <f>INDEX(Input!$A$1:$BK$400,MATCH('2020-21 (visible)'!$A143,Input!$A$1:$A$400,0),MATCH('2020-21 (visible)'!L$1,Input!$A$1:$BK$1,0))</f>
        <v>7666467.7008249052</v>
      </c>
      <c r="M143" s="71">
        <f>INDEX(Input!$A$1:$BK$400,MATCH('2020-21 (visible)'!$A143,Input!$A$1:$A$400,0),MATCH('2020-21 (visible)'!M$1,Input!$A$1:$BK$1,0))</f>
        <v>235322.10720051933</v>
      </c>
      <c r="N143" s="71">
        <f>INDEX(Input!$A$1:$BK$400,MATCH('2020-21 (visible)'!$A143,Input!$A$1:$A$400,0),MATCH('2020-21 (visible)'!N$1,Input!$A$1:$BK$1,0))</f>
        <v>152750.53502490703</v>
      </c>
      <c r="O143" s="71">
        <f>INDEX(Input!$A$1:$BK$400,MATCH('2020-21 (visible)'!$A143,Input!$A$1:$A$400,0),MATCH('2020-21 (visible)'!O$1,Input!$A$1:$BK$1,0))</f>
        <v>82571.572175612251</v>
      </c>
      <c r="P143" s="72">
        <f>INDEX(Input!$A$1:$BK$400,MATCH('2020-21 (visible)'!$A143,Input!$A$1:$A$400,0),MATCH('2020-21 (visible)'!P$1,Input!$A$1:$BK$1,0))</f>
        <v>8896.3209708378836</v>
      </c>
    </row>
    <row r="144" spans="1:16" x14ac:dyDescent="0.3">
      <c r="A144" s="61" t="s">
        <v>279</v>
      </c>
      <c r="B144" s="63">
        <f>INDEX(Input!$BJ$1:$BJ$400,MATCH('2020-21 (visible)'!$A144,Input!$A$1:$A$400,0))</f>
        <v>1</v>
      </c>
      <c r="C144" s="33"/>
      <c r="D144" s="61" t="str">
        <f>INDEX(Input!$B:$B,MATCH('2020-21 (visible)'!$A144,Input!$A$1:$A$400,0))</f>
        <v>Guildford</v>
      </c>
      <c r="E144" s="81">
        <f>(IF(OR($B144=0,$B144=3),"NA",INDEX(Input!$A$1:$BK$399,MATCH('2020-21 (visible)'!$A144,Input!$A$1:$A$399,0),MATCH('2020-21 (visible)'!$E$1,Input!$A$1:$BK$1,0))))</f>
        <v>14028468.074731348</v>
      </c>
      <c r="F144" s="71">
        <f>INDEX(Input!$A$1:$BK$400,MATCH('2020-21 (visible)'!$A144,Input!$A$1:$A$400,0),MATCH('2020-21 (visible)'!F$1,Input!$A$1:$BK$1,0))</f>
        <v>352970.62948314357</v>
      </c>
      <c r="G144" s="71">
        <f>INDEX(Input!$A$1:$BK$400,MATCH('2020-21 (visible)'!$A144,Input!$A$1:$A$400,0),MATCH('2020-21 (visible)'!G$1,Input!$A$1:$BK$1,0))</f>
        <v>0</v>
      </c>
      <c r="H144" s="71">
        <f>INDEX(Input!$A$1:$BK$400,MATCH('2020-21 (visible)'!$A144,Input!$A$1:$A$400,0),MATCH('2020-21 (visible)'!H$1,Input!$A$1:$BK$1,0))</f>
        <v>0</v>
      </c>
      <c r="I144" s="71">
        <f>INDEX(Input!$A$1:$BK$400,MATCH('2020-21 (visible)'!$A144,Input!$A$1:$A$400,0),MATCH('2020-21 (visible)'!I$1,Input!$A$1:$BK$1,0))</f>
        <v>0</v>
      </c>
      <c r="J144" s="71">
        <f>INDEX(Input!$A$1:$BK$400,MATCH('2020-21 (visible)'!$A144,Input!$A$1:$A$400,0),MATCH('2020-21 (visible)'!J$1,Input!$A$1:$BK$1,0))</f>
        <v>0</v>
      </c>
      <c r="K144" s="71">
        <f>INDEX(Input!$A$1:$BK$400,MATCH('2020-21 (visible)'!$A144,Input!$A$1:$A$400,0),MATCH('2020-21 (visible)'!K$1,Input!$A$1:$BK$1,0))</f>
        <v>0</v>
      </c>
      <c r="L144" s="71">
        <f>INDEX(Input!$A$1:$BK$400,MATCH('2020-21 (visible)'!$A144,Input!$A$1:$A$400,0),MATCH('2020-21 (visible)'!L$1,Input!$A$1:$BK$1,0))</f>
        <v>0</v>
      </c>
      <c r="M144" s="71">
        <f>INDEX(Input!$A$1:$BK$400,MATCH('2020-21 (visible)'!$A144,Input!$A$1:$A$400,0),MATCH('2020-21 (visible)'!M$1,Input!$A$1:$BK$1,0))</f>
        <v>0</v>
      </c>
      <c r="N144" s="71">
        <f>INDEX(Input!$A$1:$BK$400,MATCH('2020-21 (visible)'!$A144,Input!$A$1:$A$400,0),MATCH('2020-21 (visible)'!N$1,Input!$A$1:$BK$1,0))</f>
        <v>0</v>
      </c>
      <c r="O144" s="71">
        <f>INDEX(Input!$A$1:$BK$400,MATCH('2020-21 (visible)'!$A144,Input!$A$1:$A$400,0),MATCH('2020-21 (visible)'!O$1,Input!$A$1:$BK$1,0))</f>
        <v>0</v>
      </c>
      <c r="P144" s="72">
        <f>INDEX(Input!$A$1:$BK$400,MATCH('2020-21 (visible)'!$A144,Input!$A$1:$A$400,0),MATCH('2020-21 (visible)'!P$1,Input!$A$1:$BK$1,0))</f>
        <v>0</v>
      </c>
    </row>
    <row r="145" spans="1:16" x14ac:dyDescent="0.3">
      <c r="A145" s="61" t="s">
        <v>281</v>
      </c>
      <c r="B145" s="63">
        <f>INDEX(Input!$BJ$1:$BJ$400,MATCH('2020-21 (visible)'!$A145,Input!$A$1:$A$400,0))</f>
        <v>1</v>
      </c>
      <c r="C145" s="33"/>
      <c r="D145" s="61" t="str">
        <f>INDEX(Input!$B:$B,MATCH('2020-21 (visible)'!$A145,Input!$A$1:$A$400,0))</f>
        <v>Hackney</v>
      </c>
      <c r="E145" s="81">
        <f>(IF(OR($B145=0,$B145=3),"NA",INDEX(Input!$A$1:$BK$399,MATCH('2020-21 (visible)'!$A145,Input!$A$1:$A$399,0),MATCH('2020-21 (visible)'!$E$1,Input!$A$1:$BK$1,0))))</f>
        <v>272186290.96761125</v>
      </c>
      <c r="F145" s="71">
        <f>INDEX(Input!$A$1:$BK$400,MATCH('2020-21 (visible)'!$A145,Input!$A$1:$A$400,0),MATCH('2020-21 (visible)'!F$1,Input!$A$1:$BK$1,0))</f>
        <v>997176.40043910162</v>
      </c>
      <c r="G145" s="71">
        <f>INDEX(Input!$A$1:$BK$400,MATCH('2020-21 (visible)'!$A145,Input!$A$1:$A$400,0),MATCH('2020-21 (visible)'!G$1,Input!$A$1:$BK$1,0))</f>
        <v>2167926.7043315941</v>
      </c>
      <c r="H145" s="71">
        <f>INDEX(Input!$A$1:$BK$400,MATCH('2020-21 (visible)'!$A145,Input!$A$1:$A$400,0),MATCH('2020-21 (visible)'!H$1,Input!$A$1:$BK$1,0))</f>
        <v>2143986.3298593839</v>
      </c>
      <c r="I145" s="71">
        <f>INDEX(Input!$A$1:$BK$400,MATCH('2020-21 (visible)'!$A145,Input!$A$1:$A$400,0),MATCH('2020-21 (visible)'!I$1,Input!$A$1:$BK$1,0))</f>
        <v>629287.51260864409</v>
      </c>
      <c r="J145" s="71">
        <f>INDEX(Input!$A$1:$BK$400,MATCH('2020-21 (visible)'!$A145,Input!$A$1:$A$400,0),MATCH('2020-21 (visible)'!J$1,Input!$A$1:$BK$1,0))</f>
        <v>1514698.8172507398</v>
      </c>
      <c r="K145" s="71">
        <f>INDEX(Input!$A$1:$BK$400,MATCH('2020-21 (visible)'!$A145,Input!$A$1:$A$400,0),MATCH('2020-21 (visible)'!K$1,Input!$A$1:$BK$1,0))</f>
        <v>1285398.3027982987</v>
      </c>
      <c r="L145" s="71">
        <f>INDEX(Input!$A$1:$BK$400,MATCH('2020-21 (visible)'!$A145,Input!$A$1:$A$400,0),MATCH('2020-21 (visible)'!L$1,Input!$A$1:$BK$1,0))</f>
        <v>8973625.6686263606</v>
      </c>
      <c r="M145" s="71">
        <f>INDEX(Input!$A$1:$BK$400,MATCH('2020-21 (visible)'!$A145,Input!$A$1:$A$400,0),MATCH('2020-21 (visible)'!M$1,Input!$A$1:$BK$1,0))</f>
        <v>193840.80354478216</v>
      </c>
      <c r="N145" s="71">
        <f>INDEX(Input!$A$1:$BK$400,MATCH('2020-21 (visible)'!$A145,Input!$A$1:$A$400,0),MATCH('2020-21 (visible)'!N$1,Input!$A$1:$BK$1,0))</f>
        <v>140504.7115427856</v>
      </c>
      <c r="O145" s="71">
        <f>INDEX(Input!$A$1:$BK$400,MATCH('2020-21 (visible)'!$A145,Input!$A$1:$A$400,0),MATCH('2020-21 (visible)'!O$1,Input!$A$1:$BK$1,0))</f>
        <v>53336.092001996534</v>
      </c>
      <c r="P145" s="72">
        <f>INDEX(Input!$A$1:$BK$400,MATCH('2020-21 (visible)'!$A145,Input!$A$1:$A$400,0),MATCH('2020-21 (visible)'!P$1,Input!$A$1:$BK$1,0))</f>
        <v>8896.3209708378836</v>
      </c>
    </row>
    <row r="146" spans="1:16" x14ac:dyDescent="0.3">
      <c r="A146" s="61" t="s">
        <v>283</v>
      </c>
      <c r="B146" s="63">
        <f>INDEX(Input!$BJ$1:$BJ$400,MATCH('2020-21 (visible)'!$A146,Input!$A$1:$A$400,0))</f>
        <v>1</v>
      </c>
      <c r="C146" s="33"/>
      <c r="D146" s="61" t="str">
        <f>INDEX(Input!$B:$B,MATCH('2020-21 (visible)'!$A146,Input!$A$1:$A$400,0))</f>
        <v>Halton</v>
      </c>
      <c r="E146" s="81">
        <f>(IF(OR($B146=0,$B146=3),"NA",INDEX(Input!$A$1:$BK$399,MATCH('2020-21 (visible)'!$A146,Input!$A$1:$A$399,0),MATCH('2020-21 (visible)'!$E$1,Input!$A$1:$BK$1,0))))</f>
        <v>112723150.72546285</v>
      </c>
      <c r="F146" s="71">
        <f>INDEX(Input!$A$1:$BK$400,MATCH('2020-21 (visible)'!$A146,Input!$A$1:$A$400,0),MATCH('2020-21 (visible)'!F$1,Input!$A$1:$BK$1,0))</f>
        <v>50141.719603410354</v>
      </c>
      <c r="G146" s="71">
        <f>INDEX(Input!$A$1:$BK$400,MATCH('2020-21 (visible)'!$A146,Input!$A$1:$A$400,0),MATCH('2020-21 (visible)'!G$1,Input!$A$1:$BK$1,0))</f>
        <v>5096479.1827801829</v>
      </c>
      <c r="H146" s="71">
        <f>INDEX(Input!$A$1:$BK$400,MATCH('2020-21 (visible)'!$A146,Input!$A$1:$A$400,0),MATCH('2020-21 (visible)'!H$1,Input!$A$1:$BK$1,0))</f>
        <v>1302262.0286553425</v>
      </c>
      <c r="I146" s="71">
        <f>INDEX(Input!$A$1:$BK$400,MATCH('2020-21 (visible)'!$A146,Input!$A$1:$A$400,0),MATCH('2020-21 (visible)'!I$1,Input!$A$1:$BK$1,0))</f>
        <v>613230.10875222203</v>
      </c>
      <c r="J146" s="71">
        <f>INDEX(Input!$A$1:$BK$400,MATCH('2020-21 (visible)'!$A146,Input!$A$1:$A$400,0),MATCH('2020-21 (visible)'!J$1,Input!$A$1:$BK$1,0))</f>
        <v>689031.91990312072</v>
      </c>
      <c r="K146" s="71">
        <f>INDEX(Input!$A$1:$BK$400,MATCH('2020-21 (visible)'!$A146,Input!$A$1:$A$400,0),MATCH('2020-21 (visible)'!K$1,Input!$A$1:$BK$1,0))</f>
        <v>593310.1987137408</v>
      </c>
      <c r="L146" s="71">
        <f>INDEX(Input!$A$1:$BK$400,MATCH('2020-21 (visible)'!$A146,Input!$A$1:$A$400,0),MATCH('2020-21 (visible)'!L$1,Input!$A$1:$BK$1,0))</f>
        <v>3961565.4693540782</v>
      </c>
      <c r="M146" s="71">
        <f>INDEX(Input!$A$1:$BK$400,MATCH('2020-21 (visible)'!$A146,Input!$A$1:$A$400,0),MATCH('2020-21 (visible)'!M$1,Input!$A$1:$BK$1,0))</f>
        <v>138782.6487173388</v>
      </c>
      <c r="N146" s="71">
        <f>INDEX(Input!$A$1:$BK$400,MATCH('2020-21 (visible)'!$A146,Input!$A$1:$A$400,0),MATCH('2020-21 (visible)'!N$1,Input!$A$1:$BK$1,0))</f>
        <v>124176.94689817748</v>
      </c>
      <c r="O146" s="71">
        <f>INDEX(Input!$A$1:$BK$400,MATCH('2020-21 (visible)'!$A146,Input!$A$1:$A$400,0),MATCH('2020-21 (visible)'!O$1,Input!$A$1:$BK$1,0))</f>
        <v>14605.701819161313</v>
      </c>
      <c r="P146" s="72">
        <f>INDEX(Input!$A$1:$BK$400,MATCH('2020-21 (visible)'!$A146,Input!$A$1:$A$400,0),MATCH('2020-21 (visible)'!P$1,Input!$A$1:$BK$1,0))</f>
        <v>8896.3209708378836</v>
      </c>
    </row>
    <row r="147" spans="1:16" x14ac:dyDescent="0.3">
      <c r="A147" s="61" t="s">
        <v>285</v>
      </c>
      <c r="B147" s="63">
        <f>INDEX(Input!$BJ$1:$BJ$400,MATCH('2020-21 (visible)'!$A147,Input!$A$1:$A$400,0))</f>
        <v>1</v>
      </c>
      <c r="C147" s="33"/>
      <c r="D147" s="61" t="str">
        <f>INDEX(Input!$B:$B,MATCH('2020-21 (visible)'!$A147,Input!$A$1:$A$400,0))</f>
        <v>Hambleton</v>
      </c>
      <c r="E147" s="81">
        <f>(IF(OR($B147=0,$B147=3),"NA",INDEX(Input!$A$1:$BK$399,MATCH('2020-21 (visible)'!$A147,Input!$A$1:$A$399,0),MATCH('2020-21 (visible)'!$E$1,Input!$A$1:$BK$1,0))))</f>
        <v>8803750.9325065017</v>
      </c>
      <c r="F147" s="71">
        <f>INDEX(Input!$A$1:$BK$400,MATCH('2020-21 (visible)'!$A147,Input!$A$1:$A$400,0),MATCH('2020-21 (visible)'!F$1,Input!$A$1:$BK$1,0))</f>
        <v>71268.431742001005</v>
      </c>
      <c r="G147" s="71">
        <f>INDEX(Input!$A$1:$BK$400,MATCH('2020-21 (visible)'!$A147,Input!$A$1:$A$400,0),MATCH('2020-21 (visible)'!G$1,Input!$A$1:$BK$1,0))</f>
        <v>0</v>
      </c>
      <c r="H147" s="71">
        <f>INDEX(Input!$A$1:$BK$400,MATCH('2020-21 (visible)'!$A147,Input!$A$1:$A$400,0),MATCH('2020-21 (visible)'!H$1,Input!$A$1:$BK$1,0))</f>
        <v>0</v>
      </c>
      <c r="I147" s="71">
        <f>INDEX(Input!$A$1:$BK$400,MATCH('2020-21 (visible)'!$A147,Input!$A$1:$A$400,0),MATCH('2020-21 (visible)'!I$1,Input!$A$1:$BK$1,0))</f>
        <v>0</v>
      </c>
      <c r="J147" s="71">
        <f>INDEX(Input!$A$1:$BK$400,MATCH('2020-21 (visible)'!$A147,Input!$A$1:$A$400,0),MATCH('2020-21 (visible)'!J$1,Input!$A$1:$BK$1,0))</f>
        <v>0</v>
      </c>
      <c r="K147" s="71">
        <f>INDEX(Input!$A$1:$BK$400,MATCH('2020-21 (visible)'!$A147,Input!$A$1:$A$400,0),MATCH('2020-21 (visible)'!K$1,Input!$A$1:$BK$1,0))</f>
        <v>0</v>
      </c>
      <c r="L147" s="71">
        <f>INDEX(Input!$A$1:$BK$400,MATCH('2020-21 (visible)'!$A147,Input!$A$1:$A$400,0),MATCH('2020-21 (visible)'!L$1,Input!$A$1:$BK$1,0))</f>
        <v>0</v>
      </c>
      <c r="M147" s="71">
        <f>INDEX(Input!$A$1:$BK$400,MATCH('2020-21 (visible)'!$A147,Input!$A$1:$A$400,0),MATCH('2020-21 (visible)'!M$1,Input!$A$1:$BK$1,0))</f>
        <v>0</v>
      </c>
      <c r="N147" s="71">
        <f>INDEX(Input!$A$1:$BK$400,MATCH('2020-21 (visible)'!$A147,Input!$A$1:$A$400,0),MATCH('2020-21 (visible)'!N$1,Input!$A$1:$BK$1,0))</f>
        <v>0</v>
      </c>
      <c r="O147" s="71">
        <f>INDEX(Input!$A$1:$BK$400,MATCH('2020-21 (visible)'!$A147,Input!$A$1:$A$400,0),MATCH('2020-21 (visible)'!O$1,Input!$A$1:$BK$1,0))</f>
        <v>0</v>
      </c>
      <c r="P147" s="72">
        <f>INDEX(Input!$A$1:$BK$400,MATCH('2020-21 (visible)'!$A147,Input!$A$1:$A$400,0),MATCH('2020-21 (visible)'!P$1,Input!$A$1:$BK$1,0))</f>
        <v>0</v>
      </c>
    </row>
    <row r="148" spans="1:16" x14ac:dyDescent="0.3">
      <c r="A148" s="61" t="s">
        <v>286</v>
      </c>
      <c r="B148" s="63">
        <f>INDEX(Input!$BJ$1:$BJ$400,MATCH('2020-21 (visible)'!$A148,Input!$A$1:$A$400,0))</f>
        <v>1</v>
      </c>
      <c r="C148" s="33"/>
      <c r="D148" s="61" t="str">
        <f>INDEX(Input!$B:$B,MATCH('2020-21 (visible)'!$A148,Input!$A$1:$A$400,0))</f>
        <v>Hammersmith And Fulham</v>
      </c>
      <c r="E148" s="81">
        <f>(IF(OR($B148=0,$B148=3),"NA",INDEX(Input!$A$1:$BK$399,MATCH('2020-21 (visible)'!$A148,Input!$A$1:$A$399,0),MATCH('2020-21 (visible)'!$E$1,Input!$A$1:$BK$1,0))))</f>
        <v>168639220.75616485</v>
      </c>
      <c r="F148" s="71">
        <f>INDEX(Input!$A$1:$BK$400,MATCH('2020-21 (visible)'!$A148,Input!$A$1:$A$400,0),MATCH('2020-21 (visible)'!F$1,Input!$A$1:$BK$1,0))</f>
        <v>1595481.4384338916</v>
      </c>
      <c r="G148" s="71">
        <f>INDEX(Input!$A$1:$BK$400,MATCH('2020-21 (visible)'!$A148,Input!$A$1:$A$400,0),MATCH('2020-21 (visible)'!G$1,Input!$A$1:$BK$1,0))</f>
        <v>4622576.61931236</v>
      </c>
      <c r="H148" s="71">
        <f>INDEX(Input!$A$1:$BK$400,MATCH('2020-21 (visible)'!$A148,Input!$A$1:$A$400,0),MATCH('2020-21 (visible)'!H$1,Input!$A$1:$BK$1,0))</f>
        <v>1560702.4735810948</v>
      </c>
      <c r="I148" s="71">
        <f>INDEX(Input!$A$1:$BK$400,MATCH('2020-21 (visible)'!$A148,Input!$A$1:$A$400,0),MATCH('2020-21 (visible)'!I$1,Input!$A$1:$BK$1,0))</f>
        <v>570615.97418901976</v>
      </c>
      <c r="J148" s="71">
        <f>INDEX(Input!$A$1:$BK$400,MATCH('2020-21 (visible)'!$A148,Input!$A$1:$A$400,0),MATCH('2020-21 (visible)'!J$1,Input!$A$1:$BK$1,0))</f>
        <v>990086.499392075</v>
      </c>
      <c r="K148" s="71">
        <f>INDEX(Input!$A$1:$BK$400,MATCH('2020-21 (visible)'!$A148,Input!$A$1:$A$400,0),MATCH('2020-21 (visible)'!K$1,Input!$A$1:$BK$1,0))</f>
        <v>537613.71725748142</v>
      </c>
      <c r="L148" s="71">
        <f>INDEX(Input!$A$1:$BK$400,MATCH('2020-21 (visible)'!$A148,Input!$A$1:$A$400,0),MATCH('2020-21 (visible)'!L$1,Input!$A$1:$BK$1,0))</f>
        <v>4287037.2736448161</v>
      </c>
      <c r="M148" s="71">
        <f>INDEX(Input!$A$1:$BK$400,MATCH('2020-21 (visible)'!$A148,Input!$A$1:$A$400,0),MATCH('2020-21 (visible)'!M$1,Input!$A$1:$BK$1,0))</f>
        <v>296576.28475580114</v>
      </c>
      <c r="N148" s="71">
        <f>INDEX(Input!$A$1:$BK$400,MATCH('2020-21 (visible)'!$A148,Input!$A$1:$A$400,0),MATCH('2020-21 (visible)'!N$1,Input!$A$1:$BK$1,0))</f>
        <v>170904.43124165823</v>
      </c>
      <c r="O148" s="71">
        <f>INDEX(Input!$A$1:$BK$400,MATCH('2020-21 (visible)'!$A148,Input!$A$1:$A$400,0),MATCH('2020-21 (visible)'!O$1,Input!$A$1:$BK$1,0))</f>
        <v>125671.8535141429</v>
      </c>
      <c r="P148" s="72">
        <f>INDEX(Input!$A$1:$BK$400,MATCH('2020-21 (visible)'!$A148,Input!$A$1:$A$400,0),MATCH('2020-21 (visible)'!P$1,Input!$A$1:$BK$1,0))</f>
        <v>8896.3209708378836</v>
      </c>
    </row>
    <row r="149" spans="1:16" x14ac:dyDescent="0.3">
      <c r="A149" s="61" t="s">
        <v>288</v>
      </c>
      <c r="B149" s="63">
        <f>INDEX(Input!$BJ$1:$BJ$400,MATCH('2020-21 (visible)'!$A149,Input!$A$1:$A$400,0))</f>
        <v>1</v>
      </c>
      <c r="C149" s="33"/>
      <c r="D149" s="61" t="str">
        <f>INDEX(Input!$B:$B,MATCH('2020-21 (visible)'!$A149,Input!$A$1:$A$400,0))</f>
        <v>Hampshire</v>
      </c>
      <c r="E149" s="81">
        <f>(IF(OR($B149=0,$B149=3),"NA",INDEX(Input!$A$1:$BK$399,MATCH('2020-21 (visible)'!$A149,Input!$A$1:$A$399,0),MATCH('2020-21 (visible)'!$E$1,Input!$A$1:$BK$1,0))))</f>
        <v>856387148.68329263</v>
      </c>
      <c r="F149" s="71">
        <f>INDEX(Input!$A$1:$BK$400,MATCH('2020-21 (visible)'!$A149,Input!$A$1:$A$400,0),MATCH('2020-21 (visible)'!F$1,Input!$A$1:$BK$1,0))</f>
        <v>0</v>
      </c>
      <c r="G149" s="71">
        <f>INDEX(Input!$A$1:$BK$400,MATCH('2020-21 (visible)'!$A149,Input!$A$1:$A$400,0),MATCH('2020-21 (visible)'!G$1,Input!$A$1:$BK$1,0))</f>
        <v>48741055.400989696</v>
      </c>
      <c r="H149" s="71">
        <f>INDEX(Input!$A$1:$BK$400,MATCH('2020-21 (visible)'!$A149,Input!$A$1:$A$400,0),MATCH('2020-21 (visible)'!H$1,Input!$A$1:$BK$1,0))</f>
        <v>11602879.890216429</v>
      </c>
      <c r="I149" s="71">
        <f>INDEX(Input!$A$1:$BK$400,MATCH('2020-21 (visible)'!$A149,Input!$A$1:$A$400,0),MATCH('2020-21 (visible)'!I$1,Input!$A$1:$BK$1,0))</f>
        <v>6477176.00730344</v>
      </c>
      <c r="J149" s="71">
        <f>INDEX(Input!$A$1:$BK$400,MATCH('2020-21 (visible)'!$A149,Input!$A$1:$A$400,0),MATCH('2020-21 (visible)'!J$1,Input!$A$1:$BK$1,0))</f>
        <v>5125703.8829129888</v>
      </c>
      <c r="K149" s="71">
        <f>INDEX(Input!$A$1:$BK$400,MATCH('2020-21 (visible)'!$A149,Input!$A$1:$A$400,0),MATCH('2020-21 (visible)'!K$1,Input!$A$1:$BK$1,0))</f>
        <v>1203713.3948414421</v>
      </c>
      <c r="L149" s="71">
        <f>INDEX(Input!$A$1:$BK$400,MATCH('2020-21 (visible)'!$A149,Input!$A$1:$A$400,0),MATCH('2020-21 (visible)'!L$1,Input!$A$1:$BK$1,0))</f>
        <v>18838329.651148211</v>
      </c>
      <c r="M149" s="71">
        <f>INDEX(Input!$A$1:$BK$400,MATCH('2020-21 (visible)'!$A149,Input!$A$1:$A$400,0),MATCH('2020-21 (visible)'!M$1,Input!$A$1:$BK$1,0))</f>
        <v>474911.22452804167</v>
      </c>
      <c r="N149" s="71">
        <f>INDEX(Input!$A$1:$BK$400,MATCH('2020-21 (visible)'!$A149,Input!$A$1:$A$400,0),MATCH('2020-21 (visible)'!N$1,Input!$A$1:$BK$1,0))</f>
        <v>223647.40782141016</v>
      </c>
      <c r="O149" s="71">
        <f>INDEX(Input!$A$1:$BK$400,MATCH('2020-21 (visible)'!$A149,Input!$A$1:$A$400,0),MATCH('2020-21 (visible)'!O$1,Input!$A$1:$BK$1,0))</f>
        <v>251263.81670663148</v>
      </c>
      <c r="P149" s="72">
        <f>INDEX(Input!$A$1:$BK$400,MATCH('2020-21 (visible)'!$A149,Input!$A$1:$A$400,0),MATCH('2020-21 (visible)'!P$1,Input!$A$1:$BK$1,0))</f>
        <v>17792.641937821445</v>
      </c>
    </row>
    <row r="150" spans="1:16" x14ac:dyDescent="0.3">
      <c r="A150" s="61" t="s">
        <v>290</v>
      </c>
      <c r="B150" s="63">
        <f>INDEX(Input!$BJ$1:$BJ$400,MATCH('2020-21 (visible)'!$A150,Input!$A$1:$A$400,0))</f>
        <v>1</v>
      </c>
      <c r="C150" s="33"/>
      <c r="D150" s="61" t="str">
        <f>INDEX(Input!$B:$B,MATCH('2020-21 (visible)'!$A150,Input!$A$1:$A$400,0))</f>
        <v>Hampshire Fire</v>
      </c>
      <c r="E150" s="81">
        <f>(IF(OR($B150=0,$B150=3),"NA",INDEX(Input!$A$1:$BK$399,MATCH('2020-21 (visible)'!$A150,Input!$A$1:$A$399,0),MATCH('2020-21 (visible)'!$E$1,Input!$A$1:$BK$1,0))))</f>
        <v>67091127.677924365</v>
      </c>
      <c r="F150" s="71">
        <f>INDEX(Input!$A$1:$BK$400,MATCH('2020-21 (visible)'!$A150,Input!$A$1:$A$400,0),MATCH('2020-21 (visible)'!F$1,Input!$A$1:$BK$1,0))</f>
        <v>0</v>
      </c>
      <c r="G150" s="71">
        <f>INDEX(Input!$A$1:$BK$400,MATCH('2020-21 (visible)'!$A150,Input!$A$1:$A$400,0),MATCH('2020-21 (visible)'!G$1,Input!$A$1:$BK$1,0))</f>
        <v>0</v>
      </c>
      <c r="H150" s="71">
        <f>INDEX(Input!$A$1:$BK$400,MATCH('2020-21 (visible)'!$A150,Input!$A$1:$A$400,0),MATCH('2020-21 (visible)'!H$1,Input!$A$1:$BK$1,0))</f>
        <v>0</v>
      </c>
      <c r="I150" s="71">
        <f>INDEX(Input!$A$1:$BK$400,MATCH('2020-21 (visible)'!$A150,Input!$A$1:$A$400,0),MATCH('2020-21 (visible)'!I$1,Input!$A$1:$BK$1,0))</f>
        <v>0</v>
      </c>
      <c r="J150" s="71">
        <f>INDEX(Input!$A$1:$BK$400,MATCH('2020-21 (visible)'!$A150,Input!$A$1:$A$400,0),MATCH('2020-21 (visible)'!J$1,Input!$A$1:$BK$1,0))</f>
        <v>0</v>
      </c>
      <c r="K150" s="71">
        <f>INDEX(Input!$A$1:$BK$400,MATCH('2020-21 (visible)'!$A150,Input!$A$1:$A$400,0),MATCH('2020-21 (visible)'!K$1,Input!$A$1:$BK$1,0))</f>
        <v>0</v>
      </c>
      <c r="L150" s="71">
        <f>INDEX(Input!$A$1:$BK$400,MATCH('2020-21 (visible)'!$A150,Input!$A$1:$A$400,0),MATCH('2020-21 (visible)'!L$1,Input!$A$1:$BK$1,0))</f>
        <v>0</v>
      </c>
      <c r="M150" s="71">
        <f>INDEX(Input!$A$1:$BK$400,MATCH('2020-21 (visible)'!$A150,Input!$A$1:$A$400,0),MATCH('2020-21 (visible)'!M$1,Input!$A$1:$BK$1,0))</f>
        <v>0</v>
      </c>
      <c r="N150" s="71">
        <f>INDEX(Input!$A$1:$BK$400,MATCH('2020-21 (visible)'!$A150,Input!$A$1:$A$400,0),MATCH('2020-21 (visible)'!N$1,Input!$A$1:$BK$1,0))</f>
        <v>0</v>
      </c>
      <c r="O150" s="71">
        <f>INDEX(Input!$A$1:$BK$400,MATCH('2020-21 (visible)'!$A150,Input!$A$1:$A$400,0),MATCH('2020-21 (visible)'!O$1,Input!$A$1:$BK$1,0))</f>
        <v>0</v>
      </c>
      <c r="P150" s="72">
        <f>INDEX(Input!$A$1:$BK$400,MATCH('2020-21 (visible)'!$A150,Input!$A$1:$A$400,0),MATCH('2020-21 (visible)'!P$1,Input!$A$1:$BK$1,0))</f>
        <v>0</v>
      </c>
    </row>
    <row r="151" spans="1:16" x14ac:dyDescent="0.3">
      <c r="A151" s="61" t="s">
        <v>292</v>
      </c>
      <c r="B151" s="63">
        <f>INDEX(Input!$BJ$1:$BJ$400,MATCH('2020-21 (visible)'!$A151,Input!$A$1:$A$400,0))</f>
        <v>1</v>
      </c>
      <c r="C151" s="33"/>
      <c r="D151" s="61" t="str">
        <f>INDEX(Input!$B:$B,MATCH('2020-21 (visible)'!$A151,Input!$A$1:$A$400,0))</f>
        <v>Harborough</v>
      </c>
      <c r="E151" s="81">
        <f>(IF(OR($B151=0,$B151=3),"NA",INDEX(Input!$A$1:$BK$399,MATCH('2020-21 (visible)'!$A151,Input!$A$1:$A$399,0),MATCH('2020-21 (visible)'!$E$1,Input!$A$1:$BK$1,0))))</f>
        <v>10864322.894329857</v>
      </c>
      <c r="F151" s="71">
        <f>INDEX(Input!$A$1:$BK$400,MATCH('2020-21 (visible)'!$A151,Input!$A$1:$A$400,0),MATCH('2020-21 (visible)'!F$1,Input!$A$1:$BK$1,0))</f>
        <v>92208.616682849111</v>
      </c>
      <c r="G151" s="71">
        <f>INDEX(Input!$A$1:$BK$400,MATCH('2020-21 (visible)'!$A151,Input!$A$1:$A$400,0),MATCH('2020-21 (visible)'!G$1,Input!$A$1:$BK$1,0))</f>
        <v>0</v>
      </c>
      <c r="H151" s="71">
        <f>INDEX(Input!$A$1:$BK$400,MATCH('2020-21 (visible)'!$A151,Input!$A$1:$A$400,0),MATCH('2020-21 (visible)'!H$1,Input!$A$1:$BK$1,0))</f>
        <v>0</v>
      </c>
      <c r="I151" s="71">
        <f>INDEX(Input!$A$1:$BK$400,MATCH('2020-21 (visible)'!$A151,Input!$A$1:$A$400,0),MATCH('2020-21 (visible)'!I$1,Input!$A$1:$BK$1,0))</f>
        <v>0</v>
      </c>
      <c r="J151" s="71">
        <f>INDEX(Input!$A$1:$BK$400,MATCH('2020-21 (visible)'!$A151,Input!$A$1:$A$400,0),MATCH('2020-21 (visible)'!J$1,Input!$A$1:$BK$1,0))</f>
        <v>0</v>
      </c>
      <c r="K151" s="71">
        <f>INDEX(Input!$A$1:$BK$400,MATCH('2020-21 (visible)'!$A151,Input!$A$1:$A$400,0),MATCH('2020-21 (visible)'!K$1,Input!$A$1:$BK$1,0))</f>
        <v>0</v>
      </c>
      <c r="L151" s="71">
        <f>INDEX(Input!$A$1:$BK$400,MATCH('2020-21 (visible)'!$A151,Input!$A$1:$A$400,0),MATCH('2020-21 (visible)'!L$1,Input!$A$1:$BK$1,0))</f>
        <v>0</v>
      </c>
      <c r="M151" s="71">
        <f>INDEX(Input!$A$1:$BK$400,MATCH('2020-21 (visible)'!$A151,Input!$A$1:$A$400,0),MATCH('2020-21 (visible)'!M$1,Input!$A$1:$BK$1,0))</f>
        <v>0</v>
      </c>
      <c r="N151" s="71">
        <f>INDEX(Input!$A$1:$BK$400,MATCH('2020-21 (visible)'!$A151,Input!$A$1:$A$400,0),MATCH('2020-21 (visible)'!N$1,Input!$A$1:$BK$1,0))</f>
        <v>0</v>
      </c>
      <c r="O151" s="71">
        <f>INDEX(Input!$A$1:$BK$400,MATCH('2020-21 (visible)'!$A151,Input!$A$1:$A$400,0),MATCH('2020-21 (visible)'!O$1,Input!$A$1:$BK$1,0))</f>
        <v>0</v>
      </c>
      <c r="P151" s="72">
        <f>INDEX(Input!$A$1:$BK$400,MATCH('2020-21 (visible)'!$A151,Input!$A$1:$A$400,0),MATCH('2020-21 (visible)'!P$1,Input!$A$1:$BK$1,0))</f>
        <v>0</v>
      </c>
    </row>
    <row r="152" spans="1:16" x14ac:dyDescent="0.3">
      <c r="A152" s="61" t="s">
        <v>294</v>
      </c>
      <c r="B152" s="63">
        <f>INDEX(Input!$BJ$1:$BJ$400,MATCH('2020-21 (visible)'!$A152,Input!$A$1:$A$400,0))</f>
        <v>1</v>
      </c>
      <c r="C152" s="33"/>
      <c r="D152" s="61" t="str">
        <f>INDEX(Input!$B:$B,MATCH('2020-21 (visible)'!$A152,Input!$A$1:$A$400,0))</f>
        <v>Haringey</v>
      </c>
      <c r="E152" s="81">
        <f>(IF(OR($B152=0,$B152=3),"NA",INDEX(Input!$A$1:$BK$399,MATCH('2020-21 (visible)'!$A152,Input!$A$1:$A$399,0),MATCH('2020-21 (visible)'!$E$1,Input!$A$1:$BK$1,0))))</f>
        <v>233927004.14921689</v>
      </c>
      <c r="F152" s="71">
        <f>INDEX(Input!$A$1:$BK$400,MATCH('2020-21 (visible)'!$A152,Input!$A$1:$A$400,0),MATCH('2020-21 (visible)'!F$1,Input!$A$1:$BK$1,0))</f>
        <v>747881.79891164263</v>
      </c>
      <c r="G152" s="71">
        <f>INDEX(Input!$A$1:$BK$400,MATCH('2020-21 (visible)'!$A152,Input!$A$1:$A$400,0),MATCH('2020-21 (visible)'!G$1,Input!$A$1:$BK$1,0))</f>
        <v>4151543.4474712037</v>
      </c>
      <c r="H152" s="71">
        <f>INDEX(Input!$A$1:$BK$400,MATCH('2020-21 (visible)'!$A152,Input!$A$1:$A$400,0),MATCH('2020-21 (visible)'!H$1,Input!$A$1:$BK$1,0))</f>
        <v>1999585.2294761762</v>
      </c>
      <c r="I152" s="71">
        <f>INDEX(Input!$A$1:$BK$400,MATCH('2020-21 (visible)'!$A152,Input!$A$1:$A$400,0),MATCH('2020-21 (visible)'!I$1,Input!$A$1:$BK$1,0))</f>
        <v>761735.11693613126</v>
      </c>
      <c r="J152" s="71">
        <f>INDEX(Input!$A$1:$BK$400,MATCH('2020-21 (visible)'!$A152,Input!$A$1:$A$400,0),MATCH('2020-21 (visible)'!J$1,Input!$A$1:$BK$1,0))</f>
        <v>1237850.1125400451</v>
      </c>
      <c r="K152" s="71">
        <f>INDEX(Input!$A$1:$BK$400,MATCH('2020-21 (visible)'!$A152,Input!$A$1:$A$400,0),MATCH('2020-21 (visible)'!K$1,Input!$A$1:$BK$1,0))</f>
        <v>1021701.8203549429</v>
      </c>
      <c r="L152" s="71">
        <f>INDEX(Input!$A$1:$BK$400,MATCH('2020-21 (visible)'!$A152,Input!$A$1:$A$400,0),MATCH('2020-21 (visible)'!L$1,Input!$A$1:$BK$1,0))</f>
        <v>7043268.4169067293</v>
      </c>
      <c r="M152" s="71">
        <f>INDEX(Input!$A$1:$BK$400,MATCH('2020-21 (visible)'!$A152,Input!$A$1:$A$400,0),MATCH('2020-21 (visible)'!M$1,Input!$A$1:$BK$1,0))</f>
        <v>196049.20097544143</v>
      </c>
      <c r="N152" s="71">
        <f>INDEX(Input!$A$1:$BK$400,MATCH('2020-21 (visible)'!$A152,Input!$A$1:$A$400,0),MATCH('2020-21 (visible)'!N$1,Input!$A$1:$BK$1,0))</f>
        <v>141149.22856736206</v>
      </c>
      <c r="O152" s="71">
        <f>INDEX(Input!$A$1:$BK$400,MATCH('2020-21 (visible)'!$A152,Input!$A$1:$A$400,0),MATCH('2020-21 (visible)'!O$1,Input!$A$1:$BK$1,0))</f>
        <v>54899.972408079368</v>
      </c>
      <c r="P152" s="72">
        <f>INDEX(Input!$A$1:$BK$400,MATCH('2020-21 (visible)'!$A152,Input!$A$1:$A$400,0),MATCH('2020-21 (visible)'!P$1,Input!$A$1:$BK$1,0))</f>
        <v>8896.3209708378836</v>
      </c>
    </row>
    <row r="153" spans="1:16" x14ac:dyDescent="0.3">
      <c r="A153" s="61" t="s">
        <v>296</v>
      </c>
      <c r="B153" s="63">
        <f>INDEX(Input!$BJ$1:$BJ$400,MATCH('2020-21 (visible)'!$A153,Input!$A$1:$A$400,0))</f>
        <v>1</v>
      </c>
      <c r="C153" s="33"/>
      <c r="D153" s="61" t="str">
        <f>INDEX(Input!$B:$B,MATCH('2020-21 (visible)'!$A153,Input!$A$1:$A$400,0))</f>
        <v>Harlow</v>
      </c>
      <c r="E153" s="81">
        <f>(IF(OR($B153=0,$B153=3),"NA",INDEX(Input!$A$1:$BK$399,MATCH('2020-21 (visible)'!$A153,Input!$A$1:$A$399,0),MATCH('2020-21 (visible)'!$E$1,Input!$A$1:$BK$1,0))))</f>
        <v>11901506.520622924</v>
      </c>
      <c r="F153" s="71">
        <f>INDEX(Input!$A$1:$BK$400,MATCH('2020-21 (visible)'!$A153,Input!$A$1:$A$400,0),MATCH('2020-21 (visible)'!F$1,Input!$A$1:$BK$1,0))</f>
        <v>168991.63474666045</v>
      </c>
      <c r="G153" s="71">
        <f>INDEX(Input!$A$1:$BK$400,MATCH('2020-21 (visible)'!$A153,Input!$A$1:$A$400,0),MATCH('2020-21 (visible)'!G$1,Input!$A$1:$BK$1,0))</f>
        <v>0</v>
      </c>
      <c r="H153" s="71">
        <f>INDEX(Input!$A$1:$BK$400,MATCH('2020-21 (visible)'!$A153,Input!$A$1:$A$400,0),MATCH('2020-21 (visible)'!H$1,Input!$A$1:$BK$1,0))</f>
        <v>0</v>
      </c>
      <c r="I153" s="71">
        <f>INDEX(Input!$A$1:$BK$400,MATCH('2020-21 (visible)'!$A153,Input!$A$1:$A$400,0),MATCH('2020-21 (visible)'!I$1,Input!$A$1:$BK$1,0))</f>
        <v>0</v>
      </c>
      <c r="J153" s="71">
        <f>INDEX(Input!$A$1:$BK$400,MATCH('2020-21 (visible)'!$A153,Input!$A$1:$A$400,0),MATCH('2020-21 (visible)'!J$1,Input!$A$1:$BK$1,0))</f>
        <v>0</v>
      </c>
      <c r="K153" s="71">
        <f>INDEX(Input!$A$1:$BK$400,MATCH('2020-21 (visible)'!$A153,Input!$A$1:$A$400,0),MATCH('2020-21 (visible)'!K$1,Input!$A$1:$BK$1,0))</f>
        <v>0</v>
      </c>
      <c r="L153" s="71">
        <f>INDEX(Input!$A$1:$BK$400,MATCH('2020-21 (visible)'!$A153,Input!$A$1:$A$400,0),MATCH('2020-21 (visible)'!L$1,Input!$A$1:$BK$1,0))</f>
        <v>0</v>
      </c>
      <c r="M153" s="71">
        <f>INDEX(Input!$A$1:$BK$400,MATCH('2020-21 (visible)'!$A153,Input!$A$1:$A$400,0),MATCH('2020-21 (visible)'!M$1,Input!$A$1:$BK$1,0))</f>
        <v>0</v>
      </c>
      <c r="N153" s="71">
        <f>INDEX(Input!$A$1:$BK$400,MATCH('2020-21 (visible)'!$A153,Input!$A$1:$A$400,0),MATCH('2020-21 (visible)'!N$1,Input!$A$1:$BK$1,0))</f>
        <v>0</v>
      </c>
      <c r="O153" s="71">
        <f>INDEX(Input!$A$1:$BK$400,MATCH('2020-21 (visible)'!$A153,Input!$A$1:$A$400,0),MATCH('2020-21 (visible)'!O$1,Input!$A$1:$BK$1,0))</f>
        <v>0</v>
      </c>
      <c r="P153" s="72">
        <f>INDEX(Input!$A$1:$BK$400,MATCH('2020-21 (visible)'!$A153,Input!$A$1:$A$400,0),MATCH('2020-21 (visible)'!P$1,Input!$A$1:$BK$1,0))</f>
        <v>0</v>
      </c>
    </row>
    <row r="154" spans="1:16" x14ac:dyDescent="0.3">
      <c r="A154" s="61" t="s">
        <v>298</v>
      </c>
      <c r="B154" s="63">
        <f>INDEX(Input!$BJ$1:$BJ$400,MATCH('2020-21 (visible)'!$A154,Input!$A$1:$A$400,0))</f>
        <v>1</v>
      </c>
      <c r="C154" s="33"/>
      <c r="D154" s="61" t="str">
        <f>INDEX(Input!$B:$B,MATCH('2020-21 (visible)'!$A154,Input!$A$1:$A$400,0))</f>
        <v>Harrogate</v>
      </c>
      <c r="E154" s="81">
        <f>(IF(OR($B154=0,$B154=3),"NA",INDEX(Input!$A$1:$BK$399,MATCH('2020-21 (visible)'!$A154,Input!$A$1:$A$399,0),MATCH('2020-21 (visible)'!$E$1,Input!$A$1:$BK$1,0))))</f>
        <v>21414468.174993552</v>
      </c>
      <c r="F154" s="71">
        <f>INDEX(Input!$A$1:$BK$400,MATCH('2020-21 (visible)'!$A154,Input!$A$1:$A$400,0),MATCH('2020-21 (visible)'!F$1,Input!$A$1:$BK$1,0))</f>
        <v>81269.699134539042</v>
      </c>
      <c r="G154" s="71">
        <f>INDEX(Input!$A$1:$BK$400,MATCH('2020-21 (visible)'!$A154,Input!$A$1:$A$400,0),MATCH('2020-21 (visible)'!G$1,Input!$A$1:$BK$1,0))</f>
        <v>0</v>
      </c>
      <c r="H154" s="71">
        <f>INDEX(Input!$A$1:$BK$400,MATCH('2020-21 (visible)'!$A154,Input!$A$1:$A$400,0),MATCH('2020-21 (visible)'!H$1,Input!$A$1:$BK$1,0))</f>
        <v>0</v>
      </c>
      <c r="I154" s="71">
        <f>INDEX(Input!$A$1:$BK$400,MATCH('2020-21 (visible)'!$A154,Input!$A$1:$A$400,0),MATCH('2020-21 (visible)'!I$1,Input!$A$1:$BK$1,0))</f>
        <v>0</v>
      </c>
      <c r="J154" s="71">
        <f>INDEX(Input!$A$1:$BK$400,MATCH('2020-21 (visible)'!$A154,Input!$A$1:$A$400,0),MATCH('2020-21 (visible)'!J$1,Input!$A$1:$BK$1,0))</f>
        <v>0</v>
      </c>
      <c r="K154" s="71">
        <f>INDEX(Input!$A$1:$BK$400,MATCH('2020-21 (visible)'!$A154,Input!$A$1:$A$400,0),MATCH('2020-21 (visible)'!K$1,Input!$A$1:$BK$1,0))</f>
        <v>0</v>
      </c>
      <c r="L154" s="71">
        <f>INDEX(Input!$A$1:$BK$400,MATCH('2020-21 (visible)'!$A154,Input!$A$1:$A$400,0),MATCH('2020-21 (visible)'!L$1,Input!$A$1:$BK$1,0))</f>
        <v>0</v>
      </c>
      <c r="M154" s="71">
        <f>INDEX(Input!$A$1:$BK$400,MATCH('2020-21 (visible)'!$A154,Input!$A$1:$A$400,0),MATCH('2020-21 (visible)'!M$1,Input!$A$1:$BK$1,0))</f>
        <v>0</v>
      </c>
      <c r="N154" s="71">
        <f>INDEX(Input!$A$1:$BK$400,MATCH('2020-21 (visible)'!$A154,Input!$A$1:$A$400,0),MATCH('2020-21 (visible)'!N$1,Input!$A$1:$BK$1,0))</f>
        <v>0</v>
      </c>
      <c r="O154" s="71">
        <f>INDEX(Input!$A$1:$BK$400,MATCH('2020-21 (visible)'!$A154,Input!$A$1:$A$400,0),MATCH('2020-21 (visible)'!O$1,Input!$A$1:$BK$1,0))</f>
        <v>0</v>
      </c>
      <c r="P154" s="72">
        <f>INDEX(Input!$A$1:$BK$400,MATCH('2020-21 (visible)'!$A154,Input!$A$1:$A$400,0),MATCH('2020-21 (visible)'!P$1,Input!$A$1:$BK$1,0))</f>
        <v>0</v>
      </c>
    </row>
    <row r="155" spans="1:16" x14ac:dyDescent="0.3">
      <c r="A155" s="61" t="s">
        <v>300</v>
      </c>
      <c r="B155" s="63">
        <f>INDEX(Input!$BJ$1:$BJ$400,MATCH('2020-21 (visible)'!$A155,Input!$A$1:$A$400,0))</f>
        <v>1</v>
      </c>
      <c r="C155" s="33"/>
      <c r="D155" s="61" t="str">
        <f>INDEX(Input!$B:$B,MATCH('2020-21 (visible)'!$A155,Input!$A$1:$A$400,0))</f>
        <v>Harrow</v>
      </c>
      <c r="E155" s="81">
        <f>(IF(OR($B155=0,$B155=3),"NA",INDEX(Input!$A$1:$BK$399,MATCH('2020-21 (visible)'!$A155,Input!$A$1:$A$399,0),MATCH('2020-21 (visible)'!$E$1,Input!$A$1:$BK$1,0))))</f>
        <v>192099146.40598136</v>
      </c>
      <c r="F155" s="71">
        <f>INDEX(Input!$A$1:$BK$400,MATCH('2020-21 (visible)'!$A155,Input!$A$1:$A$400,0),MATCH('2020-21 (visible)'!F$1,Input!$A$1:$BK$1,0))</f>
        <v>498588.20021898928</v>
      </c>
      <c r="G155" s="71">
        <f>INDEX(Input!$A$1:$BK$400,MATCH('2020-21 (visible)'!$A155,Input!$A$1:$A$400,0),MATCH('2020-21 (visible)'!G$1,Input!$A$1:$BK$1,0))</f>
        <v>5009852.5707667014</v>
      </c>
      <c r="H155" s="71">
        <f>INDEX(Input!$A$1:$BK$400,MATCH('2020-21 (visible)'!$A155,Input!$A$1:$A$400,0),MATCH('2020-21 (visible)'!H$1,Input!$A$1:$BK$1,0))</f>
        <v>2169613.3656891026</v>
      </c>
      <c r="I155" s="71">
        <f>INDEX(Input!$A$1:$BK$400,MATCH('2020-21 (visible)'!$A155,Input!$A$1:$A$400,0),MATCH('2020-21 (visible)'!I$1,Input!$A$1:$BK$1,0))</f>
        <v>1124064.6978004386</v>
      </c>
      <c r="J155" s="71">
        <f>INDEX(Input!$A$1:$BK$400,MATCH('2020-21 (visible)'!$A155,Input!$A$1:$A$400,0),MATCH('2020-21 (visible)'!J$1,Input!$A$1:$BK$1,0))</f>
        <v>1045548.6678886638</v>
      </c>
      <c r="K155" s="71">
        <f>INDEX(Input!$A$1:$BK$400,MATCH('2020-21 (visible)'!$A155,Input!$A$1:$A$400,0),MATCH('2020-21 (visible)'!K$1,Input!$A$1:$BK$1,0))</f>
        <v>369908.28833689686</v>
      </c>
      <c r="L155" s="71">
        <f>INDEX(Input!$A$1:$BK$400,MATCH('2020-21 (visible)'!$A155,Input!$A$1:$A$400,0),MATCH('2020-21 (visible)'!L$1,Input!$A$1:$BK$1,0))</f>
        <v>3822266.0757769216</v>
      </c>
      <c r="M155" s="71">
        <f>INDEX(Input!$A$1:$BK$400,MATCH('2020-21 (visible)'!$A155,Input!$A$1:$A$400,0),MATCH('2020-21 (visible)'!M$1,Input!$A$1:$BK$1,0))</f>
        <v>170785.42916724205</v>
      </c>
      <c r="N155" s="71">
        <f>INDEX(Input!$A$1:$BK$400,MATCH('2020-21 (visible)'!$A155,Input!$A$1:$A$400,0),MATCH('2020-21 (visible)'!N$1,Input!$A$1:$BK$1,0))</f>
        <v>133629.86327016834</v>
      </c>
      <c r="O155" s="71">
        <f>INDEX(Input!$A$1:$BK$400,MATCH('2020-21 (visible)'!$A155,Input!$A$1:$A$400,0),MATCH('2020-21 (visible)'!O$1,Input!$A$1:$BK$1,0))</f>
        <v>37155.565897073706</v>
      </c>
      <c r="P155" s="72">
        <f>INDEX(Input!$A$1:$BK$400,MATCH('2020-21 (visible)'!$A155,Input!$A$1:$A$400,0),MATCH('2020-21 (visible)'!P$1,Input!$A$1:$BK$1,0))</f>
        <v>8896.3209708378836</v>
      </c>
    </row>
    <row r="156" spans="1:16" x14ac:dyDescent="0.3">
      <c r="A156" s="61" t="s">
        <v>302</v>
      </c>
      <c r="B156" s="63">
        <f>INDEX(Input!$BJ$1:$BJ$400,MATCH('2020-21 (visible)'!$A156,Input!$A$1:$A$400,0))</f>
        <v>1</v>
      </c>
      <c r="C156" s="33"/>
      <c r="D156" s="61" t="str">
        <f>INDEX(Input!$B:$B,MATCH('2020-21 (visible)'!$A156,Input!$A$1:$A$400,0))</f>
        <v>Hart</v>
      </c>
      <c r="E156" s="81">
        <f>(IF(OR($B156=0,$B156=3),"NA",INDEX(Input!$A$1:$BK$399,MATCH('2020-21 (visible)'!$A156,Input!$A$1:$A$399,0),MATCH('2020-21 (visible)'!$E$1,Input!$A$1:$BK$1,0))))</f>
        <v>11138156.709706668</v>
      </c>
      <c r="F156" s="71">
        <f>INDEX(Input!$A$1:$BK$400,MATCH('2020-21 (visible)'!$A156,Input!$A$1:$A$400,0),MATCH('2020-21 (visible)'!F$1,Input!$A$1:$BK$1,0))</f>
        <v>178764.25589745058</v>
      </c>
      <c r="G156" s="71">
        <f>INDEX(Input!$A$1:$BK$400,MATCH('2020-21 (visible)'!$A156,Input!$A$1:$A$400,0),MATCH('2020-21 (visible)'!G$1,Input!$A$1:$BK$1,0))</f>
        <v>0</v>
      </c>
      <c r="H156" s="71">
        <f>INDEX(Input!$A$1:$BK$400,MATCH('2020-21 (visible)'!$A156,Input!$A$1:$A$400,0),MATCH('2020-21 (visible)'!H$1,Input!$A$1:$BK$1,0))</f>
        <v>0</v>
      </c>
      <c r="I156" s="71">
        <f>INDEX(Input!$A$1:$BK$400,MATCH('2020-21 (visible)'!$A156,Input!$A$1:$A$400,0),MATCH('2020-21 (visible)'!I$1,Input!$A$1:$BK$1,0))</f>
        <v>0</v>
      </c>
      <c r="J156" s="71">
        <f>INDEX(Input!$A$1:$BK$400,MATCH('2020-21 (visible)'!$A156,Input!$A$1:$A$400,0),MATCH('2020-21 (visible)'!J$1,Input!$A$1:$BK$1,0))</f>
        <v>0</v>
      </c>
      <c r="K156" s="71">
        <f>INDEX(Input!$A$1:$BK$400,MATCH('2020-21 (visible)'!$A156,Input!$A$1:$A$400,0),MATCH('2020-21 (visible)'!K$1,Input!$A$1:$BK$1,0))</f>
        <v>0</v>
      </c>
      <c r="L156" s="71">
        <f>INDEX(Input!$A$1:$BK$400,MATCH('2020-21 (visible)'!$A156,Input!$A$1:$A$400,0),MATCH('2020-21 (visible)'!L$1,Input!$A$1:$BK$1,0))</f>
        <v>0</v>
      </c>
      <c r="M156" s="71">
        <f>INDEX(Input!$A$1:$BK$400,MATCH('2020-21 (visible)'!$A156,Input!$A$1:$A$400,0),MATCH('2020-21 (visible)'!M$1,Input!$A$1:$BK$1,0))</f>
        <v>0</v>
      </c>
      <c r="N156" s="71">
        <f>INDEX(Input!$A$1:$BK$400,MATCH('2020-21 (visible)'!$A156,Input!$A$1:$A$400,0),MATCH('2020-21 (visible)'!N$1,Input!$A$1:$BK$1,0))</f>
        <v>0</v>
      </c>
      <c r="O156" s="71">
        <f>INDEX(Input!$A$1:$BK$400,MATCH('2020-21 (visible)'!$A156,Input!$A$1:$A$400,0),MATCH('2020-21 (visible)'!O$1,Input!$A$1:$BK$1,0))</f>
        <v>0</v>
      </c>
      <c r="P156" s="72">
        <f>INDEX(Input!$A$1:$BK$400,MATCH('2020-21 (visible)'!$A156,Input!$A$1:$A$400,0),MATCH('2020-21 (visible)'!P$1,Input!$A$1:$BK$1,0))</f>
        <v>0</v>
      </c>
    </row>
    <row r="157" spans="1:16" x14ac:dyDescent="0.3">
      <c r="A157" s="61" t="s">
        <v>304</v>
      </c>
      <c r="B157" s="63">
        <f>INDEX(Input!$BJ$1:$BJ$400,MATCH('2020-21 (visible)'!$A157,Input!$A$1:$A$400,0))</f>
        <v>1</v>
      </c>
      <c r="C157" s="33"/>
      <c r="D157" s="61" t="str">
        <f>INDEX(Input!$B:$B,MATCH('2020-21 (visible)'!$A157,Input!$A$1:$A$400,0))</f>
        <v>Hartlepool</v>
      </c>
      <c r="E157" s="81">
        <f>(IF(OR($B157=0,$B157=3),"NA",INDEX(Input!$A$1:$BK$399,MATCH('2020-21 (visible)'!$A157,Input!$A$1:$A$399,0),MATCH('2020-21 (visible)'!$E$1,Input!$A$1:$BK$1,0))))</f>
        <v>90667517.288859546</v>
      </c>
      <c r="F157" s="71">
        <f>INDEX(Input!$A$1:$BK$400,MATCH('2020-21 (visible)'!$A157,Input!$A$1:$A$400,0),MATCH('2020-21 (visible)'!F$1,Input!$A$1:$BK$1,0))</f>
        <v>74060.322689560155</v>
      </c>
      <c r="G157" s="71">
        <f>INDEX(Input!$A$1:$BK$400,MATCH('2020-21 (visible)'!$A157,Input!$A$1:$A$400,0),MATCH('2020-21 (visible)'!G$1,Input!$A$1:$BK$1,0))</f>
        <v>2288196.4071175428</v>
      </c>
      <c r="H157" s="71">
        <f>INDEX(Input!$A$1:$BK$400,MATCH('2020-21 (visible)'!$A157,Input!$A$1:$A$400,0),MATCH('2020-21 (visible)'!H$1,Input!$A$1:$BK$1,0))</f>
        <v>1029425.2185990746</v>
      </c>
      <c r="I157" s="71">
        <f>INDEX(Input!$A$1:$BK$400,MATCH('2020-21 (visible)'!$A157,Input!$A$1:$A$400,0),MATCH('2020-21 (visible)'!I$1,Input!$A$1:$BK$1,0))</f>
        <v>489174.89118488593</v>
      </c>
      <c r="J157" s="71">
        <f>INDEX(Input!$A$1:$BK$400,MATCH('2020-21 (visible)'!$A157,Input!$A$1:$A$400,0),MATCH('2020-21 (visible)'!J$1,Input!$A$1:$BK$1,0))</f>
        <v>540250.32741418865</v>
      </c>
      <c r="K157" s="71">
        <f>INDEX(Input!$A$1:$BK$400,MATCH('2020-21 (visible)'!$A157,Input!$A$1:$A$400,0),MATCH('2020-21 (visible)'!K$1,Input!$A$1:$BK$1,0))</f>
        <v>486178.62458259636</v>
      </c>
      <c r="L157" s="71">
        <f>INDEX(Input!$A$1:$BK$400,MATCH('2020-21 (visible)'!$A157,Input!$A$1:$A$400,0),MATCH('2020-21 (visible)'!L$1,Input!$A$1:$BK$1,0))</f>
        <v>3101868.6217303541</v>
      </c>
      <c r="M157" s="71">
        <f>INDEX(Input!$A$1:$BK$400,MATCH('2020-21 (visible)'!$A157,Input!$A$1:$A$400,0),MATCH('2020-21 (visible)'!M$1,Input!$A$1:$BK$1,0))</f>
        <v>137088.95259844165</v>
      </c>
      <c r="N157" s="71">
        <f>INDEX(Input!$A$1:$BK$400,MATCH('2020-21 (visible)'!$A157,Input!$A$1:$A$400,0),MATCH('2020-21 (visible)'!N$1,Input!$A$1:$BK$1,0))</f>
        <v>123747.26888216745</v>
      </c>
      <c r="O157" s="71">
        <f>INDEX(Input!$A$1:$BK$400,MATCH('2020-21 (visible)'!$A157,Input!$A$1:$A$400,0),MATCH('2020-21 (visible)'!O$1,Input!$A$1:$BK$1,0))</f>
        <v>13341.683716274205</v>
      </c>
      <c r="P157" s="72">
        <f>INDEX(Input!$A$1:$BK$400,MATCH('2020-21 (visible)'!$A157,Input!$A$1:$A$400,0),MATCH('2020-21 (visible)'!P$1,Input!$A$1:$BK$1,0))</f>
        <v>8896.3209708378836</v>
      </c>
    </row>
    <row r="158" spans="1:16" x14ac:dyDescent="0.3">
      <c r="A158" s="61" t="s">
        <v>306</v>
      </c>
      <c r="B158" s="63">
        <f>INDEX(Input!$BJ$1:$BJ$400,MATCH('2020-21 (visible)'!$A158,Input!$A$1:$A$400,0))</f>
        <v>1</v>
      </c>
      <c r="C158" s="33"/>
      <c r="D158" s="61" t="str">
        <f>INDEX(Input!$B:$B,MATCH('2020-21 (visible)'!$A158,Input!$A$1:$A$400,0))</f>
        <v>Hastings</v>
      </c>
      <c r="E158" s="81">
        <f>(IF(OR($B158=0,$B158=3),"NA",INDEX(Input!$A$1:$BK$399,MATCH('2020-21 (visible)'!$A158,Input!$A$1:$A$399,0),MATCH('2020-21 (visible)'!$E$1,Input!$A$1:$BK$1,0))))</f>
        <v>12292414.398592804</v>
      </c>
      <c r="F158" s="71">
        <f>INDEX(Input!$A$1:$BK$400,MATCH('2020-21 (visible)'!$A158,Input!$A$1:$A$400,0),MATCH('2020-21 (visible)'!F$1,Input!$A$1:$BK$1,0))</f>
        <v>185445.13861790372</v>
      </c>
      <c r="G158" s="71">
        <f>INDEX(Input!$A$1:$BK$400,MATCH('2020-21 (visible)'!$A158,Input!$A$1:$A$400,0),MATCH('2020-21 (visible)'!G$1,Input!$A$1:$BK$1,0))</f>
        <v>0</v>
      </c>
      <c r="H158" s="71">
        <f>INDEX(Input!$A$1:$BK$400,MATCH('2020-21 (visible)'!$A158,Input!$A$1:$A$400,0),MATCH('2020-21 (visible)'!H$1,Input!$A$1:$BK$1,0))</f>
        <v>0</v>
      </c>
      <c r="I158" s="71">
        <f>INDEX(Input!$A$1:$BK$400,MATCH('2020-21 (visible)'!$A158,Input!$A$1:$A$400,0),MATCH('2020-21 (visible)'!I$1,Input!$A$1:$BK$1,0))</f>
        <v>0</v>
      </c>
      <c r="J158" s="71">
        <f>INDEX(Input!$A$1:$BK$400,MATCH('2020-21 (visible)'!$A158,Input!$A$1:$A$400,0),MATCH('2020-21 (visible)'!J$1,Input!$A$1:$BK$1,0))</f>
        <v>0</v>
      </c>
      <c r="K158" s="71">
        <f>INDEX(Input!$A$1:$BK$400,MATCH('2020-21 (visible)'!$A158,Input!$A$1:$A$400,0),MATCH('2020-21 (visible)'!K$1,Input!$A$1:$BK$1,0))</f>
        <v>0</v>
      </c>
      <c r="L158" s="71">
        <f>INDEX(Input!$A$1:$BK$400,MATCH('2020-21 (visible)'!$A158,Input!$A$1:$A$400,0),MATCH('2020-21 (visible)'!L$1,Input!$A$1:$BK$1,0))</f>
        <v>0</v>
      </c>
      <c r="M158" s="71">
        <f>INDEX(Input!$A$1:$BK$400,MATCH('2020-21 (visible)'!$A158,Input!$A$1:$A$400,0),MATCH('2020-21 (visible)'!M$1,Input!$A$1:$BK$1,0))</f>
        <v>0</v>
      </c>
      <c r="N158" s="71">
        <f>INDEX(Input!$A$1:$BK$400,MATCH('2020-21 (visible)'!$A158,Input!$A$1:$A$400,0),MATCH('2020-21 (visible)'!N$1,Input!$A$1:$BK$1,0))</f>
        <v>0</v>
      </c>
      <c r="O158" s="71">
        <f>INDEX(Input!$A$1:$BK$400,MATCH('2020-21 (visible)'!$A158,Input!$A$1:$A$400,0),MATCH('2020-21 (visible)'!O$1,Input!$A$1:$BK$1,0))</f>
        <v>0</v>
      </c>
      <c r="P158" s="72">
        <f>INDEX(Input!$A$1:$BK$400,MATCH('2020-21 (visible)'!$A158,Input!$A$1:$A$400,0),MATCH('2020-21 (visible)'!P$1,Input!$A$1:$BK$1,0))</f>
        <v>0</v>
      </c>
    </row>
    <row r="159" spans="1:16" x14ac:dyDescent="0.3">
      <c r="A159" s="61" t="s">
        <v>308</v>
      </c>
      <c r="B159" s="63">
        <f>INDEX(Input!$BJ$1:$BJ$400,MATCH('2020-21 (visible)'!$A159,Input!$A$1:$A$400,0))</f>
        <v>1</v>
      </c>
      <c r="C159" s="33"/>
      <c r="D159" s="61" t="str">
        <f>INDEX(Input!$B:$B,MATCH('2020-21 (visible)'!$A159,Input!$A$1:$A$400,0))</f>
        <v>Havant</v>
      </c>
      <c r="E159" s="81">
        <f>(IF(OR($B159=0,$B159=3),"NA",INDEX(Input!$A$1:$BK$399,MATCH('2020-21 (visible)'!$A159,Input!$A$1:$A$399,0),MATCH('2020-21 (visible)'!$E$1,Input!$A$1:$BK$1,0))))</f>
        <v>13012076.429173689</v>
      </c>
      <c r="F159" s="71">
        <f>INDEX(Input!$A$1:$BK$400,MATCH('2020-21 (visible)'!$A159,Input!$A$1:$A$400,0),MATCH('2020-21 (visible)'!F$1,Input!$A$1:$BK$1,0))</f>
        <v>100585.29236033173</v>
      </c>
      <c r="G159" s="71">
        <f>INDEX(Input!$A$1:$BK$400,MATCH('2020-21 (visible)'!$A159,Input!$A$1:$A$400,0),MATCH('2020-21 (visible)'!G$1,Input!$A$1:$BK$1,0))</f>
        <v>0</v>
      </c>
      <c r="H159" s="71">
        <f>INDEX(Input!$A$1:$BK$400,MATCH('2020-21 (visible)'!$A159,Input!$A$1:$A$400,0),MATCH('2020-21 (visible)'!H$1,Input!$A$1:$BK$1,0))</f>
        <v>0</v>
      </c>
      <c r="I159" s="71">
        <f>INDEX(Input!$A$1:$BK$400,MATCH('2020-21 (visible)'!$A159,Input!$A$1:$A$400,0),MATCH('2020-21 (visible)'!I$1,Input!$A$1:$BK$1,0))</f>
        <v>0</v>
      </c>
      <c r="J159" s="71">
        <f>INDEX(Input!$A$1:$BK$400,MATCH('2020-21 (visible)'!$A159,Input!$A$1:$A$400,0),MATCH('2020-21 (visible)'!J$1,Input!$A$1:$BK$1,0))</f>
        <v>0</v>
      </c>
      <c r="K159" s="71">
        <f>INDEX(Input!$A$1:$BK$400,MATCH('2020-21 (visible)'!$A159,Input!$A$1:$A$400,0),MATCH('2020-21 (visible)'!K$1,Input!$A$1:$BK$1,0))</f>
        <v>0</v>
      </c>
      <c r="L159" s="71">
        <f>INDEX(Input!$A$1:$BK$400,MATCH('2020-21 (visible)'!$A159,Input!$A$1:$A$400,0),MATCH('2020-21 (visible)'!L$1,Input!$A$1:$BK$1,0))</f>
        <v>0</v>
      </c>
      <c r="M159" s="71">
        <f>INDEX(Input!$A$1:$BK$400,MATCH('2020-21 (visible)'!$A159,Input!$A$1:$A$400,0),MATCH('2020-21 (visible)'!M$1,Input!$A$1:$BK$1,0))</f>
        <v>0</v>
      </c>
      <c r="N159" s="71">
        <f>INDEX(Input!$A$1:$BK$400,MATCH('2020-21 (visible)'!$A159,Input!$A$1:$A$400,0),MATCH('2020-21 (visible)'!N$1,Input!$A$1:$BK$1,0))</f>
        <v>0</v>
      </c>
      <c r="O159" s="71">
        <f>INDEX(Input!$A$1:$BK$400,MATCH('2020-21 (visible)'!$A159,Input!$A$1:$A$400,0),MATCH('2020-21 (visible)'!O$1,Input!$A$1:$BK$1,0))</f>
        <v>0</v>
      </c>
      <c r="P159" s="72">
        <f>INDEX(Input!$A$1:$BK$400,MATCH('2020-21 (visible)'!$A159,Input!$A$1:$A$400,0),MATCH('2020-21 (visible)'!P$1,Input!$A$1:$BK$1,0))</f>
        <v>0</v>
      </c>
    </row>
    <row r="160" spans="1:16" x14ac:dyDescent="0.3">
      <c r="A160" s="61" t="s">
        <v>310</v>
      </c>
      <c r="B160" s="63">
        <f>INDEX(Input!$BJ$1:$BJ$400,MATCH('2020-21 (visible)'!$A160,Input!$A$1:$A$400,0))</f>
        <v>1</v>
      </c>
      <c r="C160" s="33"/>
      <c r="D160" s="61" t="str">
        <f>INDEX(Input!$B:$B,MATCH('2020-21 (visible)'!$A160,Input!$A$1:$A$400,0))</f>
        <v>Havering</v>
      </c>
      <c r="E160" s="81">
        <f>(IF(OR($B160=0,$B160=3),"NA",INDEX(Input!$A$1:$BK$399,MATCH('2020-21 (visible)'!$A160,Input!$A$1:$A$399,0),MATCH('2020-21 (visible)'!$E$1,Input!$A$1:$BK$1,0))))</f>
        <v>182185257.99422199</v>
      </c>
      <c r="F160" s="71">
        <f>INDEX(Input!$A$1:$BK$400,MATCH('2020-21 (visible)'!$A160,Input!$A$1:$A$400,0),MATCH('2020-21 (visible)'!F$1,Input!$A$1:$BK$1,0))</f>
        <v>401133.75683141692</v>
      </c>
      <c r="G160" s="71">
        <f>INDEX(Input!$A$1:$BK$400,MATCH('2020-21 (visible)'!$A160,Input!$A$1:$A$400,0),MATCH('2020-21 (visible)'!G$1,Input!$A$1:$BK$1,0))</f>
        <v>8662063.1807839032</v>
      </c>
      <c r="H160" s="71">
        <f>INDEX(Input!$A$1:$BK$400,MATCH('2020-21 (visible)'!$A160,Input!$A$1:$A$400,0),MATCH('2020-21 (visible)'!H$1,Input!$A$1:$BK$1,0))</f>
        <v>2607409.9284869139</v>
      </c>
      <c r="I160" s="71">
        <f>INDEX(Input!$A$1:$BK$400,MATCH('2020-21 (visible)'!$A160,Input!$A$1:$A$400,0),MATCH('2020-21 (visible)'!I$1,Input!$A$1:$BK$1,0))</f>
        <v>1523209.3535672843</v>
      </c>
      <c r="J160" s="71">
        <f>INDEX(Input!$A$1:$BK$400,MATCH('2020-21 (visible)'!$A160,Input!$A$1:$A$400,0),MATCH('2020-21 (visible)'!J$1,Input!$A$1:$BK$1,0))</f>
        <v>1084200.5749196294</v>
      </c>
      <c r="K160" s="71">
        <f>INDEX(Input!$A$1:$BK$400,MATCH('2020-21 (visible)'!$A160,Input!$A$1:$A$400,0),MATCH('2020-21 (visible)'!K$1,Input!$A$1:$BK$1,0))</f>
        <v>551860.17736371781</v>
      </c>
      <c r="L160" s="71">
        <f>INDEX(Input!$A$1:$BK$400,MATCH('2020-21 (visible)'!$A160,Input!$A$1:$A$400,0),MATCH('2020-21 (visible)'!L$1,Input!$A$1:$BK$1,0))</f>
        <v>4030198.1481623841</v>
      </c>
      <c r="M160" s="71">
        <f>INDEX(Input!$A$1:$BK$400,MATCH('2020-21 (visible)'!$A160,Input!$A$1:$A$400,0),MATCH('2020-21 (visible)'!M$1,Input!$A$1:$BK$1,0))</f>
        <v>198357.18771336725</v>
      </c>
      <c r="N160" s="71">
        <f>INDEX(Input!$A$1:$BK$400,MATCH('2020-21 (visible)'!$A160,Input!$A$1:$A$400,0),MATCH('2020-21 (visible)'!N$1,Input!$A$1:$BK$1,0))</f>
        <v>141793.74559412911</v>
      </c>
      <c r="O160" s="71">
        <f>INDEX(Input!$A$1:$BK$400,MATCH('2020-21 (visible)'!$A160,Input!$A$1:$A$400,0),MATCH('2020-21 (visible)'!O$1,Input!$A$1:$BK$1,0))</f>
        <v>56563.442119238156</v>
      </c>
      <c r="P160" s="72">
        <f>INDEX(Input!$A$1:$BK$400,MATCH('2020-21 (visible)'!$A160,Input!$A$1:$A$400,0),MATCH('2020-21 (visible)'!P$1,Input!$A$1:$BK$1,0))</f>
        <v>8896.3209708378836</v>
      </c>
    </row>
    <row r="161" spans="1:16" x14ac:dyDescent="0.3">
      <c r="A161" s="61" t="s">
        <v>312</v>
      </c>
      <c r="B161" s="63">
        <f>INDEX(Input!$BJ$1:$BJ$400,MATCH('2020-21 (visible)'!$A161,Input!$A$1:$A$400,0))</f>
        <v>1</v>
      </c>
      <c r="C161" s="33"/>
      <c r="D161" s="61" t="str">
        <f>INDEX(Input!$B:$B,MATCH('2020-21 (visible)'!$A161,Input!$A$1:$A$400,0))</f>
        <v>Hereford and Worcester Fire</v>
      </c>
      <c r="E161" s="81">
        <f>(IF(OR($B161=0,$B161=3),"NA",INDEX(Input!$A$1:$BK$399,MATCH('2020-21 (visible)'!$A161,Input!$A$1:$A$399,0),MATCH('2020-21 (visible)'!$E$1,Input!$A$1:$BK$1,0))))</f>
        <v>32422687.294947341</v>
      </c>
      <c r="F161" s="71">
        <f>INDEX(Input!$A$1:$BK$400,MATCH('2020-21 (visible)'!$A161,Input!$A$1:$A$400,0),MATCH('2020-21 (visible)'!F$1,Input!$A$1:$BK$1,0))</f>
        <v>0</v>
      </c>
      <c r="G161" s="71">
        <f>INDEX(Input!$A$1:$BK$400,MATCH('2020-21 (visible)'!$A161,Input!$A$1:$A$400,0),MATCH('2020-21 (visible)'!G$1,Input!$A$1:$BK$1,0))</f>
        <v>0</v>
      </c>
      <c r="H161" s="71">
        <f>INDEX(Input!$A$1:$BK$400,MATCH('2020-21 (visible)'!$A161,Input!$A$1:$A$400,0),MATCH('2020-21 (visible)'!H$1,Input!$A$1:$BK$1,0))</f>
        <v>0</v>
      </c>
      <c r="I161" s="71">
        <f>INDEX(Input!$A$1:$BK$400,MATCH('2020-21 (visible)'!$A161,Input!$A$1:$A$400,0),MATCH('2020-21 (visible)'!I$1,Input!$A$1:$BK$1,0))</f>
        <v>0</v>
      </c>
      <c r="J161" s="71">
        <f>INDEX(Input!$A$1:$BK$400,MATCH('2020-21 (visible)'!$A161,Input!$A$1:$A$400,0),MATCH('2020-21 (visible)'!J$1,Input!$A$1:$BK$1,0))</f>
        <v>0</v>
      </c>
      <c r="K161" s="71">
        <f>INDEX(Input!$A$1:$BK$400,MATCH('2020-21 (visible)'!$A161,Input!$A$1:$A$400,0),MATCH('2020-21 (visible)'!K$1,Input!$A$1:$BK$1,0))</f>
        <v>0</v>
      </c>
      <c r="L161" s="71">
        <f>INDEX(Input!$A$1:$BK$400,MATCH('2020-21 (visible)'!$A161,Input!$A$1:$A$400,0),MATCH('2020-21 (visible)'!L$1,Input!$A$1:$BK$1,0))</f>
        <v>0</v>
      </c>
      <c r="M161" s="71">
        <f>INDEX(Input!$A$1:$BK$400,MATCH('2020-21 (visible)'!$A161,Input!$A$1:$A$400,0),MATCH('2020-21 (visible)'!M$1,Input!$A$1:$BK$1,0))</f>
        <v>0</v>
      </c>
      <c r="N161" s="71">
        <f>INDEX(Input!$A$1:$BK$400,MATCH('2020-21 (visible)'!$A161,Input!$A$1:$A$400,0),MATCH('2020-21 (visible)'!N$1,Input!$A$1:$BK$1,0))</f>
        <v>0</v>
      </c>
      <c r="O161" s="71">
        <f>INDEX(Input!$A$1:$BK$400,MATCH('2020-21 (visible)'!$A161,Input!$A$1:$A$400,0),MATCH('2020-21 (visible)'!O$1,Input!$A$1:$BK$1,0))</f>
        <v>0</v>
      </c>
      <c r="P161" s="72">
        <f>INDEX(Input!$A$1:$BK$400,MATCH('2020-21 (visible)'!$A161,Input!$A$1:$A$400,0),MATCH('2020-21 (visible)'!P$1,Input!$A$1:$BK$1,0))</f>
        <v>0</v>
      </c>
    </row>
    <row r="162" spans="1:16" x14ac:dyDescent="0.3">
      <c r="A162" s="61" t="s">
        <v>313</v>
      </c>
      <c r="B162" s="63">
        <f>INDEX(Input!$BJ$1:$BJ$400,MATCH('2020-21 (visible)'!$A162,Input!$A$1:$A$400,0))</f>
        <v>1</v>
      </c>
      <c r="C162" s="33"/>
      <c r="D162" s="61" t="str">
        <f>INDEX(Input!$B:$B,MATCH('2020-21 (visible)'!$A162,Input!$A$1:$A$400,0))</f>
        <v>Herefordshire</v>
      </c>
      <c r="E162" s="81">
        <f>(IF(OR($B162=0,$B162=3),"NA",INDEX(Input!$A$1:$BK$399,MATCH('2020-21 (visible)'!$A162,Input!$A$1:$A$399,0),MATCH('2020-21 (visible)'!$E$1,Input!$A$1:$BK$1,0))))</f>
        <v>163015280.26992455</v>
      </c>
      <c r="F162" s="71">
        <f>INDEX(Input!$A$1:$BK$400,MATCH('2020-21 (visible)'!$A162,Input!$A$1:$A$400,0),MATCH('2020-21 (visible)'!F$1,Input!$A$1:$BK$1,0))</f>
        <v>206385.32355875181</v>
      </c>
      <c r="G162" s="71">
        <f>INDEX(Input!$A$1:$BK$400,MATCH('2020-21 (visible)'!$A162,Input!$A$1:$A$400,0),MATCH('2020-21 (visible)'!G$1,Input!$A$1:$BK$1,0))</f>
        <v>4254992.1585942339</v>
      </c>
      <c r="H162" s="71">
        <f>INDEX(Input!$A$1:$BK$400,MATCH('2020-21 (visible)'!$A162,Input!$A$1:$A$400,0),MATCH('2020-21 (visible)'!H$1,Input!$A$1:$BK$1,0))</f>
        <v>2026619.0101092835</v>
      </c>
      <c r="I162" s="71">
        <f>INDEX(Input!$A$1:$BK$400,MATCH('2020-21 (visible)'!$A162,Input!$A$1:$A$400,0),MATCH('2020-21 (visible)'!I$1,Input!$A$1:$BK$1,0))</f>
        <v>1077249.9481570758</v>
      </c>
      <c r="J162" s="71">
        <f>INDEX(Input!$A$1:$BK$400,MATCH('2020-21 (visible)'!$A162,Input!$A$1:$A$400,0),MATCH('2020-21 (visible)'!J$1,Input!$A$1:$BK$1,0))</f>
        <v>949369.0619522077</v>
      </c>
      <c r="K162" s="71">
        <f>INDEX(Input!$A$1:$BK$400,MATCH('2020-21 (visible)'!$A162,Input!$A$1:$A$400,0),MATCH('2020-21 (visible)'!K$1,Input!$A$1:$BK$1,0))</f>
        <v>279755.69708776352</v>
      </c>
      <c r="L162" s="71">
        <f>INDEX(Input!$A$1:$BK$400,MATCH('2020-21 (visible)'!$A162,Input!$A$1:$A$400,0),MATCH('2020-21 (visible)'!L$1,Input!$A$1:$BK$1,0))</f>
        <v>3196505.9449528274</v>
      </c>
      <c r="M162" s="71">
        <f>INDEX(Input!$A$1:$BK$400,MATCH('2020-21 (visible)'!$A162,Input!$A$1:$A$400,0),MATCH('2020-21 (visible)'!M$1,Input!$A$1:$BK$1,0))</f>
        <v>190309.70751414227</v>
      </c>
      <c r="N162" s="71">
        <f>INDEX(Input!$A$1:$BK$400,MATCH('2020-21 (visible)'!$A162,Input!$A$1:$A$400,0),MATCH('2020-21 (visible)'!N$1,Input!$A$1:$BK$1,0))</f>
        <v>139430.51650000853</v>
      </c>
      <c r="O162" s="71">
        <f>INDEX(Input!$A$1:$BK$400,MATCH('2020-21 (visible)'!$A162,Input!$A$1:$A$400,0),MATCH('2020-21 (visible)'!O$1,Input!$A$1:$BK$1,0))</f>
        <v>50879.191014133721</v>
      </c>
      <c r="P162" s="72">
        <f>INDEX(Input!$A$1:$BK$400,MATCH('2020-21 (visible)'!$A162,Input!$A$1:$A$400,0),MATCH('2020-21 (visible)'!P$1,Input!$A$1:$BK$1,0))</f>
        <v>13344.481450957128</v>
      </c>
    </row>
    <row r="163" spans="1:16" x14ac:dyDescent="0.3">
      <c r="A163" s="61" t="s">
        <v>315</v>
      </c>
      <c r="B163" s="63">
        <f>INDEX(Input!$BJ$1:$BJ$400,MATCH('2020-21 (visible)'!$A163,Input!$A$1:$A$400,0))</f>
        <v>1</v>
      </c>
      <c r="C163" s="33"/>
      <c r="D163" s="61" t="str">
        <f>INDEX(Input!$B:$B,MATCH('2020-21 (visible)'!$A163,Input!$A$1:$A$400,0))</f>
        <v>Hertfordshire</v>
      </c>
      <c r="E163" s="81">
        <f>(IF(OR($B163=0,$B163=3),"NA",INDEX(Input!$A$1:$BK$399,MATCH('2020-21 (visible)'!$A163,Input!$A$1:$A$399,0),MATCH('2020-21 (visible)'!$E$1,Input!$A$1:$BK$1,0))))</f>
        <v>819595997.40463746</v>
      </c>
      <c r="F163" s="71">
        <f>INDEX(Input!$A$1:$BK$400,MATCH('2020-21 (visible)'!$A163,Input!$A$1:$A$400,0),MATCH('2020-21 (visible)'!F$1,Input!$A$1:$BK$1,0))</f>
        <v>0</v>
      </c>
      <c r="G163" s="71">
        <f>INDEX(Input!$A$1:$BK$400,MATCH('2020-21 (visible)'!$A163,Input!$A$1:$A$400,0),MATCH('2020-21 (visible)'!G$1,Input!$A$1:$BK$1,0))</f>
        <v>43678517.211855032</v>
      </c>
      <c r="H163" s="71">
        <f>INDEX(Input!$A$1:$BK$400,MATCH('2020-21 (visible)'!$A163,Input!$A$1:$A$400,0),MATCH('2020-21 (visible)'!H$1,Input!$A$1:$BK$1,0))</f>
        <v>9652688.8270875104</v>
      </c>
      <c r="I163" s="71">
        <f>INDEX(Input!$A$1:$BK$400,MATCH('2020-21 (visible)'!$A163,Input!$A$1:$A$400,0),MATCH('2020-21 (visible)'!I$1,Input!$A$1:$BK$1,0))</f>
        <v>5195479.9123449354</v>
      </c>
      <c r="J163" s="71">
        <f>INDEX(Input!$A$1:$BK$400,MATCH('2020-21 (visible)'!$A163,Input!$A$1:$A$400,0),MATCH('2020-21 (visible)'!J$1,Input!$A$1:$BK$1,0))</f>
        <v>4457208.9147425741</v>
      </c>
      <c r="K163" s="71">
        <f>INDEX(Input!$A$1:$BK$400,MATCH('2020-21 (visible)'!$A163,Input!$A$1:$A$400,0),MATCH('2020-21 (visible)'!K$1,Input!$A$1:$BK$1,0))</f>
        <v>1612415.7015726876</v>
      </c>
      <c r="L163" s="71">
        <f>INDEX(Input!$A$1:$BK$400,MATCH('2020-21 (visible)'!$A163,Input!$A$1:$A$400,0),MATCH('2020-21 (visible)'!L$1,Input!$A$1:$BK$1,0))</f>
        <v>16539578.646728793</v>
      </c>
      <c r="M163" s="71">
        <f>INDEX(Input!$A$1:$BK$400,MATCH('2020-21 (visible)'!$A163,Input!$A$1:$A$400,0),MATCH('2020-21 (visible)'!M$1,Input!$A$1:$BK$1,0))</f>
        <v>471302.42695280595</v>
      </c>
      <c r="N163" s="71">
        <f>INDEX(Input!$A$1:$BK$400,MATCH('2020-21 (visible)'!$A163,Input!$A$1:$A$400,0),MATCH('2020-21 (visible)'!N$1,Input!$A$1:$BK$1,0))</f>
        <v>222573.21277975597</v>
      </c>
      <c r="O163" s="71">
        <f>INDEX(Input!$A$1:$BK$400,MATCH('2020-21 (visible)'!$A163,Input!$A$1:$A$400,0),MATCH('2020-21 (visible)'!O$1,Input!$A$1:$BK$1,0))</f>
        <v>248729.21417305004</v>
      </c>
      <c r="P163" s="72">
        <f>INDEX(Input!$A$1:$BK$400,MATCH('2020-21 (visible)'!$A163,Input!$A$1:$A$400,0),MATCH('2020-21 (visible)'!P$1,Input!$A$1:$BK$1,0))</f>
        <v>17792.641937821445</v>
      </c>
    </row>
    <row r="164" spans="1:16" x14ac:dyDescent="0.3">
      <c r="A164" s="61" t="s">
        <v>317</v>
      </c>
      <c r="B164" s="63">
        <f>INDEX(Input!$BJ$1:$BJ$400,MATCH('2020-21 (visible)'!$A164,Input!$A$1:$A$400,0))</f>
        <v>1</v>
      </c>
      <c r="C164" s="33"/>
      <c r="D164" s="61" t="str">
        <f>INDEX(Input!$B:$B,MATCH('2020-21 (visible)'!$A164,Input!$A$1:$A$400,0))</f>
        <v>Hertsmere</v>
      </c>
      <c r="E164" s="81">
        <f>(IF(OR($B164=0,$B164=3),"NA",INDEX(Input!$A$1:$BK$399,MATCH('2020-21 (visible)'!$A164,Input!$A$1:$A$399,0),MATCH('2020-21 (visible)'!$E$1,Input!$A$1:$BK$1,0))))</f>
        <v>11787372.120712146</v>
      </c>
      <c r="F164" s="71">
        <f>INDEX(Input!$A$1:$BK$400,MATCH('2020-21 (visible)'!$A164,Input!$A$1:$A$400,0),MATCH('2020-21 (visible)'!F$1,Input!$A$1:$BK$1,0))</f>
        <v>71268.431742001005</v>
      </c>
      <c r="G164" s="71">
        <f>INDEX(Input!$A$1:$BK$400,MATCH('2020-21 (visible)'!$A164,Input!$A$1:$A$400,0),MATCH('2020-21 (visible)'!G$1,Input!$A$1:$BK$1,0))</f>
        <v>0</v>
      </c>
      <c r="H164" s="71">
        <f>INDEX(Input!$A$1:$BK$400,MATCH('2020-21 (visible)'!$A164,Input!$A$1:$A$400,0),MATCH('2020-21 (visible)'!H$1,Input!$A$1:$BK$1,0))</f>
        <v>0</v>
      </c>
      <c r="I164" s="71">
        <f>INDEX(Input!$A$1:$BK$400,MATCH('2020-21 (visible)'!$A164,Input!$A$1:$A$400,0),MATCH('2020-21 (visible)'!I$1,Input!$A$1:$BK$1,0))</f>
        <v>0</v>
      </c>
      <c r="J164" s="71">
        <f>INDEX(Input!$A$1:$BK$400,MATCH('2020-21 (visible)'!$A164,Input!$A$1:$A$400,0),MATCH('2020-21 (visible)'!J$1,Input!$A$1:$BK$1,0))</f>
        <v>0</v>
      </c>
      <c r="K164" s="71">
        <f>INDEX(Input!$A$1:$BK$400,MATCH('2020-21 (visible)'!$A164,Input!$A$1:$A$400,0),MATCH('2020-21 (visible)'!K$1,Input!$A$1:$BK$1,0))</f>
        <v>0</v>
      </c>
      <c r="L164" s="71">
        <f>INDEX(Input!$A$1:$BK$400,MATCH('2020-21 (visible)'!$A164,Input!$A$1:$A$400,0),MATCH('2020-21 (visible)'!L$1,Input!$A$1:$BK$1,0))</f>
        <v>0</v>
      </c>
      <c r="M164" s="71">
        <f>INDEX(Input!$A$1:$BK$400,MATCH('2020-21 (visible)'!$A164,Input!$A$1:$A$400,0),MATCH('2020-21 (visible)'!M$1,Input!$A$1:$BK$1,0))</f>
        <v>0</v>
      </c>
      <c r="N164" s="71">
        <f>INDEX(Input!$A$1:$BK$400,MATCH('2020-21 (visible)'!$A164,Input!$A$1:$A$400,0),MATCH('2020-21 (visible)'!N$1,Input!$A$1:$BK$1,0))</f>
        <v>0</v>
      </c>
      <c r="O164" s="71">
        <f>INDEX(Input!$A$1:$BK$400,MATCH('2020-21 (visible)'!$A164,Input!$A$1:$A$400,0),MATCH('2020-21 (visible)'!O$1,Input!$A$1:$BK$1,0))</f>
        <v>0</v>
      </c>
      <c r="P164" s="72">
        <f>INDEX(Input!$A$1:$BK$400,MATCH('2020-21 (visible)'!$A164,Input!$A$1:$A$400,0),MATCH('2020-21 (visible)'!P$1,Input!$A$1:$BK$1,0))</f>
        <v>0</v>
      </c>
    </row>
    <row r="165" spans="1:16" x14ac:dyDescent="0.3">
      <c r="A165" s="61" t="s">
        <v>319</v>
      </c>
      <c r="B165" s="63">
        <f>INDEX(Input!$BJ$1:$BJ$400,MATCH('2020-21 (visible)'!$A165,Input!$A$1:$A$400,0))</f>
        <v>1</v>
      </c>
      <c r="C165" s="33"/>
      <c r="D165" s="61" t="str">
        <f>INDEX(Input!$B:$B,MATCH('2020-21 (visible)'!$A165,Input!$A$1:$A$400,0))</f>
        <v>High Peak</v>
      </c>
      <c r="E165" s="81">
        <f>(IF(OR($B165=0,$B165=3),"NA",INDEX(Input!$A$1:$BK$399,MATCH('2020-21 (visible)'!$A165,Input!$A$1:$A$399,0),MATCH('2020-21 (visible)'!$E$1,Input!$A$1:$BK$1,0))))</f>
        <v>9196601.32044282</v>
      </c>
      <c r="F165" s="71">
        <f>INDEX(Input!$A$1:$BK$400,MATCH('2020-21 (visible)'!$A165,Input!$A$1:$A$400,0),MATCH('2020-21 (visible)'!F$1,Input!$A$1:$BK$1,0))</f>
        <v>129603.3083288014</v>
      </c>
      <c r="G165" s="71">
        <f>INDEX(Input!$A$1:$BK$400,MATCH('2020-21 (visible)'!$A165,Input!$A$1:$A$400,0),MATCH('2020-21 (visible)'!G$1,Input!$A$1:$BK$1,0))</f>
        <v>0</v>
      </c>
      <c r="H165" s="71">
        <f>INDEX(Input!$A$1:$BK$400,MATCH('2020-21 (visible)'!$A165,Input!$A$1:$A$400,0),MATCH('2020-21 (visible)'!H$1,Input!$A$1:$BK$1,0))</f>
        <v>0</v>
      </c>
      <c r="I165" s="71">
        <f>INDEX(Input!$A$1:$BK$400,MATCH('2020-21 (visible)'!$A165,Input!$A$1:$A$400,0),MATCH('2020-21 (visible)'!I$1,Input!$A$1:$BK$1,0))</f>
        <v>0</v>
      </c>
      <c r="J165" s="71">
        <f>INDEX(Input!$A$1:$BK$400,MATCH('2020-21 (visible)'!$A165,Input!$A$1:$A$400,0),MATCH('2020-21 (visible)'!J$1,Input!$A$1:$BK$1,0))</f>
        <v>0</v>
      </c>
      <c r="K165" s="71">
        <f>INDEX(Input!$A$1:$BK$400,MATCH('2020-21 (visible)'!$A165,Input!$A$1:$A$400,0),MATCH('2020-21 (visible)'!K$1,Input!$A$1:$BK$1,0))</f>
        <v>0</v>
      </c>
      <c r="L165" s="71">
        <f>INDEX(Input!$A$1:$BK$400,MATCH('2020-21 (visible)'!$A165,Input!$A$1:$A$400,0),MATCH('2020-21 (visible)'!L$1,Input!$A$1:$BK$1,0))</f>
        <v>0</v>
      </c>
      <c r="M165" s="71">
        <f>INDEX(Input!$A$1:$BK$400,MATCH('2020-21 (visible)'!$A165,Input!$A$1:$A$400,0),MATCH('2020-21 (visible)'!M$1,Input!$A$1:$BK$1,0))</f>
        <v>0</v>
      </c>
      <c r="N165" s="71">
        <f>INDEX(Input!$A$1:$BK$400,MATCH('2020-21 (visible)'!$A165,Input!$A$1:$A$400,0),MATCH('2020-21 (visible)'!N$1,Input!$A$1:$BK$1,0))</f>
        <v>0</v>
      </c>
      <c r="O165" s="71">
        <f>INDEX(Input!$A$1:$BK$400,MATCH('2020-21 (visible)'!$A165,Input!$A$1:$A$400,0),MATCH('2020-21 (visible)'!O$1,Input!$A$1:$BK$1,0))</f>
        <v>0</v>
      </c>
      <c r="P165" s="72">
        <f>INDEX(Input!$A$1:$BK$400,MATCH('2020-21 (visible)'!$A165,Input!$A$1:$A$400,0),MATCH('2020-21 (visible)'!P$1,Input!$A$1:$BK$1,0))</f>
        <v>0</v>
      </c>
    </row>
    <row r="166" spans="1:16" x14ac:dyDescent="0.3">
      <c r="A166" s="61" t="s">
        <v>321</v>
      </c>
      <c r="B166" s="63">
        <f>INDEX(Input!$BJ$1:$BJ$400,MATCH('2020-21 (visible)'!$A166,Input!$A$1:$A$400,0))</f>
        <v>1</v>
      </c>
      <c r="C166" s="33"/>
      <c r="D166" s="61" t="str">
        <f>INDEX(Input!$B:$B,MATCH('2020-21 (visible)'!$A166,Input!$A$1:$A$400,0))</f>
        <v>Hillingdon</v>
      </c>
      <c r="E166" s="81">
        <f>(IF(OR($B166=0,$B166=3),"NA",INDEX(Input!$A$1:$BK$399,MATCH('2020-21 (visible)'!$A166,Input!$A$1:$A$399,0),MATCH('2020-21 (visible)'!$E$1,Input!$A$1:$BK$1,0))))</f>
        <v>194757396.80264011</v>
      </c>
      <c r="F166" s="71">
        <f>INDEX(Input!$A$1:$BK$400,MATCH('2020-21 (visible)'!$A166,Input!$A$1:$A$400,0),MATCH('2020-21 (visible)'!F$1,Input!$A$1:$BK$1,0))</f>
        <v>460196.69118764508</v>
      </c>
      <c r="G166" s="71">
        <f>INDEX(Input!$A$1:$BK$400,MATCH('2020-21 (visible)'!$A166,Input!$A$1:$A$400,0),MATCH('2020-21 (visible)'!G$1,Input!$A$1:$BK$1,0))</f>
        <v>6739778.9914852362</v>
      </c>
      <c r="H166" s="71">
        <f>INDEX(Input!$A$1:$BK$400,MATCH('2020-21 (visible)'!$A166,Input!$A$1:$A$400,0),MATCH('2020-21 (visible)'!H$1,Input!$A$1:$BK$1,0))</f>
        <v>2349639.0332544302</v>
      </c>
      <c r="I166" s="71">
        <f>INDEX(Input!$A$1:$BK$400,MATCH('2020-21 (visible)'!$A166,Input!$A$1:$A$400,0),MATCH('2020-21 (visible)'!I$1,Input!$A$1:$BK$1,0))</f>
        <v>1227247.2801194633</v>
      </c>
      <c r="J166" s="71">
        <f>INDEX(Input!$A$1:$BK$400,MATCH('2020-21 (visible)'!$A166,Input!$A$1:$A$400,0),MATCH('2020-21 (visible)'!J$1,Input!$A$1:$BK$1,0))</f>
        <v>1122391.7531349668</v>
      </c>
      <c r="K166" s="71">
        <f>INDEX(Input!$A$1:$BK$400,MATCH('2020-21 (visible)'!$A166,Input!$A$1:$A$400,0),MATCH('2020-21 (visible)'!K$1,Input!$A$1:$BK$1,0))</f>
        <v>647815.2665710419</v>
      </c>
      <c r="L166" s="71">
        <f>INDEX(Input!$A$1:$BK$400,MATCH('2020-21 (visible)'!$A166,Input!$A$1:$A$400,0),MATCH('2020-21 (visible)'!L$1,Input!$A$1:$BK$1,0))</f>
        <v>5361358.1833901629</v>
      </c>
      <c r="M166" s="71">
        <f>INDEX(Input!$A$1:$BK$400,MATCH('2020-21 (visible)'!$A166,Input!$A$1:$A$400,0),MATCH('2020-21 (visible)'!M$1,Input!$A$1:$BK$1,0))</f>
        <v>178141.08668678108</v>
      </c>
      <c r="N166" s="71">
        <f>INDEX(Input!$A$1:$BK$400,MATCH('2020-21 (visible)'!$A166,Input!$A$1:$A$400,0),MATCH('2020-21 (visible)'!N$1,Input!$A$1:$BK$1,0))</f>
        <v>135885.67285944425</v>
      </c>
      <c r="O166" s="71">
        <f>INDEX(Input!$A$1:$BK$400,MATCH('2020-21 (visible)'!$A166,Input!$A$1:$A$400,0),MATCH('2020-21 (visible)'!O$1,Input!$A$1:$BK$1,0))</f>
        <v>42255.413827336837</v>
      </c>
      <c r="P166" s="72">
        <f>INDEX(Input!$A$1:$BK$400,MATCH('2020-21 (visible)'!$A166,Input!$A$1:$A$400,0),MATCH('2020-21 (visible)'!P$1,Input!$A$1:$BK$1,0))</f>
        <v>13344.481450957128</v>
      </c>
    </row>
    <row r="167" spans="1:16" x14ac:dyDescent="0.3">
      <c r="A167" s="61" t="s">
        <v>322</v>
      </c>
      <c r="B167" s="63">
        <f>INDEX(Input!$BJ$1:$BJ$400,MATCH('2020-21 (visible)'!$A167,Input!$A$1:$A$400,0))</f>
        <v>1</v>
      </c>
      <c r="C167" s="33"/>
      <c r="D167" s="61" t="str">
        <f>INDEX(Input!$B:$B,MATCH('2020-21 (visible)'!$A167,Input!$A$1:$A$400,0))</f>
        <v>Hinckley And Bosworth</v>
      </c>
      <c r="E167" s="81">
        <f>(IF(OR($B167=0,$B167=3),"NA",INDEX(Input!$A$1:$BK$399,MATCH('2020-21 (visible)'!$A167,Input!$A$1:$A$399,0),MATCH('2020-21 (visible)'!$E$1,Input!$A$1:$BK$1,0))))</f>
        <v>9828431.3299708348</v>
      </c>
      <c r="F167" s="71">
        <f>INDEX(Input!$A$1:$BK$400,MATCH('2020-21 (visible)'!$A167,Input!$A$1:$A$400,0),MATCH('2020-21 (visible)'!F$1,Input!$A$1:$BK$1,0))</f>
        <v>50141.719603410354</v>
      </c>
      <c r="G167" s="71">
        <f>INDEX(Input!$A$1:$BK$400,MATCH('2020-21 (visible)'!$A167,Input!$A$1:$A$400,0),MATCH('2020-21 (visible)'!G$1,Input!$A$1:$BK$1,0))</f>
        <v>0</v>
      </c>
      <c r="H167" s="71">
        <f>INDEX(Input!$A$1:$BK$400,MATCH('2020-21 (visible)'!$A167,Input!$A$1:$A$400,0),MATCH('2020-21 (visible)'!H$1,Input!$A$1:$BK$1,0))</f>
        <v>0</v>
      </c>
      <c r="I167" s="71">
        <f>INDEX(Input!$A$1:$BK$400,MATCH('2020-21 (visible)'!$A167,Input!$A$1:$A$400,0),MATCH('2020-21 (visible)'!I$1,Input!$A$1:$BK$1,0))</f>
        <v>0</v>
      </c>
      <c r="J167" s="71">
        <f>INDEX(Input!$A$1:$BK$400,MATCH('2020-21 (visible)'!$A167,Input!$A$1:$A$400,0),MATCH('2020-21 (visible)'!J$1,Input!$A$1:$BK$1,0))</f>
        <v>0</v>
      </c>
      <c r="K167" s="71">
        <f>INDEX(Input!$A$1:$BK$400,MATCH('2020-21 (visible)'!$A167,Input!$A$1:$A$400,0),MATCH('2020-21 (visible)'!K$1,Input!$A$1:$BK$1,0))</f>
        <v>0</v>
      </c>
      <c r="L167" s="71">
        <f>INDEX(Input!$A$1:$BK$400,MATCH('2020-21 (visible)'!$A167,Input!$A$1:$A$400,0),MATCH('2020-21 (visible)'!L$1,Input!$A$1:$BK$1,0))</f>
        <v>0</v>
      </c>
      <c r="M167" s="71">
        <f>INDEX(Input!$A$1:$BK$400,MATCH('2020-21 (visible)'!$A167,Input!$A$1:$A$400,0),MATCH('2020-21 (visible)'!M$1,Input!$A$1:$BK$1,0))</f>
        <v>0</v>
      </c>
      <c r="N167" s="71">
        <f>INDEX(Input!$A$1:$BK$400,MATCH('2020-21 (visible)'!$A167,Input!$A$1:$A$400,0),MATCH('2020-21 (visible)'!N$1,Input!$A$1:$BK$1,0))</f>
        <v>0</v>
      </c>
      <c r="O167" s="71">
        <f>INDEX(Input!$A$1:$BK$400,MATCH('2020-21 (visible)'!$A167,Input!$A$1:$A$400,0),MATCH('2020-21 (visible)'!O$1,Input!$A$1:$BK$1,0))</f>
        <v>0</v>
      </c>
      <c r="P167" s="72">
        <f>INDEX(Input!$A$1:$BK$400,MATCH('2020-21 (visible)'!$A167,Input!$A$1:$A$400,0),MATCH('2020-21 (visible)'!P$1,Input!$A$1:$BK$1,0))</f>
        <v>0</v>
      </c>
    </row>
    <row r="168" spans="1:16" x14ac:dyDescent="0.3">
      <c r="A168" s="61" t="s">
        <v>324</v>
      </c>
      <c r="B168" s="63">
        <f>INDEX(Input!$BJ$1:$BJ$400,MATCH('2020-21 (visible)'!$A168,Input!$A$1:$A$400,0))</f>
        <v>1</v>
      </c>
      <c r="C168" s="33"/>
      <c r="D168" s="61" t="str">
        <f>INDEX(Input!$B:$B,MATCH('2020-21 (visible)'!$A168,Input!$A$1:$A$400,0))</f>
        <v>Horsham</v>
      </c>
      <c r="E168" s="81">
        <f>(IF(OR($B168=0,$B168=3),"NA",INDEX(Input!$A$1:$BK$399,MATCH('2020-21 (visible)'!$A168,Input!$A$1:$A$399,0),MATCH('2020-21 (visible)'!$E$1,Input!$A$1:$BK$1,0))))</f>
        <v>17109452.861373268</v>
      </c>
      <c r="F168" s="71">
        <f>INDEX(Input!$A$1:$BK$400,MATCH('2020-21 (visible)'!$A168,Input!$A$1:$A$400,0),MATCH('2020-21 (visible)'!F$1,Input!$A$1:$BK$1,0))</f>
        <v>106169.07425545005</v>
      </c>
      <c r="G168" s="71">
        <f>INDEX(Input!$A$1:$BK$400,MATCH('2020-21 (visible)'!$A168,Input!$A$1:$A$400,0),MATCH('2020-21 (visible)'!G$1,Input!$A$1:$BK$1,0))</f>
        <v>0</v>
      </c>
      <c r="H168" s="71">
        <f>INDEX(Input!$A$1:$BK$400,MATCH('2020-21 (visible)'!$A168,Input!$A$1:$A$400,0),MATCH('2020-21 (visible)'!H$1,Input!$A$1:$BK$1,0))</f>
        <v>0</v>
      </c>
      <c r="I168" s="71">
        <f>INDEX(Input!$A$1:$BK$400,MATCH('2020-21 (visible)'!$A168,Input!$A$1:$A$400,0),MATCH('2020-21 (visible)'!I$1,Input!$A$1:$BK$1,0))</f>
        <v>0</v>
      </c>
      <c r="J168" s="71">
        <f>INDEX(Input!$A$1:$BK$400,MATCH('2020-21 (visible)'!$A168,Input!$A$1:$A$400,0),MATCH('2020-21 (visible)'!J$1,Input!$A$1:$BK$1,0))</f>
        <v>0</v>
      </c>
      <c r="K168" s="71">
        <f>INDEX(Input!$A$1:$BK$400,MATCH('2020-21 (visible)'!$A168,Input!$A$1:$A$400,0),MATCH('2020-21 (visible)'!K$1,Input!$A$1:$BK$1,0))</f>
        <v>0</v>
      </c>
      <c r="L168" s="71">
        <f>INDEX(Input!$A$1:$BK$400,MATCH('2020-21 (visible)'!$A168,Input!$A$1:$A$400,0),MATCH('2020-21 (visible)'!L$1,Input!$A$1:$BK$1,0))</f>
        <v>0</v>
      </c>
      <c r="M168" s="71">
        <f>INDEX(Input!$A$1:$BK$400,MATCH('2020-21 (visible)'!$A168,Input!$A$1:$A$400,0),MATCH('2020-21 (visible)'!M$1,Input!$A$1:$BK$1,0))</f>
        <v>0</v>
      </c>
      <c r="N168" s="71">
        <f>INDEX(Input!$A$1:$BK$400,MATCH('2020-21 (visible)'!$A168,Input!$A$1:$A$400,0),MATCH('2020-21 (visible)'!N$1,Input!$A$1:$BK$1,0))</f>
        <v>0</v>
      </c>
      <c r="O168" s="71">
        <f>INDEX(Input!$A$1:$BK$400,MATCH('2020-21 (visible)'!$A168,Input!$A$1:$A$400,0),MATCH('2020-21 (visible)'!O$1,Input!$A$1:$BK$1,0))</f>
        <v>0</v>
      </c>
      <c r="P168" s="72">
        <f>INDEX(Input!$A$1:$BK$400,MATCH('2020-21 (visible)'!$A168,Input!$A$1:$A$400,0),MATCH('2020-21 (visible)'!P$1,Input!$A$1:$BK$1,0))</f>
        <v>0</v>
      </c>
    </row>
    <row r="169" spans="1:16" x14ac:dyDescent="0.3">
      <c r="A169" s="61" t="s">
        <v>326</v>
      </c>
      <c r="B169" s="63">
        <f>INDEX(Input!$BJ$1:$BJ$400,MATCH('2020-21 (visible)'!$A169,Input!$A$1:$A$400,0))</f>
        <v>1</v>
      </c>
      <c r="C169" s="33"/>
      <c r="D169" s="61" t="str">
        <f>INDEX(Input!$B:$B,MATCH('2020-21 (visible)'!$A169,Input!$A$1:$A$400,0))</f>
        <v>Hounslow</v>
      </c>
      <c r="E169" s="81">
        <f>(IF(OR($B169=0,$B169=3),"NA",INDEX(Input!$A$1:$BK$399,MATCH('2020-21 (visible)'!$A169,Input!$A$1:$A$399,0),MATCH('2020-21 (visible)'!$E$1,Input!$A$1:$BK$1,0))))</f>
        <v>190985683.22731918</v>
      </c>
      <c r="F169" s="71">
        <f>INDEX(Input!$A$1:$BK$400,MATCH('2020-21 (visible)'!$A169,Input!$A$1:$A$400,0),MATCH('2020-21 (visible)'!F$1,Input!$A$1:$BK$1,0))</f>
        <v>520027.79668751732</v>
      </c>
      <c r="G169" s="71">
        <f>INDEX(Input!$A$1:$BK$400,MATCH('2020-21 (visible)'!$A169,Input!$A$1:$A$400,0),MATCH('2020-21 (visible)'!G$1,Input!$A$1:$BK$1,0))</f>
        <v>6882546.4522320181</v>
      </c>
      <c r="H169" s="71">
        <f>INDEX(Input!$A$1:$BK$400,MATCH('2020-21 (visible)'!$A169,Input!$A$1:$A$400,0),MATCH('2020-21 (visible)'!H$1,Input!$A$1:$BK$1,0))</f>
        <v>1945663.0134190794</v>
      </c>
      <c r="I169" s="71">
        <f>INDEX(Input!$A$1:$BK$400,MATCH('2020-21 (visible)'!$A169,Input!$A$1:$A$400,0),MATCH('2020-21 (visible)'!I$1,Input!$A$1:$BK$1,0))</f>
        <v>868295.87811962212</v>
      </c>
      <c r="J169" s="71">
        <f>INDEX(Input!$A$1:$BK$400,MATCH('2020-21 (visible)'!$A169,Input!$A$1:$A$400,0),MATCH('2020-21 (visible)'!J$1,Input!$A$1:$BK$1,0))</f>
        <v>1077367.1352994572</v>
      </c>
      <c r="K169" s="71">
        <f>INDEX(Input!$A$1:$BK$400,MATCH('2020-21 (visible)'!$A169,Input!$A$1:$A$400,0),MATCH('2020-21 (visible)'!K$1,Input!$A$1:$BK$1,0))</f>
        <v>547155.73882396368</v>
      </c>
      <c r="L169" s="71">
        <f>INDEX(Input!$A$1:$BK$400,MATCH('2020-21 (visible)'!$A169,Input!$A$1:$A$400,0),MATCH('2020-21 (visible)'!L$1,Input!$A$1:$BK$1,0))</f>
        <v>5684497.03034925</v>
      </c>
      <c r="M169" s="71">
        <f>INDEX(Input!$A$1:$BK$400,MATCH('2020-21 (visible)'!$A169,Input!$A$1:$A$400,0),MATCH('2020-21 (visible)'!M$1,Input!$A$1:$BK$1,0))</f>
        <v>192924.2923648741</v>
      </c>
      <c r="N169" s="71">
        <f>INDEX(Input!$A$1:$BK$400,MATCH('2020-21 (visible)'!$A169,Input!$A$1:$A$400,0),MATCH('2020-21 (visible)'!N$1,Input!$A$1:$BK$1,0))</f>
        <v>140182.45302942966</v>
      </c>
      <c r="O169" s="71">
        <f>INDEX(Input!$A$1:$BK$400,MATCH('2020-21 (visible)'!$A169,Input!$A$1:$A$400,0),MATCH('2020-21 (visible)'!O$1,Input!$A$1:$BK$1,0))</f>
        <v>52741.83933544442</v>
      </c>
      <c r="P169" s="72">
        <f>INDEX(Input!$A$1:$BK$400,MATCH('2020-21 (visible)'!$A169,Input!$A$1:$A$400,0),MATCH('2020-21 (visible)'!P$1,Input!$A$1:$BK$1,0))</f>
        <v>13344.481450957128</v>
      </c>
    </row>
    <row r="170" spans="1:16" x14ac:dyDescent="0.3">
      <c r="A170" s="61" t="s">
        <v>328</v>
      </c>
      <c r="B170" s="63">
        <f>INDEX(Input!$BJ$1:$BJ$400,MATCH('2020-21 (visible)'!$A170,Input!$A$1:$A$400,0))</f>
        <v>1</v>
      </c>
      <c r="C170" s="33"/>
      <c r="D170" s="61" t="str">
        <f>INDEX(Input!$B:$B,MATCH('2020-21 (visible)'!$A170,Input!$A$1:$A$400,0))</f>
        <v>Humberside Fire</v>
      </c>
      <c r="E170" s="81">
        <f>(IF(OR($B170=0,$B170=3),"NA",INDEX(Input!$A$1:$BK$399,MATCH('2020-21 (visible)'!$A170,Input!$A$1:$A$399,0),MATCH('2020-21 (visible)'!$E$1,Input!$A$1:$BK$1,0))))</f>
        <v>44580915.996468075</v>
      </c>
      <c r="F170" s="71">
        <f>INDEX(Input!$A$1:$BK$400,MATCH('2020-21 (visible)'!$A170,Input!$A$1:$A$400,0),MATCH('2020-21 (visible)'!F$1,Input!$A$1:$BK$1,0))</f>
        <v>0</v>
      </c>
      <c r="G170" s="71">
        <f>INDEX(Input!$A$1:$BK$400,MATCH('2020-21 (visible)'!$A170,Input!$A$1:$A$400,0),MATCH('2020-21 (visible)'!G$1,Input!$A$1:$BK$1,0))</f>
        <v>0</v>
      </c>
      <c r="H170" s="71">
        <f>INDEX(Input!$A$1:$BK$400,MATCH('2020-21 (visible)'!$A170,Input!$A$1:$A$400,0),MATCH('2020-21 (visible)'!H$1,Input!$A$1:$BK$1,0))</f>
        <v>0</v>
      </c>
      <c r="I170" s="71">
        <f>INDEX(Input!$A$1:$BK$400,MATCH('2020-21 (visible)'!$A170,Input!$A$1:$A$400,0),MATCH('2020-21 (visible)'!I$1,Input!$A$1:$BK$1,0))</f>
        <v>0</v>
      </c>
      <c r="J170" s="71">
        <f>INDEX(Input!$A$1:$BK$400,MATCH('2020-21 (visible)'!$A170,Input!$A$1:$A$400,0),MATCH('2020-21 (visible)'!J$1,Input!$A$1:$BK$1,0))</f>
        <v>0</v>
      </c>
      <c r="K170" s="71">
        <f>INDEX(Input!$A$1:$BK$400,MATCH('2020-21 (visible)'!$A170,Input!$A$1:$A$400,0),MATCH('2020-21 (visible)'!K$1,Input!$A$1:$BK$1,0))</f>
        <v>0</v>
      </c>
      <c r="L170" s="71">
        <f>INDEX(Input!$A$1:$BK$400,MATCH('2020-21 (visible)'!$A170,Input!$A$1:$A$400,0),MATCH('2020-21 (visible)'!L$1,Input!$A$1:$BK$1,0))</f>
        <v>0</v>
      </c>
      <c r="M170" s="71">
        <f>INDEX(Input!$A$1:$BK$400,MATCH('2020-21 (visible)'!$A170,Input!$A$1:$A$400,0),MATCH('2020-21 (visible)'!M$1,Input!$A$1:$BK$1,0))</f>
        <v>0</v>
      </c>
      <c r="N170" s="71">
        <f>INDEX(Input!$A$1:$BK$400,MATCH('2020-21 (visible)'!$A170,Input!$A$1:$A$400,0),MATCH('2020-21 (visible)'!N$1,Input!$A$1:$BK$1,0))</f>
        <v>0</v>
      </c>
      <c r="O170" s="71">
        <f>INDEX(Input!$A$1:$BK$400,MATCH('2020-21 (visible)'!$A170,Input!$A$1:$A$400,0),MATCH('2020-21 (visible)'!O$1,Input!$A$1:$BK$1,0))</f>
        <v>0</v>
      </c>
      <c r="P170" s="72">
        <f>INDEX(Input!$A$1:$BK$400,MATCH('2020-21 (visible)'!$A170,Input!$A$1:$A$400,0),MATCH('2020-21 (visible)'!P$1,Input!$A$1:$BK$1,0))</f>
        <v>0</v>
      </c>
    </row>
    <row r="171" spans="1:16" x14ac:dyDescent="0.3">
      <c r="A171" s="61" t="s">
        <v>330</v>
      </c>
      <c r="B171" s="63">
        <f>INDEX(Input!$BJ$1:$BJ$400,MATCH('2020-21 (visible)'!$A171,Input!$A$1:$A$400,0))</f>
        <v>1</v>
      </c>
      <c r="C171" s="33"/>
      <c r="D171" s="61" t="str">
        <f>INDEX(Input!$B:$B,MATCH('2020-21 (visible)'!$A171,Input!$A$1:$A$400,0))</f>
        <v>Huntingdonshire</v>
      </c>
      <c r="E171" s="81">
        <f>(IF(OR($B171=0,$B171=3),"NA",INDEX(Input!$A$1:$BK$399,MATCH('2020-21 (visible)'!$A171,Input!$A$1:$A$399,0),MATCH('2020-21 (visible)'!$E$1,Input!$A$1:$BK$1,0))))</f>
        <v>16240363.862641562</v>
      </c>
      <c r="F171" s="71">
        <f>INDEX(Input!$A$1:$BK$400,MATCH('2020-21 (visible)'!$A171,Input!$A$1:$A$400,0),MATCH('2020-21 (visible)'!F$1,Input!$A$1:$BK$1,0))</f>
        <v>85228.889313479129</v>
      </c>
      <c r="G171" s="71">
        <f>INDEX(Input!$A$1:$BK$400,MATCH('2020-21 (visible)'!$A171,Input!$A$1:$A$400,0),MATCH('2020-21 (visible)'!G$1,Input!$A$1:$BK$1,0))</f>
        <v>0</v>
      </c>
      <c r="H171" s="71">
        <f>INDEX(Input!$A$1:$BK$400,MATCH('2020-21 (visible)'!$A171,Input!$A$1:$A$400,0),MATCH('2020-21 (visible)'!H$1,Input!$A$1:$BK$1,0))</f>
        <v>0</v>
      </c>
      <c r="I171" s="71">
        <f>INDEX(Input!$A$1:$BK$400,MATCH('2020-21 (visible)'!$A171,Input!$A$1:$A$400,0),MATCH('2020-21 (visible)'!I$1,Input!$A$1:$BK$1,0))</f>
        <v>0</v>
      </c>
      <c r="J171" s="71">
        <f>INDEX(Input!$A$1:$BK$400,MATCH('2020-21 (visible)'!$A171,Input!$A$1:$A$400,0),MATCH('2020-21 (visible)'!J$1,Input!$A$1:$BK$1,0))</f>
        <v>0</v>
      </c>
      <c r="K171" s="71">
        <f>INDEX(Input!$A$1:$BK$400,MATCH('2020-21 (visible)'!$A171,Input!$A$1:$A$400,0),MATCH('2020-21 (visible)'!K$1,Input!$A$1:$BK$1,0))</f>
        <v>0</v>
      </c>
      <c r="L171" s="71">
        <f>INDEX(Input!$A$1:$BK$400,MATCH('2020-21 (visible)'!$A171,Input!$A$1:$A$400,0),MATCH('2020-21 (visible)'!L$1,Input!$A$1:$BK$1,0))</f>
        <v>0</v>
      </c>
      <c r="M171" s="71">
        <f>INDEX(Input!$A$1:$BK$400,MATCH('2020-21 (visible)'!$A171,Input!$A$1:$A$400,0),MATCH('2020-21 (visible)'!M$1,Input!$A$1:$BK$1,0))</f>
        <v>0</v>
      </c>
      <c r="N171" s="71">
        <f>INDEX(Input!$A$1:$BK$400,MATCH('2020-21 (visible)'!$A171,Input!$A$1:$A$400,0),MATCH('2020-21 (visible)'!N$1,Input!$A$1:$BK$1,0))</f>
        <v>0</v>
      </c>
      <c r="O171" s="71">
        <f>INDEX(Input!$A$1:$BK$400,MATCH('2020-21 (visible)'!$A171,Input!$A$1:$A$400,0),MATCH('2020-21 (visible)'!O$1,Input!$A$1:$BK$1,0))</f>
        <v>0</v>
      </c>
      <c r="P171" s="72">
        <f>INDEX(Input!$A$1:$BK$400,MATCH('2020-21 (visible)'!$A171,Input!$A$1:$A$400,0),MATCH('2020-21 (visible)'!P$1,Input!$A$1:$BK$1,0))</f>
        <v>0</v>
      </c>
    </row>
    <row r="172" spans="1:16" x14ac:dyDescent="0.3">
      <c r="A172" s="61" t="s">
        <v>332</v>
      </c>
      <c r="B172" s="63">
        <f>INDEX(Input!$BJ$1:$BJ$400,MATCH('2020-21 (visible)'!$A172,Input!$A$1:$A$400,0))</f>
        <v>1</v>
      </c>
      <c r="C172" s="33"/>
      <c r="D172" s="61" t="str">
        <f>INDEX(Input!$B:$B,MATCH('2020-21 (visible)'!$A172,Input!$A$1:$A$400,0))</f>
        <v>Hyndburn</v>
      </c>
      <c r="E172" s="81">
        <f>(IF(OR($B172=0,$B172=3),"NA",INDEX(Input!$A$1:$BK$399,MATCH('2020-21 (visible)'!$A172,Input!$A$1:$A$399,0),MATCH('2020-21 (visible)'!$E$1,Input!$A$1:$BK$1,0))))</f>
        <v>10784177.607019262</v>
      </c>
      <c r="F172" s="71">
        <f>INDEX(Input!$A$1:$BK$400,MATCH('2020-21 (visible)'!$A172,Input!$A$1:$A$400,0),MATCH('2020-21 (visible)'!F$1,Input!$A$1:$BK$1,0))</f>
        <v>62592.911415601535</v>
      </c>
      <c r="G172" s="71">
        <f>INDEX(Input!$A$1:$BK$400,MATCH('2020-21 (visible)'!$A172,Input!$A$1:$A$400,0),MATCH('2020-21 (visible)'!G$1,Input!$A$1:$BK$1,0))</f>
        <v>0</v>
      </c>
      <c r="H172" s="71">
        <f>INDEX(Input!$A$1:$BK$400,MATCH('2020-21 (visible)'!$A172,Input!$A$1:$A$400,0),MATCH('2020-21 (visible)'!H$1,Input!$A$1:$BK$1,0))</f>
        <v>0</v>
      </c>
      <c r="I172" s="71">
        <f>INDEX(Input!$A$1:$BK$400,MATCH('2020-21 (visible)'!$A172,Input!$A$1:$A$400,0),MATCH('2020-21 (visible)'!I$1,Input!$A$1:$BK$1,0))</f>
        <v>0</v>
      </c>
      <c r="J172" s="71">
        <f>INDEX(Input!$A$1:$BK$400,MATCH('2020-21 (visible)'!$A172,Input!$A$1:$A$400,0),MATCH('2020-21 (visible)'!J$1,Input!$A$1:$BK$1,0))</f>
        <v>0</v>
      </c>
      <c r="K172" s="71">
        <f>INDEX(Input!$A$1:$BK$400,MATCH('2020-21 (visible)'!$A172,Input!$A$1:$A$400,0),MATCH('2020-21 (visible)'!K$1,Input!$A$1:$BK$1,0))</f>
        <v>0</v>
      </c>
      <c r="L172" s="71">
        <f>INDEX(Input!$A$1:$BK$400,MATCH('2020-21 (visible)'!$A172,Input!$A$1:$A$400,0),MATCH('2020-21 (visible)'!L$1,Input!$A$1:$BK$1,0))</f>
        <v>0</v>
      </c>
      <c r="M172" s="71">
        <f>INDEX(Input!$A$1:$BK$400,MATCH('2020-21 (visible)'!$A172,Input!$A$1:$A$400,0),MATCH('2020-21 (visible)'!M$1,Input!$A$1:$BK$1,0))</f>
        <v>0</v>
      </c>
      <c r="N172" s="71">
        <f>INDEX(Input!$A$1:$BK$400,MATCH('2020-21 (visible)'!$A172,Input!$A$1:$A$400,0),MATCH('2020-21 (visible)'!N$1,Input!$A$1:$BK$1,0))</f>
        <v>0</v>
      </c>
      <c r="O172" s="71">
        <f>INDEX(Input!$A$1:$BK$400,MATCH('2020-21 (visible)'!$A172,Input!$A$1:$A$400,0),MATCH('2020-21 (visible)'!O$1,Input!$A$1:$BK$1,0))</f>
        <v>0</v>
      </c>
      <c r="P172" s="72">
        <f>INDEX(Input!$A$1:$BK$400,MATCH('2020-21 (visible)'!$A172,Input!$A$1:$A$400,0),MATCH('2020-21 (visible)'!P$1,Input!$A$1:$BK$1,0))</f>
        <v>0</v>
      </c>
    </row>
    <row r="173" spans="1:16" x14ac:dyDescent="0.3">
      <c r="A173" s="61" t="s">
        <v>334</v>
      </c>
      <c r="B173" s="63">
        <f>INDEX(Input!$BJ$1:$BJ$400,MATCH('2020-21 (visible)'!$A173,Input!$A$1:$A$400,0))</f>
        <v>1</v>
      </c>
      <c r="C173" s="33"/>
      <c r="D173" s="61" t="str">
        <f>INDEX(Input!$B:$B,MATCH('2020-21 (visible)'!$A173,Input!$A$1:$A$400,0))</f>
        <v>Ipswich</v>
      </c>
      <c r="E173" s="81">
        <f>(IF(OR($B173=0,$B173=3),"NA",INDEX(Input!$A$1:$BK$399,MATCH('2020-21 (visible)'!$A173,Input!$A$1:$A$399,0),MATCH('2020-21 (visible)'!$E$1,Input!$A$1:$BK$1,0))))</f>
        <v>19276572.76582988</v>
      </c>
      <c r="F173" s="71">
        <f>INDEX(Input!$A$1:$BK$400,MATCH('2020-21 (visible)'!$A173,Input!$A$1:$A$400,0),MATCH('2020-21 (visible)'!F$1,Input!$A$1:$BK$1,0))</f>
        <v>127110.26203015911</v>
      </c>
      <c r="G173" s="71">
        <f>INDEX(Input!$A$1:$BK$400,MATCH('2020-21 (visible)'!$A173,Input!$A$1:$A$400,0),MATCH('2020-21 (visible)'!G$1,Input!$A$1:$BK$1,0))</f>
        <v>0</v>
      </c>
      <c r="H173" s="71">
        <f>INDEX(Input!$A$1:$BK$400,MATCH('2020-21 (visible)'!$A173,Input!$A$1:$A$400,0),MATCH('2020-21 (visible)'!H$1,Input!$A$1:$BK$1,0))</f>
        <v>0</v>
      </c>
      <c r="I173" s="71">
        <f>INDEX(Input!$A$1:$BK$400,MATCH('2020-21 (visible)'!$A173,Input!$A$1:$A$400,0),MATCH('2020-21 (visible)'!I$1,Input!$A$1:$BK$1,0))</f>
        <v>0</v>
      </c>
      <c r="J173" s="71">
        <f>INDEX(Input!$A$1:$BK$400,MATCH('2020-21 (visible)'!$A173,Input!$A$1:$A$400,0),MATCH('2020-21 (visible)'!J$1,Input!$A$1:$BK$1,0))</f>
        <v>0</v>
      </c>
      <c r="K173" s="71">
        <f>INDEX(Input!$A$1:$BK$400,MATCH('2020-21 (visible)'!$A173,Input!$A$1:$A$400,0),MATCH('2020-21 (visible)'!K$1,Input!$A$1:$BK$1,0))</f>
        <v>0</v>
      </c>
      <c r="L173" s="71">
        <f>INDEX(Input!$A$1:$BK$400,MATCH('2020-21 (visible)'!$A173,Input!$A$1:$A$400,0),MATCH('2020-21 (visible)'!L$1,Input!$A$1:$BK$1,0))</f>
        <v>0</v>
      </c>
      <c r="M173" s="71">
        <f>INDEX(Input!$A$1:$BK$400,MATCH('2020-21 (visible)'!$A173,Input!$A$1:$A$400,0),MATCH('2020-21 (visible)'!M$1,Input!$A$1:$BK$1,0))</f>
        <v>0</v>
      </c>
      <c r="N173" s="71">
        <f>INDEX(Input!$A$1:$BK$400,MATCH('2020-21 (visible)'!$A173,Input!$A$1:$A$400,0),MATCH('2020-21 (visible)'!N$1,Input!$A$1:$BK$1,0))</f>
        <v>0</v>
      </c>
      <c r="O173" s="71">
        <f>INDEX(Input!$A$1:$BK$400,MATCH('2020-21 (visible)'!$A173,Input!$A$1:$A$400,0),MATCH('2020-21 (visible)'!O$1,Input!$A$1:$BK$1,0))</f>
        <v>0</v>
      </c>
      <c r="P173" s="72">
        <f>INDEX(Input!$A$1:$BK$400,MATCH('2020-21 (visible)'!$A173,Input!$A$1:$A$400,0),MATCH('2020-21 (visible)'!P$1,Input!$A$1:$BK$1,0))</f>
        <v>0</v>
      </c>
    </row>
    <row r="174" spans="1:16" x14ac:dyDescent="0.3">
      <c r="A174" s="61" t="s">
        <v>335</v>
      </c>
      <c r="B174" s="63">
        <f>INDEX(Input!$BJ$1:$BJ$400,MATCH('2020-21 (visible)'!$A174,Input!$A$1:$A$400,0))</f>
        <v>1</v>
      </c>
      <c r="C174" s="33"/>
      <c r="D174" s="61" t="str">
        <f>INDEX(Input!$B:$B,MATCH('2020-21 (visible)'!$A174,Input!$A$1:$A$400,0))</f>
        <v>Isle of Wight</v>
      </c>
      <c r="E174" s="81">
        <f>(IF(OR($B174=0,$B174=3),"NA",INDEX(Input!$A$1:$BK$399,MATCH('2020-21 (visible)'!$A174,Input!$A$1:$A$399,0),MATCH('2020-21 (visible)'!$E$1,Input!$A$1:$BK$1,0))))</f>
        <v>140315679.93074924</v>
      </c>
      <c r="F174" s="71">
        <f>INDEX(Input!$A$1:$BK$400,MATCH('2020-21 (visible)'!$A174,Input!$A$1:$A$400,0),MATCH('2020-21 (visible)'!F$1,Input!$A$1:$BK$1,0))</f>
        <v>122622.57812557045</v>
      </c>
      <c r="G174" s="71">
        <f>INDEX(Input!$A$1:$BK$400,MATCH('2020-21 (visible)'!$A174,Input!$A$1:$A$400,0),MATCH('2020-21 (visible)'!G$1,Input!$A$1:$BK$1,0))</f>
        <v>1748293.4064810602</v>
      </c>
      <c r="H174" s="71">
        <f>INDEX(Input!$A$1:$BK$400,MATCH('2020-21 (visible)'!$A174,Input!$A$1:$A$400,0),MATCH('2020-21 (visible)'!H$1,Input!$A$1:$BK$1,0))</f>
        <v>1899002.2878370499</v>
      </c>
      <c r="I174" s="71">
        <f>INDEX(Input!$A$1:$BK$400,MATCH('2020-21 (visible)'!$A174,Input!$A$1:$A$400,0),MATCH('2020-21 (visible)'!I$1,Input!$A$1:$BK$1,0))</f>
        <v>1072746.446621136</v>
      </c>
      <c r="J174" s="71">
        <f>INDEX(Input!$A$1:$BK$400,MATCH('2020-21 (visible)'!$A174,Input!$A$1:$A$400,0),MATCH('2020-21 (visible)'!J$1,Input!$A$1:$BK$1,0))</f>
        <v>826255.84121591412</v>
      </c>
      <c r="K174" s="71">
        <f>INDEX(Input!$A$1:$BK$400,MATCH('2020-21 (visible)'!$A174,Input!$A$1:$A$400,0),MATCH('2020-21 (visible)'!K$1,Input!$A$1:$BK$1,0))</f>
        <v>314458.96589956066</v>
      </c>
      <c r="L174" s="71">
        <f>INDEX(Input!$A$1:$BK$400,MATCH('2020-21 (visible)'!$A174,Input!$A$1:$A$400,0),MATCH('2020-21 (visible)'!L$1,Input!$A$1:$BK$1,0))</f>
        <v>2364357.7430121335</v>
      </c>
      <c r="M174" s="71">
        <f>INDEX(Input!$A$1:$BK$400,MATCH('2020-21 (visible)'!$A174,Input!$A$1:$A$400,0),MATCH('2020-21 (visible)'!M$1,Input!$A$1:$BK$1,0))</f>
        <v>154741.90500552751</v>
      </c>
      <c r="N174" s="71">
        <f>INDEX(Input!$A$1:$BK$400,MATCH('2020-21 (visible)'!$A174,Input!$A$1:$A$400,0),MATCH('2020-21 (visible)'!N$1,Input!$A$1:$BK$1,0))</f>
        <v>128903.4050841729</v>
      </c>
      <c r="O174" s="71">
        <f>INDEX(Input!$A$1:$BK$400,MATCH('2020-21 (visible)'!$A174,Input!$A$1:$A$400,0),MATCH('2020-21 (visible)'!O$1,Input!$A$1:$BK$1,0))</f>
        <v>25838.499921354603</v>
      </c>
      <c r="P174" s="72">
        <f>INDEX(Input!$A$1:$BK$400,MATCH('2020-21 (visible)'!$A174,Input!$A$1:$A$400,0),MATCH('2020-21 (visible)'!P$1,Input!$A$1:$BK$1,0))</f>
        <v>8896.3209708378836</v>
      </c>
    </row>
    <row r="175" spans="1:16" x14ac:dyDescent="0.3">
      <c r="A175" s="61" t="s">
        <v>337</v>
      </c>
      <c r="B175" s="63">
        <f>INDEX(Input!$BJ$1:$BJ$400,MATCH('2020-21 (visible)'!$A175,Input!$A$1:$A$400,0))</f>
        <v>1</v>
      </c>
      <c r="C175" s="33"/>
      <c r="D175" s="61" t="str">
        <f>INDEX(Input!$B:$B,MATCH('2020-21 (visible)'!$A175,Input!$A$1:$A$400,0))</f>
        <v>Isles of Scilly</v>
      </c>
      <c r="E175" s="81">
        <f>(IF(OR($B175=0,$B175=3),"NA",INDEX(Input!$A$1:$BK$399,MATCH('2020-21 (visible)'!$A175,Input!$A$1:$A$399,0),MATCH('2020-21 (visible)'!$E$1,Input!$A$1:$BK$1,0))))</f>
        <v>5378099.8078936758</v>
      </c>
      <c r="F175" s="71">
        <f>INDEX(Input!$A$1:$BK$400,MATCH('2020-21 (visible)'!$A175,Input!$A$1:$A$400,0),MATCH('2020-21 (visible)'!F$1,Input!$A$1:$BK$1,0))</f>
        <v>50141.720870530851</v>
      </c>
      <c r="G175" s="71">
        <f>INDEX(Input!$A$1:$BK$400,MATCH('2020-21 (visible)'!$A175,Input!$A$1:$A$400,0),MATCH('2020-21 (visible)'!G$1,Input!$A$1:$BK$1,0))</f>
        <v>13804.315253608438</v>
      </c>
      <c r="H175" s="71">
        <f>INDEX(Input!$A$1:$BK$400,MATCH('2020-21 (visible)'!$A175,Input!$A$1:$A$400,0),MATCH('2020-21 (visible)'!H$1,Input!$A$1:$BK$1,0))</f>
        <v>28186.310788267554</v>
      </c>
      <c r="I175" s="71">
        <f>INDEX(Input!$A$1:$BK$400,MATCH('2020-21 (visible)'!$A175,Input!$A$1:$A$400,0),MATCH('2020-21 (visible)'!I$1,Input!$A$1:$BK$1,0))</f>
        <v>14536.339027395816</v>
      </c>
      <c r="J175" s="71">
        <f>INDEX(Input!$A$1:$BK$400,MATCH('2020-21 (visible)'!$A175,Input!$A$1:$A$400,0),MATCH('2020-21 (visible)'!J$1,Input!$A$1:$BK$1,0))</f>
        <v>13649.97176087174</v>
      </c>
      <c r="K175" s="71">
        <f>INDEX(Input!$A$1:$BK$400,MATCH('2020-21 (visible)'!$A175,Input!$A$1:$A$400,0),MATCH('2020-21 (visible)'!K$1,Input!$A$1:$BK$1,0))</f>
        <v>0</v>
      </c>
      <c r="L175" s="71">
        <f>INDEX(Input!$A$1:$BK$400,MATCH('2020-21 (visible)'!$A175,Input!$A$1:$A$400,0),MATCH('2020-21 (visible)'!L$1,Input!$A$1:$BK$1,0))</f>
        <v>287160.61497456318</v>
      </c>
      <c r="M175" s="71">
        <f>INDEX(Input!$A$1:$BK$400,MATCH('2020-21 (visible)'!$A175,Input!$A$1:$A$400,0),MATCH('2020-21 (visible)'!M$1,Input!$A$1:$BK$1,0))</f>
        <v>123343.56449222958</v>
      </c>
      <c r="N175" s="71">
        <f>INDEX(Input!$A$1:$BK$400,MATCH('2020-21 (visible)'!$A175,Input!$A$1:$A$400,0),MATCH('2020-21 (visible)'!N$1,Input!$A$1:$BK$1,0))</f>
        <v>119665.32653222648</v>
      </c>
      <c r="O175" s="71">
        <f>INDEX(Input!$A$1:$BK$400,MATCH('2020-21 (visible)'!$A175,Input!$A$1:$A$400,0),MATCH('2020-21 (visible)'!O$1,Input!$A$1:$BK$1,0))</f>
        <v>3678.2379600030845</v>
      </c>
      <c r="P175" s="72">
        <f>INDEX(Input!$A$1:$BK$400,MATCH('2020-21 (visible)'!$A175,Input!$A$1:$A$400,0),MATCH('2020-21 (visible)'!P$1,Input!$A$1:$BK$1,0))</f>
        <v>8896.3209708378836</v>
      </c>
    </row>
    <row r="176" spans="1:16" x14ac:dyDescent="0.3">
      <c r="A176" s="61" t="s">
        <v>339</v>
      </c>
      <c r="B176" s="63">
        <f>INDEX(Input!$BJ$1:$BJ$400,MATCH('2020-21 (visible)'!$A176,Input!$A$1:$A$400,0))</f>
        <v>1</v>
      </c>
      <c r="C176" s="33"/>
      <c r="D176" s="61" t="str">
        <f>INDEX(Input!$B:$B,MATCH('2020-21 (visible)'!$A176,Input!$A$1:$A$400,0))</f>
        <v>Islington</v>
      </c>
      <c r="E176" s="81">
        <f>(IF(OR($B176=0,$B176=3),"NA",INDEX(Input!$A$1:$BK$399,MATCH('2020-21 (visible)'!$A176,Input!$A$1:$A$399,0),MATCH('2020-21 (visible)'!$E$1,Input!$A$1:$BK$1,0))))</f>
        <v>239784465.30017102</v>
      </c>
      <c r="F176" s="71">
        <f>INDEX(Input!$A$1:$BK$400,MATCH('2020-21 (visible)'!$A176,Input!$A$1:$A$400,0),MATCH('2020-21 (visible)'!F$1,Input!$A$1:$BK$1,0))</f>
        <v>872529.09967481077</v>
      </c>
      <c r="G176" s="71">
        <f>INDEX(Input!$A$1:$BK$400,MATCH('2020-21 (visible)'!$A176,Input!$A$1:$A$400,0),MATCH('2020-21 (visible)'!G$1,Input!$A$1:$BK$1,0))</f>
        <v>7867049.0049852338</v>
      </c>
      <c r="H176" s="71">
        <f>INDEX(Input!$A$1:$BK$400,MATCH('2020-21 (visible)'!$A176,Input!$A$1:$A$400,0),MATCH('2020-21 (visible)'!H$1,Input!$A$1:$BK$1,0))</f>
        <v>2031198.1005132089</v>
      </c>
      <c r="I176" s="71">
        <f>INDEX(Input!$A$1:$BK$400,MATCH('2020-21 (visible)'!$A176,Input!$A$1:$A$400,0),MATCH('2020-21 (visible)'!I$1,Input!$A$1:$BK$1,0))</f>
        <v>644911.58985679725</v>
      </c>
      <c r="J176" s="71">
        <f>INDEX(Input!$A$1:$BK$400,MATCH('2020-21 (visible)'!$A176,Input!$A$1:$A$400,0),MATCH('2020-21 (visible)'!J$1,Input!$A$1:$BK$1,0))</f>
        <v>1386286.5106564118</v>
      </c>
      <c r="K176" s="71">
        <f>INDEX(Input!$A$1:$BK$400,MATCH('2020-21 (visible)'!$A176,Input!$A$1:$A$400,0),MATCH('2020-21 (visible)'!K$1,Input!$A$1:$BK$1,0))</f>
        <v>1104867.3868307362</v>
      </c>
      <c r="L176" s="71">
        <f>INDEX(Input!$A$1:$BK$400,MATCH('2020-21 (visible)'!$A176,Input!$A$1:$A$400,0),MATCH('2020-21 (visible)'!L$1,Input!$A$1:$BK$1,0))</f>
        <v>6252844.8128910698</v>
      </c>
      <c r="M176" s="71">
        <f>INDEX(Input!$A$1:$BK$400,MATCH('2020-21 (visible)'!$A176,Input!$A$1:$A$400,0),MATCH('2020-21 (visible)'!M$1,Input!$A$1:$BK$1,0))</f>
        <v>204791.95650000393</v>
      </c>
      <c r="N176" s="71">
        <f>INDEX(Input!$A$1:$BK$400,MATCH('2020-21 (visible)'!$A176,Input!$A$1:$A$400,0),MATCH('2020-21 (visible)'!N$1,Input!$A$1:$BK$1,0))</f>
        <v>143727.29666892622</v>
      </c>
      <c r="O176" s="71">
        <f>INDEX(Input!$A$1:$BK$400,MATCH('2020-21 (visible)'!$A176,Input!$A$1:$A$400,0),MATCH('2020-21 (visible)'!O$1,Input!$A$1:$BK$1,0))</f>
        <v>61064.659831077697</v>
      </c>
      <c r="P176" s="72">
        <f>INDEX(Input!$A$1:$BK$400,MATCH('2020-21 (visible)'!$A176,Input!$A$1:$A$400,0),MATCH('2020-21 (visible)'!P$1,Input!$A$1:$BK$1,0))</f>
        <v>8896.3209708378836</v>
      </c>
    </row>
    <row r="177" spans="1:16" x14ac:dyDescent="0.3">
      <c r="A177" s="61" t="s">
        <v>340</v>
      </c>
      <c r="B177" s="63">
        <f>INDEX(Input!$BJ$1:$BJ$400,MATCH('2020-21 (visible)'!$A177,Input!$A$1:$A$400,0))</f>
        <v>1</v>
      </c>
      <c r="C177" s="33"/>
      <c r="D177" s="61" t="str">
        <f>INDEX(Input!$B:$B,MATCH('2020-21 (visible)'!$A177,Input!$A$1:$A$400,0))</f>
        <v>Kensington And Chelsea</v>
      </c>
      <c r="E177" s="81">
        <f>(IF(OR($B177=0,$B177=3),"NA",INDEX(Input!$A$1:$BK$399,MATCH('2020-21 (visible)'!$A177,Input!$A$1:$A$399,0),MATCH('2020-21 (visible)'!$E$1,Input!$A$1:$BK$1,0))))</f>
        <v>169280118.37540606</v>
      </c>
      <c r="F177" s="71">
        <f>INDEX(Input!$A$1:$BK$400,MATCH('2020-21 (visible)'!$A177,Input!$A$1:$A$400,0),MATCH('2020-21 (visible)'!F$1,Input!$A$1:$BK$1,0))</f>
        <v>2193787.4792634863</v>
      </c>
      <c r="G177" s="71">
        <f>INDEX(Input!$A$1:$BK$400,MATCH('2020-21 (visible)'!$A177,Input!$A$1:$A$400,0),MATCH('2020-21 (visible)'!G$1,Input!$A$1:$BK$1,0))</f>
        <v>4249257.8051251881</v>
      </c>
      <c r="H177" s="71">
        <f>INDEX(Input!$A$1:$BK$400,MATCH('2020-21 (visible)'!$A177,Input!$A$1:$A$400,0),MATCH('2020-21 (visible)'!H$1,Input!$A$1:$BK$1,0))</f>
        <v>1582348.7207463766</v>
      </c>
      <c r="I177" s="71">
        <f>INDEX(Input!$A$1:$BK$400,MATCH('2020-21 (visible)'!$A177,Input!$A$1:$A$400,0),MATCH('2020-21 (visible)'!I$1,Input!$A$1:$BK$1,0))</f>
        <v>647865.2855131625</v>
      </c>
      <c r="J177" s="71">
        <f>INDEX(Input!$A$1:$BK$400,MATCH('2020-21 (visible)'!$A177,Input!$A$1:$A$400,0),MATCH('2020-21 (visible)'!J$1,Input!$A$1:$BK$1,0))</f>
        <v>934483.43523321406</v>
      </c>
      <c r="K177" s="71">
        <f>INDEX(Input!$A$1:$BK$400,MATCH('2020-21 (visible)'!$A177,Input!$A$1:$A$400,0),MATCH('2020-21 (visible)'!K$1,Input!$A$1:$BK$1,0))</f>
        <v>380893.47371046722</v>
      </c>
      <c r="L177" s="71">
        <f>INDEX(Input!$A$1:$BK$400,MATCH('2020-21 (visible)'!$A177,Input!$A$1:$A$400,0),MATCH('2020-21 (visible)'!L$1,Input!$A$1:$BK$1,0))</f>
        <v>3294400.4909098609</v>
      </c>
      <c r="M177" s="71">
        <f>INDEX(Input!$A$1:$BK$400,MATCH('2020-21 (visible)'!$A177,Input!$A$1:$A$400,0),MATCH('2020-21 (visible)'!M$1,Input!$A$1:$BK$1,0))</f>
        <v>196349.2327626308</v>
      </c>
      <c r="N177" s="71">
        <f>INDEX(Input!$A$1:$BK$400,MATCH('2020-21 (visible)'!$A177,Input!$A$1:$A$400,0),MATCH('2020-21 (visible)'!N$1,Input!$A$1:$BK$1,0))</f>
        <v>141256.64807220671</v>
      </c>
      <c r="O177" s="71">
        <f>INDEX(Input!$A$1:$BK$400,MATCH('2020-21 (visible)'!$A177,Input!$A$1:$A$400,0),MATCH('2020-21 (visible)'!O$1,Input!$A$1:$BK$1,0))</f>
        <v>55092.584690424068</v>
      </c>
      <c r="P177" s="72">
        <f>INDEX(Input!$A$1:$BK$400,MATCH('2020-21 (visible)'!$A177,Input!$A$1:$A$400,0),MATCH('2020-21 (visible)'!P$1,Input!$A$1:$BK$1,0))</f>
        <v>8896.3209708378836</v>
      </c>
    </row>
    <row r="178" spans="1:16" x14ac:dyDescent="0.3">
      <c r="A178" s="61" t="s">
        <v>342</v>
      </c>
      <c r="B178" s="63">
        <f>INDEX(Input!$BJ$1:$BJ$400,MATCH('2020-21 (visible)'!$A178,Input!$A$1:$A$400,0))</f>
        <v>1</v>
      </c>
      <c r="C178" s="33"/>
      <c r="D178" s="61" t="str">
        <f>INDEX(Input!$B:$B,MATCH('2020-21 (visible)'!$A178,Input!$A$1:$A$400,0))</f>
        <v>Kent</v>
      </c>
      <c r="E178" s="81">
        <f>(IF(OR($B178=0,$B178=3),"NA",INDEX(Input!$A$1:$BK$399,MATCH('2020-21 (visible)'!$A178,Input!$A$1:$A$399,0),MATCH('2020-21 (visible)'!$E$1,Input!$A$1:$BK$1,0))))</f>
        <v>1048024583.6219611</v>
      </c>
      <c r="F178" s="71">
        <f>INDEX(Input!$A$1:$BK$400,MATCH('2020-21 (visible)'!$A178,Input!$A$1:$A$400,0),MATCH('2020-21 (visible)'!F$1,Input!$A$1:$BK$1,0))</f>
        <v>0</v>
      </c>
      <c r="G178" s="71">
        <f>INDEX(Input!$A$1:$BK$400,MATCH('2020-21 (visible)'!$A178,Input!$A$1:$A$400,0),MATCH('2020-21 (visible)'!G$1,Input!$A$1:$BK$1,0))</f>
        <v>40530794.598695308</v>
      </c>
      <c r="H178" s="71">
        <f>INDEX(Input!$A$1:$BK$400,MATCH('2020-21 (visible)'!$A178,Input!$A$1:$A$400,0),MATCH('2020-21 (visible)'!H$1,Input!$A$1:$BK$1,0))</f>
        <v>14181221.788620435</v>
      </c>
      <c r="I178" s="71">
        <f>INDEX(Input!$A$1:$BK$400,MATCH('2020-21 (visible)'!$A178,Input!$A$1:$A$400,0),MATCH('2020-21 (visible)'!I$1,Input!$A$1:$BK$1,0))</f>
        <v>7535498.8682493325</v>
      </c>
      <c r="J178" s="71">
        <f>INDEX(Input!$A$1:$BK$400,MATCH('2020-21 (visible)'!$A178,Input!$A$1:$A$400,0),MATCH('2020-21 (visible)'!J$1,Input!$A$1:$BK$1,0))</f>
        <v>6645722.920371104</v>
      </c>
      <c r="K178" s="71">
        <f>INDEX(Input!$A$1:$BK$400,MATCH('2020-21 (visible)'!$A178,Input!$A$1:$A$400,0),MATCH('2020-21 (visible)'!K$1,Input!$A$1:$BK$1,0))</f>
        <v>2615811.6853650836</v>
      </c>
      <c r="L178" s="71">
        <f>INDEX(Input!$A$1:$BK$400,MATCH('2020-21 (visible)'!$A178,Input!$A$1:$A$400,0),MATCH('2020-21 (visible)'!L$1,Input!$A$1:$BK$1,0))</f>
        <v>24724261.653663814</v>
      </c>
      <c r="M178" s="71">
        <f>INDEX(Input!$A$1:$BK$400,MATCH('2020-21 (visible)'!$A178,Input!$A$1:$A$400,0),MATCH('2020-21 (visible)'!M$1,Input!$A$1:$BK$1,0))</f>
        <v>636898.56482140778</v>
      </c>
      <c r="N178" s="71">
        <f>INDEX(Input!$A$1:$BK$400,MATCH('2020-21 (visible)'!$A178,Input!$A$1:$A$400,0),MATCH('2020-21 (visible)'!N$1,Input!$A$1:$BK$1,0))</f>
        <v>279398.13052199467</v>
      </c>
      <c r="O178" s="71">
        <f>INDEX(Input!$A$1:$BK$400,MATCH('2020-21 (visible)'!$A178,Input!$A$1:$A$400,0),MATCH('2020-21 (visible)'!O$1,Input!$A$1:$BK$1,0))</f>
        <v>357500.43429941311</v>
      </c>
      <c r="P178" s="72">
        <f>INDEX(Input!$A$1:$BK$400,MATCH('2020-21 (visible)'!$A178,Input!$A$1:$A$400,0),MATCH('2020-21 (visible)'!P$1,Input!$A$1:$BK$1,0))</f>
        <v>17792.641937821445</v>
      </c>
    </row>
    <row r="179" spans="1:16" x14ac:dyDescent="0.3">
      <c r="A179" s="61" t="s">
        <v>344</v>
      </c>
      <c r="B179" s="63">
        <f>INDEX(Input!$BJ$1:$BJ$400,MATCH('2020-21 (visible)'!$A179,Input!$A$1:$A$400,0))</f>
        <v>1</v>
      </c>
      <c r="C179" s="33"/>
      <c r="D179" s="61" t="str">
        <f>INDEX(Input!$B:$B,MATCH('2020-21 (visible)'!$A179,Input!$A$1:$A$400,0))</f>
        <v>Kent Fire</v>
      </c>
      <c r="E179" s="81">
        <f>(IF(OR($B179=0,$B179=3),"NA",INDEX(Input!$A$1:$BK$399,MATCH('2020-21 (visible)'!$A179,Input!$A$1:$A$399,0),MATCH('2020-21 (visible)'!$E$1,Input!$A$1:$BK$1,0))))</f>
        <v>72946164.978348821</v>
      </c>
      <c r="F179" s="71">
        <f>INDEX(Input!$A$1:$BK$400,MATCH('2020-21 (visible)'!$A179,Input!$A$1:$A$400,0),MATCH('2020-21 (visible)'!F$1,Input!$A$1:$BK$1,0))</f>
        <v>0</v>
      </c>
      <c r="G179" s="71">
        <f>INDEX(Input!$A$1:$BK$400,MATCH('2020-21 (visible)'!$A179,Input!$A$1:$A$400,0),MATCH('2020-21 (visible)'!G$1,Input!$A$1:$BK$1,0))</f>
        <v>0</v>
      </c>
      <c r="H179" s="71">
        <f>INDEX(Input!$A$1:$BK$400,MATCH('2020-21 (visible)'!$A179,Input!$A$1:$A$400,0),MATCH('2020-21 (visible)'!H$1,Input!$A$1:$BK$1,0))</f>
        <v>0</v>
      </c>
      <c r="I179" s="71">
        <f>INDEX(Input!$A$1:$BK$400,MATCH('2020-21 (visible)'!$A179,Input!$A$1:$A$400,0),MATCH('2020-21 (visible)'!I$1,Input!$A$1:$BK$1,0))</f>
        <v>0</v>
      </c>
      <c r="J179" s="71">
        <f>INDEX(Input!$A$1:$BK$400,MATCH('2020-21 (visible)'!$A179,Input!$A$1:$A$400,0),MATCH('2020-21 (visible)'!J$1,Input!$A$1:$BK$1,0))</f>
        <v>0</v>
      </c>
      <c r="K179" s="71">
        <f>INDEX(Input!$A$1:$BK$400,MATCH('2020-21 (visible)'!$A179,Input!$A$1:$A$400,0),MATCH('2020-21 (visible)'!K$1,Input!$A$1:$BK$1,0))</f>
        <v>0</v>
      </c>
      <c r="L179" s="71">
        <f>INDEX(Input!$A$1:$BK$400,MATCH('2020-21 (visible)'!$A179,Input!$A$1:$A$400,0),MATCH('2020-21 (visible)'!L$1,Input!$A$1:$BK$1,0))</f>
        <v>0</v>
      </c>
      <c r="M179" s="71">
        <f>INDEX(Input!$A$1:$BK$400,MATCH('2020-21 (visible)'!$A179,Input!$A$1:$A$400,0),MATCH('2020-21 (visible)'!M$1,Input!$A$1:$BK$1,0))</f>
        <v>0</v>
      </c>
      <c r="N179" s="71">
        <f>INDEX(Input!$A$1:$BK$400,MATCH('2020-21 (visible)'!$A179,Input!$A$1:$A$400,0),MATCH('2020-21 (visible)'!N$1,Input!$A$1:$BK$1,0))</f>
        <v>0</v>
      </c>
      <c r="O179" s="71">
        <f>INDEX(Input!$A$1:$BK$400,MATCH('2020-21 (visible)'!$A179,Input!$A$1:$A$400,0),MATCH('2020-21 (visible)'!O$1,Input!$A$1:$BK$1,0))</f>
        <v>0</v>
      </c>
      <c r="P179" s="72">
        <f>INDEX(Input!$A$1:$BK$400,MATCH('2020-21 (visible)'!$A179,Input!$A$1:$A$400,0),MATCH('2020-21 (visible)'!P$1,Input!$A$1:$BK$1,0))</f>
        <v>0</v>
      </c>
    </row>
    <row r="180" spans="1:16" x14ac:dyDescent="0.3">
      <c r="A180" s="61" t="s">
        <v>346</v>
      </c>
      <c r="B180" s="63">
        <f>INDEX(Input!$BJ$1:$BJ$400,MATCH('2020-21 (visible)'!$A180,Input!$A$1:$A$400,0))</f>
        <v>1</v>
      </c>
      <c r="C180" s="33"/>
      <c r="D180" s="61" t="str">
        <f>INDEX(Input!$B:$B,MATCH('2020-21 (visible)'!$A180,Input!$A$1:$A$400,0))</f>
        <v>Kettering</v>
      </c>
      <c r="E180" s="81">
        <f>(IF(OR($B180=0,$B180=3),"NA",INDEX(Input!$A$1:$BK$399,MATCH('2020-21 (visible)'!$A180,Input!$A$1:$A$399,0),MATCH('2020-21 (visible)'!$E$1,Input!$A$1:$BK$1,0))))</f>
        <v>11898095.387293518</v>
      </c>
      <c r="F180" s="71">
        <f>INDEX(Input!$A$1:$BK$400,MATCH('2020-21 (visible)'!$A180,Input!$A$1:$A$400,0),MATCH('2020-21 (visible)'!F$1,Input!$A$1:$BK$1,0))</f>
        <v>113149.80445755813</v>
      </c>
      <c r="G180" s="71">
        <f>INDEX(Input!$A$1:$BK$400,MATCH('2020-21 (visible)'!$A180,Input!$A$1:$A$400,0),MATCH('2020-21 (visible)'!G$1,Input!$A$1:$BK$1,0))</f>
        <v>0</v>
      </c>
      <c r="H180" s="71">
        <f>INDEX(Input!$A$1:$BK$400,MATCH('2020-21 (visible)'!$A180,Input!$A$1:$A$400,0),MATCH('2020-21 (visible)'!H$1,Input!$A$1:$BK$1,0))</f>
        <v>0</v>
      </c>
      <c r="I180" s="71">
        <f>INDEX(Input!$A$1:$BK$400,MATCH('2020-21 (visible)'!$A180,Input!$A$1:$A$400,0),MATCH('2020-21 (visible)'!I$1,Input!$A$1:$BK$1,0))</f>
        <v>0</v>
      </c>
      <c r="J180" s="71">
        <f>INDEX(Input!$A$1:$BK$400,MATCH('2020-21 (visible)'!$A180,Input!$A$1:$A$400,0),MATCH('2020-21 (visible)'!J$1,Input!$A$1:$BK$1,0))</f>
        <v>0</v>
      </c>
      <c r="K180" s="71">
        <f>INDEX(Input!$A$1:$BK$400,MATCH('2020-21 (visible)'!$A180,Input!$A$1:$A$400,0),MATCH('2020-21 (visible)'!K$1,Input!$A$1:$BK$1,0))</f>
        <v>0</v>
      </c>
      <c r="L180" s="71">
        <f>INDEX(Input!$A$1:$BK$400,MATCH('2020-21 (visible)'!$A180,Input!$A$1:$A$400,0),MATCH('2020-21 (visible)'!L$1,Input!$A$1:$BK$1,0))</f>
        <v>0</v>
      </c>
      <c r="M180" s="71">
        <f>INDEX(Input!$A$1:$BK$400,MATCH('2020-21 (visible)'!$A180,Input!$A$1:$A$400,0),MATCH('2020-21 (visible)'!M$1,Input!$A$1:$BK$1,0))</f>
        <v>0</v>
      </c>
      <c r="N180" s="71">
        <f>INDEX(Input!$A$1:$BK$400,MATCH('2020-21 (visible)'!$A180,Input!$A$1:$A$400,0),MATCH('2020-21 (visible)'!N$1,Input!$A$1:$BK$1,0))</f>
        <v>0</v>
      </c>
      <c r="O180" s="71">
        <f>INDEX(Input!$A$1:$BK$400,MATCH('2020-21 (visible)'!$A180,Input!$A$1:$A$400,0),MATCH('2020-21 (visible)'!O$1,Input!$A$1:$BK$1,0))</f>
        <v>0</v>
      </c>
      <c r="P180" s="72">
        <f>INDEX(Input!$A$1:$BK$400,MATCH('2020-21 (visible)'!$A180,Input!$A$1:$A$400,0),MATCH('2020-21 (visible)'!P$1,Input!$A$1:$BK$1,0))</f>
        <v>0</v>
      </c>
    </row>
    <row r="181" spans="1:16" x14ac:dyDescent="0.3">
      <c r="A181" s="61" t="s">
        <v>347</v>
      </c>
      <c r="B181" s="63">
        <f>INDEX(Input!$BJ$1:$BJ$400,MATCH('2020-21 (visible)'!$A181,Input!$A$1:$A$400,0))</f>
        <v>1</v>
      </c>
      <c r="C181" s="33"/>
      <c r="D181" s="61" t="str">
        <f>INDEX(Input!$B:$B,MATCH('2020-21 (visible)'!$A181,Input!$A$1:$A$400,0))</f>
        <v>King's Lynn And West Norfolk</v>
      </c>
      <c r="E181" s="81">
        <f>(IF(OR($B181=0,$B181=3),"NA",INDEX(Input!$A$1:$BK$399,MATCH('2020-21 (visible)'!$A181,Input!$A$1:$A$399,0),MATCH('2020-21 (visible)'!$E$1,Input!$A$1:$BK$1,0))))</f>
        <v>15240155.634893324</v>
      </c>
      <c r="F181" s="71">
        <f>INDEX(Input!$A$1:$BK$400,MATCH('2020-21 (visible)'!$A181,Input!$A$1:$A$400,0),MATCH('2020-21 (visible)'!F$1,Input!$A$1:$BK$1,0))</f>
        <v>127110.26203015911</v>
      </c>
      <c r="G181" s="71">
        <f>INDEX(Input!$A$1:$BK$400,MATCH('2020-21 (visible)'!$A181,Input!$A$1:$A$400,0),MATCH('2020-21 (visible)'!G$1,Input!$A$1:$BK$1,0))</f>
        <v>0</v>
      </c>
      <c r="H181" s="71">
        <f>INDEX(Input!$A$1:$BK$400,MATCH('2020-21 (visible)'!$A181,Input!$A$1:$A$400,0),MATCH('2020-21 (visible)'!H$1,Input!$A$1:$BK$1,0))</f>
        <v>0</v>
      </c>
      <c r="I181" s="71">
        <f>INDEX(Input!$A$1:$BK$400,MATCH('2020-21 (visible)'!$A181,Input!$A$1:$A$400,0),MATCH('2020-21 (visible)'!I$1,Input!$A$1:$BK$1,0))</f>
        <v>0</v>
      </c>
      <c r="J181" s="71">
        <f>INDEX(Input!$A$1:$BK$400,MATCH('2020-21 (visible)'!$A181,Input!$A$1:$A$400,0),MATCH('2020-21 (visible)'!J$1,Input!$A$1:$BK$1,0))</f>
        <v>0</v>
      </c>
      <c r="K181" s="71">
        <f>INDEX(Input!$A$1:$BK$400,MATCH('2020-21 (visible)'!$A181,Input!$A$1:$A$400,0),MATCH('2020-21 (visible)'!K$1,Input!$A$1:$BK$1,0))</f>
        <v>0</v>
      </c>
      <c r="L181" s="71">
        <f>INDEX(Input!$A$1:$BK$400,MATCH('2020-21 (visible)'!$A181,Input!$A$1:$A$400,0),MATCH('2020-21 (visible)'!L$1,Input!$A$1:$BK$1,0))</f>
        <v>0</v>
      </c>
      <c r="M181" s="71">
        <f>INDEX(Input!$A$1:$BK$400,MATCH('2020-21 (visible)'!$A181,Input!$A$1:$A$400,0),MATCH('2020-21 (visible)'!M$1,Input!$A$1:$BK$1,0))</f>
        <v>0</v>
      </c>
      <c r="N181" s="71">
        <f>INDEX(Input!$A$1:$BK$400,MATCH('2020-21 (visible)'!$A181,Input!$A$1:$A$400,0),MATCH('2020-21 (visible)'!N$1,Input!$A$1:$BK$1,0))</f>
        <v>0</v>
      </c>
      <c r="O181" s="71">
        <f>INDEX(Input!$A$1:$BK$400,MATCH('2020-21 (visible)'!$A181,Input!$A$1:$A$400,0),MATCH('2020-21 (visible)'!O$1,Input!$A$1:$BK$1,0))</f>
        <v>0</v>
      </c>
      <c r="P181" s="72">
        <f>INDEX(Input!$A$1:$BK$400,MATCH('2020-21 (visible)'!$A181,Input!$A$1:$A$400,0),MATCH('2020-21 (visible)'!P$1,Input!$A$1:$BK$1,0))</f>
        <v>0</v>
      </c>
    </row>
    <row r="182" spans="1:16" x14ac:dyDescent="0.3">
      <c r="A182" s="61" t="s">
        <v>348</v>
      </c>
      <c r="B182" s="63">
        <f>INDEX(Input!$BJ$1:$BJ$400,MATCH('2020-21 (visible)'!$A182,Input!$A$1:$A$400,0))</f>
        <v>1</v>
      </c>
      <c r="C182" s="33"/>
      <c r="D182" s="61" t="str">
        <f>INDEX(Input!$B:$B,MATCH('2020-21 (visible)'!$A182,Input!$A$1:$A$400,0))</f>
        <v>Kingston upon Hull</v>
      </c>
      <c r="E182" s="81">
        <f>(IF(OR($B182=0,$B182=3),"NA",INDEX(Input!$A$1:$BK$399,MATCH('2020-21 (visible)'!$A182,Input!$A$1:$A$399,0),MATCH('2020-21 (visible)'!$E$1,Input!$A$1:$BK$1,0))))</f>
        <v>228981785.13346174</v>
      </c>
      <c r="F182" s="71">
        <f>INDEX(Input!$A$1:$BK$400,MATCH('2020-21 (visible)'!$A182,Input!$A$1:$A$400,0),MATCH('2020-21 (visible)'!F$1,Input!$A$1:$BK$1,0))</f>
        <v>66282.339144716389</v>
      </c>
      <c r="G182" s="71">
        <f>INDEX(Input!$A$1:$BK$400,MATCH('2020-21 (visible)'!$A182,Input!$A$1:$A$400,0),MATCH('2020-21 (visible)'!G$1,Input!$A$1:$BK$1,0))</f>
        <v>8467061.9394873083</v>
      </c>
      <c r="H182" s="71">
        <f>INDEX(Input!$A$1:$BK$400,MATCH('2020-21 (visible)'!$A182,Input!$A$1:$A$400,0),MATCH('2020-21 (visible)'!H$1,Input!$A$1:$BK$1,0))</f>
        <v>2604283.4031913928</v>
      </c>
      <c r="I182" s="71">
        <f>INDEX(Input!$A$1:$BK$400,MATCH('2020-21 (visible)'!$A182,Input!$A$1:$A$400,0),MATCH('2020-21 (visible)'!I$1,Input!$A$1:$BK$1,0))</f>
        <v>1037901.2391061879</v>
      </c>
      <c r="J182" s="71">
        <f>INDEX(Input!$A$1:$BK$400,MATCH('2020-21 (visible)'!$A182,Input!$A$1:$A$400,0),MATCH('2020-21 (visible)'!J$1,Input!$A$1:$BK$1,0))</f>
        <v>1566382.1640852045</v>
      </c>
      <c r="K182" s="71">
        <f>INDEX(Input!$A$1:$BK$400,MATCH('2020-21 (visible)'!$A182,Input!$A$1:$A$400,0),MATCH('2020-21 (visible)'!K$1,Input!$A$1:$BK$1,0))</f>
        <v>1353211.6977674088</v>
      </c>
      <c r="L182" s="71">
        <f>INDEX(Input!$A$1:$BK$400,MATCH('2020-21 (visible)'!$A182,Input!$A$1:$A$400,0),MATCH('2020-21 (visible)'!L$1,Input!$A$1:$BK$1,0))</f>
        <v>6464281.306702137</v>
      </c>
      <c r="M182" s="71">
        <f>INDEX(Input!$A$1:$BK$400,MATCH('2020-21 (visible)'!$A182,Input!$A$1:$A$400,0),MATCH('2020-21 (visible)'!M$1,Input!$A$1:$BK$1,0))</f>
        <v>422173.26418904145</v>
      </c>
      <c r="N182" s="71">
        <f>INDEX(Input!$A$1:$BK$400,MATCH('2020-21 (visible)'!$A182,Input!$A$1:$A$400,0),MATCH('2020-21 (visible)'!N$1,Input!$A$1:$BK$1,0))</f>
        <v>208071.57970729089</v>
      </c>
      <c r="O182" s="71">
        <f>INDEX(Input!$A$1:$BK$400,MATCH('2020-21 (visible)'!$A182,Input!$A$1:$A$400,0),MATCH('2020-21 (visible)'!O$1,Input!$A$1:$BK$1,0))</f>
        <v>214101.68448175053</v>
      </c>
      <c r="P182" s="72">
        <f>INDEX(Input!$A$1:$BK$400,MATCH('2020-21 (visible)'!$A182,Input!$A$1:$A$400,0),MATCH('2020-21 (visible)'!P$1,Input!$A$1:$BK$1,0))</f>
        <v>8896.3209708378836</v>
      </c>
    </row>
    <row r="183" spans="1:16" x14ac:dyDescent="0.3">
      <c r="A183" s="61" t="s">
        <v>350</v>
      </c>
      <c r="B183" s="63">
        <f>INDEX(Input!$BJ$1:$BJ$400,MATCH('2020-21 (visible)'!$A183,Input!$A$1:$A$400,0))</f>
        <v>1</v>
      </c>
      <c r="C183" s="33"/>
      <c r="D183" s="61" t="str">
        <f>INDEX(Input!$B:$B,MATCH('2020-21 (visible)'!$A183,Input!$A$1:$A$400,0))</f>
        <v>Kingston upon Thames</v>
      </c>
      <c r="E183" s="81">
        <f>(IF(OR($B183=0,$B183=3),"NA",INDEX(Input!$A$1:$BK$399,MATCH('2020-21 (visible)'!$A183,Input!$A$1:$A$399,0),MATCH('2020-21 (visible)'!$E$1,Input!$A$1:$BK$1,0))))</f>
        <v>132422443.13408548</v>
      </c>
      <c r="F183" s="71">
        <f>INDEX(Input!$A$1:$BK$400,MATCH('2020-21 (visible)'!$A183,Input!$A$1:$A$400,0),MATCH('2020-21 (visible)'!F$1,Input!$A$1:$BK$1,0))</f>
        <v>401133.75683141692</v>
      </c>
      <c r="G183" s="71">
        <f>INDEX(Input!$A$1:$BK$400,MATCH('2020-21 (visible)'!$A183,Input!$A$1:$A$400,0),MATCH('2020-21 (visible)'!G$1,Input!$A$1:$BK$1,0))</f>
        <v>4022281.2861744631</v>
      </c>
      <c r="H183" s="71">
        <f>INDEX(Input!$A$1:$BK$400,MATCH('2020-21 (visible)'!$A183,Input!$A$1:$A$400,0),MATCH('2020-21 (visible)'!H$1,Input!$A$1:$BK$1,0))</f>
        <v>1366395.1259838757</v>
      </c>
      <c r="I183" s="71">
        <f>INDEX(Input!$A$1:$BK$400,MATCH('2020-21 (visible)'!$A183,Input!$A$1:$A$400,0),MATCH('2020-21 (visible)'!I$1,Input!$A$1:$BK$1,0))</f>
        <v>748463.38413286791</v>
      </c>
      <c r="J183" s="71">
        <f>INDEX(Input!$A$1:$BK$400,MATCH('2020-21 (visible)'!$A183,Input!$A$1:$A$400,0),MATCH('2020-21 (visible)'!J$1,Input!$A$1:$BK$1,0))</f>
        <v>617931.74185100768</v>
      </c>
      <c r="K183" s="71">
        <f>INDEX(Input!$A$1:$BK$400,MATCH('2020-21 (visible)'!$A183,Input!$A$1:$A$400,0),MATCH('2020-21 (visible)'!K$1,Input!$A$1:$BK$1,0))</f>
        <v>223590.91433249126</v>
      </c>
      <c r="L183" s="71">
        <f>INDEX(Input!$A$1:$BK$400,MATCH('2020-21 (visible)'!$A183,Input!$A$1:$A$400,0),MATCH('2020-21 (visible)'!L$1,Input!$A$1:$BK$1,0))</f>
        <v>2507562.4073956143</v>
      </c>
      <c r="M183" s="71">
        <f>INDEX(Input!$A$1:$BK$400,MATCH('2020-21 (visible)'!$A183,Input!$A$1:$A$400,0),MATCH('2020-21 (visible)'!M$1,Input!$A$1:$BK$1,0))</f>
        <v>156480.64051616853</v>
      </c>
      <c r="N183" s="71">
        <f>INDEX(Input!$A$1:$BK$400,MATCH('2020-21 (visible)'!$A183,Input!$A$1:$A$400,0),MATCH('2020-21 (visible)'!N$1,Input!$A$1:$BK$1,0))</f>
        <v>129440.50260609528</v>
      </c>
      <c r="O183" s="71">
        <f>INDEX(Input!$A$1:$BK$400,MATCH('2020-21 (visible)'!$A183,Input!$A$1:$A$400,0),MATCH('2020-21 (visible)'!O$1,Input!$A$1:$BK$1,0))</f>
        <v>27040.137910073259</v>
      </c>
      <c r="P183" s="72">
        <f>INDEX(Input!$A$1:$BK$400,MATCH('2020-21 (visible)'!$A183,Input!$A$1:$A$400,0),MATCH('2020-21 (visible)'!P$1,Input!$A$1:$BK$1,0))</f>
        <v>8896.3209708378836</v>
      </c>
    </row>
    <row r="184" spans="1:16" x14ac:dyDescent="0.3">
      <c r="A184" s="61" t="s">
        <v>352</v>
      </c>
      <c r="B184" s="63">
        <f>INDEX(Input!$BJ$1:$BJ$400,MATCH('2020-21 (visible)'!$A184,Input!$A$1:$A$400,0))</f>
        <v>1</v>
      </c>
      <c r="C184" s="33"/>
      <c r="D184" s="61" t="str">
        <f>INDEX(Input!$B:$B,MATCH('2020-21 (visible)'!$A184,Input!$A$1:$A$400,0))</f>
        <v>Kirklees</v>
      </c>
      <c r="E184" s="81">
        <f>(IF(OR($B184=0,$B184=3),"NA",INDEX(Input!$A$1:$BK$399,MATCH('2020-21 (visible)'!$A184,Input!$A$1:$A$399,0),MATCH('2020-21 (visible)'!$E$1,Input!$A$1:$BK$1,0))))</f>
        <v>320203761.35401386</v>
      </c>
      <c r="F184" s="71">
        <f>INDEX(Input!$A$1:$BK$400,MATCH('2020-21 (visible)'!$A184,Input!$A$1:$A$400,0),MATCH('2020-21 (visible)'!F$1,Input!$A$1:$BK$1,0))</f>
        <v>131298.09845196994</v>
      </c>
      <c r="G184" s="71">
        <f>INDEX(Input!$A$1:$BK$400,MATCH('2020-21 (visible)'!$A184,Input!$A$1:$A$400,0),MATCH('2020-21 (visible)'!G$1,Input!$A$1:$BK$1,0))</f>
        <v>2172419.611248259</v>
      </c>
      <c r="H184" s="71">
        <f>INDEX(Input!$A$1:$BK$400,MATCH('2020-21 (visible)'!$A184,Input!$A$1:$A$400,0),MATCH('2020-21 (visible)'!H$1,Input!$A$1:$BK$1,0))</f>
        <v>3881887.4351914385</v>
      </c>
      <c r="I184" s="71">
        <f>INDEX(Input!$A$1:$BK$400,MATCH('2020-21 (visible)'!$A184,Input!$A$1:$A$400,0),MATCH('2020-21 (visible)'!I$1,Input!$A$1:$BK$1,0))</f>
        <v>1876792.8116646898</v>
      </c>
      <c r="J184" s="71">
        <f>INDEX(Input!$A$1:$BK$400,MATCH('2020-21 (visible)'!$A184,Input!$A$1:$A$400,0),MATCH('2020-21 (visible)'!J$1,Input!$A$1:$BK$1,0))</f>
        <v>2005094.6235267487</v>
      </c>
      <c r="K184" s="71">
        <f>INDEX(Input!$A$1:$BK$400,MATCH('2020-21 (visible)'!$A184,Input!$A$1:$A$400,0),MATCH('2020-21 (visible)'!K$1,Input!$A$1:$BK$1,0))</f>
        <v>1022126.5053564985</v>
      </c>
      <c r="L184" s="71">
        <f>INDEX(Input!$A$1:$BK$400,MATCH('2020-21 (visible)'!$A184,Input!$A$1:$A$400,0),MATCH('2020-21 (visible)'!L$1,Input!$A$1:$BK$1,0))</f>
        <v>9143007.7483051587</v>
      </c>
      <c r="M184" s="71">
        <f>INDEX(Input!$A$1:$BK$400,MATCH('2020-21 (visible)'!$A184,Input!$A$1:$A$400,0),MATCH('2020-21 (visible)'!M$1,Input!$A$1:$BK$1,0))</f>
        <v>221529.66160127864</v>
      </c>
      <c r="N184" s="71">
        <f>INDEX(Input!$A$1:$BK$400,MATCH('2020-21 (visible)'!$A184,Input!$A$1:$A$400,0),MATCH('2020-21 (visible)'!N$1,Input!$A$1:$BK$1,0))</f>
        <v>148668.59386455582</v>
      </c>
      <c r="O184" s="71">
        <f>INDEX(Input!$A$1:$BK$400,MATCH('2020-21 (visible)'!$A184,Input!$A$1:$A$400,0),MATCH('2020-21 (visible)'!O$1,Input!$A$1:$BK$1,0))</f>
        <v>72861.06773672282</v>
      </c>
      <c r="P184" s="72">
        <f>INDEX(Input!$A$1:$BK$400,MATCH('2020-21 (visible)'!$A184,Input!$A$1:$A$400,0),MATCH('2020-21 (visible)'!P$1,Input!$A$1:$BK$1,0))</f>
        <v>13344.481450957128</v>
      </c>
    </row>
    <row r="185" spans="1:16" x14ac:dyDescent="0.3">
      <c r="A185" s="61" t="s">
        <v>354</v>
      </c>
      <c r="B185" s="63">
        <f>INDEX(Input!$BJ$1:$BJ$400,MATCH('2020-21 (visible)'!$A185,Input!$A$1:$A$400,0))</f>
        <v>1</v>
      </c>
      <c r="C185" s="33"/>
      <c r="D185" s="61" t="str">
        <f>INDEX(Input!$B:$B,MATCH('2020-21 (visible)'!$A185,Input!$A$1:$A$400,0))</f>
        <v>Knowsley</v>
      </c>
      <c r="E185" s="81">
        <f>(IF(OR($B185=0,$B185=3),"NA",INDEX(Input!$A$1:$BK$399,MATCH('2020-21 (visible)'!$A185,Input!$A$1:$A$399,0),MATCH('2020-21 (visible)'!$E$1,Input!$A$1:$BK$1,0))))</f>
        <v>163605360.55710146</v>
      </c>
      <c r="F185" s="71">
        <f>INDEX(Input!$A$1:$BK$400,MATCH('2020-21 (visible)'!$A185,Input!$A$1:$A$400,0),MATCH('2020-21 (visible)'!F$1,Input!$A$1:$BK$1,0))</f>
        <v>57307.974170522895</v>
      </c>
      <c r="G185" s="71">
        <f>INDEX(Input!$A$1:$BK$400,MATCH('2020-21 (visible)'!$A185,Input!$A$1:$A$400,0),MATCH('2020-21 (visible)'!G$1,Input!$A$1:$BK$1,0))</f>
        <v>7874074.6400570208</v>
      </c>
      <c r="H185" s="71">
        <f>INDEX(Input!$A$1:$BK$400,MATCH('2020-21 (visible)'!$A185,Input!$A$1:$A$400,0),MATCH('2020-21 (visible)'!H$1,Input!$A$1:$BK$1,0))</f>
        <v>1907892.0233130327</v>
      </c>
      <c r="I185" s="71">
        <f>INDEX(Input!$A$1:$BK$400,MATCH('2020-21 (visible)'!$A185,Input!$A$1:$A$400,0),MATCH('2020-21 (visible)'!I$1,Input!$A$1:$BK$1,0))</f>
        <v>854553.23425737233</v>
      </c>
      <c r="J185" s="71">
        <f>INDEX(Input!$A$1:$BK$400,MATCH('2020-21 (visible)'!$A185,Input!$A$1:$A$400,0),MATCH('2020-21 (visible)'!J$1,Input!$A$1:$BK$1,0))</f>
        <v>1053338.7890556601</v>
      </c>
      <c r="K185" s="71">
        <f>INDEX(Input!$A$1:$BK$400,MATCH('2020-21 (visible)'!$A185,Input!$A$1:$A$400,0),MATCH('2020-21 (visible)'!K$1,Input!$A$1:$BK$1,0))</f>
        <v>952877.59856231045</v>
      </c>
      <c r="L185" s="71">
        <f>INDEX(Input!$A$1:$BK$400,MATCH('2020-21 (visible)'!$A185,Input!$A$1:$A$400,0),MATCH('2020-21 (visible)'!L$1,Input!$A$1:$BK$1,0))</f>
        <v>4937327.5290742666</v>
      </c>
      <c r="M185" s="71">
        <f>INDEX(Input!$A$1:$BK$400,MATCH('2020-21 (visible)'!$A185,Input!$A$1:$A$400,0),MATCH('2020-21 (visible)'!M$1,Input!$A$1:$BK$1,0))</f>
        <v>135810.02951717578</v>
      </c>
      <c r="N185" s="71">
        <f>INDEX(Input!$A$1:$BK$400,MATCH('2020-21 (visible)'!$A185,Input!$A$1:$A$400,0),MATCH('2020-21 (visible)'!N$1,Input!$A$1:$BK$1,0))</f>
        <v>123317.59086396686</v>
      </c>
      <c r="O185" s="71">
        <f>INDEX(Input!$A$1:$BK$400,MATCH('2020-21 (visible)'!$A185,Input!$A$1:$A$400,0),MATCH('2020-21 (visible)'!O$1,Input!$A$1:$BK$1,0))</f>
        <v>12492.43865320893</v>
      </c>
      <c r="P185" s="72">
        <f>INDEX(Input!$A$1:$BK$400,MATCH('2020-21 (visible)'!$A185,Input!$A$1:$A$400,0),MATCH('2020-21 (visible)'!P$1,Input!$A$1:$BK$1,0))</f>
        <v>8896.3209708378836</v>
      </c>
    </row>
    <row r="186" spans="1:16" x14ac:dyDescent="0.3">
      <c r="A186" s="61" t="s">
        <v>356</v>
      </c>
      <c r="B186" s="63">
        <f>INDEX(Input!$BJ$1:$BJ$400,MATCH('2020-21 (visible)'!$A186,Input!$A$1:$A$400,0))</f>
        <v>1</v>
      </c>
      <c r="C186" s="33"/>
      <c r="D186" s="61" t="str">
        <f>INDEX(Input!$B:$B,MATCH('2020-21 (visible)'!$A186,Input!$A$1:$A$400,0))</f>
        <v>Lambeth</v>
      </c>
      <c r="E186" s="81">
        <f>(IF(OR($B186=0,$B186=3),"NA",INDEX(Input!$A$1:$BK$399,MATCH('2020-21 (visible)'!$A186,Input!$A$1:$A$399,0),MATCH('2020-21 (visible)'!$E$1,Input!$A$1:$BK$1,0))))</f>
        <v>311652228.57514173</v>
      </c>
      <c r="F186" s="71">
        <f>INDEX(Input!$A$1:$BK$400,MATCH('2020-21 (visible)'!$A186,Input!$A$1:$A$400,0),MATCH('2020-21 (visible)'!F$1,Input!$A$1:$BK$1,0))</f>
        <v>2792093.520093082</v>
      </c>
      <c r="G186" s="71">
        <f>INDEX(Input!$A$1:$BK$400,MATCH('2020-21 (visible)'!$A186,Input!$A$1:$A$400,0),MATCH('2020-21 (visible)'!G$1,Input!$A$1:$BK$1,0))</f>
        <v>9583348.3072350863</v>
      </c>
      <c r="H186" s="71">
        <f>INDEX(Input!$A$1:$BK$400,MATCH('2020-21 (visible)'!$A186,Input!$A$1:$A$400,0),MATCH('2020-21 (visible)'!H$1,Input!$A$1:$BK$1,0))</f>
        <v>2491787.7717874032</v>
      </c>
      <c r="I186" s="71">
        <f>INDEX(Input!$A$1:$BK$400,MATCH('2020-21 (visible)'!$A186,Input!$A$1:$A$400,0),MATCH('2020-21 (visible)'!I$1,Input!$A$1:$BK$1,0))</f>
        <v>865061.40450789884</v>
      </c>
      <c r="J186" s="71">
        <f>INDEX(Input!$A$1:$BK$400,MATCH('2020-21 (visible)'!$A186,Input!$A$1:$A$400,0),MATCH('2020-21 (visible)'!J$1,Input!$A$1:$BK$1,0))</f>
        <v>1626726.3672795044</v>
      </c>
      <c r="K186" s="71">
        <f>INDEX(Input!$A$1:$BK$400,MATCH('2020-21 (visible)'!$A186,Input!$A$1:$A$400,0),MATCH('2020-21 (visible)'!K$1,Input!$A$1:$BK$1,0))</f>
        <v>1451049.1745491952</v>
      </c>
      <c r="L186" s="71">
        <f>INDEX(Input!$A$1:$BK$400,MATCH('2020-21 (visible)'!$A186,Input!$A$1:$A$400,0),MATCH('2020-21 (visible)'!L$1,Input!$A$1:$BK$1,0))</f>
        <v>8789439.948990399</v>
      </c>
      <c r="M186" s="71">
        <f>INDEX(Input!$A$1:$BK$400,MATCH('2020-21 (visible)'!$A186,Input!$A$1:$A$400,0),MATCH('2020-21 (visible)'!M$1,Input!$A$1:$BK$1,0))</f>
        <v>264018.31063825689</v>
      </c>
      <c r="N186" s="71">
        <f>INDEX(Input!$A$1:$BK$400,MATCH('2020-21 (visible)'!$A186,Input!$A$1:$A$400,0),MATCH('2020-21 (visible)'!N$1,Input!$A$1:$BK$1,0))</f>
        <v>161236.67586003323</v>
      </c>
      <c r="O186" s="71">
        <f>INDEX(Input!$A$1:$BK$400,MATCH('2020-21 (visible)'!$A186,Input!$A$1:$A$400,0),MATCH('2020-21 (visible)'!O$1,Input!$A$1:$BK$1,0))</f>
        <v>102781.63477822366</v>
      </c>
      <c r="P186" s="72">
        <f>INDEX(Input!$A$1:$BK$400,MATCH('2020-21 (visible)'!$A186,Input!$A$1:$A$400,0),MATCH('2020-21 (visible)'!P$1,Input!$A$1:$BK$1,0))</f>
        <v>8896.3209708378836</v>
      </c>
    </row>
    <row r="187" spans="1:16" x14ac:dyDescent="0.3">
      <c r="A187" s="61" t="s">
        <v>358</v>
      </c>
      <c r="B187" s="63">
        <f>INDEX(Input!$BJ$1:$BJ$400,MATCH('2020-21 (visible)'!$A187,Input!$A$1:$A$400,0))</f>
        <v>1</v>
      </c>
      <c r="C187" s="33"/>
      <c r="D187" s="61" t="str">
        <f>INDEX(Input!$B:$B,MATCH('2020-21 (visible)'!$A187,Input!$A$1:$A$400,0))</f>
        <v>Lancashire</v>
      </c>
      <c r="E187" s="81">
        <f>(IF(OR($B187=0,$B187=3),"NA",INDEX(Input!$A$1:$BK$399,MATCH('2020-21 (visible)'!$A187,Input!$A$1:$A$399,0),MATCH('2020-21 (visible)'!$E$1,Input!$A$1:$BK$1,0))))</f>
        <v>843259798.05927455</v>
      </c>
      <c r="F187" s="71">
        <f>INDEX(Input!$A$1:$BK$400,MATCH('2020-21 (visible)'!$A187,Input!$A$1:$A$400,0),MATCH('2020-21 (visible)'!F$1,Input!$A$1:$BK$1,0))</f>
        <v>0</v>
      </c>
      <c r="G187" s="71">
        <f>INDEX(Input!$A$1:$BK$400,MATCH('2020-21 (visible)'!$A187,Input!$A$1:$A$400,0),MATCH('2020-21 (visible)'!G$1,Input!$A$1:$BK$1,0))</f>
        <v>39220812.668047592</v>
      </c>
      <c r="H187" s="71">
        <f>INDEX(Input!$A$1:$BK$400,MATCH('2020-21 (visible)'!$A187,Input!$A$1:$A$400,0),MATCH('2020-21 (visible)'!H$1,Input!$A$1:$BK$1,0))</f>
        <v>12750320.678887695</v>
      </c>
      <c r="I187" s="71">
        <f>INDEX(Input!$A$1:$BK$400,MATCH('2020-21 (visible)'!$A187,Input!$A$1:$A$400,0),MATCH('2020-21 (visible)'!I$1,Input!$A$1:$BK$1,0))</f>
        <v>6801335.2621893454</v>
      </c>
      <c r="J187" s="71">
        <f>INDEX(Input!$A$1:$BK$400,MATCH('2020-21 (visible)'!$A187,Input!$A$1:$A$400,0),MATCH('2020-21 (visible)'!J$1,Input!$A$1:$BK$1,0))</f>
        <v>5948985.4166983478</v>
      </c>
      <c r="K187" s="71">
        <f>INDEX(Input!$A$1:$BK$400,MATCH('2020-21 (visible)'!$A187,Input!$A$1:$A$400,0),MATCH('2020-21 (visible)'!K$1,Input!$A$1:$BK$1,0))</f>
        <v>2682492.5869967127</v>
      </c>
      <c r="L187" s="71">
        <f>INDEX(Input!$A$1:$BK$400,MATCH('2020-21 (visible)'!$A187,Input!$A$1:$A$400,0),MATCH('2020-21 (visible)'!L$1,Input!$A$1:$BK$1,0))</f>
        <v>21128590.962673809</v>
      </c>
      <c r="M187" s="71">
        <f>INDEX(Input!$A$1:$BK$400,MATCH('2020-21 (visible)'!$A187,Input!$A$1:$A$400,0),MATCH('2020-21 (visible)'!M$1,Input!$A$1:$BK$1,0))</f>
        <v>445590.88098282291</v>
      </c>
      <c r="N187" s="71">
        <f>INDEX(Input!$A$1:$BK$400,MATCH('2020-21 (visible)'!$A187,Input!$A$1:$A$400,0),MATCH('2020-21 (visible)'!N$1,Input!$A$1:$BK$1,0))</f>
        <v>214946.42797878533</v>
      </c>
      <c r="O187" s="71">
        <f>INDEX(Input!$A$1:$BK$400,MATCH('2020-21 (visible)'!$A187,Input!$A$1:$A$400,0),MATCH('2020-21 (visible)'!O$1,Input!$A$1:$BK$1,0))</f>
        <v>230644.45300403752</v>
      </c>
      <c r="P187" s="72">
        <f>INDEX(Input!$A$1:$BK$400,MATCH('2020-21 (visible)'!$A187,Input!$A$1:$A$400,0),MATCH('2020-21 (visible)'!P$1,Input!$A$1:$BK$1,0))</f>
        <v>17792.641937821445</v>
      </c>
    </row>
    <row r="188" spans="1:16" x14ac:dyDescent="0.3">
      <c r="A188" s="61" t="s">
        <v>360</v>
      </c>
      <c r="B188" s="63">
        <f>INDEX(Input!$BJ$1:$BJ$400,MATCH('2020-21 (visible)'!$A188,Input!$A$1:$A$400,0))</f>
        <v>1</v>
      </c>
      <c r="C188" s="33"/>
      <c r="D188" s="61" t="str">
        <f>INDEX(Input!$B:$B,MATCH('2020-21 (visible)'!$A188,Input!$A$1:$A$400,0))</f>
        <v>Lancashire Fire</v>
      </c>
      <c r="E188" s="81">
        <f>(IF(OR($B188=0,$B188=3),"NA",INDEX(Input!$A$1:$BK$399,MATCH('2020-21 (visible)'!$A188,Input!$A$1:$A$399,0),MATCH('2020-21 (visible)'!$E$1,Input!$A$1:$BK$1,0))))</f>
        <v>56394044.781546086</v>
      </c>
      <c r="F188" s="71">
        <f>INDEX(Input!$A$1:$BK$400,MATCH('2020-21 (visible)'!$A188,Input!$A$1:$A$400,0),MATCH('2020-21 (visible)'!F$1,Input!$A$1:$BK$1,0))</f>
        <v>0</v>
      </c>
      <c r="G188" s="71">
        <f>INDEX(Input!$A$1:$BK$400,MATCH('2020-21 (visible)'!$A188,Input!$A$1:$A$400,0),MATCH('2020-21 (visible)'!G$1,Input!$A$1:$BK$1,0))</f>
        <v>0</v>
      </c>
      <c r="H188" s="71">
        <f>INDEX(Input!$A$1:$BK$400,MATCH('2020-21 (visible)'!$A188,Input!$A$1:$A$400,0),MATCH('2020-21 (visible)'!H$1,Input!$A$1:$BK$1,0))</f>
        <v>0</v>
      </c>
      <c r="I188" s="71">
        <f>INDEX(Input!$A$1:$BK$400,MATCH('2020-21 (visible)'!$A188,Input!$A$1:$A$400,0),MATCH('2020-21 (visible)'!I$1,Input!$A$1:$BK$1,0))</f>
        <v>0</v>
      </c>
      <c r="J188" s="71">
        <f>INDEX(Input!$A$1:$BK$400,MATCH('2020-21 (visible)'!$A188,Input!$A$1:$A$400,0),MATCH('2020-21 (visible)'!J$1,Input!$A$1:$BK$1,0))</f>
        <v>0</v>
      </c>
      <c r="K188" s="71">
        <f>INDEX(Input!$A$1:$BK$400,MATCH('2020-21 (visible)'!$A188,Input!$A$1:$A$400,0),MATCH('2020-21 (visible)'!K$1,Input!$A$1:$BK$1,0))</f>
        <v>0</v>
      </c>
      <c r="L188" s="71">
        <f>INDEX(Input!$A$1:$BK$400,MATCH('2020-21 (visible)'!$A188,Input!$A$1:$A$400,0),MATCH('2020-21 (visible)'!L$1,Input!$A$1:$BK$1,0))</f>
        <v>0</v>
      </c>
      <c r="M188" s="71">
        <f>INDEX(Input!$A$1:$BK$400,MATCH('2020-21 (visible)'!$A188,Input!$A$1:$A$400,0),MATCH('2020-21 (visible)'!M$1,Input!$A$1:$BK$1,0))</f>
        <v>0</v>
      </c>
      <c r="N188" s="71">
        <f>INDEX(Input!$A$1:$BK$400,MATCH('2020-21 (visible)'!$A188,Input!$A$1:$A$400,0),MATCH('2020-21 (visible)'!N$1,Input!$A$1:$BK$1,0))</f>
        <v>0</v>
      </c>
      <c r="O188" s="71">
        <f>INDEX(Input!$A$1:$BK$400,MATCH('2020-21 (visible)'!$A188,Input!$A$1:$A$400,0),MATCH('2020-21 (visible)'!O$1,Input!$A$1:$BK$1,0))</f>
        <v>0</v>
      </c>
      <c r="P188" s="72">
        <f>INDEX(Input!$A$1:$BK$400,MATCH('2020-21 (visible)'!$A188,Input!$A$1:$A$400,0),MATCH('2020-21 (visible)'!P$1,Input!$A$1:$BK$1,0))</f>
        <v>0</v>
      </c>
    </row>
    <row r="189" spans="1:16" x14ac:dyDescent="0.3">
      <c r="A189" s="61" t="s">
        <v>362</v>
      </c>
      <c r="B189" s="63">
        <f>INDEX(Input!$BJ$1:$BJ$400,MATCH('2020-21 (visible)'!$A189,Input!$A$1:$A$400,0))</f>
        <v>1</v>
      </c>
      <c r="C189" s="33"/>
      <c r="D189" s="61" t="str">
        <f>INDEX(Input!$B:$B,MATCH('2020-21 (visible)'!$A189,Input!$A$1:$A$400,0))</f>
        <v>Lancaster</v>
      </c>
      <c r="E189" s="81">
        <f>(IF(OR($B189=0,$B189=3),"NA",INDEX(Input!$A$1:$BK$399,MATCH('2020-21 (visible)'!$A189,Input!$A$1:$A$399,0),MATCH('2020-21 (visible)'!$E$1,Input!$A$1:$BK$1,0))))</f>
        <v>17450283.682292029</v>
      </c>
      <c r="F189" s="71">
        <f>INDEX(Input!$A$1:$BK$400,MATCH('2020-21 (visible)'!$A189,Input!$A$1:$A$400,0),MATCH('2020-21 (visible)'!F$1,Input!$A$1:$BK$1,0))</f>
        <v>93604.562156156564</v>
      </c>
      <c r="G189" s="71">
        <f>INDEX(Input!$A$1:$BK$400,MATCH('2020-21 (visible)'!$A189,Input!$A$1:$A$400,0),MATCH('2020-21 (visible)'!G$1,Input!$A$1:$BK$1,0))</f>
        <v>0</v>
      </c>
      <c r="H189" s="71">
        <f>INDEX(Input!$A$1:$BK$400,MATCH('2020-21 (visible)'!$A189,Input!$A$1:$A$400,0),MATCH('2020-21 (visible)'!H$1,Input!$A$1:$BK$1,0))</f>
        <v>0</v>
      </c>
      <c r="I189" s="71">
        <f>INDEX(Input!$A$1:$BK$400,MATCH('2020-21 (visible)'!$A189,Input!$A$1:$A$400,0),MATCH('2020-21 (visible)'!I$1,Input!$A$1:$BK$1,0))</f>
        <v>0</v>
      </c>
      <c r="J189" s="71">
        <f>INDEX(Input!$A$1:$BK$400,MATCH('2020-21 (visible)'!$A189,Input!$A$1:$A$400,0),MATCH('2020-21 (visible)'!J$1,Input!$A$1:$BK$1,0))</f>
        <v>0</v>
      </c>
      <c r="K189" s="71">
        <f>INDEX(Input!$A$1:$BK$400,MATCH('2020-21 (visible)'!$A189,Input!$A$1:$A$400,0),MATCH('2020-21 (visible)'!K$1,Input!$A$1:$BK$1,0))</f>
        <v>0</v>
      </c>
      <c r="L189" s="71">
        <f>INDEX(Input!$A$1:$BK$400,MATCH('2020-21 (visible)'!$A189,Input!$A$1:$A$400,0),MATCH('2020-21 (visible)'!L$1,Input!$A$1:$BK$1,0))</f>
        <v>0</v>
      </c>
      <c r="M189" s="71">
        <f>INDEX(Input!$A$1:$BK$400,MATCH('2020-21 (visible)'!$A189,Input!$A$1:$A$400,0),MATCH('2020-21 (visible)'!M$1,Input!$A$1:$BK$1,0))</f>
        <v>0</v>
      </c>
      <c r="N189" s="71">
        <f>INDEX(Input!$A$1:$BK$400,MATCH('2020-21 (visible)'!$A189,Input!$A$1:$A$400,0),MATCH('2020-21 (visible)'!N$1,Input!$A$1:$BK$1,0))</f>
        <v>0</v>
      </c>
      <c r="O189" s="71">
        <f>INDEX(Input!$A$1:$BK$400,MATCH('2020-21 (visible)'!$A189,Input!$A$1:$A$400,0),MATCH('2020-21 (visible)'!O$1,Input!$A$1:$BK$1,0))</f>
        <v>0</v>
      </c>
      <c r="P189" s="72">
        <f>INDEX(Input!$A$1:$BK$400,MATCH('2020-21 (visible)'!$A189,Input!$A$1:$A$400,0),MATCH('2020-21 (visible)'!P$1,Input!$A$1:$BK$1,0))</f>
        <v>0</v>
      </c>
    </row>
    <row r="190" spans="1:16" x14ac:dyDescent="0.3">
      <c r="A190" s="61" t="s">
        <v>364</v>
      </c>
      <c r="B190" s="63">
        <f>INDEX(Input!$BJ$1:$BJ$400,MATCH('2020-21 (visible)'!$A190,Input!$A$1:$A$400,0))</f>
        <v>1</v>
      </c>
      <c r="C190" s="33"/>
      <c r="D190" s="61" t="str">
        <f>INDEX(Input!$B:$B,MATCH('2020-21 (visible)'!$A190,Input!$A$1:$A$400,0))</f>
        <v>Leeds</v>
      </c>
      <c r="E190" s="81">
        <f>(IF(OR($B190=0,$B190=3),"NA",INDEX(Input!$A$1:$BK$399,MATCH('2020-21 (visible)'!$A190,Input!$A$1:$A$399,0),MATCH('2020-21 (visible)'!$E$1,Input!$A$1:$BK$1,0))))</f>
        <v>588908625.3657943</v>
      </c>
      <c r="F190" s="71">
        <f>INDEX(Input!$A$1:$BK$400,MATCH('2020-21 (visible)'!$A190,Input!$A$1:$A$400,0),MATCH('2020-21 (visible)'!F$1,Input!$A$1:$BK$1,0))</f>
        <v>877515.19227209536</v>
      </c>
      <c r="G190" s="71">
        <f>INDEX(Input!$A$1:$BK$400,MATCH('2020-21 (visible)'!$A190,Input!$A$1:$A$400,0),MATCH('2020-21 (visible)'!G$1,Input!$A$1:$BK$1,0))</f>
        <v>11653133.179897998</v>
      </c>
      <c r="H190" s="71">
        <f>INDEX(Input!$A$1:$BK$400,MATCH('2020-21 (visible)'!$A190,Input!$A$1:$A$400,0),MATCH('2020-21 (visible)'!H$1,Input!$A$1:$BK$1,0))</f>
        <v>6728453.797019993</v>
      </c>
      <c r="I190" s="71">
        <f>INDEX(Input!$A$1:$BK$400,MATCH('2020-21 (visible)'!$A190,Input!$A$1:$A$400,0),MATCH('2020-21 (visible)'!I$1,Input!$A$1:$BK$1,0))</f>
        <v>3159238.3847874985</v>
      </c>
      <c r="J190" s="71">
        <f>INDEX(Input!$A$1:$BK$400,MATCH('2020-21 (visible)'!$A190,Input!$A$1:$A$400,0),MATCH('2020-21 (visible)'!J$1,Input!$A$1:$BK$1,0))</f>
        <v>3569215.412232494</v>
      </c>
      <c r="K190" s="71">
        <f>INDEX(Input!$A$1:$BK$400,MATCH('2020-21 (visible)'!$A190,Input!$A$1:$A$400,0),MATCH('2020-21 (visible)'!K$1,Input!$A$1:$BK$1,0))</f>
        <v>2636165.95751171</v>
      </c>
      <c r="L190" s="71">
        <f>INDEX(Input!$A$1:$BK$400,MATCH('2020-21 (visible)'!$A190,Input!$A$1:$A$400,0),MATCH('2020-21 (visible)'!L$1,Input!$A$1:$BK$1,0))</f>
        <v>13960584.789922798</v>
      </c>
      <c r="M190" s="71">
        <f>INDEX(Input!$A$1:$BK$400,MATCH('2020-21 (visible)'!$A190,Input!$A$1:$A$400,0),MATCH('2020-21 (visible)'!M$1,Input!$A$1:$BK$1,0))</f>
        <v>247494.18067577766</v>
      </c>
      <c r="N190" s="71">
        <f>INDEX(Input!$A$1:$BK$400,MATCH('2020-21 (visible)'!$A190,Input!$A$1:$A$400,0),MATCH('2020-21 (visible)'!N$1,Input!$A$1:$BK$1,0))</f>
        <v>156402.798170316</v>
      </c>
      <c r="O190" s="71">
        <f>INDEX(Input!$A$1:$BK$400,MATCH('2020-21 (visible)'!$A190,Input!$A$1:$A$400,0),MATCH('2020-21 (visible)'!O$1,Input!$A$1:$BK$1,0))</f>
        <v>91091.38250546169</v>
      </c>
      <c r="P190" s="72">
        <f>INDEX(Input!$A$1:$BK$400,MATCH('2020-21 (visible)'!$A190,Input!$A$1:$A$400,0),MATCH('2020-21 (visible)'!P$1,Input!$A$1:$BK$1,0))</f>
        <v>17792.641937821445</v>
      </c>
    </row>
    <row r="191" spans="1:16" x14ac:dyDescent="0.3">
      <c r="A191" s="61" t="s">
        <v>366</v>
      </c>
      <c r="B191" s="63">
        <f>INDEX(Input!$BJ$1:$BJ$400,MATCH('2020-21 (visible)'!$A191,Input!$A$1:$A$400,0))</f>
        <v>1</v>
      </c>
      <c r="C191" s="33"/>
      <c r="D191" s="61" t="str">
        <f>INDEX(Input!$B:$B,MATCH('2020-21 (visible)'!$A191,Input!$A$1:$A$400,0))</f>
        <v>Leicester</v>
      </c>
      <c r="E191" s="81">
        <f>(IF(OR($B191=0,$B191=3),"NA",INDEX(Input!$A$1:$BK$399,MATCH('2020-21 (visible)'!$A191,Input!$A$1:$A$399,0),MATCH('2020-21 (visible)'!$E$1,Input!$A$1:$BK$1,0))))</f>
        <v>289953616.06681669</v>
      </c>
      <c r="F191" s="71">
        <f>INDEX(Input!$A$1:$BK$400,MATCH('2020-21 (visible)'!$A191,Input!$A$1:$A$400,0),MATCH('2020-21 (visible)'!F$1,Input!$A$1:$BK$1,0))</f>
        <v>540937.89659653557</v>
      </c>
      <c r="G191" s="71">
        <f>INDEX(Input!$A$1:$BK$400,MATCH('2020-21 (visible)'!$A191,Input!$A$1:$A$400,0),MATCH('2020-21 (visible)'!G$1,Input!$A$1:$BK$1,0))</f>
        <v>11821389.609247636</v>
      </c>
      <c r="H191" s="71">
        <f>INDEX(Input!$A$1:$BK$400,MATCH('2020-21 (visible)'!$A191,Input!$A$1:$A$400,0),MATCH('2020-21 (visible)'!H$1,Input!$A$1:$BK$1,0))</f>
        <v>2951757.4144614856</v>
      </c>
      <c r="I191" s="71">
        <f>INDEX(Input!$A$1:$BK$400,MATCH('2020-21 (visible)'!$A191,Input!$A$1:$A$400,0),MATCH('2020-21 (visible)'!I$1,Input!$A$1:$BK$1,0))</f>
        <v>1255148.2076518945</v>
      </c>
      <c r="J191" s="71">
        <f>INDEX(Input!$A$1:$BK$400,MATCH('2020-21 (visible)'!$A191,Input!$A$1:$A$400,0),MATCH('2020-21 (visible)'!J$1,Input!$A$1:$BK$1,0))</f>
        <v>1696609.206809591</v>
      </c>
      <c r="K191" s="71">
        <f>INDEX(Input!$A$1:$BK$400,MATCH('2020-21 (visible)'!$A191,Input!$A$1:$A$400,0),MATCH('2020-21 (visible)'!K$1,Input!$A$1:$BK$1,0))</f>
        <v>1467684.5834389571</v>
      </c>
      <c r="L191" s="71">
        <f>INDEX(Input!$A$1:$BK$400,MATCH('2020-21 (visible)'!$A191,Input!$A$1:$A$400,0),MATCH('2020-21 (visible)'!L$1,Input!$A$1:$BK$1,0))</f>
        <v>8273576.7282705391</v>
      </c>
      <c r="M191" s="71">
        <f>INDEX(Input!$A$1:$BK$400,MATCH('2020-21 (visible)'!$A191,Input!$A$1:$A$400,0),MATCH('2020-21 (visible)'!M$1,Input!$A$1:$BK$1,0))</f>
        <v>219642.08932700762</v>
      </c>
      <c r="N191" s="71">
        <f>INDEX(Input!$A$1:$BK$400,MATCH('2020-21 (visible)'!$A191,Input!$A$1:$A$400,0),MATCH('2020-21 (visible)'!N$1,Input!$A$1:$BK$1,0))</f>
        <v>148131.49634263344</v>
      </c>
      <c r="O191" s="71">
        <f>INDEX(Input!$A$1:$BK$400,MATCH('2020-21 (visible)'!$A191,Input!$A$1:$A$400,0),MATCH('2020-21 (visible)'!O$1,Input!$A$1:$BK$1,0))</f>
        <v>71510.592984374161</v>
      </c>
      <c r="P191" s="72">
        <f>INDEX(Input!$A$1:$BK$400,MATCH('2020-21 (visible)'!$A191,Input!$A$1:$A$400,0),MATCH('2020-21 (visible)'!P$1,Input!$A$1:$BK$1,0))</f>
        <v>13344.481450957128</v>
      </c>
    </row>
    <row r="192" spans="1:16" x14ac:dyDescent="0.3">
      <c r="A192" s="61" t="s">
        <v>368</v>
      </c>
      <c r="B192" s="63">
        <f>INDEX(Input!$BJ$1:$BJ$400,MATCH('2020-21 (visible)'!$A192,Input!$A$1:$A$400,0))</f>
        <v>1</v>
      </c>
      <c r="C192" s="33"/>
      <c r="D192" s="61" t="str">
        <f>INDEX(Input!$B:$B,MATCH('2020-21 (visible)'!$A192,Input!$A$1:$A$400,0))</f>
        <v>Leicestershire</v>
      </c>
      <c r="E192" s="81">
        <f>(IF(OR($B192=0,$B192=3),"NA",INDEX(Input!$A$1:$BK$399,MATCH('2020-21 (visible)'!$A192,Input!$A$1:$A$399,0),MATCH('2020-21 (visible)'!$E$1,Input!$A$1:$BK$1,0))))</f>
        <v>418416980.88945186</v>
      </c>
      <c r="F192" s="71">
        <f>INDEX(Input!$A$1:$BK$400,MATCH('2020-21 (visible)'!$A192,Input!$A$1:$A$400,0),MATCH('2020-21 (visible)'!F$1,Input!$A$1:$BK$1,0))</f>
        <v>0</v>
      </c>
      <c r="G192" s="71">
        <f>INDEX(Input!$A$1:$BK$400,MATCH('2020-21 (visible)'!$A192,Input!$A$1:$A$400,0),MATCH('2020-21 (visible)'!G$1,Input!$A$1:$BK$1,0))</f>
        <v>12488234.672586495</v>
      </c>
      <c r="H192" s="71">
        <f>INDEX(Input!$A$1:$BK$400,MATCH('2020-21 (visible)'!$A192,Input!$A$1:$A$400,0),MATCH('2020-21 (visible)'!H$1,Input!$A$1:$BK$1,0))</f>
        <v>5934954.6981188767</v>
      </c>
      <c r="I192" s="71">
        <f>INDEX(Input!$A$1:$BK$400,MATCH('2020-21 (visible)'!$A192,Input!$A$1:$A$400,0),MATCH('2020-21 (visible)'!I$1,Input!$A$1:$BK$1,0))</f>
        <v>3332213.0812383611</v>
      </c>
      <c r="J192" s="71">
        <f>INDEX(Input!$A$1:$BK$400,MATCH('2020-21 (visible)'!$A192,Input!$A$1:$A$400,0),MATCH('2020-21 (visible)'!J$1,Input!$A$1:$BK$1,0))</f>
        <v>2602741.6168805161</v>
      </c>
      <c r="K192" s="71">
        <f>INDEX(Input!$A$1:$BK$400,MATCH('2020-21 (visible)'!$A192,Input!$A$1:$A$400,0),MATCH('2020-21 (visible)'!K$1,Input!$A$1:$BK$1,0))</f>
        <v>810057.94553468016</v>
      </c>
      <c r="L192" s="71">
        <f>INDEX(Input!$A$1:$BK$400,MATCH('2020-21 (visible)'!$A192,Input!$A$1:$A$400,0),MATCH('2020-21 (visible)'!L$1,Input!$A$1:$BK$1,0))</f>
        <v>8972862.5054606814</v>
      </c>
      <c r="M192" s="71">
        <f>INDEX(Input!$A$1:$BK$400,MATCH('2020-21 (visible)'!$A192,Input!$A$1:$A$400,0),MATCH('2020-21 (visible)'!M$1,Input!$A$1:$BK$1,0))</f>
        <v>274915.83858412085</v>
      </c>
      <c r="N192" s="71">
        <f>INDEX(Input!$A$1:$BK$400,MATCH('2020-21 (visible)'!$A192,Input!$A$1:$A$400,0),MATCH('2020-21 (visible)'!N$1,Input!$A$1:$BK$1,0))</f>
        <v>164459.26098724158</v>
      </c>
      <c r="O192" s="71">
        <f>INDEX(Input!$A$1:$BK$400,MATCH('2020-21 (visible)'!$A192,Input!$A$1:$A$400,0),MATCH('2020-21 (visible)'!O$1,Input!$A$1:$BK$1,0))</f>
        <v>110456.5775968793</v>
      </c>
      <c r="P192" s="72">
        <f>INDEX(Input!$A$1:$BK$400,MATCH('2020-21 (visible)'!$A192,Input!$A$1:$A$400,0),MATCH('2020-21 (visible)'!P$1,Input!$A$1:$BK$1,0))</f>
        <v>17792.641937821445</v>
      </c>
    </row>
    <row r="193" spans="1:16" x14ac:dyDescent="0.3">
      <c r="A193" s="61" t="s">
        <v>370</v>
      </c>
      <c r="B193" s="63">
        <f>INDEX(Input!$BJ$1:$BJ$400,MATCH('2020-21 (visible)'!$A193,Input!$A$1:$A$400,0))</f>
        <v>1</v>
      </c>
      <c r="C193" s="33"/>
      <c r="D193" s="61" t="str">
        <f>INDEX(Input!$B:$B,MATCH('2020-21 (visible)'!$A193,Input!$A$1:$A$400,0))</f>
        <v>Leicestershire Fire</v>
      </c>
      <c r="E193" s="81">
        <f>(IF(OR($B193=0,$B193=3),"NA",INDEX(Input!$A$1:$BK$399,MATCH('2020-21 (visible)'!$A193,Input!$A$1:$A$399,0),MATCH('2020-21 (visible)'!$E$1,Input!$A$1:$BK$1,0))))</f>
        <v>36119383.980496466</v>
      </c>
      <c r="F193" s="71">
        <f>INDEX(Input!$A$1:$BK$400,MATCH('2020-21 (visible)'!$A193,Input!$A$1:$A$400,0),MATCH('2020-21 (visible)'!F$1,Input!$A$1:$BK$1,0))</f>
        <v>0</v>
      </c>
      <c r="G193" s="71">
        <f>INDEX(Input!$A$1:$BK$400,MATCH('2020-21 (visible)'!$A193,Input!$A$1:$A$400,0),MATCH('2020-21 (visible)'!G$1,Input!$A$1:$BK$1,0))</f>
        <v>0</v>
      </c>
      <c r="H193" s="71">
        <f>INDEX(Input!$A$1:$BK$400,MATCH('2020-21 (visible)'!$A193,Input!$A$1:$A$400,0),MATCH('2020-21 (visible)'!H$1,Input!$A$1:$BK$1,0))</f>
        <v>0</v>
      </c>
      <c r="I193" s="71">
        <f>INDEX(Input!$A$1:$BK$400,MATCH('2020-21 (visible)'!$A193,Input!$A$1:$A$400,0),MATCH('2020-21 (visible)'!I$1,Input!$A$1:$BK$1,0))</f>
        <v>0</v>
      </c>
      <c r="J193" s="71">
        <f>INDEX(Input!$A$1:$BK$400,MATCH('2020-21 (visible)'!$A193,Input!$A$1:$A$400,0),MATCH('2020-21 (visible)'!J$1,Input!$A$1:$BK$1,0))</f>
        <v>0</v>
      </c>
      <c r="K193" s="71">
        <f>INDEX(Input!$A$1:$BK$400,MATCH('2020-21 (visible)'!$A193,Input!$A$1:$A$400,0),MATCH('2020-21 (visible)'!K$1,Input!$A$1:$BK$1,0))</f>
        <v>0</v>
      </c>
      <c r="L193" s="71">
        <f>INDEX(Input!$A$1:$BK$400,MATCH('2020-21 (visible)'!$A193,Input!$A$1:$A$400,0),MATCH('2020-21 (visible)'!L$1,Input!$A$1:$BK$1,0))</f>
        <v>0</v>
      </c>
      <c r="M193" s="71">
        <f>INDEX(Input!$A$1:$BK$400,MATCH('2020-21 (visible)'!$A193,Input!$A$1:$A$400,0),MATCH('2020-21 (visible)'!M$1,Input!$A$1:$BK$1,0))</f>
        <v>0</v>
      </c>
      <c r="N193" s="71">
        <f>INDEX(Input!$A$1:$BK$400,MATCH('2020-21 (visible)'!$A193,Input!$A$1:$A$400,0),MATCH('2020-21 (visible)'!N$1,Input!$A$1:$BK$1,0))</f>
        <v>0</v>
      </c>
      <c r="O193" s="71">
        <f>INDEX(Input!$A$1:$BK$400,MATCH('2020-21 (visible)'!$A193,Input!$A$1:$A$400,0),MATCH('2020-21 (visible)'!O$1,Input!$A$1:$BK$1,0))</f>
        <v>0</v>
      </c>
      <c r="P193" s="72">
        <f>INDEX(Input!$A$1:$BK$400,MATCH('2020-21 (visible)'!$A193,Input!$A$1:$A$400,0),MATCH('2020-21 (visible)'!P$1,Input!$A$1:$BK$1,0))</f>
        <v>0</v>
      </c>
    </row>
    <row r="194" spans="1:16" x14ac:dyDescent="0.3">
      <c r="A194" s="61" t="s">
        <v>372</v>
      </c>
      <c r="B194" s="63">
        <f>INDEX(Input!$BJ$1:$BJ$400,MATCH('2020-21 (visible)'!$A194,Input!$A$1:$A$400,0))</f>
        <v>1</v>
      </c>
      <c r="C194" s="33"/>
      <c r="D194" s="61" t="str">
        <f>INDEX(Input!$B:$B,MATCH('2020-21 (visible)'!$A194,Input!$A$1:$A$400,0))</f>
        <v>Lewes</v>
      </c>
      <c r="E194" s="81">
        <f>(IF(OR($B194=0,$B194=3),"NA",INDEX(Input!$A$1:$BK$399,MATCH('2020-21 (visible)'!$A194,Input!$A$1:$A$399,0),MATCH('2020-21 (visible)'!$E$1,Input!$A$1:$BK$1,0))))</f>
        <v>10570580.587602194</v>
      </c>
      <c r="F194" s="71">
        <f>INDEX(Input!$A$1:$BK$400,MATCH('2020-21 (visible)'!$A194,Input!$A$1:$A$400,0),MATCH('2020-21 (visible)'!F$1,Input!$A$1:$BK$1,0))</f>
        <v>94701.662981491405</v>
      </c>
      <c r="G194" s="71">
        <f>INDEX(Input!$A$1:$BK$400,MATCH('2020-21 (visible)'!$A194,Input!$A$1:$A$400,0),MATCH('2020-21 (visible)'!G$1,Input!$A$1:$BK$1,0))</f>
        <v>0</v>
      </c>
      <c r="H194" s="71">
        <f>INDEX(Input!$A$1:$BK$400,MATCH('2020-21 (visible)'!$A194,Input!$A$1:$A$400,0),MATCH('2020-21 (visible)'!H$1,Input!$A$1:$BK$1,0))</f>
        <v>0</v>
      </c>
      <c r="I194" s="71">
        <f>INDEX(Input!$A$1:$BK$400,MATCH('2020-21 (visible)'!$A194,Input!$A$1:$A$400,0),MATCH('2020-21 (visible)'!I$1,Input!$A$1:$BK$1,0))</f>
        <v>0</v>
      </c>
      <c r="J194" s="71">
        <f>INDEX(Input!$A$1:$BK$400,MATCH('2020-21 (visible)'!$A194,Input!$A$1:$A$400,0),MATCH('2020-21 (visible)'!J$1,Input!$A$1:$BK$1,0))</f>
        <v>0</v>
      </c>
      <c r="K194" s="71">
        <f>INDEX(Input!$A$1:$BK$400,MATCH('2020-21 (visible)'!$A194,Input!$A$1:$A$400,0),MATCH('2020-21 (visible)'!K$1,Input!$A$1:$BK$1,0))</f>
        <v>0</v>
      </c>
      <c r="L194" s="71">
        <f>INDEX(Input!$A$1:$BK$400,MATCH('2020-21 (visible)'!$A194,Input!$A$1:$A$400,0),MATCH('2020-21 (visible)'!L$1,Input!$A$1:$BK$1,0))</f>
        <v>0</v>
      </c>
      <c r="M194" s="71">
        <f>INDEX(Input!$A$1:$BK$400,MATCH('2020-21 (visible)'!$A194,Input!$A$1:$A$400,0),MATCH('2020-21 (visible)'!M$1,Input!$A$1:$BK$1,0))</f>
        <v>0</v>
      </c>
      <c r="N194" s="71">
        <f>INDEX(Input!$A$1:$BK$400,MATCH('2020-21 (visible)'!$A194,Input!$A$1:$A$400,0),MATCH('2020-21 (visible)'!N$1,Input!$A$1:$BK$1,0))</f>
        <v>0</v>
      </c>
      <c r="O194" s="71">
        <f>INDEX(Input!$A$1:$BK$400,MATCH('2020-21 (visible)'!$A194,Input!$A$1:$A$400,0),MATCH('2020-21 (visible)'!O$1,Input!$A$1:$BK$1,0))</f>
        <v>0</v>
      </c>
      <c r="P194" s="72">
        <f>INDEX(Input!$A$1:$BK$400,MATCH('2020-21 (visible)'!$A194,Input!$A$1:$A$400,0),MATCH('2020-21 (visible)'!P$1,Input!$A$1:$BK$1,0))</f>
        <v>0</v>
      </c>
    </row>
    <row r="195" spans="1:16" x14ac:dyDescent="0.3">
      <c r="A195" s="61" t="s">
        <v>374</v>
      </c>
      <c r="B195" s="63">
        <f>INDEX(Input!$BJ$1:$BJ$400,MATCH('2020-21 (visible)'!$A195,Input!$A$1:$A$400,0))</f>
        <v>1</v>
      </c>
      <c r="C195" s="33"/>
      <c r="D195" s="61" t="str">
        <f>INDEX(Input!$B:$B,MATCH('2020-21 (visible)'!$A195,Input!$A$1:$A$400,0))</f>
        <v>Lewisham</v>
      </c>
      <c r="E195" s="81">
        <f>(IF(OR($B195=0,$B195=3),"NA",INDEX(Input!$A$1:$BK$399,MATCH('2020-21 (visible)'!$A195,Input!$A$1:$A$399,0),MATCH('2020-21 (visible)'!$E$1,Input!$A$1:$BK$1,0))))</f>
        <v>276949580.50371182</v>
      </c>
      <c r="F195" s="71">
        <f>INDEX(Input!$A$1:$BK$400,MATCH('2020-21 (visible)'!$A195,Input!$A$1:$A$400,0),MATCH('2020-21 (visible)'!F$1,Input!$A$1:$BK$1,0))</f>
        <v>498588.20021898928</v>
      </c>
      <c r="G195" s="71">
        <f>INDEX(Input!$A$1:$BK$400,MATCH('2020-21 (visible)'!$A195,Input!$A$1:$A$400,0),MATCH('2020-21 (visible)'!G$1,Input!$A$1:$BK$1,0))</f>
        <v>8966223.1228679046</v>
      </c>
      <c r="H195" s="71">
        <f>INDEX(Input!$A$1:$BK$400,MATCH('2020-21 (visible)'!$A195,Input!$A$1:$A$400,0),MATCH('2020-21 (visible)'!H$1,Input!$A$1:$BK$1,0))</f>
        <v>2458361.773073853</v>
      </c>
      <c r="I195" s="71">
        <f>INDEX(Input!$A$1:$BK$400,MATCH('2020-21 (visible)'!$A195,Input!$A$1:$A$400,0),MATCH('2020-21 (visible)'!I$1,Input!$A$1:$BK$1,0))</f>
        <v>983680.14182149083</v>
      </c>
      <c r="J195" s="71">
        <f>INDEX(Input!$A$1:$BK$400,MATCH('2020-21 (visible)'!$A195,Input!$A$1:$A$400,0),MATCH('2020-21 (visible)'!J$1,Input!$A$1:$BK$1,0))</f>
        <v>1474681.6312523622</v>
      </c>
      <c r="K195" s="71">
        <f>INDEX(Input!$A$1:$BK$400,MATCH('2020-21 (visible)'!$A195,Input!$A$1:$A$400,0),MATCH('2020-21 (visible)'!K$1,Input!$A$1:$BK$1,0))</f>
        <v>1398347.6788516536</v>
      </c>
      <c r="L195" s="71">
        <f>INDEX(Input!$A$1:$BK$400,MATCH('2020-21 (visible)'!$A195,Input!$A$1:$A$400,0),MATCH('2020-21 (visible)'!L$1,Input!$A$1:$BK$1,0))</f>
        <v>7894091.6510852547</v>
      </c>
      <c r="M195" s="71">
        <f>INDEX(Input!$A$1:$BK$400,MATCH('2020-21 (visible)'!$A195,Input!$A$1:$A$400,0),MATCH('2020-21 (visible)'!M$1,Input!$A$1:$BK$1,0))</f>
        <v>239954.66597763682</v>
      </c>
      <c r="N195" s="71">
        <f>INDEX(Input!$A$1:$BK$400,MATCH('2020-21 (visible)'!$A195,Input!$A$1:$A$400,0),MATCH('2020-21 (visible)'!N$1,Input!$A$1:$BK$1,0))</f>
        <v>154146.98858104006</v>
      </c>
      <c r="O195" s="71">
        <f>INDEX(Input!$A$1:$BK$400,MATCH('2020-21 (visible)'!$A195,Input!$A$1:$A$400,0),MATCH('2020-21 (visible)'!O$1,Input!$A$1:$BK$1,0))</f>
        <v>85807.677396596788</v>
      </c>
      <c r="P195" s="72">
        <f>INDEX(Input!$A$1:$BK$400,MATCH('2020-21 (visible)'!$A195,Input!$A$1:$A$400,0),MATCH('2020-21 (visible)'!P$1,Input!$A$1:$BK$1,0))</f>
        <v>8896.3209708378836</v>
      </c>
    </row>
    <row r="196" spans="1:16" x14ac:dyDescent="0.3">
      <c r="A196" s="61" t="s">
        <v>376</v>
      </c>
      <c r="B196" s="63">
        <f>INDEX(Input!$BJ$1:$BJ$400,MATCH('2020-21 (visible)'!$A196,Input!$A$1:$A$400,0))</f>
        <v>1</v>
      </c>
      <c r="C196" s="33"/>
      <c r="D196" s="61" t="str">
        <f>INDEX(Input!$B:$B,MATCH('2020-21 (visible)'!$A196,Input!$A$1:$A$400,0))</f>
        <v>Lichfield</v>
      </c>
      <c r="E196" s="81">
        <f>(IF(OR($B196=0,$B196=3),"NA",INDEX(Input!$A$1:$BK$399,MATCH('2020-21 (visible)'!$A196,Input!$A$1:$A$399,0),MATCH('2020-21 (visible)'!$E$1,Input!$A$1:$BK$1,0))))</f>
        <v>10898117.772723813</v>
      </c>
      <c r="F196" s="71">
        <f>INDEX(Input!$A$1:$BK$400,MATCH('2020-21 (visible)'!$A196,Input!$A$1:$A$400,0),MATCH('2020-21 (visible)'!F$1,Input!$A$1:$BK$1,0))</f>
        <v>71268.431742001005</v>
      </c>
      <c r="G196" s="71">
        <f>INDEX(Input!$A$1:$BK$400,MATCH('2020-21 (visible)'!$A196,Input!$A$1:$A$400,0),MATCH('2020-21 (visible)'!G$1,Input!$A$1:$BK$1,0))</f>
        <v>0</v>
      </c>
      <c r="H196" s="71">
        <f>INDEX(Input!$A$1:$BK$400,MATCH('2020-21 (visible)'!$A196,Input!$A$1:$A$400,0),MATCH('2020-21 (visible)'!H$1,Input!$A$1:$BK$1,0))</f>
        <v>0</v>
      </c>
      <c r="I196" s="71">
        <f>INDEX(Input!$A$1:$BK$400,MATCH('2020-21 (visible)'!$A196,Input!$A$1:$A$400,0),MATCH('2020-21 (visible)'!I$1,Input!$A$1:$BK$1,0))</f>
        <v>0</v>
      </c>
      <c r="J196" s="71">
        <f>INDEX(Input!$A$1:$BK$400,MATCH('2020-21 (visible)'!$A196,Input!$A$1:$A$400,0),MATCH('2020-21 (visible)'!J$1,Input!$A$1:$BK$1,0))</f>
        <v>0</v>
      </c>
      <c r="K196" s="71">
        <f>INDEX(Input!$A$1:$BK$400,MATCH('2020-21 (visible)'!$A196,Input!$A$1:$A$400,0),MATCH('2020-21 (visible)'!K$1,Input!$A$1:$BK$1,0))</f>
        <v>0</v>
      </c>
      <c r="L196" s="71">
        <f>INDEX(Input!$A$1:$BK$400,MATCH('2020-21 (visible)'!$A196,Input!$A$1:$A$400,0),MATCH('2020-21 (visible)'!L$1,Input!$A$1:$BK$1,0))</f>
        <v>0</v>
      </c>
      <c r="M196" s="71">
        <f>INDEX(Input!$A$1:$BK$400,MATCH('2020-21 (visible)'!$A196,Input!$A$1:$A$400,0),MATCH('2020-21 (visible)'!M$1,Input!$A$1:$BK$1,0))</f>
        <v>0</v>
      </c>
      <c r="N196" s="71">
        <f>INDEX(Input!$A$1:$BK$400,MATCH('2020-21 (visible)'!$A196,Input!$A$1:$A$400,0),MATCH('2020-21 (visible)'!N$1,Input!$A$1:$BK$1,0))</f>
        <v>0</v>
      </c>
      <c r="O196" s="71">
        <f>INDEX(Input!$A$1:$BK$400,MATCH('2020-21 (visible)'!$A196,Input!$A$1:$A$400,0),MATCH('2020-21 (visible)'!O$1,Input!$A$1:$BK$1,0))</f>
        <v>0</v>
      </c>
      <c r="P196" s="72">
        <f>INDEX(Input!$A$1:$BK$400,MATCH('2020-21 (visible)'!$A196,Input!$A$1:$A$400,0),MATCH('2020-21 (visible)'!P$1,Input!$A$1:$BK$1,0))</f>
        <v>0</v>
      </c>
    </row>
    <row r="197" spans="1:16" x14ac:dyDescent="0.3">
      <c r="A197" s="61" t="s">
        <v>378</v>
      </c>
      <c r="B197" s="63">
        <f>INDEX(Input!$BJ$1:$BJ$400,MATCH('2020-21 (visible)'!$A197,Input!$A$1:$A$400,0))</f>
        <v>1</v>
      </c>
      <c r="C197" s="33"/>
      <c r="D197" s="61" t="str">
        <f>INDEX(Input!$B:$B,MATCH('2020-21 (visible)'!$A197,Input!$A$1:$A$400,0))</f>
        <v>Lincoln</v>
      </c>
      <c r="E197" s="81">
        <f>(IF(OR($B197=0,$B197=3),"NA",INDEX(Input!$A$1:$BK$399,MATCH('2020-21 (visible)'!$A197,Input!$A$1:$A$399,0),MATCH('2020-21 (visible)'!$E$1,Input!$A$1:$BK$1,0))))</f>
        <v>11700181.504247243</v>
      </c>
      <c r="F197" s="71">
        <f>INDEX(Input!$A$1:$BK$400,MATCH('2020-21 (visible)'!$A197,Input!$A$1:$A$400,0),MATCH('2020-21 (visible)'!F$1,Input!$A$1:$BK$1,0))</f>
        <v>111454.01150052868</v>
      </c>
      <c r="G197" s="71">
        <f>INDEX(Input!$A$1:$BK$400,MATCH('2020-21 (visible)'!$A197,Input!$A$1:$A$400,0),MATCH('2020-21 (visible)'!G$1,Input!$A$1:$BK$1,0))</f>
        <v>0</v>
      </c>
      <c r="H197" s="71">
        <f>INDEX(Input!$A$1:$BK$400,MATCH('2020-21 (visible)'!$A197,Input!$A$1:$A$400,0),MATCH('2020-21 (visible)'!H$1,Input!$A$1:$BK$1,0))</f>
        <v>0</v>
      </c>
      <c r="I197" s="71">
        <f>INDEX(Input!$A$1:$BK$400,MATCH('2020-21 (visible)'!$A197,Input!$A$1:$A$400,0),MATCH('2020-21 (visible)'!I$1,Input!$A$1:$BK$1,0))</f>
        <v>0</v>
      </c>
      <c r="J197" s="71">
        <f>INDEX(Input!$A$1:$BK$400,MATCH('2020-21 (visible)'!$A197,Input!$A$1:$A$400,0),MATCH('2020-21 (visible)'!J$1,Input!$A$1:$BK$1,0))</f>
        <v>0</v>
      </c>
      <c r="K197" s="71">
        <f>INDEX(Input!$A$1:$BK$400,MATCH('2020-21 (visible)'!$A197,Input!$A$1:$A$400,0),MATCH('2020-21 (visible)'!K$1,Input!$A$1:$BK$1,0))</f>
        <v>0</v>
      </c>
      <c r="L197" s="71">
        <f>INDEX(Input!$A$1:$BK$400,MATCH('2020-21 (visible)'!$A197,Input!$A$1:$A$400,0),MATCH('2020-21 (visible)'!L$1,Input!$A$1:$BK$1,0))</f>
        <v>0</v>
      </c>
      <c r="M197" s="71">
        <f>INDEX(Input!$A$1:$BK$400,MATCH('2020-21 (visible)'!$A197,Input!$A$1:$A$400,0),MATCH('2020-21 (visible)'!M$1,Input!$A$1:$BK$1,0))</f>
        <v>0</v>
      </c>
      <c r="N197" s="71">
        <f>INDEX(Input!$A$1:$BK$400,MATCH('2020-21 (visible)'!$A197,Input!$A$1:$A$400,0),MATCH('2020-21 (visible)'!N$1,Input!$A$1:$BK$1,0))</f>
        <v>0</v>
      </c>
      <c r="O197" s="71">
        <f>INDEX(Input!$A$1:$BK$400,MATCH('2020-21 (visible)'!$A197,Input!$A$1:$A$400,0),MATCH('2020-21 (visible)'!O$1,Input!$A$1:$BK$1,0))</f>
        <v>0</v>
      </c>
      <c r="P197" s="72">
        <f>INDEX(Input!$A$1:$BK$400,MATCH('2020-21 (visible)'!$A197,Input!$A$1:$A$400,0),MATCH('2020-21 (visible)'!P$1,Input!$A$1:$BK$1,0))</f>
        <v>0</v>
      </c>
    </row>
    <row r="198" spans="1:16" x14ac:dyDescent="0.3">
      <c r="A198" s="61" t="s">
        <v>380</v>
      </c>
      <c r="B198" s="63">
        <f>INDEX(Input!$BJ$1:$BJ$400,MATCH('2020-21 (visible)'!$A198,Input!$A$1:$A$400,0))</f>
        <v>1</v>
      </c>
      <c r="C198" s="33"/>
      <c r="D198" s="61" t="str">
        <f>INDEX(Input!$B:$B,MATCH('2020-21 (visible)'!$A198,Input!$A$1:$A$400,0))</f>
        <v>Lincolnshire</v>
      </c>
      <c r="E198" s="81">
        <f>(IF(OR($B198=0,$B198=3),"NA",INDEX(Input!$A$1:$BK$399,MATCH('2020-21 (visible)'!$A198,Input!$A$1:$A$399,0),MATCH('2020-21 (visible)'!$E$1,Input!$A$1:$BK$1,0))))</f>
        <v>512917481.66366637</v>
      </c>
      <c r="F198" s="71">
        <f>INDEX(Input!$A$1:$BK$400,MATCH('2020-21 (visible)'!$A198,Input!$A$1:$A$400,0),MATCH('2020-21 (visible)'!F$1,Input!$A$1:$BK$1,0))</f>
        <v>0</v>
      </c>
      <c r="G198" s="71">
        <f>INDEX(Input!$A$1:$BK$400,MATCH('2020-21 (visible)'!$A198,Input!$A$1:$A$400,0),MATCH('2020-21 (visible)'!G$1,Input!$A$1:$BK$1,0))</f>
        <v>6756933.3242842481</v>
      </c>
      <c r="H198" s="71">
        <f>INDEX(Input!$A$1:$BK$400,MATCH('2020-21 (visible)'!$A198,Input!$A$1:$A$400,0),MATCH('2020-21 (visible)'!H$1,Input!$A$1:$BK$1,0))</f>
        <v>7367957.4486521706</v>
      </c>
      <c r="I198" s="71">
        <f>INDEX(Input!$A$1:$BK$400,MATCH('2020-21 (visible)'!$A198,Input!$A$1:$A$400,0),MATCH('2020-21 (visible)'!I$1,Input!$A$1:$BK$1,0))</f>
        <v>3737055.0975639289</v>
      </c>
      <c r="J198" s="71">
        <f>INDEX(Input!$A$1:$BK$400,MATCH('2020-21 (visible)'!$A198,Input!$A$1:$A$400,0),MATCH('2020-21 (visible)'!J$1,Input!$A$1:$BK$1,0))</f>
        <v>3630902.3510882421</v>
      </c>
      <c r="K198" s="71">
        <f>INDEX(Input!$A$1:$BK$400,MATCH('2020-21 (visible)'!$A198,Input!$A$1:$A$400,0),MATCH('2020-21 (visible)'!K$1,Input!$A$1:$BK$1,0))</f>
        <v>1358405.8631558036</v>
      </c>
      <c r="L198" s="71">
        <f>INDEX(Input!$A$1:$BK$400,MATCH('2020-21 (visible)'!$A198,Input!$A$1:$A$400,0),MATCH('2020-21 (visible)'!L$1,Input!$A$1:$BK$1,0))</f>
        <v>11877518.853264721</v>
      </c>
      <c r="M198" s="71">
        <f>INDEX(Input!$A$1:$BK$400,MATCH('2020-21 (visible)'!$A198,Input!$A$1:$A$400,0),MATCH('2020-21 (visible)'!M$1,Input!$A$1:$BK$1,0))</f>
        <v>585180.74849736202</v>
      </c>
      <c r="N198" s="71">
        <f>INDEX(Input!$A$1:$BK$400,MATCH('2020-21 (visible)'!$A198,Input!$A$1:$A$400,0),MATCH('2020-21 (visible)'!N$1,Input!$A$1:$BK$1,0))</f>
        <v>256302.9371095587</v>
      </c>
      <c r="O198" s="71">
        <f>INDEX(Input!$A$1:$BK$400,MATCH('2020-21 (visible)'!$A198,Input!$A$1:$A$400,0),MATCH('2020-21 (visible)'!O$1,Input!$A$1:$BK$1,0))</f>
        <v>328877.81138780335</v>
      </c>
      <c r="P198" s="72">
        <f>INDEX(Input!$A$1:$BK$400,MATCH('2020-21 (visible)'!$A198,Input!$A$1:$A$400,0),MATCH('2020-21 (visible)'!P$1,Input!$A$1:$BK$1,0))</f>
        <v>17792.641937821445</v>
      </c>
    </row>
    <row r="199" spans="1:16" x14ac:dyDescent="0.3">
      <c r="A199" s="61" t="s">
        <v>382</v>
      </c>
      <c r="B199" s="63">
        <f>INDEX(Input!$BJ$1:$BJ$400,MATCH('2020-21 (visible)'!$A199,Input!$A$1:$A$400,0))</f>
        <v>1</v>
      </c>
      <c r="C199" s="33"/>
      <c r="D199" s="61" t="str">
        <f>INDEX(Input!$B:$B,MATCH('2020-21 (visible)'!$A199,Input!$A$1:$A$400,0))</f>
        <v>Liverpool</v>
      </c>
      <c r="E199" s="81">
        <f>(IF(OR($B199=0,$B199=3),"NA",INDEX(Input!$A$1:$BK$399,MATCH('2020-21 (visible)'!$A199,Input!$A$1:$A$399,0),MATCH('2020-21 (visible)'!$E$1,Input!$A$1:$BK$1,0))))</f>
        <v>487321136.2524662</v>
      </c>
      <c r="F199" s="71">
        <f>INDEX(Input!$A$1:$BK$400,MATCH('2020-21 (visible)'!$A199,Input!$A$1:$A$400,0),MATCH('2020-21 (visible)'!F$1,Input!$A$1:$BK$1,0))</f>
        <v>523517.66037173005</v>
      </c>
      <c r="G199" s="71">
        <f>INDEX(Input!$A$1:$BK$400,MATCH('2020-21 (visible)'!$A199,Input!$A$1:$A$400,0),MATCH('2020-21 (visible)'!G$1,Input!$A$1:$BK$1,0))</f>
        <v>17572101.157095749</v>
      </c>
      <c r="H199" s="71">
        <f>INDEX(Input!$A$1:$BK$400,MATCH('2020-21 (visible)'!$A199,Input!$A$1:$A$400,0),MATCH('2020-21 (visible)'!H$1,Input!$A$1:$BK$1,0))</f>
        <v>5568390.9206030071</v>
      </c>
      <c r="I199" s="71">
        <f>INDEX(Input!$A$1:$BK$400,MATCH('2020-21 (visible)'!$A199,Input!$A$1:$A$400,0),MATCH('2020-21 (visible)'!I$1,Input!$A$1:$BK$1,0))</f>
        <v>2380406.7644751151</v>
      </c>
      <c r="J199" s="71">
        <f>INDEX(Input!$A$1:$BK$400,MATCH('2020-21 (visible)'!$A199,Input!$A$1:$A$400,0),MATCH('2020-21 (visible)'!J$1,Input!$A$1:$BK$1,0))</f>
        <v>3187984.1561278915</v>
      </c>
      <c r="K199" s="71">
        <f>INDEX(Input!$A$1:$BK$400,MATCH('2020-21 (visible)'!$A199,Input!$A$1:$A$400,0),MATCH('2020-21 (visible)'!K$1,Input!$A$1:$BK$1,0))</f>
        <v>3227928.1602648259</v>
      </c>
      <c r="L199" s="71">
        <f>INDEX(Input!$A$1:$BK$400,MATCH('2020-21 (visible)'!$A199,Input!$A$1:$A$400,0),MATCH('2020-21 (visible)'!L$1,Input!$A$1:$BK$1,0))</f>
        <v>12101840.09464512</v>
      </c>
      <c r="M199" s="71">
        <f>INDEX(Input!$A$1:$BK$400,MATCH('2020-21 (visible)'!$A199,Input!$A$1:$A$400,0),MATCH('2020-21 (visible)'!M$1,Input!$A$1:$BK$1,0))</f>
        <v>187632.74254929711</v>
      </c>
      <c r="N199" s="71">
        <f>INDEX(Input!$A$1:$BK$400,MATCH('2020-21 (visible)'!$A199,Input!$A$1:$A$400,0),MATCH('2020-21 (visible)'!N$1,Input!$A$1:$BK$1,0))</f>
        <v>138678.57997064255</v>
      </c>
      <c r="O199" s="71">
        <f>INDEX(Input!$A$1:$BK$400,MATCH('2020-21 (visible)'!$A199,Input!$A$1:$A$400,0),MATCH('2020-21 (visible)'!O$1,Input!$A$1:$BK$1,0))</f>
        <v>48954.162578654563</v>
      </c>
      <c r="P199" s="72">
        <f>INDEX(Input!$A$1:$BK$400,MATCH('2020-21 (visible)'!$A199,Input!$A$1:$A$400,0),MATCH('2020-21 (visible)'!P$1,Input!$A$1:$BK$1,0))</f>
        <v>17792.641937821445</v>
      </c>
    </row>
    <row r="200" spans="1:16" x14ac:dyDescent="0.3">
      <c r="A200" s="61" t="s">
        <v>384</v>
      </c>
      <c r="B200" s="63">
        <f>INDEX(Input!$BJ$1:$BJ$400,MATCH('2020-21 (visible)'!$A200,Input!$A$1:$A$400,0))</f>
        <v>1</v>
      </c>
      <c r="C200" s="33"/>
      <c r="D200" s="61" t="str">
        <f>INDEX(Input!$B:$B,MATCH('2020-21 (visible)'!$A200,Input!$A$1:$A$400,0))</f>
        <v>Luton</v>
      </c>
      <c r="E200" s="81">
        <f>(IF(OR($B200=0,$B200=3),"NA",INDEX(Input!$A$1:$BK$399,MATCH('2020-21 (visible)'!$A200,Input!$A$1:$A$399,0),MATCH('2020-21 (visible)'!$E$1,Input!$A$1:$BK$1,0))))</f>
        <v>154615960.0815804</v>
      </c>
      <c r="F200" s="71">
        <f>INDEX(Input!$A$1:$BK$400,MATCH('2020-21 (visible)'!$A200,Input!$A$1:$A$400,0),MATCH('2020-21 (visible)'!F$1,Input!$A$1:$BK$1,0))</f>
        <v>168991.63474666045</v>
      </c>
      <c r="G200" s="71">
        <f>INDEX(Input!$A$1:$BK$400,MATCH('2020-21 (visible)'!$A200,Input!$A$1:$A$400,0),MATCH('2020-21 (visible)'!G$1,Input!$A$1:$BK$1,0))</f>
        <v>3839920.4292899589</v>
      </c>
      <c r="H200" s="71">
        <f>INDEX(Input!$A$1:$BK$400,MATCH('2020-21 (visible)'!$A200,Input!$A$1:$A$400,0),MATCH('2020-21 (visible)'!H$1,Input!$A$1:$BK$1,0))</f>
        <v>1597834.584346609</v>
      </c>
      <c r="I200" s="71">
        <f>INDEX(Input!$A$1:$BK$400,MATCH('2020-21 (visible)'!$A200,Input!$A$1:$A$400,0),MATCH('2020-21 (visible)'!I$1,Input!$A$1:$BK$1,0))</f>
        <v>748175.97362738336</v>
      </c>
      <c r="J200" s="71">
        <f>INDEX(Input!$A$1:$BK$400,MATCH('2020-21 (visible)'!$A200,Input!$A$1:$A$400,0),MATCH('2020-21 (visible)'!J$1,Input!$A$1:$BK$1,0))</f>
        <v>849658.61071922549</v>
      </c>
      <c r="K200" s="71">
        <f>INDEX(Input!$A$1:$BK$400,MATCH('2020-21 (visible)'!$A200,Input!$A$1:$A$400,0),MATCH('2020-21 (visible)'!K$1,Input!$A$1:$BK$1,0))</f>
        <v>466360.75637487153</v>
      </c>
      <c r="L200" s="71">
        <f>INDEX(Input!$A$1:$BK$400,MATCH('2020-21 (visible)'!$A200,Input!$A$1:$A$400,0),MATCH('2020-21 (visible)'!L$1,Input!$A$1:$BK$1,0))</f>
        <v>5314358.770576329</v>
      </c>
      <c r="M200" s="71">
        <f>INDEX(Input!$A$1:$BK$400,MATCH('2020-21 (visible)'!$A200,Input!$A$1:$A$400,0),MATCH('2020-21 (visible)'!M$1,Input!$A$1:$BK$1,0))</f>
        <v>170969.45583090515</v>
      </c>
      <c r="N200" s="71">
        <f>INDEX(Input!$A$1:$BK$400,MATCH('2020-21 (visible)'!$A200,Input!$A$1:$A$400,0),MATCH('2020-21 (visible)'!N$1,Input!$A$1:$BK$1,0))</f>
        <v>133737.28277608071</v>
      </c>
      <c r="O200" s="71">
        <f>INDEX(Input!$A$1:$BK$400,MATCH('2020-21 (visible)'!$A200,Input!$A$1:$A$400,0),MATCH('2020-21 (visible)'!O$1,Input!$A$1:$BK$1,0))</f>
        <v>37232.173054824445</v>
      </c>
      <c r="P200" s="72">
        <f>INDEX(Input!$A$1:$BK$400,MATCH('2020-21 (visible)'!$A200,Input!$A$1:$A$400,0),MATCH('2020-21 (visible)'!P$1,Input!$A$1:$BK$1,0))</f>
        <v>8896.3209708378836</v>
      </c>
    </row>
    <row r="201" spans="1:16" x14ac:dyDescent="0.3">
      <c r="A201" s="61" t="s">
        <v>386</v>
      </c>
      <c r="B201" s="63">
        <f>INDEX(Input!$BJ$1:$BJ$400,MATCH('2020-21 (visible)'!$A201,Input!$A$1:$A$400,0))</f>
        <v>1</v>
      </c>
      <c r="C201" s="33"/>
      <c r="D201" s="61" t="str">
        <f>INDEX(Input!$B:$B,MATCH('2020-21 (visible)'!$A201,Input!$A$1:$A$400,0))</f>
        <v>Maidstone</v>
      </c>
      <c r="E201" s="81">
        <f>(IF(OR($B201=0,$B201=3),"NA",INDEX(Input!$A$1:$BK$399,MATCH('2020-21 (visible)'!$A201,Input!$A$1:$A$399,0),MATCH('2020-21 (visible)'!$E$1,Input!$A$1:$BK$1,0))))</f>
        <v>24697352.547340024</v>
      </c>
      <c r="F201" s="71">
        <f>INDEX(Input!$A$1:$BK$400,MATCH('2020-21 (visible)'!$A201,Input!$A$1:$A$400,0),MATCH('2020-21 (visible)'!F$1,Input!$A$1:$BK$1,0))</f>
        <v>101682.39318472237</v>
      </c>
      <c r="G201" s="71">
        <f>INDEX(Input!$A$1:$BK$400,MATCH('2020-21 (visible)'!$A201,Input!$A$1:$A$400,0),MATCH('2020-21 (visible)'!G$1,Input!$A$1:$BK$1,0))</f>
        <v>0</v>
      </c>
      <c r="H201" s="71">
        <f>INDEX(Input!$A$1:$BK$400,MATCH('2020-21 (visible)'!$A201,Input!$A$1:$A$400,0),MATCH('2020-21 (visible)'!H$1,Input!$A$1:$BK$1,0))</f>
        <v>0</v>
      </c>
      <c r="I201" s="71">
        <f>INDEX(Input!$A$1:$BK$400,MATCH('2020-21 (visible)'!$A201,Input!$A$1:$A$400,0),MATCH('2020-21 (visible)'!I$1,Input!$A$1:$BK$1,0))</f>
        <v>0</v>
      </c>
      <c r="J201" s="71">
        <f>INDEX(Input!$A$1:$BK$400,MATCH('2020-21 (visible)'!$A201,Input!$A$1:$A$400,0),MATCH('2020-21 (visible)'!J$1,Input!$A$1:$BK$1,0))</f>
        <v>0</v>
      </c>
      <c r="K201" s="71">
        <f>INDEX(Input!$A$1:$BK$400,MATCH('2020-21 (visible)'!$A201,Input!$A$1:$A$400,0),MATCH('2020-21 (visible)'!K$1,Input!$A$1:$BK$1,0))</f>
        <v>0</v>
      </c>
      <c r="L201" s="71">
        <f>INDEX(Input!$A$1:$BK$400,MATCH('2020-21 (visible)'!$A201,Input!$A$1:$A$400,0),MATCH('2020-21 (visible)'!L$1,Input!$A$1:$BK$1,0))</f>
        <v>0</v>
      </c>
      <c r="M201" s="71">
        <f>INDEX(Input!$A$1:$BK$400,MATCH('2020-21 (visible)'!$A201,Input!$A$1:$A$400,0),MATCH('2020-21 (visible)'!M$1,Input!$A$1:$BK$1,0))</f>
        <v>0</v>
      </c>
      <c r="N201" s="71">
        <f>INDEX(Input!$A$1:$BK$400,MATCH('2020-21 (visible)'!$A201,Input!$A$1:$A$400,0),MATCH('2020-21 (visible)'!N$1,Input!$A$1:$BK$1,0))</f>
        <v>0</v>
      </c>
      <c r="O201" s="71">
        <f>INDEX(Input!$A$1:$BK$400,MATCH('2020-21 (visible)'!$A201,Input!$A$1:$A$400,0),MATCH('2020-21 (visible)'!O$1,Input!$A$1:$BK$1,0))</f>
        <v>0</v>
      </c>
      <c r="P201" s="72">
        <f>INDEX(Input!$A$1:$BK$400,MATCH('2020-21 (visible)'!$A201,Input!$A$1:$A$400,0),MATCH('2020-21 (visible)'!P$1,Input!$A$1:$BK$1,0))</f>
        <v>0</v>
      </c>
    </row>
    <row r="202" spans="1:16" x14ac:dyDescent="0.3">
      <c r="A202" s="61" t="s">
        <v>388</v>
      </c>
      <c r="B202" s="63">
        <f>INDEX(Input!$BJ$1:$BJ$400,MATCH('2020-21 (visible)'!$A202,Input!$A$1:$A$400,0))</f>
        <v>1</v>
      </c>
      <c r="C202" s="33"/>
      <c r="D202" s="61" t="str">
        <f>INDEX(Input!$B:$B,MATCH('2020-21 (visible)'!$A202,Input!$A$1:$A$400,0))</f>
        <v>Maldon</v>
      </c>
      <c r="E202" s="81">
        <f>(IF(OR($B202=0,$B202=3),"NA",INDEX(Input!$A$1:$BK$399,MATCH('2020-21 (visible)'!$A202,Input!$A$1:$A$399,0),MATCH('2020-21 (visible)'!$E$1,Input!$A$1:$BK$1,0))))</f>
        <v>7566992.7998019513</v>
      </c>
      <c r="F202" s="71">
        <f>INDEX(Input!$A$1:$BK$400,MATCH('2020-21 (visible)'!$A202,Input!$A$1:$A$400,0),MATCH('2020-21 (visible)'!F$1,Input!$A$1:$BK$1,0))</f>
        <v>64287.701538770052</v>
      </c>
      <c r="G202" s="71">
        <f>INDEX(Input!$A$1:$BK$400,MATCH('2020-21 (visible)'!$A202,Input!$A$1:$A$400,0),MATCH('2020-21 (visible)'!G$1,Input!$A$1:$BK$1,0))</f>
        <v>0</v>
      </c>
      <c r="H202" s="71">
        <f>INDEX(Input!$A$1:$BK$400,MATCH('2020-21 (visible)'!$A202,Input!$A$1:$A$400,0),MATCH('2020-21 (visible)'!H$1,Input!$A$1:$BK$1,0))</f>
        <v>0</v>
      </c>
      <c r="I202" s="71">
        <f>INDEX(Input!$A$1:$BK$400,MATCH('2020-21 (visible)'!$A202,Input!$A$1:$A$400,0),MATCH('2020-21 (visible)'!I$1,Input!$A$1:$BK$1,0))</f>
        <v>0</v>
      </c>
      <c r="J202" s="71">
        <f>INDEX(Input!$A$1:$BK$400,MATCH('2020-21 (visible)'!$A202,Input!$A$1:$A$400,0),MATCH('2020-21 (visible)'!J$1,Input!$A$1:$BK$1,0))</f>
        <v>0</v>
      </c>
      <c r="K202" s="71">
        <f>INDEX(Input!$A$1:$BK$400,MATCH('2020-21 (visible)'!$A202,Input!$A$1:$A$400,0),MATCH('2020-21 (visible)'!K$1,Input!$A$1:$BK$1,0))</f>
        <v>0</v>
      </c>
      <c r="L202" s="71">
        <f>INDEX(Input!$A$1:$BK$400,MATCH('2020-21 (visible)'!$A202,Input!$A$1:$A$400,0),MATCH('2020-21 (visible)'!L$1,Input!$A$1:$BK$1,0))</f>
        <v>0</v>
      </c>
      <c r="M202" s="71">
        <f>INDEX(Input!$A$1:$BK$400,MATCH('2020-21 (visible)'!$A202,Input!$A$1:$A$400,0),MATCH('2020-21 (visible)'!M$1,Input!$A$1:$BK$1,0))</f>
        <v>0</v>
      </c>
      <c r="N202" s="71">
        <f>INDEX(Input!$A$1:$BK$400,MATCH('2020-21 (visible)'!$A202,Input!$A$1:$A$400,0),MATCH('2020-21 (visible)'!N$1,Input!$A$1:$BK$1,0))</f>
        <v>0</v>
      </c>
      <c r="O202" s="71">
        <f>INDEX(Input!$A$1:$BK$400,MATCH('2020-21 (visible)'!$A202,Input!$A$1:$A$400,0),MATCH('2020-21 (visible)'!O$1,Input!$A$1:$BK$1,0))</f>
        <v>0</v>
      </c>
      <c r="P202" s="72">
        <f>INDEX(Input!$A$1:$BK$400,MATCH('2020-21 (visible)'!$A202,Input!$A$1:$A$400,0),MATCH('2020-21 (visible)'!P$1,Input!$A$1:$BK$1,0))</f>
        <v>0</v>
      </c>
    </row>
    <row r="203" spans="1:16" x14ac:dyDescent="0.3">
      <c r="A203" s="61" t="s">
        <v>390</v>
      </c>
      <c r="B203" s="63">
        <f>INDEX(Input!$BJ$1:$BJ$400,MATCH('2020-21 (visible)'!$A203,Input!$A$1:$A$400,0))</f>
        <v>1</v>
      </c>
      <c r="C203" s="33"/>
      <c r="D203" s="61" t="str">
        <f>INDEX(Input!$B:$B,MATCH('2020-21 (visible)'!$A203,Input!$A$1:$A$400,0))</f>
        <v>Malvern Hills</v>
      </c>
      <c r="E203" s="81">
        <f>(IF(OR($B203=0,$B203=3),"NA",INDEX(Input!$A$1:$BK$399,MATCH('2020-21 (visible)'!$A203,Input!$A$1:$A$399,0),MATCH('2020-21 (visible)'!$E$1,Input!$A$1:$BK$1,0))))</f>
        <v>9000654.748841079</v>
      </c>
      <c r="F203" s="71">
        <f>INDEX(Input!$A$1:$BK$400,MATCH('2020-21 (visible)'!$A203,Input!$A$1:$A$400,0),MATCH('2020-21 (visible)'!F$1,Input!$A$1:$BK$1,0))</f>
        <v>101981.23783363921</v>
      </c>
      <c r="G203" s="71">
        <f>INDEX(Input!$A$1:$BK$400,MATCH('2020-21 (visible)'!$A203,Input!$A$1:$A$400,0),MATCH('2020-21 (visible)'!G$1,Input!$A$1:$BK$1,0))</f>
        <v>0</v>
      </c>
      <c r="H203" s="71">
        <f>INDEX(Input!$A$1:$BK$400,MATCH('2020-21 (visible)'!$A203,Input!$A$1:$A$400,0),MATCH('2020-21 (visible)'!H$1,Input!$A$1:$BK$1,0))</f>
        <v>0</v>
      </c>
      <c r="I203" s="71">
        <f>INDEX(Input!$A$1:$BK$400,MATCH('2020-21 (visible)'!$A203,Input!$A$1:$A$400,0),MATCH('2020-21 (visible)'!I$1,Input!$A$1:$BK$1,0))</f>
        <v>0</v>
      </c>
      <c r="J203" s="71">
        <f>INDEX(Input!$A$1:$BK$400,MATCH('2020-21 (visible)'!$A203,Input!$A$1:$A$400,0),MATCH('2020-21 (visible)'!J$1,Input!$A$1:$BK$1,0))</f>
        <v>0</v>
      </c>
      <c r="K203" s="71">
        <f>INDEX(Input!$A$1:$BK$400,MATCH('2020-21 (visible)'!$A203,Input!$A$1:$A$400,0),MATCH('2020-21 (visible)'!K$1,Input!$A$1:$BK$1,0))</f>
        <v>0</v>
      </c>
      <c r="L203" s="71">
        <f>INDEX(Input!$A$1:$BK$400,MATCH('2020-21 (visible)'!$A203,Input!$A$1:$A$400,0),MATCH('2020-21 (visible)'!L$1,Input!$A$1:$BK$1,0))</f>
        <v>0</v>
      </c>
      <c r="M203" s="71">
        <f>INDEX(Input!$A$1:$BK$400,MATCH('2020-21 (visible)'!$A203,Input!$A$1:$A$400,0),MATCH('2020-21 (visible)'!M$1,Input!$A$1:$BK$1,0))</f>
        <v>0</v>
      </c>
      <c r="N203" s="71">
        <f>INDEX(Input!$A$1:$BK$400,MATCH('2020-21 (visible)'!$A203,Input!$A$1:$A$400,0),MATCH('2020-21 (visible)'!N$1,Input!$A$1:$BK$1,0))</f>
        <v>0</v>
      </c>
      <c r="O203" s="71">
        <f>INDEX(Input!$A$1:$BK$400,MATCH('2020-21 (visible)'!$A203,Input!$A$1:$A$400,0),MATCH('2020-21 (visible)'!O$1,Input!$A$1:$BK$1,0))</f>
        <v>0</v>
      </c>
      <c r="P203" s="72">
        <f>INDEX(Input!$A$1:$BK$400,MATCH('2020-21 (visible)'!$A203,Input!$A$1:$A$400,0),MATCH('2020-21 (visible)'!P$1,Input!$A$1:$BK$1,0))</f>
        <v>0</v>
      </c>
    </row>
    <row r="204" spans="1:16" x14ac:dyDescent="0.3">
      <c r="A204" s="61" t="s">
        <v>392</v>
      </c>
      <c r="B204" s="63">
        <f>INDEX(Input!$BJ$1:$BJ$400,MATCH('2020-21 (visible)'!$A204,Input!$A$1:$A$400,0))</f>
        <v>1</v>
      </c>
      <c r="C204" s="33"/>
      <c r="D204" s="61" t="str">
        <f>INDEX(Input!$B:$B,MATCH('2020-21 (visible)'!$A204,Input!$A$1:$A$400,0))</f>
        <v>Manchester</v>
      </c>
      <c r="E204" s="81">
        <f>(IF(OR($B204=0,$B204=3),"NA",INDEX(Input!$A$1:$BK$399,MATCH('2020-21 (visible)'!$A204,Input!$A$1:$A$399,0),MATCH('2020-21 (visible)'!$E$1,Input!$A$1:$BK$1,0))))</f>
        <v>472221143.00599355</v>
      </c>
      <c r="F204" s="71">
        <f>INDEX(Input!$A$1:$BK$400,MATCH('2020-21 (visible)'!$A204,Input!$A$1:$A$400,0),MATCH('2020-21 (visible)'!F$1,Input!$A$1:$BK$1,0))</f>
        <v>1206054.7702953727</v>
      </c>
      <c r="G204" s="71">
        <f>INDEX(Input!$A$1:$BK$400,MATCH('2020-21 (visible)'!$A204,Input!$A$1:$A$400,0),MATCH('2020-21 (visible)'!G$1,Input!$A$1:$BK$1,0))</f>
        <v>16878243.279966898</v>
      </c>
      <c r="H204" s="71">
        <f>INDEX(Input!$A$1:$BK$400,MATCH('2020-21 (visible)'!$A204,Input!$A$1:$A$400,0),MATCH('2020-21 (visible)'!H$1,Input!$A$1:$BK$1,0))</f>
        <v>4589059.3609404238</v>
      </c>
      <c r="I204" s="71">
        <f>INDEX(Input!$A$1:$BK$400,MATCH('2020-21 (visible)'!$A204,Input!$A$1:$A$400,0),MATCH('2020-21 (visible)'!I$1,Input!$A$1:$BK$1,0))</f>
        <v>1714856.8894744795</v>
      </c>
      <c r="J204" s="71">
        <f>INDEX(Input!$A$1:$BK$400,MATCH('2020-21 (visible)'!$A204,Input!$A$1:$A$400,0),MATCH('2020-21 (visible)'!J$1,Input!$A$1:$BK$1,0))</f>
        <v>2874202.4714659438</v>
      </c>
      <c r="K204" s="71">
        <f>INDEX(Input!$A$1:$BK$400,MATCH('2020-21 (visible)'!$A204,Input!$A$1:$A$400,0),MATCH('2020-21 (visible)'!K$1,Input!$A$1:$BK$1,0))</f>
        <v>2486187.1101155146</v>
      </c>
      <c r="L204" s="71">
        <f>INDEX(Input!$A$1:$BK$400,MATCH('2020-21 (visible)'!$A204,Input!$A$1:$A$400,0),MATCH('2020-21 (visible)'!L$1,Input!$A$1:$BK$1,0))</f>
        <v>13340783.602938248</v>
      </c>
      <c r="M204" s="71">
        <f>INDEX(Input!$A$1:$BK$400,MATCH('2020-21 (visible)'!$A204,Input!$A$1:$A$400,0),MATCH('2020-21 (visible)'!M$1,Input!$A$1:$BK$1,0))</f>
        <v>204739.42587754628</v>
      </c>
      <c r="N204" s="71">
        <f>INDEX(Input!$A$1:$BK$400,MATCH('2020-21 (visible)'!$A204,Input!$A$1:$A$400,0),MATCH('2020-21 (visible)'!N$1,Input!$A$1:$BK$1,0))</f>
        <v>143727.29666892622</v>
      </c>
      <c r="O204" s="71">
        <f>INDEX(Input!$A$1:$BK$400,MATCH('2020-21 (visible)'!$A204,Input!$A$1:$A$400,0),MATCH('2020-21 (visible)'!O$1,Input!$A$1:$BK$1,0))</f>
        <v>61012.129208620048</v>
      </c>
      <c r="P204" s="72">
        <f>INDEX(Input!$A$1:$BK$400,MATCH('2020-21 (visible)'!$A204,Input!$A$1:$A$400,0),MATCH('2020-21 (visible)'!P$1,Input!$A$1:$BK$1,0))</f>
        <v>13344.481450957128</v>
      </c>
    </row>
    <row r="205" spans="1:16" x14ac:dyDescent="0.3">
      <c r="A205" s="61" t="s">
        <v>394</v>
      </c>
      <c r="B205" s="63">
        <f>INDEX(Input!$BJ$1:$BJ$400,MATCH('2020-21 (visible)'!$A205,Input!$A$1:$A$400,0))</f>
        <v>1</v>
      </c>
      <c r="C205" s="33"/>
      <c r="D205" s="61" t="str">
        <f>INDEX(Input!$B:$B,MATCH('2020-21 (visible)'!$A205,Input!$A$1:$A$400,0))</f>
        <v>Mansfield</v>
      </c>
      <c r="E205" s="81">
        <f>(IF(OR($B205=0,$B205=3),"NA",INDEX(Input!$A$1:$BK$399,MATCH('2020-21 (visible)'!$A205,Input!$A$1:$A$399,0),MATCH('2020-21 (visible)'!$E$1,Input!$A$1:$BK$1,0))))</f>
        <v>10391751.712044477</v>
      </c>
      <c r="F205" s="71">
        <f>INDEX(Input!$A$1:$BK$400,MATCH('2020-21 (visible)'!$A205,Input!$A$1:$A$400,0),MATCH('2020-21 (visible)'!F$1,Input!$A$1:$BK$1,0))</f>
        <v>134089.98939840624</v>
      </c>
      <c r="G205" s="71">
        <f>INDEX(Input!$A$1:$BK$400,MATCH('2020-21 (visible)'!$A205,Input!$A$1:$A$400,0),MATCH('2020-21 (visible)'!G$1,Input!$A$1:$BK$1,0))</f>
        <v>0</v>
      </c>
      <c r="H205" s="71">
        <f>INDEX(Input!$A$1:$BK$400,MATCH('2020-21 (visible)'!$A205,Input!$A$1:$A$400,0),MATCH('2020-21 (visible)'!H$1,Input!$A$1:$BK$1,0))</f>
        <v>0</v>
      </c>
      <c r="I205" s="71">
        <f>INDEX(Input!$A$1:$BK$400,MATCH('2020-21 (visible)'!$A205,Input!$A$1:$A$400,0),MATCH('2020-21 (visible)'!I$1,Input!$A$1:$BK$1,0))</f>
        <v>0</v>
      </c>
      <c r="J205" s="71">
        <f>INDEX(Input!$A$1:$BK$400,MATCH('2020-21 (visible)'!$A205,Input!$A$1:$A$400,0),MATCH('2020-21 (visible)'!J$1,Input!$A$1:$BK$1,0))</f>
        <v>0</v>
      </c>
      <c r="K205" s="71">
        <f>INDEX(Input!$A$1:$BK$400,MATCH('2020-21 (visible)'!$A205,Input!$A$1:$A$400,0),MATCH('2020-21 (visible)'!K$1,Input!$A$1:$BK$1,0))</f>
        <v>0</v>
      </c>
      <c r="L205" s="71">
        <f>INDEX(Input!$A$1:$BK$400,MATCH('2020-21 (visible)'!$A205,Input!$A$1:$A$400,0),MATCH('2020-21 (visible)'!L$1,Input!$A$1:$BK$1,0))</f>
        <v>0</v>
      </c>
      <c r="M205" s="71">
        <f>INDEX(Input!$A$1:$BK$400,MATCH('2020-21 (visible)'!$A205,Input!$A$1:$A$400,0),MATCH('2020-21 (visible)'!M$1,Input!$A$1:$BK$1,0))</f>
        <v>0</v>
      </c>
      <c r="N205" s="71">
        <f>INDEX(Input!$A$1:$BK$400,MATCH('2020-21 (visible)'!$A205,Input!$A$1:$A$400,0),MATCH('2020-21 (visible)'!N$1,Input!$A$1:$BK$1,0))</f>
        <v>0</v>
      </c>
      <c r="O205" s="71">
        <f>INDEX(Input!$A$1:$BK$400,MATCH('2020-21 (visible)'!$A205,Input!$A$1:$A$400,0),MATCH('2020-21 (visible)'!O$1,Input!$A$1:$BK$1,0))</f>
        <v>0</v>
      </c>
      <c r="P205" s="72">
        <f>INDEX(Input!$A$1:$BK$400,MATCH('2020-21 (visible)'!$A205,Input!$A$1:$A$400,0),MATCH('2020-21 (visible)'!P$1,Input!$A$1:$BK$1,0))</f>
        <v>0</v>
      </c>
    </row>
    <row r="206" spans="1:16" x14ac:dyDescent="0.3">
      <c r="A206" s="61" t="s">
        <v>396</v>
      </c>
      <c r="B206" s="63">
        <f>INDEX(Input!$BJ$1:$BJ$400,MATCH('2020-21 (visible)'!$A206,Input!$A$1:$A$400,0))</f>
        <v>1</v>
      </c>
      <c r="C206" s="33"/>
      <c r="D206" s="61" t="str">
        <f>INDEX(Input!$B:$B,MATCH('2020-21 (visible)'!$A206,Input!$A$1:$A$400,0))</f>
        <v>Medway</v>
      </c>
      <c r="E206" s="81">
        <f>(IF(OR($B206=0,$B206=3),"NA",INDEX(Input!$A$1:$BK$399,MATCH('2020-21 (visible)'!$A206,Input!$A$1:$A$399,0),MATCH('2020-21 (visible)'!$E$1,Input!$A$1:$BK$1,0))))</f>
        <v>196182934.63277468</v>
      </c>
      <c r="F206" s="71">
        <f>INDEX(Input!$A$1:$BK$400,MATCH('2020-21 (visible)'!$A206,Input!$A$1:$A$400,0),MATCH('2020-21 (visible)'!F$1,Input!$A$1:$BK$1,0))</f>
        <v>150543.49326964951</v>
      </c>
      <c r="G206" s="71">
        <f>INDEX(Input!$A$1:$BK$400,MATCH('2020-21 (visible)'!$A206,Input!$A$1:$A$400,0),MATCH('2020-21 (visible)'!G$1,Input!$A$1:$BK$1,0))</f>
        <v>10593954.460916488</v>
      </c>
      <c r="H206" s="71">
        <f>INDEX(Input!$A$1:$BK$400,MATCH('2020-21 (visible)'!$A206,Input!$A$1:$A$400,0),MATCH('2020-21 (visible)'!H$1,Input!$A$1:$BK$1,0))</f>
        <v>2225415.2376372619</v>
      </c>
      <c r="I206" s="71">
        <f>INDEX(Input!$A$1:$BK$400,MATCH('2020-21 (visible)'!$A206,Input!$A$1:$A$400,0),MATCH('2020-21 (visible)'!I$1,Input!$A$1:$BK$1,0))</f>
        <v>1149633.1785383599</v>
      </c>
      <c r="J206" s="71">
        <f>INDEX(Input!$A$1:$BK$400,MATCH('2020-21 (visible)'!$A206,Input!$A$1:$A$400,0),MATCH('2020-21 (visible)'!J$1,Input!$A$1:$BK$1,0))</f>
        <v>1075782.0590989019</v>
      </c>
      <c r="K206" s="71">
        <f>INDEX(Input!$A$1:$BK$400,MATCH('2020-21 (visible)'!$A206,Input!$A$1:$A$400,0),MATCH('2020-21 (visible)'!K$1,Input!$A$1:$BK$1,0))</f>
        <v>605818.89370550436</v>
      </c>
      <c r="L206" s="71">
        <f>INDEX(Input!$A$1:$BK$400,MATCH('2020-21 (visible)'!$A206,Input!$A$1:$A$400,0),MATCH('2020-21 (visible)'!L$1,Input!$A$1:$BK$1,0))</f>
        <v>5055019.7498476105</v>
      </c>
      <c r="M206" s="71">
        <f>INDEX(Input!$A$1:$BK$400,MATCH('2020-21 (visible)'!$A206,Input!$A$1:$A$400,0),MATCH('2020-21 (visible)'!M$1,Input!$A$1:$BK$1,0))</f>
        <v>197708.04616442815</v>
      </c>
      <c r="N206" s="71">
        <f>INDEX(Input!$A$1:$BK$400,MATCH('2020-21 (visible)'!$A206,Input!$A$1:$A$400,0),MATCH('2020-21 (visible)'!N$1,Input!$A$1:$BK$1,0))</f>
        <v>141686.32608928447</v>
      </c>
      <c r="O206" s="71">
        <f>INDEX(Input!$A$1:$BK$400,MATCH('2020-21 (visible)'!$A206,Input!$A$1:$A$400,0),MATCH('2020-21 (visible)'!O$1,Input!$A$1:$BK$1,0))</f>
        <v>56021.720075143683</v>
      </c>
      <c r="P206" s="72">
        <f>INDEX(Input!$A$1:$BK$400,MATCH('2020-21 (visible)'!$A206,Input!$A$1:$A$400,0),MATCH('2020-21 (visible)'!P$1,Input!$A$1:$BK$1,0))</f>
        <v>8896.3209708378836</v>
      </c>
    </row>
    <row r="207" spans="1:16" x14ac:dyDescent="0.3">
      <c r="A207" s="61" t="s">
        <v>398</v>
      </c>
      <c r="B207" s="63">
        <f>INDEX(Input!$BJ$1:$BJ$400,MATCH('2020-21 (visible)'!$A207,Input!$A$1:$A$400,0))</f>
        <v>1</v>
      </c>
      <c r="C207" s="33"/>
      <c r="D207" s="61" t="str">
        <f>INDEX(Input!$B:$B,MATCH('2020-21 (visible)'!$A207,Input!$A$1:$A$400,0))</f>
        <v>Melton</v>
      </c>
      <c r="E207" s="81">
        <f>(IF(OR($B207=0,$B207=3),"NA",INDEX(Input!$A$1:$BK$399,MATCH('2020-21 (visible)'!$A207,Input!$A$1:$A$399,0),MATCH('2020-21 (visible)'!$E$1,Input!$A$1:$BK$1,0))))</f>
        <v>5784793.9380166363</v>
      </c>
      <c r="F207" s="71">
        <f>INDEX(Input!$A$1:$BK$400,MATCH('2020-21 (visible)'!$A207,Input!$A$1:$A$400,0),MATCH('2020-21 (visible)'!F$1,Input!$A$1:$BK$1,0))</f>
        <v>71268.431742001005</v>
      </c>
      <c r="G207" s="71">
        <f>INDEX(Input!$A$1:$BK$400,MATCH('2020-21 (visible)'!$A207,Input!$A$1:$A$400,0),MATCH('2020-21 (visible)'!G$1,Input!$A$1:$BK$1,0))</f>
        <v>0</v>
      </c>
      <c r="H207" s="71">
        <f>INDEX(Input!$A$1:$BK$400,MATCH('2020-21 (visible)'!$A207,Input!$A$1:$A$400,0),MATCH('2020-21 (visible)'!H$1,Input!$A$1:$BK$1,0))</f>
        <v>0</v>
      </c>
      <c r="I207" s="71">
        <f>INDEX(Input!$A$1:$BK$400,MATCH('2020-21 (visible)'!$A207,Input!$A$1:$A$400,0),MATCH('2020-21 (visible)'!I$1,Input!$A$1:$BK$1,0))</f>
        <v>0</v>
      </c>
      <c r="J207" s="71">
        <f>INDEX(Input!$A$1:$BK$400,MATCH('2020-21 (visible)'!$A207,Input!$A$1:$A$400,0),MATCH('2020-21 (visible)'!J$1,Input!$A$1:$BK$1,0))</f>
        <v>0</v>
      </c>
      <c r="K207" s="71">
        <f>INDEX(Input!$A$1:$BK$400,MATCH('2020-21 (visible)'!$A207,Input!$A$1:$A$400,0),MATCH('2020-21 (visible)'!K$1,Input!$A$1:$BK$1,0))</f>
        <v>0</v>
      </c>
      <c r="L207" s="71">
        <f>INDEX(Input!$A$1:$BK$400,MATCH('2020-21 (visible)'!$A207,Input!$A$1:$A$400,0),MATCH('2020-21 (visible)'!L$1,Input!$A$1:$BK$1,0))</f>
        <v>0</v>
      </c>
      <c r="M207" s="71">
        <f>INDEX(Input!$A$1:$BK$400,MATCH('2020-21 (visible)'!$A207,Input!$A$1:$A$400,0),MATCH('2020-21 (visible)'!M$1,Input!$A$1:$BK$1,0))</f>
        <v>0</v>
      </c>
      <c r="N207" s="71">
        <f>INDEX(Input!$A$1:$BK$400,MATCH('2020-21 (visible)'!$A207,Input!$A$1:$A$400,0),MATCH('2020-21 (visible)'!N$1,Input!$A$1:$BK$1,0))</f>
        <v>0</v>
      </c>
      <c r="O207" s="71">
        <f>INDEX(Input!$A$1:$BK$400,MATCH('2020-21 (visible)'!$A207,Input!$A$1:$A$400,0),MATCH('2020-21 (visible)'!O$1,Input!$A$1:$BK$1,0))</f>
        <v>0</v>
      </c>
      <c r="P207" s="72">
        <f>INDEX(Input!$A$1:$BK$400,MATCH('2020-21 (visible)'!$A207,Input!$A$1:$A$400,0),MATCH('2020-21 (visible)'!P$1,Input!$A$1:$BK$1,0))</f>
        <v>0</v>
      </c>
    </row>
    <row r="208" spans="1:16" x14ac:dyDescent="0.3">
      <c r="A208" s="61" t="s">
        <v>400</v>
      </c>
      <c r="B208" s="63">
        <f>INDEX(Input!$BJ$1:$BJ$400,MATCH('2020-21 (visible)'!$A208,Input!$A$1:$A$400,0))</f>
        <v>1</v>
      </c>
      <c r="C208" s="33"/>
      <c r="D208" s="61" t="str">
        <f>INDEX(Input!$B:$B,MATCH('2020-21 (visible)'!$A208,Input!$A$1:$A$400,0))</f>
        <v>Mendip</v>
      </c>
      <c r="E208" s="81">
        <f>(IF(OR($B208=0,$B208=3),"NA",INDEX(Input!$A$1:$BK$399,MATCH('2020-21 (visible)'!$A208,Input!$A$1:$A$399,0),MATCH('2020-21 (visible)'!$E$1,Input!$A$1:$BK$1,0))))</f>
        <v>11961593.5139069</v>
      </c>
      <c r="F208" s="71">
        <f>INDEX(Input!$A$1:$BK$400,MATCH('2020-21 (visible)'!$A208,Input!$A$1:$A$400,0),MATCH('2020-21 (visible)'!F$1,Input!$A$1:$BK$1,0))</f>
        <v>203892.27726010946</v>
      </c>
      <c r="G208" s="71">
        <f>INDEX(Input!$A$1:$BK$400,MATCH('2020-21 (visible)'!$A208,Input!$A$1:$A$400,0),MATCH('2020-21 (visible)'!G$1,Input!$A$1:$BK$1,0))</f>
        <v>0</v>
      </c>
      <c r="H208" s="71">
        <f>INDEX(Input!$A$1:$BK$400,MATCH('2020-21 (visible)'!$A208,Input!$A$1:$A$400,0),MATCH('2020-21 (visible)'!H$1,Input!$A$1:$BK$1,0))</f>
        <v>0</v>
      </c>
      <c r="I208" s="71">
        <f>INDEX(Input!$A$1:$BK$400,MATCH('2020-21 (visible)'!$A208,Input!$A$1:$A$400,0),MATCH('2020-21 (visible)'!I$1,Input!$A$1:$BK$1,0))</f>
        <v>0</v>
      </c>
      <c r="J208" s="71">
        <f>INDEX(Input!$A$1:$BK$400,MATCH('2020-21 (visible)'!$A208,Input!$A$1:$A$400,0),MATCH('2020-21 (visible)'!J$1,Input!$A$1:$BK$1,0))</f>
        <v>0</v>
      </c>
      <c r="K208" s="71">
        <f>INDEX(Input!$A$1:$BK$400,MATCH('2020-21 (visible)'!$A208,Input!$A$1:$A$400,0),MATCH('2020-21 (visible)'!K$1,Input!$A$1:$BK$1,0))</f>
        <v>0</v>
      </c>
      <c r="L208" s="71">
        <f>INDEX(Input!$A$1:$BK$400,MATCH('2020-21 (visible)'!$A208,Input!$A$1:$A$400,0),MATCH('2020-21 (visible)'!L$1,Input!$A$1:$BK$1,0))</f>
        <v>0</v>
      </c>
      <c r="M208" s="71">
        <f>INDEX(Input!$A$1:$BK$400,MATCH('2020-21 (visible)'!$A208,Input!$A$1:$A$400,0),MATCH('2020-21 (visible)'!M$1,Input!$A$1:$BK$1,0))</f>
        <v>0</v>
      </c>
      <c r="N208" s="71">
        <f>INDEX(Input!$A$1:$BK$400,MATCH('2020-21 (visible)'!$A208,Input!$A$1:$A$400,0),MATCH('2020-21 (visible)'!N$1,Input!$A$1:$BK$1,0))</f>
        <v>0</v>
      </c>
      <c r="O208" s="71">
        <f>INDEX(Input!$A$1:$BK$400,MATCH('2020-21 (visible)'!$A208,Input!$A$1:$A$400,0),MATCH('2020-21 (visible)'!O$1,Input!$A$1:$BK$1,0))</f>
        <v>0</v>
      </c>
      <c r="P208" s="72">
        <f>INDEX(Input!$A$1:$BK$400,MATCH('2020-21 (visible)'!$A208,Input!$A$1:$A$400,0),MATCH('2020-21 (visible)'!P$1,Input!$A$1:$BK$1,0))</f>
        <v>0</v>
      </c>
    </row>
    <row r="209" spans="1:16" x14ac:dyDescent="0.3">
      <c r="A209" s="61" t="s">
        <v>402</v>
      </c>
      <c r="B209" s="63">
        <f>INDEX(Input!$BJ$1:$BJ$400,MATCH('2020-21 (visible)'!$A209,Input!$A$1:$A$400,0))</f>
        <v>1</v>
      </c>
      <c r="C209" s="33"/>
      <c r="D209" s="61" t="str">
        <f>INDEX(Input!$B:$B,MATCH('2020-21 (visible)'!$A209,Input!$A$1:$A$400,0))</f>
        <v>Merseyside Fire</v>
      </c>
      <c r="E209" s="81">
        <f>(IF(OR($B209=0,$B209=3),"NA",INDEX(Input!$A$1:$BK$399,MATCH('2020-21 (visible)'!$A209,Input!$A$1:$A$399,0),MATCH('2020-21 (visible)'!$E$1,Input!$A$1:$BK$1,0))))</f>
        <v>62527783.537841491</v>
      </c>
      <c r="F209" s="71">
        <f>INDEX(Input!$A$1:$BK$400,MATCH('2020-21 (visible)'!$A209,Input!$A$1:$A$400,0),MATCH('2020-21 (visible)'!F$1,Input!$A$1:$BK$1,0))</f>
        <v>0</v>
      </c>
      <c r="G209" s="71">
        <f>INDEX(Input!$A$1:$BK$400,MATCH('2020-21 (visible)'!$A209,Input!$A$1:$A$400,0),MATCH('2020-21 (visible)'!G$1,Input!$A$1:$BK$1,0))</f>
        <v>0</v>
      </c>
      <c r="H209" s="71">
        <f>INDEX(Input!$A$1:$BK$400,MATCH('2020-21 (visible)'!$A209,Input!$A$1:$A$400,0),MATCH('2020-21 (visible)'!H$1,Input!$A$1:$BK$1,0))</f>
        <v>0</v>
      </c>
      <c r="I209" s="71">
        <f>INDEX(Input!$A$1:$BK$400,MATCH('2020-21 (visible)'!$A209,Input!$A$1:$A$400,0),MATCH('2020-21 (visible)'!I$1,Input!$A$1:$BK$1,0))</f>
        <v>0</v>
      </c>
      <c r="J209" s="71">
        <f>INDEX(Input!$A$1:$BK$400,MATCH('2020-21 (visible)'!$A209,Input!$A$1:$A$400,0),MATCH('2020-21 (visible)'!J$1,Input!$A$1:$BK$1,0))</f>
        <v>0</v>
      </c>
      <c r="K209" s="71">
        <f>INDEX(Input!$A$1:$BK$400,MATCH('2020-21 (visible)'!$A209,Input!$A$1:$A$400,0),MATCH('2020-21 (visible)'!K$1,Input!$A$1:$BK$1,0))</f>
        <v>0</v>
      </c>
      <c r="L209" s="71">
        <f>INDEX(Input!$A$1:$BK$400,MATCH('2020-21 (visible)'!$A209,Input!$A$1:$A$400,0),MATCH('2020-21 (visible)'!L$1,Input!$A$1:$BK$1,0))</f>
        <v>0</v>
      </c>
      <c r="M209" s="71">
        <f>INDEX(Input!$A$1:$BK$400,MATCH('2020-21 (visible)'!$A209,Input!$A$1:$A$400,0),MATCH('2020-21 (visible)'!M$1,Input!$A$1:$BK$1,0))</f>
        <v>0</v>
      </c>
      <c r="N209" s="71">
        <f>INDEX(Input!$A$1:$BK$400,MATCH('2020-21 (visible)'!$A209,Input!$A$1:$A$400,0),MATCH('2020-21 (visible)'!N$1,Input!$A$1:$BK$1,0))</f>
        <v>0</v>
      </c>
      <c r="O209" s="71">
        <f>INDEX(Input!$A$1:$BK$400,MATCH('2020-21 (visible)'!$A209,Input!$A$1:$A$400,0),MATCH('2020-21 (visible)'!O$1,Input!$A$1:$BK$1,0))</f>
        <v>0</v>
      </c>
      <c r="P209" s="72">
        <f>INDEX(Input!$A$1:$BK$400,MATCH('2020-21 (visible)'!$A209,Input!$A$1:$A$400,0),MATCH('2020-21 (visible)'!P$1,Input!$A$1:$BK$1,0))</f>
        <v>0</v>
      </c>
    </row>
    <row r="210" spans="1:16" x14ac:dyDescent="0.3">
      <c r="A210" s="61" t="s">
        <v>404</v>
      </c>
      <c r="B210" s="63">
        <f>INDEX(Input!$BJ$1:$BJ$400,MATCH('2020-21 (visible)'!$A210,Input!$A$1:$A$400,0))</f>
        <v>1</v>
      </c>
      <c r="C210" s="33"/>
      <c r="D210" s="61" t="str">
        <f>INDEX(Input!$B:$B,MATCH('2020-21 (visible)'!$A210,Input!$A$1:$A$400,0))</f>
        <v>Merton</v>
      </c>
      <c r="E210" s="81">
        <f>(IF(OR($B210=0,$B210=3),"NA",INDEX(Input!$A$1:$BK$399,MATCH('2020-21 (visible)'!$A210,Input!$A$1:$A$399,0),MATCH('2020-21 (visible)'!$E$1,Input!$A$1:$BK$1,0))))</f>
        <v>150766241.84295988</v>
      </c>
      <c r="F210" s="71">
        <f>INDEX(Input!$A$1:$BK$400,MATCH('2020-21 (visible)'!$A210,Input!$A$1:$A$400,0),MATCH('2020-21 (visible)'!F$1,Input!$A$1:$BK$1,0))</f>
        <v>401133.75683141692</v>
      </c>
      <c r="G210" s="71">
        <f>INDEX(Input!$A$1:$BK$400,MATCH('2020-21 (visible)'!$A210,Input!$A$1:$A$400,0),MATCH('2020-21 (visible)'!G$1,Input!$A$1:$BK$1,0))</f>
        <v>7746107.0827006297</v>
      </c>
      <c r="H210" s="71">
        <f>INDEX(Input!$A$1:$BK$400,MATCH('2020-21 (visible)'!$A210,Input!$A$1:$A$400,0),MATCH('2020-21 (visible)'!H$1,Input!$A$1:$BK$1,0))</f>
        <v>1638417.5147042028</v>
      </c>
      <c r="I210" s="71">
        <f>INDEX(Input!$A$1:$BK$400,MATCH('2020-21 (visible)'!$A210,Input!$A$1:$A$400,0),MATCH('2020-21 (visible)'!I$1,Input!$A$1:$BK$1,0))</f>
        <v>832115.31717919116</v>
      </c>
      <c r="J210" s="71">
        <f>INDEX(Input!$A$1:$BK$400,MATCH('2020-21 (visible)'!$A210,Input!$A$1:$A$400,0),MATCH('2020-21 (visible)'!J$1,Input!$A$1:$BK$1,0))</f>
        <v>806302.19752501149</v>
      </c>
      <c r="K210" s="71">
        <f>INDEX(Input!$A$1:$BK$400,MATCH('2020-21 (visible)'!$A210,Input!$A$1:$A$400,0),MATCH('2020-21 (visible)'!K$1,Input!$A$1:$BK$1,0))</f>
        <v>335139.21247981355</v>
      </c>
      <c r="L210" s="71">
        <f>INDEX(Input!$A$1:$BK$400,MATCH('2020-21 (visible)'!$A210,Input!$A$1:$A$400,0),MATCH('2020-21 (visible)'!L$1,Input!$A$1:$BK$1,0))</f>
        <v>3752841.004190377</v>
      </c>
      <c r="M210" s="71">
        <f>INDEX(Input!$A$1:$BK$400,MATCH('2020-21 (visible)'!$A210,Input!$A$1:$A$400,0),MATCH('2020-21 (visible)'!M$1,Input!$A$1:$BK$1,0))</f>
        <v>181513.32697920938</v>
      </c>
      <c r="N210" s="71">
        <f>INDEX(Input!$A$1:$BK$400,MATCH('2020-21 (visible)'!$A210,Input!$A$1:$A$400,0),MATCH('2020-21 (visible)'!N$1,Input!$A$1:$BK$1,0))</f>
        <v>136852.44839849952</v>
      </c>
      <c r="O210" s="71">
        <f>INDEX(Input!$A$1:$BK$400,MATCH('2020-21 (visible)'!$A210,Input!$A$1:$A$400,0),MATCH('2020-21 (visible)'!O$1,Input!$A$1:$BK$1,0))</f>
        <v>44660.878580709876</v>
      </c>
      <c r="P210" s="72">
        <f>INDEX(Input!$A$1:$BK$400,MATCH('2020-21 (visible)'!$A210,Input!$A$1:$A$400,0),MATCH('2020-21 (visible)'!P$1,Input!$A$1:$BK$1,0))</f>
        <v>8896.3209708378836</v>
      </c>
    </row>
    <row r="211" spans="1:16" x14ac:dyDescent="0.3">
      <c r="A211" s="61" t="s">
        <v>406</v>
      </c>
      <c r="B211" s="63">
        <f>INDEX(Input!$BJ$1:$BJ$400,MATCH('2020-21 (visible)'!$A211,Input!$A$1:$A$400,0))</f>
        <v>1</v>
      </c>
      <c r="C211" s="33"/>
      <c r="D211" s="61" t="str">
        <f>INDEX(Input!$B:$B,MATCH('2020-21 (visible)'!$A211,Input!$A$1:$A$400,0))</f>
        <v>Mid Devon</v>
      </c>
      <c r="E211" s="81">
        <f>(IF(OR($B211=0,$B211=3),"NA",INDEX(Input!$A$1:$BK$399,MATCH('2020-21 (visible)'!$A211,Input!$A$1:$A$399,0),MATCH('2020-21 (visible)'!$E$1,Input!$A$1:$BK$1,0))))</f>
        <v>10228996.283962499</v>
      </c>
      <c r="F211" s="71">
        <f>INDEX(Input!$A$1:$BK$400,MATCH('2020-21 (visible)'!$A211,Input!$A$1:$A$400,0),MATCH('2020-21 (visible)'!F$1,Input!$A$1:$BK$1,0))</f>
        <v>57307.974170522895</v>
      </c>
      <c r="G211" s="71">
        <f>INDEX(Input!$A$1:$BK$400,MATCH('2020-21 (visible)'!$A211,Input!$A$1:$A$400,0),MATCH('2020-21 (visible)'!G$1,Input!$A$1:$BK$1,0))</f>
        <v>0</v>
      </c>
      <c r="H211" s="71">
        <f>INDEX(Input!$A$1:$BK$400,MATCH('2020-21 (visible)'!$A211,Input!$A$1:$A$400,0),MATCH('2020-21 (visible)'!H$1,Input!$A$1:$BK$1,0))</f>
        <v>0</v>
      </c>
      <c r="I211" s="71">
        <f>INDEX(Input!$A$1:$BK$400,MATCH('2020-21 (visible)'!$A211,Input!$A$1:$A$400,0),MATCH('2020-21 (visible)'!I$1,Input!$A$1:$BK$1,0))</f>
        <v>0</v>
      </c>
      <c r="J211" s="71">
        <f>INDEX(Input!$A$1:$BK$400,MATCH('2020-21 (visible)'!$A211,Input!$A$1:$A$400,0),MATCH('2020-21 (visible)'!J$1,Input!$A$1:$BK$1,0))</f>
        <v>0</v>
      </c>
      <c r="K211" s="71">
        <f>INDEX(Input!$A$1:$BK$400,MATCH('2020-21 (visible)'!$A211,Input!$A$1:$A$400,0),MATCH('2020-21 (visible)'!K$1,Input!$A$1:$BK$1,0))</f>
        <v>0</v>
      </c>
      <c r="L211" s="71">
        <f>INDEX(Input!$A$1:$BK$400,MATCH('2020-21 (visible)'!$A211,Input!$A$1:$A$400,0),MATCH('2020-21 (visible)'!L$1,Input!$A$1:$BK$1,0))</f>
        <v>0</v>
      </c>
      <c r="M211" s="71">
        <f>INDEX(Input!$A$1:$BK$400,MATCH('2020-21 (visible)'!$A211,Input!$A$1:$A$400,0),MATCH('2020-21 (visible)'!M$1,Input!$A$1:$BK$1,0))</f>
        <v>0</v>
      </c>
      <c r="N211" s="71">
        <f>INDEX(Input!$A$1:$BK$400,MATCH('2020-21 (visible)'!$A211,Input!$A$1:$A$400,0),MATCH('2020-21 (visible)'!N$1,Input!$A$1:$BK$1,0))</f>
        <v>0</v>
      </c>
      <c r="O211" s="71">
        <f>INDEX(Input!$A$1:$BK$400,MATCH('2020-21 (visible)'!$A211,Input!$A$1:$A$400,0),MATCH('2020-21 (visible)'!O$1,Input!$A$1:$BK$1,0))</f>
        <v>0</v>
      </c>
      <c r="P211" s="72">
        <f>INDEX(Input!$A$1:$BK$400,MATCH('2020-21 (visible)'!$A211,Input!$A$1:$A$400,0),MATCH('2020-21 (visible)'!P$1,Input!$A$1:$BK$1,0))</f>
        <v>0</v>
      </c>
    </row>
    <row r="212" spans="1:16" x14ac:dyDescent="0.3">
      <c r="A212" s="61" t="s">
        <v>408</v>
      </c>
      <c r="B212" s="63">
        <f>INDEX(Input!$BJ$1:$BJ$400,MATCH('2020-21 (visible)'!$A212,Input!$A$1:$A$400,0))</f>
        <v>1</v>
      </c>
      <c r="C212" s="33"/>
      <c r="D212" s="61" t="str">
        <f>INDEX(Input!$B:$B,MATCH('2020-21 (visible)'!$A212,Input!$A$1:$A$400,0))</f>
        <v>Mid Suffolk</v>
      </c>
      <c r="E212" s="81">
        <f>(IF(OR($B212=0,$B212=3),"NA",INDEX(Input!$A$1:$BK$399,MATCH('2020-21 (visible)'!$A212,Input!$A$1:$A$399,0),MATCH('2020-21 (visible)'!$E$1,Input!$A$1:$BK$1,0))))</f>
        <v>10797528.098755984</v>
      </c>
      <c r="F212" s="71">
        <f>INDEX(Input!$A$1:$BK$400,MATCH('2020-21 (visible)'!$A212,Input!$A$1:$A$400,0),MATCH('2020-21 (visible)'!F$1,Input!$A$1:$BK$1,0))</f>
        <v>57307.974170522895</v>
      </c>
      <c r="G212" s="71">
        <f>INDEX(Input!$A$1:$BK$400,MATCH('2020-21 (visible)'!$A212,Input!$A$1:$A$400,0),MATCH('2020-21 (visible)'!G$1,Input!$A$1:$BK$1,0))</f>
        <v>0</v>
      </c>
      <c r="H212" s="71">
        <f>INDEX(Input!$A$1:$BK$400,MATCH('2020-21 (visible)'!$A212,Input!$A$1:$A$400,0),MATCH('2020-21 (visible)'!H$1,Input!$A$1:$BK$1,0))</f>
        <v>0</v>
      </c>
      <c r="I212" s="71">
        <f>INDEX(Input!$A$1:$BK$400,MATCH('2020-21 (visible)'!$A212,Input!$A$1:$A$400,0),MATCH('2020-21 (visible)'!I$1,Input!$A$1:$BK$1,0))</f>
        <v>0</v>
      </c>
      <c r="J212" s="71">
        <f>INDEX(Input!$A$1:$BK$400,MATCH('2020-21 (visible)'!$A212,Input!$A$1:$A$400,0),MATCH('2020-21 (visible)'!J$1,Input!$A$1:$BK$1,0))</f>
        <v>0</v>
      </c>
      <c r="K212" s="71">
        <f>INDEX(Input!$A$1:$BK$400,MATCH('2020-21 (visible)'!$A212,Input!$A$1:$A$400,0),MATCH('2020-21 (visible)'!K$1,Input!$A$1:$BK$1,0))</f>
        <v>0</v>
      </c>
      <c r="L212" s="71">
        <f>INDEX(Input!$A$1:$BK$400,MATCH('2020-21 (visible)'!$A212,Input!$A$1:$A$400,0),MATCH('2020-21 (visible)'!L$1,Input!$A$1:$BK$1,0))</f>
        <v>0</v>
      </c>
      <c r="M212" s="71">
        <f>INDEX(Input!$A$1:$BK$400,MATCH('2020-21 (visible)'!$A212,Input!$A$1:$A$400,0),MATCH('2020-21 (visible)'!M$1,Input!$A$1:$BK$1,0))</f>
        <v>0</v>
      </c>
      <c r="N212" s="71">
        <f>INDEX(Input!$A$1:$BK$400,MATCH('2020-21 (visible)'!$A212,Input!$A$1:$A$400,0),MATCH('2020-21 (visible)'!N$1,Input!$A$1:$BK$1,0))</f>
        <v>0</v>
      </c>
      <c r="O212" s="71">
        <f>INDEX(Input!$A$1:$BK$400,MATCH('2020-21 (visible)'!$A212,Input!$A$1:$A$400,0),MATCH('2020-21 (visible)'!O$1,Input!$A$1:$BK$1,0))</f>
        <v>0</v>
      </c>
      <c r="P212" s="72">
        <f>INDEX(Input!$A$1:$BK$400,MATCH('2020-21 (visible)'!$A212,Input!$A$1:$A$400,0),MATCH('2020-21 (visible)'!P$1,Input!$A$1:$BK$1,0))</f>
        <v>0</v>
      </c>
    </row>
    <row r="213" spans="1:16" x14ac:dyDescent="0.3">
      <c r="A213" s="61" t="s">
        <v>410</v>
      </c>
      <c r="B213" s="63">
        <f>INDEX(Input!$BJ$1:$BJ$400,MATCH('2020-21 (visible)'!$A213,Input!$A$1:$A$400,0))</f>
        <v>1</v>
      </c>
      <c r="C213" s="33"/>
      <c r="D213" s="61" t="str">
        <f>INDEX(Input!$B:$B,MATCH('2020-21 (visible)'!$A213,Input!$A$1:$A$400,0))</f>
        <v>Mid Sussex</v>
      </c>
      <c r="E213" s="81">
        <f>(IF(OR($B213=0,$B213=3),"NA",INDEX(Input!$A$1:$BK$399,MATCH('2020-21 (visible)'!$A213,Input!$A$1:$A$399,0),MATCH('2020-21 (visible)'!$E$1,Input!$A$1:$BK$1,0))))</f>
        <v>16011881.526709527</v>
      </c>
      <c r="F213" s="71">
        <f>INDEX(Input!$A$1:$BK$400,MATCH('2020-21 (visible)'!$A213,Input!$A$1:$A$400,0),MATCH('2020-21 (visible)'!F$1,Input!$A$1:$BK$1,0))</f>
        <v>85228.889313479129</v>
      </c>
      <c r="G213" s="71">
        <f>INDEX(Input!$A$1:$BK$400,MATCH('2020-21 (visible)'!$A213,Input!$A$1:$A$400,0),MATCH('2020-21 (visible)'!G$1,Input!$A$1:$BK$1,0))</f>
        <v>0</v>
      </c>
      <c r="H213" s="71">
        <f>INDEX(Input!$A$1:$BK$400,MATCH('2020-21 (visible)'!$A213,Input!$A$1:$A$400,0),MATCH('2020-21 (visible)'!H$1,Input!$A$1:$BK$1,0))</f>
        <v>0</v>
      </c>
      <c r="I213" s="71">
        <f>INDEX(Input!$A$1:$BK$400,MATCH('2020-21 (visible)'!$A213,Input!$A$1:$A$400,0),MATCH('2020-21 (visible)'!I$1,Input!$A$1:$BK$1,0))</f>
        <v>0</v>
      </c>
      <c r="J213" s="71">
        <f>INDEX(Input!$A$1:$BK$400,MATCH('2020-21 (visible)'!$A213,Input!$A$1:$A$400,0),MATCH('2020-21 (visible)'!J$1,Input!$A$1:$BK$1,0))</f>
        <v>0</v>
      </c>
      <c r="K213" s="71">
        <f>INDEX(Input!$A$1:$BK$400,MATCH('2020-21 (visible)'!$A213,Input!$A$1:$A$400,0),MATCH('2020-21 (visible)'!K$1,Input!$A$1:$BK$1,0))</f>
        <v>0</v>
      </c>
      <c r="L213" s="71">
        <f>INDEX(Input!$A$1:$BK$400,MATCH('2020-21 (visible)'!$A213,Input!$A$1:$A$400,0),MATCH('2020-21 (visible)'!L$1,Input!$A$1:$BK$1,0))</f>
        <v>0</v>
      </c>
      <c r="M213" s="71">
        <f>INDEX(Input!$A$1:$BK$400,MATCH('2020-21 (visible)'!$A213,Input!$A$1:$A$400,0),MATCH('2020-21 (visible)'!M$1,Input!$A$1:$BK$1,0))</f>
        <v>0</v>
      </c>
      <c r="N213" s="71">
        <f>INDEX(Input!$A$1:$BK$400,MATCH('2020-21 (visible)'!$A213,Input!$A$1:$A$400,0),MATCH('2020-21 (visible)'!N$1,Input!$A$1:$BK$1,0))</f>
        <v>0</v>
      </c>
      <c r="O213" s="71">
        <f>INDEX(Input!$A$1:$BK$400,MATCH('2020-21 (visible)'!$A213,Input!$A$1:$A$400,0),MATCH('2020-21 (visible)'!O$1,Input!$A$1:$BK$1,0))</f>
        <v>0</v>
      </c>
      <c r="P213" s="72">
        <f>INDEX(Input!$A$1:$BK$400,MATCH('2020-21 (visible)'!$A213,Input!$A$1:$A$400,0),MATCH('2020-21 (visible)'!P$1,Input!$A$1:$BK$1,0))</f>
        <v>0</v>
      </c>
    </row>
    <row r="214" spans="1:16" x14ac:dyDescent="0.3">
      <c r="A214" s="61" t="s">
        <v>412</v>
      </c>
      <c r="B214" s="63">
        <f>INDEX(Input!$BJ$1:$BJ$400,MATCH('2020-21 (visible)'!$A214,Input!$A$1:$A$400,0))</f>
        <v>1</v>
      </c>
      <c r="C214" s="33"/>
      <c r="D214" s="61" t="str">
        <f>INDEX(Input!$B:$B,MATCH('2020-21 (visible)'!$A214,Input!$A$1:$A$400,0))</f>
        <v>Middlesbrough</v>
      </c>
      <c r="E214" s="81">
        <f>(IF(OR($B214=0,$B214=3),"NA",INDEX(Input!$A$1:$BK$399,MATCH('2020-21 (visible)'!$A214,Input!$A$1:$A$399,0),MATCH('2020-21 (visible)'!$E$1,Input!$A$1:$BK$1,0))))</f>
        <v>133286692.04436429</v>
      </c>
      <c r="F214" s="71">
        <f>INDEX(Input!$A$1:$BK$400,MATCH('2020-21 (visible)'!$A214,Input!$A$1:$A$400,0),MATCH('2020-21 (visible)'!F$1,Input!$A$1:$BK$1,0))</f>
        <v>120129.53182692813</v>
      </c>
      <c r="G214" s="71">
        <f>INDEX(Input!$A$1:$BK$400,MATCH('2020-21 (visible)'!$A214,Input!$A$1:$A$400,0),MATCH('2020-21 (visible)'!G$1,Input!$A$1:$BK$1,0))</f>
        <v>1674840.9676725459</v>
      </c>
      <c r="H214" s="71">
        <f>INDEX(Input!$A$1:$BK$400,MATCH('2020-21 (visible)'!$A214,Input!$A$1:$A$400,0),MATCH('2020-21 (visible)'!H$1,Input!$A$1:$BK$1,0))</f>
        <v>1499438.9268118802</v>
      </c>
      <c r="I214" s="71">
        <f>INDEX(Input!$A$1:$BK$400,MATCH('2020-21 (visible)'!$A214,Input!$A$1:$A$400,0),MATCH('2020-21 (visible)'!I$1,Input!$A$1:$BK$1,0))</f>
        <v>682325.80512076977</v>
      </c>
      <c r="J214" s="71">
        <f>INDEX(Input!$A$1:$BK$400,MATCH('2020-21 (visible)'!$A214,Input!$A$1:$A$400,0),MATCH('2020-21 (visible)'!J$1,Input!$A$1:$BK$1,0))</f>
        <v>817113.12169111043</v>
      </c>
      <c r="K214" s="71">
        <f>INDEX(Input!$A$1:$BK$400,MATCH('2020-21 (visible)'!$A214,Input!$A$1:$A$400,0),MATCH('2020-21 (visible)'!K$1,Input!$A$1:$BK$1,0))</f>
        <v>871428.37165136228</v>
      </c>
      <c r="L214" s="71">
        <f>INDEX(Input!$A$1:$BK$400,MATCH('2020-21 (visible)'!$A214,Input!$A$1:$A$400,0),MATCH('2020-21 (visible)'!L$1,Input!$A$1:$BK$1,0))</f>
        <v>4604347.3076753914</v>
      </c>
      <c r="M214" s="71">
        <f>INDEX(Input!$A$1:$BK$400,MATCH('2020-21 (visible)'!$A214,Input!$A$1:$A$400,0),MATCH('2020-21 (visible)'!M$1,Input!$A$1:$BK$1,0))</f>
        <v>141122.54218920352</v>
      </c>
      <c r="N214" s="71">
        <f>INDEX(Input!$A$1:$BK$400,MATCH('2020-21 (visible)'!$A214,Input!$A$1:$A$400,0),MATCH('2020-21 (visible)'!N$1,Input!$A$1:$BK$1,0))</f>
        <v>124928.88342866629</v>
      </c>
      <c r="O214" s="71">
        <f>INDEX(Input!$A$1:$BK$400,MATCH('2020-21 (visible)'!$A214,Input!$A$1:$A$400,0),MATCH('2020-21 (visible)'!O$1,Input!$A$1:$BK$1,0))</f>
        <v>16193.658760537237</v>
      </c>
      <c r="P214" s="72">
        <f>INDEX(Input!$A$1:$BK$400,MATCH('2020-21 (visible)'!$A214,Input!$A$1:$A$400,0),MATCH('2020-21 (visible)'!P$1,Input!$A$1:$BK$1,0))</f>
        <v>8896.3209708378836</v>
      </c>
    </row>
    <row r="215" spans="1:16" x14ac:dyDescent="0.3">
      <c r="A215" s="61" t="s">
        <v>414</v>
      </c>
      <c r="B215" s="63">
        <f>INDEX(Input!$BJ$1:$BJ$400,MATCH('2020-21 (visible)'!$A215,Input!$A$1:$A$400,0))</f>
        <v>1</v>
      </c>
      <c r="C215" s="33"/>
      <c r="D215" s="61" t="str">
        <f>INDEX(Input!$B:$B,MATCH('2020-21 (visible)'!$A215,Input!$A$1:$A$400,0))</f>
        <v>Milton Keynes</v>
      </c>
      <c r="E215" s="81">
        <f>(IF(OR($B215=0,$B215=3),"NA",INDEX(Input!$A$1:$BK$399,MATCH('2020-21 (visible)'!$A215,Input!$A$1:$A$399,0),MATCH('2020-21 (visible)'!$E$1,Input!$A$1:$BK$1,0))))</f>
        <v>195791534.66654682</v>
      </c>
      <c r="F215" s="71">
        <f>INDEX(Input!$A$1:$BK$400,MATCH('2020-21 (visible)'!$A215,Input!$A$1:$A$400,0),MATCH('2020-21 (visible)'!F$1,Input!$A$1:$BK$1,0))</f>
        <v>350477.58318450127</v>
      </c>
      <c r="G215" s="71">
        <f>INDEX(Input!$A$1:$BK$400,MATCH('2020-21 (visible)'!$A215,Input!$A$1:$A$400,0),MATCH('2020-21 (visible)'!G$1,Input!$A$1:$BK$1,0))</f>
        <v>4121778.6312922789</v>
      </c>
      <c r="H215" s="71">
        <f>INDEX(Input!$A$1:$BK$400,MATCH('2020-21 (visible)'!$A215,Input!$A$1:$A$400,0),MATCH('2020-21 (visible)'!H$1,Input!$A$1:$BK$1,0))</f>
        <v>1787175.2178447451</v>
      </c>
      <c r="I215" s="71">
        <f>INDEX(Input!$A$1:$BK$400,MATCH('2020-21 (visible)'!$A215,Input!$A$1:$A$400,0),MATCH('2020-21 (visible)'!I$1,Input!$A$1:$BK$1,0))</f>
        <v>808198.34142278531</v>
      </c>
      <c r="J215" s="71">
        <f>INDEX(Input!$A$1:$BK$400,MATCH('2020-21 (visible)'!$A215,Input!$A$1:$A$400,0),MATCH('2020-21 (visible)'!J$1,Input!$A$1:$BK$1,0))</f>
        <v>978976.87642195984</v>
      </c>
      <c r="K215" s="71">
        <f>INDEX(Input!$A$1:$BK$400,MATCH('2020-21 (visible)'!$A215,Input!$A$1:$A$400,0),MATCH('2020-21 (visible)'!K$1,Input!$A$1:$BK$1,0))</f>
        <v>682376.20851745293</v>
      </c>
      <c r="L215" s="71">
        <f>INDEX(Input!$A$1:$BK$400,MATCH('2020-21 (visible)'!$A215,Input!$A$1:$A$400,0),MATCH('2020-21 (visible)'!L$1,Input!$A$1:$BK$1,0))</f>
        <v>5013277.9945022836</v>
      </c>
      <c r="M215" s="71">
        <f>INDEX(Input!$A$1:$BK$400,MATCH('2020-21 (visible)'!$A215,Input!$A$1:$A$400,0),MATCH('2020-21 (visible)'!M$1,Input!$A$1:$BK$1,0))</f>
        <v>156435.77060948598</v>
      </c>
      <c r="N215" s="71">
        <f>INDEX(Input!$A$1:$BK$400,MATCH('2020-21 (visible)'!$A215,Input!$A$1:$A$400,0),MATCH('2020-21 (visible)'!N$1,Input!$A$1:$BK$1,0))</f>
        <v>129440.50260609528</v>
      </c>
      <c r="O215" s="71">
        <f>INDEX(Input!$A$1:$BK$400,MATCH('2020-21 (visible)'!$A215,Input!$A$1:$A$400,0),MATCH('2020-21 (visible)'!O$1,Input!$A$1:$BK$1,0))</f>
        <v>26995.268003390687</v>
      </c>
      <c r="P215" s="72">
        <f>INDEX(Input!$A$1:$BK$400,MATCH('2020-21 (visible)'!$A215,Input!$A$1:$A$400,0),MATCH('2020-21 (visible)'!P$1,Input!$A$1:$BK$1,0))</f>
        <v>8896.3209708378836</v>
      </c>
    </row>
    <row r="216" spans="1:16" x14ac:dyDescent="0.3">
      <c r="A216" s="61" t="s">
        <v>416</v>
      </c>
      <c r="B216" s="63">
        <f>INDEX(Input!$BJ$1:$BJ$400,MATCH('2020-21 (visible)'!$A216,Input!$A$1:$A$400,0))</f>
        <v>1</v>
      </c>
      <c r="C216" s="33"/>
      <c r="D216" s="61" t="str">
        <f>INDEX(Input!$B:$B,MATCH('2020-21 (visible)'!$A216,Input!$A$1:$A$400,0))</f>
        <v>Mole Valley</v>
      </c>
      <c r="E216" s="81">
        <f>(IF(OR($B216=0,$B216=3),"NA",INDEX(Input!$A$1:$BK$399,MATCH('2020-21 (visible)'!$A216,Input!$A$1:$A$399,0),MATCH('2020-21 (visible)'!$E$1,Input!$A$1:$BK$1,0))))</f>
        <v>9401751.9566200729</v>
      </c>
      <c r="F216" s="71">
        <f>INDEX(Input!$A$1:$BK$400,MATCH('2020-21 (visible)'!$A216,Input!$A$1:$A$400,0),MATCH('2020-21 (visible)'!F$1,Input!$A$1:$BK$1,0))</f>
        <v>50141.719603410354</v>
      </c>
      <c r="G216" s="71">
        <f>INDEX(Input!$A$1:$BK$400,MATCH('2020-21 (visible)'!$A216,Input!$A$1:$A$400,0),MATCH('2020-21 (visible)'!G$1,Input!$A$1:$BK$1,0))</f>
        <v>0</v>
      </c>
      <c r="H216" s="71">
        <f>INDEX(Input!$A$1:$BK$400,MATCH('2020-21 (visible)'!$A216,Input!$A$1:$A$400,0),MATCH('2020-21 (visible)'!H$1,Input!$A$1:$BK$1,0))</f>
        <v>0</v>
      </c>
      <c r="I216" s="71">
        <f>INDEX(Input!$A$1:$BK$400,MATCH('2020-21 (visible)'!$A216,Input!$A$1:$A$400,0),MATCH('2020-21 (visible)'!I$1,Input!$A$1:$BK$1,0))</f>
        <v>0</v>
      </c>
      <c r="J216" s="71">
        <f>INDEX(Input!$A$1:$BK$400,MATCH('2020-21 (visible)'!$A216,Input!$A$1:$A$400,0),MATCH('2020-21 (visible)'!J$1,Input!$A$1:$BK$1,0))</f>
        <v>0</v>
      </c>
      <c r="K216" s="71">
        <f>INDEX(Input!$A$1:$BK$400,MATCH('2020-21 (visible)'!$A216,Input!$A$1:$A$400,0),MATCH('2020-21 (visible)'!K$1,Input!$A$1:$BK$1,0))</f>
        <v>0</v>
      </c>
      <c r="L216" s="71">
        <f>INDEX(Input!$A$1:$BK$400,MATCH('2020-21 (visible)'!$A216,Input!$A$1:$A$400,0),MATCH('2020-21 (visible)'!L$1,Input!$A$1:$BK$1,0))</f>
        <v>0</v>
      </c>
      <c r="M216" s="71">
        <f>INDEX(Input!$A$1:$BK$400,MATCH('2020-21 (visible)'!$A216,Input!$A$1:$A$400,0),MATCH('2020-21 (visible)'!M$1,Input!$A$1:$BK$1,0))</f>
        <v>0</v>
      </c>
      <c r="N216" s="71">
        <f>INDEX(Input!$A$1:$BK$400,MATCH('2020-21 (visible)'!$A216,Input!$A$1:$A$400,0),MATCH('2020-21 (visible)'!N$1,Input!$A$1:$BK$1,0))</f>
        <v>0</v>
      </c>
      <c r="O216" s="71">
        <f>INDEX(Input!$A$1:$BK$400,MATCH('2020-21 (visible)'!$A216,Input!$A$1:$A$400,0),MATCH('2020-21 (visible)'!O$1,Input!$A$1:$BK$1,0))</f>
        <v>0</v>
      </c>
      <c r="P216" s="72">
        <f>INDEX(Input!$A$1:$BK$400,MATCH('2020-21 (visible)'!$A216,Input!$A$1:$A$400,0),MATCH('2020-21 (visible)'!P$1,Input!$A$1:$BK$1,0))</f>
        <v>0</v>
      </c>
    </row>
    <row r="217" spans="1:16" x14ac:dyDescent="0.3">
      <c r="A217" s="61" t="s">
        <v>418</v>
      </c>
      <c r="B217" s="63">
        <f>INDEX(Input!$BJ$1:$BJ$400,MATCH('2020-21 (visible)'!$A217,Input!$A$1:$A$400,0))</f>
        <v>1</v>
      </c>
      <c r="C217" s="33"/>
      <c r="D217" s="61" t="str">
        <f>INDEX(Input!$B:$B,MATCH('2020-21 (visible)'!$A217,Input!$A$1:$A$400,0))</f>
        <v>New Forest</v>
      </c>
      <c r="E217" s="81">
        <f>(IF(OR($B217=0,$B217=3),"NA",INDEX(Input!$A$1:$BK$399,MATCH('2020-21 (visible)'!$A217,Input!$A$1:$A$399,0),MATCH('2020-21 (visible)'!$E$1,Input!$A$1:$BK$1,0))))</f>
        <v>17205558.967044603</v>
      </c>
      <c r="F217" s="71">
        <f>INDEX(Input!$A$1:$BK$400,MATCH('2020-21 (visible)'!$A217,Input!$A$1:$A$400,0),MATCH('2020-21 (visible)'!F$1,Input!$A$1:$BK$1,0))</f>
        <v>78248.159111371002</v>
      </c>
      <c r="G217" s="71">
        <f>INDEX(Input!$A$1:$BK$400,MATCH('2020-21 (visible)'!$A217,Input!$A$1:$A$400,0),MATCH('2020-21 (visible)'!G$1,Input!$A$1:$BK$1,0))</f>
        <v>0</v>
      </c>
      <c r="H217" s="71">
        <f>INDEX(Input!$A$1:$BK$400,MATCH('2020-21 (visible)'!$A217,Input!$A$1:$A$400,0),MATCH('2020-21 (visible)'!H$1,Input!$A$1:$BK$1,0))</f>
        <v>0</v>
      </c>
      <c r="I217" s="71">
        <f>INDEX(Input!$A$1:$BK$400,MATCH('2020-21 (visible)'!$A217,Input!$A$1:$A$400,0),MATCH('2020-21 (visible)'!I$1,Input!$A$1:$BK$1,0))</f>
        <v>0</v>
      </c>
      <c r="J217" s="71">
        <f>INDEX(Input!$A$1:$BK$400,MATCH('2020-21 (visible)'!$A217,Input!$A$1:$A$400,0),MATCH('2020-21 (visible)'!J$1,Input!$A$1:$BK$1,0))</f>
        <v>0</v>
      </c>
      <c r="K217" s="71">
        <f>INDEX(Input!$A$1:$BK$400,MATCH('2020-21 (visible)'!$A217,Input!$A$1:$A$400,0),MATCH('2020-21 (visible)'!K$1,Input!$A$1:$BK$1,0))</f>
        <v>0</v>
      </c>
      <c r="L217" s="71">
        <f>INDEX(Input!$A$1:$BK$400,MATCH('2020-21 (visible)'!$A217,Input!$A$1:$A$400,0),MATCH('2020-21 (visible)'!L$1,Input!$A$1:$BK$1,0))</f>
        <v>0</v>
      </c>
      <c r="M217" s="71">
        <f>INDEX(Input!$A$1:$BK$400,MATCH('2020-21 (visible)'!$A217,Input!$A$1:$A$400,0),MATCH('2020-21 (visible)'!M$1,Input!$A$1:$BK$1,0))</f>
        <v>0</v>
      </c>
      <c r="N217" s="71">
        <f>INDEX(Input!$A$1:$BK$400,MATCH('2020-21 (visible)'!$A217,Input!$A$1:$A$400,0),MATCH('2020-21 (visible)'!N$1,Input!$A$1:$BK$1,0))</f>
        <v>0</v>
      </c>
      <c r="O217" s="71">
        <f>INDEX(Input!$A$1:$BK$400,MATCH('2020-21 (visible)'!$A217,Input!$A$1:$A$400,0),MATCH('2020-21 (visible)'!O$1,Input!$A$1:$BK$1,0))</f>
        <v>0</v>
      </c>
      <c r="P217" s="72">
        <f>INDEX(Input!$A$1:$BK$400,MATCH('2020-21 (visible)'!$A217,Input!$A$1:$A$400,0),MATCH('2020-21 (visible)'!P$1,Input!$A$1:$BK$1,0))</f>
        <v>0</v>
      </c>
    </row>
    <row r="218" spans="1:16" x14ac:dyDescent="0.3">
      <c r="A218" s="61" t="s">
        <v>419</v>
      </c>
      <c r="B218" s="63">
        <f>INDEX(Input!$BJ$1:$BJ$400,MATCH('2020-21 (visible)'!$A218,Input!$A$1:$A$400,0))</f>
        <v>1</v>
      </c>
      <c r="C218" s="33"/>
      <c r="D218" s="61" t="str">
        <f>INDEX(Input!$B:$B,MATCH('2020-21 (visible)'!$A218,Input!$A$1:$A$400,0))</f>
        <v>Newark And Sherwood</v>
      </c>
      <c r="E218" s="81">
        <f>(IF(OR($B218=0,$B218=3),"NA",INDEX(Input!$A$1:$BK$399,MATCH('2020-21 (visible)'!$A218,Input!$A$1:$A$399,0),MATCH('2020-21 (visible)'!$E$1,Input!$A$1:$BK$1,0))))</f>
        <v>12704002.115013659</v>
      </c>
      <c r="F218" s="71">
        <f>INDEX(Input!$A$1:$BK$400,MATCH('2020-21 (visible)'!$A218,Input!$A$1:$A$400,0),MATCH('2020-21 (visible)'!F$1,Input!$A$1:$BK$1,0))</f>
        <v>78248.159111371002</v>
      </c>
      <c r="G218" s="71">
        <f>INDEX(Input!$A$1:$BK$400,MATCH('2020-21 (visible)'!$A218,Input!$A$1:$A$400,0),MATCH('2020-21 (visible)'!G$1,Input!$A$1:$BK$1,0))</f>
        <v>0</v>
      </c>
      <c r="H218" s="71">
        <f>INDEX(Input!$A$1:$BK$400,MATCH('2020-21 (visible)'!$A218,Input!$A$1:$A$400,0),MATCH('2020-21 (visible)'!H$1,Input!$A$1:$BK$1,0))</f>
        <v>0</v>
      </c>
      <c r="I218" s="71">
        <f>INDEX(Input!$A$1:$BK$400,MATCH('2020-21 (visible)'!$A218,Input!$A$1:$A$400,0),MATCH('2020-21 (visible)'!I$1,Input!$A$1:$BK$1,0))</f>
        <v>0</v>
      </c>
      <c r="J218" s="71">
        <f>INDEX(Input!$A$1:$BK$400,MATCH('2020-21 (visible)'!$A218,Input!$A$1:$A$400,0),MATCH('2020-21 (visible)'!J$1,Input!$A$1:$BK$1,0))</f>
        <v>0</v>
      </c>
      <c r="K218" s="71">
        <f>INDEX(Input!$A$1:$BK$400,MATCH('2020-21 (visible)'!$A218,Input!$A$1:$A$400,0),MATCH('2020-21 (visible)'!K$1,Input!$A$1:$BK$1,0))</f>
        <v>0</v>
      </c>
      <c r="L218" s="71">
        <f>INDEX(Input!$A$1:$BK$400,MATCH('2020-21 (visible)'!$A218,Input!$A$1:$A$400,0),MATCH('2020-21 (visible)'!L$1,Input!$A$1:$BK$1,0))</f>
        <v>0</v>
      </c>
      <c r="M218" s="71">
        <f>INDEX(Input!$A$1:$BK$400,MATCH('2020-21 (visible)'!$A218,Input!$A$1:$A$400,0),MATCH('2020-21 (visible)'!M$1,Input!$A$1:$BK$1,0))</f>
        <v>0</v>
      </c>
      <c r="N218" s="71">
        <f>INDEX(Input!$A$1:$BK$400,MATCH('2020-21 (visible)'!$A218,Input!$A$1:$A$400,0),MATCH('2020-21 (visible)'!N$1,Input!$A$1:$BK$1,0))</f>
        <v>0</v>
      </c>
      <c r="O218" s="71">
        <f>INDEX(Input!$A$1:$BK$400,MATCH('2020-21 (visible)'!$A218,Input!$A$1:$A$400,0),MATCH('2020-21 (visible)'!O$1,Input!$A$1:$BK$1,0))</f>
        <v>0</v>
      </c>
      <c r="P218" s="72">
        <f>INDEX(Input!$A$1:$BK$400,MATCH('2020-21 (visible)'!$A218,Input!$A$1:$A$400,0),MATCH('2020-21 (visible)'!P$1,Input!$A$1:$BK$1,0))</f>
        <v>0</v>
      </c>
    </row>
    <row r="219" spans="1:16" x14ac:dyDescent="0.3">
      <c r="A219" s="61" t="s">
        <v>421</v>
      </c>
      <c r="B219" s="63">
        <f>INDEX(Input!$BJ$1:$BJ$400,MATCH('2020-21 (visible)'!$A219,Input!$A$1:$A$400,0))</f>
        <v>1</v>
      </c>
      <c r="C219" s="33"/>
      <c r="D219" s="61" t="str">
        <f>INDEX(Input!$B:$B,MATCH('2020-21 (visible)'!$A219,Input!$A$1:$A$400,0))</f>
        <v>Newcastle upon Tyne</v>
      </c>
      <c r="E219" s="81">
        <f>(IF(OR($B219=0,$B219=3),"NA",INDEX(Input!$A$1:$BK$399,MATCH('2020-21 (visible)'!$A219,Input!$A$1:$A$399,0),MATCH('2020-21 (visible)'!$E$1,Input!$A$1:$BK$1,0))))</f>
        <v>269056708.85405099</v>
      </c>
      <c r="F219" s="71">
        <f>INDEX(Input!$A$1:$BK$400,MATCH('2020-21 (visible)'!$A219,Input!$A$1:$A$400,0),MATCH('2020-21 (visible)'!F$1,Input!$A$1:$BK$1,0))</f>
        <v>406319.41347265936</v>
      </c>
      <c r="G219" s="71">
        <f>INDEX(Input!$A$1:$BK$400,MATCH('2020-21 (visible)'!$A219,Input!$A$1:$A$400,0),MATCH('2020-21 (visible)'!G$1,Input!$A$1:$BK$1,0))</f>
        <v>13015031.054200971</v>
      </c>
      <c r="H219" s="71">
        <f>INDEX(Input!$A$1:$BK$400,MATCH('2020-21 (visible)'!$A219,Input!$A$1:$A$400,0),MATCH('2020-21 (visible)'!H$1,Input!$A$1:$BK$1,0))</f>
        <v>2926808.860173888</v>
      </c>
      <c r="I219" s="71">
        <f>INDEX(Input!$A$1:$BK$400,MATCH('2020-21 (visible)'!$A219,Input!$A$1:$A$400,0),MATCH('2020-21 (visible)'!I$1,Input!$A$1:$BK$1,0))</f>
        <v>1308801.1164757491</v>
      </c>
      <c r="J219" s="71">
        <f>INDEX(Input!$A$1:$BK$400,MATCH('2020-21 (visible)'!$A219,Input!$A$1:$A$400,0),MATCH('2020-21 (visible)'!J$1,Input!$A$1:$BK$1,0))</f>
        <v>1618007.7436981387</v>
      </c>
      <c r="K219" s="71">
        <f>INDEX(Input!$A$1:$BK$400,MATCH('2020-21 (visible)'!$A219,Input!$A$1:$A$400,0),MATCH('2020-21 (visible)'!K$1,Input!$A$1:$BK$1,0))</f>
        <v>1153613.5730273037</v>
      </c>
      <c r="L219" s="71">
        <f>INDEX(Input!$A$1:$BK$400,MATCH('2020-21 (visible)'!$A219,Input!$A$1:$A$400,0),MATCH('2020-21 (visible)'!L$1,Input!$A$1:$BK$1,0))</f>
        <v>6426408.1417196402</v>
      </c>
      <c r="M219" s="71">
        <f>INDEX(Input!$A$1:$BK$400,MATCH('2020-21 (visible)'!$A219,Input!$A$1:$A$400,0),MATCH('2020-21 (visible)'!M$1,Input!$A$1:$BK$1,0))</f>
        <v>148981.61817283888</v>
      </c>
      <c r="N219" s="71">
        <f>INDEX(Input!$A$1:$BK$400,MATCH('2020-21 (visible)'!$A219,Input!$A$1:$A$400,0),MATCH('2020-21 (visible)'!N$1,Input!$A$1:$BK$1,0))</f>
        <v>127184.69301681938</v>
      </c>
      <c r="O219" s="71">
        <f>INDEX(Input!$A$1:$BK$400,MATCH('2020-21 (visible)'!$A219,Input!$A$1:$A$400,0),MATCH('2020-21 (visible)'!O$1,Input!$A$1:$BK$1,0))</f>
        <v>21796.925156019472</v>
      </c>
      <c r="P219" s="72">
        <f>INDEX(Input!$A$1:$BK$400,MATCH('2020-21 (visible)'!$A219,Input!$A$1:$A$400,0),MATCH('2020-21 (visible)'!P$1,Input!$A$1:$BK$1,0))</f>
        <v>8896.3209708378836</v>
      </c>
    </row>
    <row r="220" spans="1:16" x14ac:dyDescent="0.3">
      <c r="A220" s="61" t="s">
        <v>423</v>
      </c>
      <c r="B220" s="63">
        <f>INDEX(Input!$BJ$1:$BJ$400,MATCH('2020-21 (visible)'!$A220,Input!$A$1:$A$400,0))</f>
        <v>1</v>
      </c>
      <c r="C220" s="33"/>
      <c r="D220" s="61" t="str">
        <f>INDEX(Input!$B:$B,MATCH('2020-21 (visible)'!$A220,Input!$A$1:$A$400,0))</f>
        <v>Newcastle-under-Lyme</v>
      </c>
      <c r="E220" s="81">
        <f>(IF(OR($B220=0,$B220=3),"NA",INDEX(Input!$A$1:$BK$399,MATCH('2020-21 (visible)'!$A220,Input!$A$1:$A$399,0),MATCH('2020-21 (visible)'!$E$1,Input!$A$1:$BK$1,0))))</f>
        <v>12115992.073874177</v>
      </c>
      <c r="F220" s="71">
        <f>INDEX(Input!$A$1:$BK$400,MATCH('2020-21 (visible)'!$A220,Input!$A$1:$A$400,0),MATCH('2020-21 (visible)'!F$1,Input!$A$1:$BK$1,0))</f>
        <v>127110.26203015911</v>
      </c>
      <c r="G220" s="71">
        <f>INDEX(Input!$A$1:$BK$400,MATCH('2020-21 (visible)'!$A220,Input!$A$1:$A$400,0),MATCH('2020-21 (visible)'!G$1,Input!$A$1:$BK$1,0))</f>
        <v>0</v>
      </c>
      <c r="H220" s="71">
        <f>INDEX(Input!$A$1:$BK$400,MATCH('2020-21 (visible)'!$A220,Input!$A$1:$A$400,0),MATCH('2020-21 (visible)'!H$1,Input!$A$1:$BK$1,0))</f>
        <v>0</v>
      </c>
      <c r="I220" s="71">
        <f>INDEX(Input!$A$1:$BK$400,MATCH('2020-21 (visible)'!$A220,Input!$A$1:$A$400,0),MATCH('2020-21 (visible)'!I$1,Input!$A$1:$BK$1,0))</f>
        <v>0</v>
      </c>
      <c r="J220" s="71">
        <f>INDEX(Input!$A$1:$BK$400,MATCH('2020-21 (visible)'!$A220,Input!$A$1:$A$400,0),MATCH('2020-21 (visible)'!J$1,Input!$A$1:$BK$1,0))</f>
        <v>0</v>
      </c>
      <c r="K220" s="71">
        <f>INDEX(Input!$A$1:$BK$400,MATCH('2020-21 (visible)'!$A220,Input!$A$1:$A$400,0),MATCH('2020-21 (visible)'!K$1,Input!$A$1:$BK$1,0))</f>
        <v>0</v>
      </c>
      <c r="L220" s="71">
        <f>INDEX(Input!$A$1:$BK$400,MATCH('2020-21 (visible)'!$A220,Input!$A$1:$A$400,0),MATCH('2020-21 (visible)'!L$1,Input!$A$1:$BK$1,0))</f>
        <v>0</v>
      </c>
      <c r="M220" s="71">
        <f>INDEX(Input!$A$1:$BK$400,MATCH('2020-21 (visible)'!$A220,Input!$A$1:$A$400,0),MATCH('2020-21 (visible)'!M$1,Input!$A$1:$BK$1,0))</f>
        <v>0</v>
      </c>
      <c r="N220" s="71">
        <f>INDEX(Input!$A$1:$BK$400,MATCH('2020-21 (visible)'!$A220,Input!$A$1:$A$400,0),MATCH('2020-21 (visible)'!N$1,Input!$A$1:$BK$1,0))</f>
        <v>0</v>
      </c>
      <c r="O220" s="71">
        <f>INDEX(Input!$A$1:$BK$400,MATCH('2020-21 (visible)'!$A220,Input!$A$1:$A$400,0),MATCH('2020-21 (visible)'!O$1,Input!$A$1:$BK$1,0))</f>
        <v>0</v>
      </c>
      <c r="P220" s="72">
        <f>INDEX(Input!$A$1:$BK$400,MATCH('2020-21 (visible)'!$A220,Input!$A$1:$A$400,0),MATCH('2020-21 (visible)'!P$1,Input!$A$1:$BK$1,0))</f>
        <v>0</v>
      </c>
    </row>
    <row r="221" spans="1:16" x14ac:dyDescent="0.3">
      <c r="A221" s="61" t="s">
        <v>425</v>
      </c>
      <c r="B221" s="63">
        <f>INDEX(Input!$BJ$1:$BJ$400,MATCH('2020-21 (visible)'!$A221,Input!$A$1:$A$400,0))</f>
        <v>1</v>
      </c>
      <c r="C221" s="33"/>
      <c r="D221" s="61" t="str">
        <f>INDEX(Input!$B:$B,MATCH('2020-21 (visible)'!$A221,Input!$A$1:$A$400,0))</f>
        <v>Newham</v>
      </c>
      <c r="E221" s="81">
        <f>(IF(OR($B221=0,$B221=3),"NA",INDEX(Input!$A$1:$BK$399,MATCH('2020-21 (visible)'!$A221,Input!$A$1:$A$399,0),MATCH('2020-21 (visible)'!$E$1,Input!$A$1:$BK$1,0))))</f>
        <v>280581641.56459343</v>
      </c>
      <c r="F221" s="71">
        <f>INDEX(Input!$A$1:$BK$400,MATCH('2020-21 (visible)'!$A221,Input!$A$1:$A$400,0),MATCH('2020-21 (visible)'!F$1,Input!$A$1:$BK$1,0))</f>
        <v>698022.87860634003</v>
      </c>
      <c r="G221" s="71">
        <f>INDEX(Input!$A$1:$BK$400,MATCH('2020-21 (visible)'!$A221,Input!$A$1:$A$400,0),MATCH('2020-21 (visible)'!G$1,Input!$A$1:$BK$1,0))</f>
        <v>7656243.4071123321</v>
      </c>
      <c r="H221" s="71">
        <f>INDEX(Input!$A$1:$BK$400,MATCH('2020-21 (visible)'!$A221,Input!$A$1:$A$400,0),MATCH('2020-21 (visible)'!H$1,Input!$A$1:$BK$1,0))</f>
        <v>2324830.5176202501</v>
      </c>
      <c r="I221" s="71">
        <f>INDEX(Input!$A$1:$BK$400,MATCH('2020-21 (visible)'!$A221,Input!$A$1:$A$400,0),MATCH('2020-21 (visible)'!I$1,Input!$A$1:$BK$1,0))</f>
        <v>741773.35190520273</v>
      </c>
      <c r="J221" s="71">
        <f>INDEX(Input!$A$1:$BK$400,MATCH('2020-21 (visible)'!$A221,Input!$A$1:$A$400,0),MATCH('2020-21 (visible)'!J$1,Input!$A$1:$BK$1,0))</f>
        <v>1583057.1657150474</v>
      </c>
      <c r="K221" s="71">
        <f>INDEX(Input!$A$1:$BK$400,MATCH('2020-21 (visible)'!$A221,Input!$A$1:$A$400,0),MATCH('2020-21 (visible)'!K$1,Input!$A$1:$BK$1,0))</f>
        <v>969092.91363972239</v>
      </c>
      <c r="L221" s="71">
        <f>INDEX(Input!$A$1:$BK$400,MATCH('2020-21 (visible)'!$A221,Input!$A$1:$A$400,0),MATCH('2020-21 (visible)'!L$1,Input!$A$1:$BK$1,0))</f>
        <v>10018418.270173911</v>
      </c>
      <c r="M221" s="71">
        <f>INDEX(Input!$A$1:$BK$400,MATCH('2020-21 (visible)'!$A221,Input!$A$1:$A$400,0),MATCH('2020-21 (visible)'!M$1,Input!$A$1:$BK$1,0))</f>
        <v>252009.47045527207</v>
      </c>
      <c r="N221" s="71">
        <f>INDEX(Input!$A$1:$BK$400,MATCH('2020-21 (visible)'!$A221,Input!$A$1:$A$400,0),MATCH('2020-21 (visible)'!N$1,Input!$A$1:$BK$1,0))</f>
        <v>157691.83222053663</v>
      </c>
      <c r="O221" s="71">
        <f>INDEX(Input!$A$1:$BK$400,MATCH('2020-21 (visible)'!$A221,Input!$A$1:$A$400,0),MATCH('2020-21 (visible)'!O$1,Input!$A$1:$BK$1,0))</f>
        <v>94317.638234735452</v>
      </c>
      <c r="P221" s="72">
        <f>INDEX(Input!$A$1:$BK$400,MATCH('2020-21 (visible)'!$A221,Input!$A$1:$A$400,0),MATCH('2020-21 (visible)'!P$1,Input!$A$1:$BK$1,0))</f>
        <v>8896.3209708378836</v>
      </c>
    </row>
    <row r="222" spans="1:16" x14ac:dyDescent="0.3">
      <c r="A222" s="61" t="s">
        <v>427</v>
      </c>
      <c r="B222" s="63">
        <f>INDEX(Input!$BJ$1:$BJ$400,MATCH('2020-21 (visible)'!$A222,Input!$A$1:$A$400,0))</f>
        <v>1</v>
      </c>
      <c r="C222" s="33"/>
      <c r="D222" s="61" t="str">
        <f>INDEX(Input!$B:$B,MATCH('2020-21 (visible)'!$A222,Input!$A$1:$A$400,0))</f>
        <v>Norfolk</v>
      </c>
      <c r="E222" s="81">
        <f>(IF(OR($B222=0,$B222=3),"NA",INDEX(Input!$A$1:$BK$399,MATCH('2020-21 (visible)'!$A222,Input!$A$1:$A$399,0),MATCH('2020-21 (visible)'!$E$1,Input!$A$1:$BK$1,0))))</f>
        <v>697984191.68595243</v>
      </c>
      <c r="F222" s="71">
        <f>INDEX(Input!$A$1:$BK$400,MATCH('2020-21 (visible)'!$A222,Input!$A$1:$A$400,0),MATCH('2020-21 (visible)'!F$1,Input!$A$1:$BK$1,0))</f>
        <v>0</v>
      </c>
      <c r="G222" s="71">
        <f>INDEX(Input!$A$1:$BK$400,MATCH('2020-21 (visible)'!$A222,Input!$A$1:$A$400,0),MATCH('2020-21 (visible)'!G$1,Input!$A$1:$BK$1,0))</f>
        <v>45752534.74171342</v>
      </c>
      <c r="H222" s="71">
        <f>INDEX(Input!$A$1:$BK$400,MATCH('2020-21 (visible)'!$A222,Input!$A$1:$A$400,0),MATCH('2020-21 (visible)'!H$1,Input!$A$1:$BK$1,0))</f>
        <v>9370342.132743638</v>
      </c>
      <c r="I222" s="71">
        <f>INDEX(Input!$A$1:$BK$400,MATCH('2020-21 (visible)'!$A222,Input!$A$1:$A$400,0),MATCH('2020-21 (visible)'!I$1,Input!$A$1:$BK$1,0))</f>
        <v>4865413.2661462985</v>
      </c>
      <c r="J222" s="71">
        <f>INDEX(Input!$A$1:$BK$400,MATCH('2020-21 (visible)'!$A222,Input!$A$1:$A$400,0),MATCH('2020-21 (visible)'!J$1,Input!$A$1:$BK$1,0))</f>
        <v>4504928.8665973404</v>
      </c>
      <c r="K222" s="71">
        <f>INDEX(Input!$A$1:$BK$400,MATCH('2020-21 (visible)'!$A222,Input!$A$1:$A$400,0),MATCH('2020-21 (visible)'!K$1,Input!$A$1:$BK$1,0))</f>
        <v>1740510.6456184553</v>
      </c>
      <c r="L222" s="71">
        <f>INDEX(Input!$A$1:$BK$400,MATCH('2020-21 (visible)'!$A222,Input!$A$1:$A$400,0),MATCH('2020-21 (visible)'!L$1,Input!$A$1:$BK$1,0))</f>
        <v>14494554.076424135</v>
      </c>
      <c r="M222" s="71">
        <f>INDEX(Input!$A$1:$BK$400,MATCH('2020-21 (visible)'!$A222,Input!$A$1:$A$400,0),MATCH('2020-21 (visible)'!M$1,Input!$A$1:$BK$1,0))</f>
        <v>439977.41162075434</v>
      </c>
      <c r="N222" s="71">
        <f>INDEX(Input!$A$1:$BK$400,MATCH('2020-21 (visible)'!$A222,Input!$A$1:$A$400,0),MATCH('2020-21 (visible)'!N$1,Input!$A$1:$BK$1,0))</f>
        <v>213335.13541520873</v>
      </c>
      <c r="O222" s="71">
        <f>INDEX(Input!$A$1:$BK$400,MATCH('2020-21 (visible)'!$A222,Input!$A$1:$A$400,0),MATCH('2020-21 (visible)'!O$1,Input!$A$1:$BK$1,0))</f>
        <v>226642.27620554564</v>
      </c>
      <c r="P222" s="72">
        <f>INDEX(Input!$A$1:$BK$400,MATCH('2020-21 (visible)'!$A222,Input!$A$1:$A$400,0),MATCH('2020-21 (visible)'!P$1,Input!$A$1:$BK$1,0))</f>
        <v>17792.641937821445</v>
      </c>
    </row>
    <row r="223" spans="1:16" x14ac:dyDescent="0.3">
      <c r="A223" s="61" t="s">
        <v>429</v>
      </c>
      <c r="B223" s="63">
        <f>INDEX(Input!$BJ$1:$BJ$400,MATCH('2020-21 (visible)'!$A223,Input!$A$1:$A$400,0))</f>
        <v>1</v>
      </c>
      <c r="C223" s="33"/>
      <c r="D223" s="61" t="str">
        <f>INDEX(Input!$B:$B,MATCH('2020-21 (visible)'!$A223,Input!$A$1:$A$400,0))</f>
        <v>North Devon</v>
      </c>
      <c r="E223" s="81">
        <f>(IF(OR($B223=0,$B223=3),"NA",INDEX(Input!$A$1:$BK$399,MATCH('2020-21 (visible)'!$A223,Input!$A$1:$A$399,0),MATCH('2020-21 (visible)'!$E$1,Input!$A$1:$BK$1,0))))</f>
        <v>11777562.223681986</v>
      </c>
      <c r="F223" s="71">
        <f>INDEX(Input!$A$1:$BK$400,MATCH('2020-21 (visible)'!$A223,Input!$A$1:$A$400,0),MATCH('2020-21 (visible)'!F$1,Input!$A$1:$BK$1,0))</f>
        <v>118434.74170375963</v>
      </c>
      <c r="G223" s="71">
        <f>INDEX(Input!$A$1:$BK$400,MATCH('2020-21 (visible)'!$A223,Input!$A$1:$A$400,0),MATCH('2020-21 (visible)'!G$1,Input!$A$1:$BK$1,0))</f>
        <v>0</v>
      </c>
      <c r="H223" s="71">
        <f>INDEX(Input!$A$1:$BK$400,MATCH('2020-21 (visible)'!$A223,Input!$A$1:$A$400,0),MATCH('2020-21 (visible)'!H$1,Input!$A$1:$BK$1,0))</f>
        <v>0</v>
      </c>
      <c r="I223" s="71">
        <f>INDEX(Input!$A$1:$BK$400,MATCH('2020-21 (visible)'!$A223,Input!$A$1:$A$400,0),MATCH('2020-21 (visible)'!I$1,Input!$A$1:$BK$1,0))</f>
        <v>0</v>
      </c>
      <c r="J223" s="71">
        <f>INDEX(Input!$A$1:$BK$400,MATCH('2020-21 (visible)'!$A223,Input!$A$1:$A$400,0),MATCH('2020-21 (visible)'!J$1,Input!$A$1:$BK$1,0))</f>
        <v>0</v>
      </c>
      <c r="K223" s="71">
        <f>INDEX(Input!$A$1:$BK$400,MATCH('2020-21 (visible)'!$A223,Input!$A$1:$A$400,0),MATCH('2020-21 (visible)'!K$1,Input!$A$1:$BK$1,0))</f>
        <v>0</v>
      </c>
      <c r="L223" s="71">
        <f>INDEX(Input!$A$1:$BK$400,MATCH('2020-21 (visible)'!$A223,Input!$A$1:$A$400,0),MATCH('2020-21 (visible)'!L$1,Input!$A$1:$BK$1,0))</f>
        <v>0</v>
      </c>
      <c r="M223" s="71">
        <f>INDEX(Input!$A$1:$BK$400,MATCH('2020-21 (visible)'!$A223,Input!$A$1:$A$400,0),MATCH('2020-21 (visible)'!M$1,Input!$A$1:$BK$1,0))</f>
        <v>0</v>
      </c>
      <c r="N223" s="71">
        <f>INDEX(Input!$A$1:$BK$400,MATCH('2020-21 (visible)'!$A223,Input!$A$1:$A$400,0),MATCH('2020-21 (visible)'!N$1,Input!$A$1:$BK$1,0))</f>
        <v>0</v>
      </c>
      <c r="O223" s="71">
        <f>INDEX(Input!$A$1:$BK$400,MATCH('2020-21 (visible)'!$A223,Input!$A$1:$A$400,0),MATCH('2020-21 (visible)'!O$1,Input!$A$1:$BK$1,0))</f>
        <v>0</v>
      </c>
      <c r="P223" s="72">
        <f>INDEX(Input!$A$1:$BK$400,MATCH('2020-21 (visible)'!$A223,Input!$A$1:$A$400,0),MATCH('2020-21 (visible)'!P$1,Input!$A$1:$BK$1,0))</f>
        <v>0</v>
      </c>
    </row>
    <row r="224" spans="1:16" x14ac:dyDescent="0.3">
      <c r="A224" s="61" t="s">
        <v>431</v>
      </c>
      <c r="B224" s="63">
        <f>INDEX(Input!$BJ$1:$BJ$400,MATCH('2020-21 (visible)'!$A224,Input!$A$1:$A$400,0))</f>
        <v>3</v>
      </c>
      <c r="C224" s="33"/>
      <c r="D224" s="61" t="str">
        <f>INDEX(Input!$B:$B,MATCH('2020-21 (visible)'!$A224,Input!$A$1:$A$400,0))</f>
        <v>North Dorset</v>
      </c>
      <c r="E224" s="81" t="str">
        <f>(IF(OR($B224=0,$B224=3),"NA",INDEX(Input!$A$1:$BK$399,MATCH('2020-21 (visible)'!$A224,Input!$A$1:$A$399,0),MATCH('2020-21 (visible)'!$E$1,Input!$A$1:$BK$1,0))))</f>
        <v>NA</v>
      </c>
      <c r="F224" s="71">
        <f>INDEX(Input!$A$1:$BK$400,MATCH('2020-21 (visible)'!$A224,Input!$A$1:$A$400,0),MATCH('2020-21 (visible)'!F$1,Input!$A$1:$BK$1,0))</f>
        <v>50141.719603410354</v>
      </c>
      <c r="G224" s="71">
        <f>INDEX(Input!$A$1:$BK$400,MATCH('2020-21 (visible)'!$A224,Input!$A$1:$A$400,0),MATCH('2020-21 (visible)'!G$1,Input!$A$1:$BK$1,0))</f>
        <v>0</v>
      </c>
      <c r="H224" s="71">
        <f>INDEX(Input!$A$1:$BK$400,MATCH('2020-21 (visible)'!$A224,Input!$A$1:$A$400,0),MATCH('2020-21 (visible)'!H$1,Input!$A$1:$BK$1,0))</f>
        <v>0</v>
      </c>
      <c r="I224" s="71">
        <f>INDEX(Input!$A$1:$BK$400,MATCH('2020-21 (visible)'!$A224,Input!$A$1:$A$400,0),MATCH('2020-21 (visible)'!I$1,Input!$A$1:$BK$1,0))</f>
        <v>0</v>
      </c>
      <c r="J224" s="71">
        <f>INDEX(Input!$A$1:$BK$400,MATCH('2020-21 (visible)'!$A224,Input!$A$1:$A$400,0),MATCH('2020-21 (visible)'!J$1,Input!$A$1:$BK$1,0))</f>
        <v>0</v>
      </c>
      <c r="K224" s="71">
        <f>INDEX(Input!$A$1:$BK$400,MATCH('2020-21 (visible)'!$A224,Input!$A$1:$A$400,0),MATCH('2020-21 (visible)'!K$1,Input!$A$1:$BK$1,0))</f>
        <v>0</v>
      </c>
      <c r="L224" s="71">
        <f>INDEX(Input!$A$1:$BK$400,MATCH('2020-21 (visible)'!$A224,Input!$A$1:$A$400,0),MATCH('2020-21 (visible)'!L$1,Input!$A$1:$BK$1,0))</f>
        <v>0</v>
      </c>
      <c r="M224" s="71">
        <f>INDEX(Input!$A$1:$BK$400,MATCH('2020-21 (visible)'!$A224,Input!$A$1:$A$400,0),MATCH('2020-21 (visible)'!M$1,Input!$A$1:$BK$1,0))</f>
        <v>0</v>
      </c>
      <c r="N224" s="71">
        <f>INDEX(Input!$A$1:$BK$400,MATCH('2020-21 (visible)'!$A224,Input!$A$1:$A$400,0),MATCH('2020-21 (visible)'!N$1,Input!$A$1:$BK$1,0))</f>
        <v>0</v>
      </c>
      <c r="O224" s="71">
        <f>INDEX(Input!$A$1:$BK$400,MATCH('2020-21 (visible)'!$A224,Input!$A$1:$A$400,0),MATCH('2020-21 (visible)'!O$1,Input!$A$1:$BK$1,0))</f>
        <v>0</v>
      </c>
      <c r="P224" s="72">
        <f>INDEX(Input!$A$1:$BK$400,MATCH('2020-21 (visible)'!$A224,Input!$A$1:$A$400,0),MATCH('2020-21 (visible)'!P$1,Input!$A$1:$BK$1,0))</f>
        <v>0</v>
      </c>
    </row>
    <row r="225" spans="1:16" x14ac:dyDescent="0.3">
      <c r="A225" s="61" t="s">
        <v>433</v>
      </c>
      <c r="B225" s="63">
        <f>INDEX(Input!$BJ$1:$BJ$400,MATCH('2020-21 (visible)'!$A225,Input!$A$1:$A$400,0))</f>
        <v>1</v>
      </c>
      <c r="C225" s="33"/>
      <c r="D225" s="61" t="str">
        <f>INDEX(Input!$B:$B,MATCH('2020-21 (visible)'!$A225,Input!$A$1:$A$400,0))</f>
        <v>North East Derbyshire</v>
      </c>
      <c r="E225" s="81">
        <f>(IF(OR($B225=0,$B225=3),"NA",INDEX(Input!$A$1:$BK$399,MATCH('2020-21 (visible)'!$A225,Input!$A$1:$A$399,0),MATCH('2020-21 (visible)'!$E$1,Input!$A$1:$BK$1,0))))</f>
        <v>9842689.1958275102</v>
      </c>
      <c r="F225" s="71">
        <f>INDEX(Input!$A$1:$BK$400,MATCH('2020-21 (visible)'!$A225,Input!$A$1:$A$400,0),MATCH('2020-21 (visible)'!F$1,Input!$A$1:$BK$1,0))</f>
        <v>106169.07425545005</v>
      </c>
      <c r="G225" s="71">
        <f>INDEX(Input!$A$1:$BK$400,MATCH('2020-21 (visible)'!$A225,Input!$A$1:$A$400,0),MATCH('2020-21 (visible)'!G$1,Input!$A$1:$BK$1,0))</f>
        <v>0</v>
      </c>
      <c r="H225" s="71">
        <f>INDEX(Input!$A$1:$BK$400,MATCH('2020-21 (visible)'!$A225,Input!$A$1:$A$400,0),MATCH('2020-21 (visible)'!H$1,Input!$A$1:$BK$1,0))</f>
        <v>0</v>
      </c>
      <c r="I225" s="71">
        <f>INDEX(Input!$A$1:$BK$400,MATCH('2020-21 (visible)'!$A225,Input!$A$1:$A$400,0),MATCH('2020-21 (visible)'!I$1,Input!$A$1:$BK$1,0))</f>
        <v>0</v>
      </c>
      <c r="J225" s="71">
        <f>INDEX(Input!$A$1:$BK$400,MATCH('2020-21 (visible)'!$A225,Input!$A$1:$A$400,0),MATCH('2020-21 (visible)'!J$1,Input!$A$1:$BK$1,0))</f>
        <v>0</v>
      </c>
      <c r="K225" s="71">
        <f>INDEX(Input!$A$1:$BK$400,MATCH('2020-21 (visible)'!$A225,Input!$A$1:$A$400,0),MATCH('2020-21 (visible)'!K$1,Input!$A$1:$BK$1,0))</f>
        <v>0</v>
      </c>
      <c r="L225" s="71">
        <f>INDEX(Input!$A$1:$BK$400,MATCH('2020-21 (visible)'!$A225,Input!$A$1:$A$400,0),MATCH('2020-21 (visible)'!L$1,Input!$A$1:$BK$1,0))</f>
        <v>0</v>
      </c>
      <c r="M225" s="71">
        <f>INDEX(Input!$A$1:$BK$400,MATCH('2020-21 (visible)'!$A225,Input!$A$1:$A$400,0),MATCH('2020-21 (visible)'!M$1,Input!$A$1:$BK$1,0))</f>
        <v>0</v>
      </c>
      <c r="N225" s="71">
        <f>INDEX(Input!$A$1:$BK$400,MATCH('2020-21 (visible)'!$A225,Input!$A$1:$A$400,0),MATCH('2020-21 (visible)'!N$1,Input!$A$1:$BK$1,0))</f>
        <v>0</v>
      </c>
      <c r="O225" s="71">
        <f>INDEX(Input!$A$1:$BK$400,MATCH('2020-21 (visible)'!$A225,Input!$A$1:$A$400,0),MATCH('2020-21 (visible)'!O$1,Input!$A$1:$BK$1,0))</f>
        <v>0</v>
      </c>
      <c r="P225" s="72">
        <f>INDEX(Input!$A$1:$BK$400,MATCH('2020-21 (visible)'!$A225,Input!$A$1:$A$400,0),MATCH('2020-21 (visible)'!P$1,Input!$A$1:$BK$1,0))</f>
        <v>0</v>
      </c>
    </row>
    <row r="226" spans="1:16" x14ac:dyDescent="0.3">
      <c r="A226" s="61" t="s">
        <v>435</v>
      </c>
      <c r="B226" s="63">
        <f>INDEX(Input!$BJ$1:$BJ$400,MATCH('2020-21 (visible)'!$A226,Input!$A$1:$A$400,0))</f>
        <v>1</v>
      </c>
      <c r="C226" s="33"/>
      <c r="D226" s="61" t="str">
        <f>INDEX(Input!$B:$B,MATCH('2020-21 (visible)'!$A226,Input!$A$1:$A$400,0))</f>
        <v>North East Lincolnshire</v>
      </c>
      <c r="E226" s="81">
        <f>(IF(OR($B226=0,$B226=3),"NA",INDEX(Input!$A$1:$BK$399,MATCH('2020-21 (visible)'!$A226,Input!$A$1:$A$399,0),MATCH('2020-21 (visible)'!$E$1,Input!$A$1:$BK$1,0))))</f>
        <v>133468127.2250348</v>
      </c>
      <c r="F226" s="71">
        <f>INDEX(Input!$A$1:$BK$400,MATCH('2020-21 (visible)'!$A226,Input!$A$1:$A$400,0),MATCH('2020-21 (visible)'!F$1,Input!$A$1:$BK$1,0))</f>
        <v>71796.925466526736</v>
      </c>
      <c r="G226" s="71">
        <f>INDEX(Input!$A$1:$BK$400,MATCH('2020-21 (visible)'!$A226,Input!$A$1:$A$400,0),MATCH('2020-21 (visible)'!G$1,Input!$A$1:$BK$1,0))</f>
        <v>4069316.7169412873</v>
      </c>
      <c r="H226" s="71">
        <f>INDEX(Input!$A$1:$BK$400,MATCH('2020-21 (visible)'!$A226,Input!$A$1:$A$400,0),MATCH('2020-21 (visible)'!H$1,Input!$A$1:$BK$1,0))</f>
        <v>1707487.1707685583</v>
      </c>
      <c r="I226" s="71">
        <f>INDEX(Input!$A$1:$BK$400,MATCH('2020-21 (visible)'!$A226,Input!$A$1:$A$400,0),MATCH('2020-21 (visible)'!I$1,Input!$A$1:$BK$1,0))</f>
        <v>866900.83174300054</v>
      </c>
      <c r="J226" s="71">
        <f>INDEX(Input!$A$1:$BK$400,MATCH('2020-21 (visible)'!$A226,Input!$A$1:$A$400,0),MATCH('2020-21 (visible)'!J$1,Input!$A$1:$BK$1,0))</f>
        <v>840586.33902555762</v>
      </c>
      <c r="K226" s="71">
        <f>INDEX(Input!$A$1:$BK$400,MATCH('2020-21 (visible)'!$A226,Input!$A$1:$A$400,0),MATCH('2020-21 (visible)'!K$1,Input!$A$1:$BK$1,0))</f>
        <v>636260.00853772578</v>
      </c>
      <c r="L226" s="71">
        <f>INDEX(Input!$A$1:$BK$400,MATCH('2020-21 (visible)'!$A226,Input!$A$1:$A$400,0),MATCH('2020-21 (visible)'!L$1,Input!$A$1:$BK$1,0))</f>
        <v>4212030.980771916</v>
      </c>
      <c r="M226" s="71">
        <f>INDEX(Input!$A$1:$BK$400,MATCH('2020-21 (visible)'!$A226,Input!$A$1:$A$400,0),MATCH('2020-21 (visible)'!M$1,Input!$A$1:$BK$1,0))</f>
        <v>235983.45650104346</v>
      </c>
      <c r="N226" s="71">
        <f>INDEX(Input!$A$1:$BK$400,MATCH('2020-21 (visible)'!$A226,Input!$A$1:$A$400,0),MATCH('2020-21 (visible)'!N$1,Input!$A$1:$BK$1,0))</f>
        <v>152965.37403454122</v>
      </c>
      <c r="O226" s="71">
        <f>INDEX(Input!$A$1:$BK$400,MATCH('2020-21 (visible)'!$A226,Input!$A$1:$A$400,0),MATCH('2020-21 (visible)'!O$1,Input!$A$1:$BK$1,0))</f>
        <v>83018.082466502266</v>
      </c>
      <c r="P226" s="72">
        <f>INDEX(Input!$A$1:$BK$400,MATCH('2020-21 (visible)'!$A226,Input!$A$1:$A$400,0),MATCH('2020-21 (visible)'!P$1,Input!$A$1:$BK$1,0))</f>
        <v>8896.3209708378836</v>
      </c>
    </row>
    <row r="227" spans="1:16" x14ac:dyDescent="0.3">
      <c r="A227" s="61" t="s">
        <v>437</v>
      </c>
      <c r="B227" s="63">
        <f>INDEX(Input!$BJ$1:$BJ$400,MATCH('2020-21 (visible)'!$A227,Input!$A$1:$A$400,0))</f>
        <v>1</v>
      </c>
      <c r="C227" s="33"/>
      <c r="D227" s="61" t="str">
        <f>INDEX(Input!$B:$B,MATCH('2020-21 (visible)'!$A227,Input!$A$1:$A$400,0))</f>
        <v>North Hertfordshire</v>
      </c>
      <c r="E227" s="81">
        <f>(IF(OR($B227=0,$B227=3),"NA",INDEX(Input!$A$1:$BK$399,MATCH('2020-21 (visible)'!$A227,Input!$A$1:$A$399,0),MATCH('2020-21 (visible)'!$E$1,Input!$A$1:$BK$1,0))))</f>
        <v>15315435.730654949</v>
      </c>
      <c r="F227" s="71">
        <f>INDEX(Input!$A$1:$BK$400,MATCH('2020-21 (visible)'!$A227,Input!$A$1:$A$400,0),MATCH('2020-21 (visible)'!F$1,Input!$A$1:$BK$1,0))</f>
        <v>88020.780261038264</v>
      </c>
      <c r="G227" s="71">
        <f>INDEX(Input!$A$1:$BK$400,MATCH('2020-21 (visible)'!$A227,Input!$A$1:$A$400,0),MATCH('2020-21 (visible)'!G$1,Input!$A$1:$BK$1,0))</f>
        <v>0</v>
      </c>
      <c r="H227" s="71">
        <f>INDEX(Input!$A$1:$BK$400,MATCH('2020-21 (visible)'!$A227,Input!$A$1:$A$400,0),MATCH('2020-21 (visible)'!H$1,Input!$A$1:$BK$1,0))</f>
        <v>0</v>
      </c>
      <c r="I227" s="71">
        <f>INDEX(Input!$A$1:$BK$400,MATCH('2020-21 (visible)'!$A227,Input!$A$1:$A$400,0),MATCH('2020-21 (visible)'!I$1,Input!$A$1:$BK$1,0))</f>
        <v>0</v>
      </c>
      <c r="J227" s="71">
        <f>INDEX(Input!$A$1:$BK$400,MATCH('2020-21 (visible)'!$A227,Input!$A$1:$A$400,0),MATCH('2020-21 (visible)'!J$1,Input!$A$1:$BK$1,0))</f>
        <v>0</v>
      </c>
      <c r="K227" s="71">
        <f>INDEX(Input!$A$1:$BK$400,MATCH('2020-21 (visible)'!$A227,Input!$A$1:$A$400,0),MATCH('2020-21 (visible)'!K$1,Input!$A$1:$BK$1,0))</f>
        <v>0</v>
      </c>
      <c r="L227" s="71">
        <f>INDEX(Input!$A$1:$BK$400,MATCH('2020-21 (visible)'!$A227,Input!$A$1:$A$400,0),MATCH('2020-21 (visible)'!L$1,Input!$A$1:$BK$1,0))</f>
        <v>0</v>
      </c>
      <c r="M227" s="71">
        <f>INDEX(Input!$A$1:$BK$400,MATCH('2020-21 (visible)'!$A227,Input!$A$1:$A$400,0),MATCH('2020-21 (visible)'!M$1,Input!$A$1:$BK$1,0))</f>
        <v>0</v>
      </c>
      <c r="N227" s="71">
        <f>INDEX(Input!$A$1:$BK$400,MATCH('2020-21 (visible)'!$A227,Input!$A$1:$A$400,0),MATCH('2020-21 (visible)'!N$1,Input!$A$1:$BK$1,0))</f>
        <v>0</v>
      </c>
      <c r="O227" s="71">
        <f>INDEX(Input!$A$1:$BK$400,MATCH('2020-21 (visible)'!$A227,Input!$A$1:$A$400,0),MATCH('2020-21 (visible)'!O$1,Input!$A$1:$BK$1,0))</f>
        <v>0</v>
      </c>
      <c r="P227" s="72">
        <f>INDEX(Input!$A$1:$BK$400,MATCH('2020-21 (visible)'!$A227,Input!$A$1:$A$400,0),MATCH('2020-21 (visible)'!P$1,Input!$A$1:$BK$1,0))</f>
        <v>0</v>
      </c>
    </row>
    <row r="228" spans="1:16" x14ac:dyDescent="0.3">
      <c r="A228" s="61" t="s">
        <v>439</v>
      </c>
      <c r="B228" s="63">
        <f>INDEX(Input!$BJ$1:$BJ$400,MATCH('2020-21 (visible)'!$A228,Input!$A$1:$A$400,0))</f>
        <v>1</v>
      </c>
      <c r="C228" s="33"/>
      <c r="D228" s="61" t="str">
        <f>INDEX(Input!$B:$B,MATCH('2020-21 (visible)'!$A228,Input!$A$1:$A$400,0))</f>
        <v>North Kesteven</v>
      </c>
      <c r="E228" s="81">
        <f>(IF(OR($B228=0,$B228=3),"NA",INDEX(Input!$A$1:$BK$399,MATCH('2020-21 (visible)'!$A228,Input!$A$1:$A$399,0),MATCH('2020-21 (visible)'!$E$1,Input!$A$1:$BK$1,0))))</f>
        <v>11958239.198496692</v>
      </c>
      <c r="F228" s="71">
        <f>INDEX(Input!$A$1:$BK$400,MATCH('2020-21 (visible)'!$A228,Input!$A$1:$A$400,0),MATCH('2020-21 (visible)'!F$1,Input!$A$1:$BK$1,0))</f>
        <v>78248.159111371002</v>
      </c>
      <c r="G228" s="71">
        <f>INDEX(Input!$A$1:$BK$400,MATCH('2020-21 (visible)'!$A228,Input!$A$1:$A$400,0),MATCH('2020-21 (visible)'!G$1,Input!$A$1:$BK$1,0))</f>
        <v>0</v>
      </c>
      <c r="H228" s="71">
        <f>INDEX(Input!$A$1:$BK$400,MATCH('2020-21 (visible)'!$A228,Input!$A$1:$A$400,0),MATCH('2020-21 (visible)'!H$1,Input!$A$1:$BK$1,0))</f>
        <v>0</v>
      </c>
      <c r="I228" s="71">
        <f>INDEX(Input!$A$1:$BK$400,MATCH('2020-21 (visible)'!$A228,Input!$A$1:$A$400,0),MATCH('2020-21 (visible)'!I$1,Input!$A$1:$BK$1,0))</f>
        <v>0</v>
      </c>
      <c r="J228" s="71">
        <f>INDEX(Input!$A$1:$BK$400,MATCH('2020-21 (visible)'!$A228,Input!$A$1:$A$400,0),MATCH('2020-21 (visible)'!J$1,Input!$A$1:$BK$1,0))</f>
        <v>0</v>
      </c>
      <c r="K228" s="71">
        <f>INDEX(Input!$A$1:$BK$400,MATCH('2020-21 (visible)'!$A228,Input!$A$1:$A$400,0),MATCH('2020-21 (visible)'!K$1,Input!$A$1:$BK$1,0))</f>
        <v>0</v>
      </c>
      <c r="L228" s="71">
        <f>INDEX(Input!$A$1:$BK$400,MATCH('2020-21 (visible)'!$A228,Input!$A$1:$A$400,0),MATCH('2020-21 (visible)'!L$1,Input!$A$1:$BK$1,0))</f>
        <v>0</v>
      </c>
      <c r="M228" s="71">
        <f>INDEX(Input!$A$1:$BK$400,MATCH('2020-21 (visible)'!$A228,Input!$A$1:$A$400,0),MATCH('2020-21 (visible)'!M$1,Input!$A$1:$BK$1,0))</f>
        <v>0</v>
      </c>
      <c r="N228" s="71">
        <f>INDEX(Input!$A$1:$BK$400,MATCH('2020-21 (visible)'!$A228,Input!$A$1:$A$400,0),MATCH('2020-21 (visible)'!N$1,Input!$A$1:$BK$1,0))</f>
        <v>0</v>
      </c>
      <c r="O228" s="71">
        <f>INDEX(Input!$A$1:$BK$400,MATCH('2020-21 (visible)'!$A228,Input!$A$1:$A$400,0),MATCH('2020-21 (visible)'!O$1,Input!$A$1:$BK$1,0))</f>
        <v>0</v>
      </c>
      <c r="P228" s="72">
        <f>INDEX(Input!$A$1:$BK$400,MATCH('2020-21 (visible)'!$A228,Input!$A$1:$A$400,0),MATCH('2020-21 (visible)'!P$1,Input!$A$1:$BK$1,0))</f>
        <v>0</v>
      </c>
    </row>
    <row r="229" spans="1:16" x14ac:dyDescent="0.3">
      <c r="A229" s="61" t="s">
        <v>441</v>
      </c>
      <c r="B229" s="63">
        <f>INDEX(Input!$BJ$1:$BJ$400,MATCH('2020-21 (visible)'!$A229,Input!$A$1:$A$400,0))</f>
        <v>1</v>
      </c>
      <c r="C229" s="33"/>
      <c r="D229" s="61" t="str">
        <f>INDEX(Input!$B:$B,MATCH('2020-21 (visible)'!$A229,Input!$A$1:$A$400,0))</f>
        <v>North Lincolnshire</v>
      </c>
      <c r="E229" s="81">
        <f>(IF(OR($B229=0,$B229=3),"NA",INDEX(Input!$A$1:$BK$399,MATCH('2020-21 (visible)'!$A229,Input!$A$1:$A$399,0),MATCH('2020-21 (visible)'!$E$1,Input!$A$1:$BK$1,0))))</f>
        <v>130254628.44337092</v>
      </c>
      <c r="F229" s="71">
        <f>INDEX(Input!$A$1:$BK$400,MATCH('2020-21 (visible)'!$A229,Input!$A$1:$A$400,0),MATCH('2020-21 (visible)'!F$1,Input!$A$1:$BK$1,0))</f>
        <v>113149.80445755813</v>
      </c>
      <c r="G229" s="71">
        <f>INDEX(Input!$A$1:$BK$400,MATCH('2020-21 (visible)'!$A229,Input!$A$1:$A$400,0),MATCH('2020-21 (visible)'!G$1,Input!$A$1:$BK$1,0))</f>
        <v>2070287.6529791821</v>
      </c>
      <c r="H229" s="71">
        <f>INDEX(Input!$A$1:$BK$400,MATCH('2020-21 (visible)'!$A229,Input!$A$1:$A$400,0),MATCH('2020-21 (visible)'!H$1,Input!$A$1:$BK$1,0))</f>
        <v>1640453.4362111264</v>
      </c>
      <c r="I229" s="71">
        <f>INDEX(Input!$A$1:$BK$400,MATCH('2020-21 (visible)'!$A229,Input!$A$1:$A$400,0),MATCH('2020-21 (visible)'!I$1,Input!$A$1:$BK$1,0))</f>
        <v>820123.66655035538</v>
      </c>
      <c r="J229" s="71">
        <f>INDEX(Input!$A$1:$BK$400,MATCH('2020-21 (visible)'!$A229,Input!$A$1:$A$400,0),MATCH('2020-21 (visible)'!J$1,Input!$A$1:$BK$1,0))</f>
        <v>820329.76966077078</v>
      </c>
      <c r="K229" s="71">
        <f>INDEX(Input!$A$1:$BK$400,MATCH('2020-21 (visible)'!$A229,Input!$A$1:$A$400,0),MATCH('2020-21 (visible)'!K$1,Input!$A$1:$BK$1,0))</f>
        <v>413393.73690158245</v>
      </c>
      <c r="L229" s="71">
        <f>INDEX(Input!$A$1:$BK$400,MATCH('2020-21 (visible)'!$A229,Input!$A$1:$A$400,0),MATCH('2020-21 (visible)'!L$1,Input!$A$1:$BK$1,0))</f>
        <v>3338935.5342076882</v>
      </c>
      <c r="M229" s="71">
        <f>INDEX(Input!$A$1:$BK$400,MATCH('2020-21 (visible)'!$A229,Input!$A$1:$A$400,0),MATCH('2020-21 (visible)'!M$1,Input!$A$1:$BK$1,0))</f>
        <v>196003.23668079101</v>
      </c>
      <c r="N229" s="71">
        <f>INDEX(Input!$A$1:$BK$400,MATCH('2020-21 (visible)'!$A229,Input!$A$1:$A$400,0),MATCH('2020-21 (visible)'!N$1,Input!$A$1:$BK$1,0))</f>
        <v>141149.22856736206</v>
      </c>
      <c r="O229" s="71">
        <f>INDEX(Input!$A$1:$BK$400,MATCH('2020-21 (visible)'!$A229,Input!$A$1:$A$400,0),MATCH('2020-21 (visible)'!O$1,Input!$A$1:$BK$1,0))</f>
        <v>54854.008113428928</v>
      </c>
      <c r="P229" s="72">
        <f>INDEX(Input!$A$1:$BK$400,MATCH('2020-21 (visible)'!$A229,Input!$A$1:$A$400,0),MATCH('2020-21 (visible)'!P$1,Input!$A$1:$BK$1,0))</f>
        <v>8896.3209708378836</v>
      </c>
    </row>
    <row r="230" spans="1:16" x14ac:dyDescent="0.3">
      <c r="A230" s="61" t="s">
        <v>443</v>
      </c>
      <c r="B230" s="63">
        <f>INDEX(Input!$BJ$1:$BJ$400,MATCH('2020-21 (visible)'!$A230,Input!$A$1:$A$400,0))</f>
        <v>1</v>
      </c>
      <c r="C230" s="33"/>
      <c r="D230" s="61" t="str">
        <f>INDEX(Input!$B:$B,MATCH('2020-21 (visible)'!$A230,Input!$A$1:$A$400,0))</f>
        <v>North Norfolk</v>
      </c>
      <c r="E230" s="81">
        <f>(IF(OR($B230=0,$B230=3),"NA",INDEX(Input!$A$1:$BK$399,MATCH('2020-21 (visible)'!$A230,Input!$A$1:$A$399,0),MATCH('2020-21 (visible)'!$E$1,Input!$A$1:$BK$1,0))))</f>
        <v>11202280.739404213</v>
      </c>
      <c r="F230" s="71">
        <f>INDEX(Input!$A$1:$BK$400,MATCH('2020-21 (visible)'!$A230,Input!$A$1:$A$400,0),MATCH('2020-21 (visible)'!F$1,Input!$A$1:$BK$1,0))</f>
        <v>120129.53182692813</v>
      </c>
      <c r="G230" s="71">
        <f>INDEX(Input!$A$1:$BK$400,MATCH('2020-21 (visible)'!$A230,Input!$A$1:$A$400,0),MATCH('2020-21 (visible)'!G$1,Input!$A$1:$BK$1,0))</f>
        <v>0</v>
      </c>
      <c r="H230" s="71">
        <f>INDEX(Input!$A$1:$BK$400,MATCH('2020-21 (visible)'!$A230,Input!$A$1:$A$400,0),MATCH('2020-21 (visible)'!H$1,Input!$A$1:$BK$1,0))</f>
        <v>0</v>
      </c>
      <c r="I230" s="71">
        <f>INDEX(Input!$A$1:$BK$400,MATCH('2020-21 (visible)'!$A230,Input!$A$1:$A$400,0),MATCH('2020-21 (visible)'!I$1,Input!$A$1:$BK$1,0))</f>
        <v>0</v>
      </c>
      <c r="J230" s="71">
        <f>INDEX(Input!$A$1:$BK$400,MATCH('2020-21 (visible)'!$A230,Input!$A$1:$A$400,0),MATCH('2020-21 (visible)'!J$1,Input!$A$1:$BK$1,0))</f>
        <v>0</v>
      </c>
      <c r="K230" s="71">
        <f>INDEX(Input!$A$1:$BK$400,MATCH('2020-21 (visible)'!$A230,Input!$A$1:$A$400,0),MATCH('2020-21 (visible)'!K$1,Input!$A$1:$BK$1,0))</f>
        <v>0</v>
      </c>
      <c r="L230" s="71">
        <f>INDEX(Input!$A$1:$BK$400,MATCH('2020-21 (visible)'!$A230,Input!$A$1:$A$400,0),MATCH('2020-21 (visible)'!L$1,Input!$A$1:$BK$1,0))</f>
        <v>0</v>
      </c>
      <c r="M230" s="71">
        <f>INDEX(Input!$A$1:$BK$400,MATCH('2020-21 (visible)'!$A230,Input!$A$1:$A$400,0),MATCH('2020-21 (visible)'!M$1,Input!$A$1:$BK$1,0))</f>
        <v>0</v>
      </c>
      <c r="N230" s="71">
        <f>INDEX(Input!$A$1:$BK$400,MATCH('2020-21 (visible)'!$A230,Input!$A$1:$A$400,0),MATCH('2020-21 (visible)'!N$1,Input!$A$1:$BK$1,0))</f>
        <v>0</v>
      </c>
      <c r="O230" s="71">
        <f>INDEX(Input!$A$1:$BK$400,MATCH('2020-21 (visible)'!$A230,Input!$A$1:$A$400,0),MATCH('2020-21 (visible)'!O$1,Input!$A$1:$BK$1,0))</f>
        <v>0</v>
      </c>
      <c r="P230" s="72">
        <f>INDEX(Input!$A$1:$BK$400,MATCH('2020-21 (visible)'!$A230,Input!$A$1:$A$400,0),MATCH('2020-21 (visible)'!P$1,Input!$A$1:$BK$1,0))</f>
        <v>0</v>
      </c>
    </row>
    <row r="231" spans="1:16" x14ac:dyDescent="0.3">
      <c r="A231" s="61" t="s">
        <v>445</v>
      </c>
      <c r="B231" s="63">
        <f>INDEX(Input!$BJ$1:$BJ$400,MATCH('2020-21 (visible)'!$A231,Input!$A$1:$A$400,0))</f>
        <v>1</v>
      </c>
      <c r="C231" s="33"/>
      <c r="D231" s="61" t="str">
        <f>INDEX(Input!$B:$B,MATCH('2020-21 (visible)'!$A231,Input!$A$1:$A$400,0))</f>
        <v>North Somerset</v>
      </c>
      <c r="E231" s="81">
        <f>(IF(OR($B231=0,$B231=3),"NA",INDEX(Input!$A$1:$BK$399,MATCH('2020-21 (visible)'!$A231,Input!$A$1:$A$399,0),MATCH('2020-21 (visible)'!$E$1,Input!$A$1:$BK$1,0))))</f>
        <v>164679236.36025709</v>
      </c>
      <c r="F231" s="71">
        <f>INDEX(Input!$A$1:$BK$400,MATCH('2020-21 (visible)'!$A231,Input!$A$1:$A$400,0),MATCH('2020-21 (visible)'!F$1,Input!$A$1:$BK$1,0))</f>
        <v>57307.974170522895</v>
      </c>
      <c r="G231" s="71">
        <f>INDEX(Input!$A$1:$BK$400,MATCH('2020-21 (visible)'!$A231,Input!$A$1:$A$400,0),MATCH('2020-21 (visible)'!G$1,Input!$A$1:$BK$1,0))</f>
        <v>6778986.9965454442</v>
      </c>
      <c r="H231" s="71">
        <f>INDEX(Input!$A$1:$BK$400,MATCH('2020-21 (visible)'!$A231,Input!$A$1:$A$400,0),MATCH('2020-21 (visible)'!H$1,Input!$A$1:$BK$1,0))</f>
        <v>2322350.6524808188</v>
      </c>
      <c r="I231" s="71">
        <f>INDEX(Input!$A$1:$BK$400,MATCH('2020-21 (visible)'!$A231,Input!$A$1:$A$400,0),MATCH('2020-21 (visible)'!I$1,Input!$A$1:$BK$1,0))</f>
        <v>1326269.042659088</v>
      </c>
      <c r="J231" s="71">
        <f>INDEX(Input!$A$1:$BK$400,MATCH('2020-21 (visible)'!$A231,Input!$A$1:$A$400,0),MATCH('2020-21 (visible)'!J$1,Input!$A$1:$BK$1,0))</f>
        <v>996081.60982173088</v>
      </c>
      <c r="K231" s="71">
        <f>INDEX(Input!$A$1:$BK$400,MATCH('2020-21 (visible)'!$A231,Input!$A$1:$A$400,0),MATCH('2020-21 (visible)'!K$1,Input!$A$1:$BK$1,0))</f>
        <v>383190.59870987217</v>
      </c>
      <c r="L231" s="71">
        <f>INDEX(Input!$A$1:$BK$400,MATCH('2020-21 (visible)'!$A231,Input!$A$1:$A$400,0),MATCH('2020-21 (visible)'!L$1,Input!$A$1:$BK$1,0))</f>
        <v>3339209.319296516</v>
      </c>
      <c r="M231" s="71">
        <f>INDEX(Input!$A$1:$BK$400,MATCH('2020-21 (visible)'!$A231,Input!$A$1:$A$400,0),MATCH('2020-21 (visible)'!M$1,Input!$A$1:$BK$1,0))</f>
        <v>243373.96495156063</v>
      </c>
      <c r="N231" s="71">
        <f>INDEX(Input!$A$1:$BK$400,MATCH('2020-21 (visible)'!$A231,Input!$A$1:$A$400,0),MATCH('2020-21 (visible)'!N$1,Input!$A$1:$BK$1,0))</f>
        <v>155113.76411897247</v>
      </c>
      <c r="O231" s="71">
        <f>INDEX(Input!$A$1:$BK$400,MATCH('2020-21 (visible)'!$A231,Input!$A$1:$A$400,0),MATCH('2020-21 (visible)'!O$1,Input!$A$1:$BK$1,0))</f>
        <v>88260.200832588147</v>
      </c>
      <c r="P231" s="72">
        <f>INDEX(Input!$A$1:$BK$400,MATCH('2020-21 (visible)'!$A231,Input!$A$1:$A$400,0),MATCH('2020-21 (visible)'!P$1,Input!$A$1:$BK$1,0))</f>
        <v>8896.3209708378836</v>
      </c>
    </row>
    <row r="232" spans="1:16" x14ac:dyDescent="0.3">
      <c r="A232" s="61" t="s">
        <v>447</v>
      </c>
      <c r="B232" s="63">
        <f>INDEX(Input!$BJ$1:$BJ$400,MATCH('2020-21 (visible)'!$A232,Input!$A$1:$A$400,0))</f>
        <v>1</v>
      </c>
      <c r="C232" s="33"/>
      <c r="D232" s="61" t="str">
        <f>INDEX(Input!$B:$B,MATCH('2020-21 (visible)'!$A232,Input!$A$1:$A$400,0))</f>
        <v>North Tyneside</v>
      </c>
      <c r="E232" s="81">
        <f>(IF(OR($B232=0,$B232=3),"NA",INDEX(Input!$A$1:$BK$399,MATCH('2020-21 (visible)'!$A232,Input!$A$1:$A$399,0),MATCH('2020-21 (visible)'!$E$1,Input!$A$1:$BK$1,0))))</f>
        <v>180534202.69190416</v>
      </c>
      <c r="F232" s="71">
        <f>INDEX(Input!$A$1:$BK$400,MATCH('2020-21 (visible)'!$A232,Input!$A$1:$A$400,0),MATCH('2020-21 (visible)'!F$1,Input!$A$1:$BK$1,0))</f>
        <v>171783.5256942196</v>
      </c>
      <c r="G232" s="71">
        <f>INDEX(Input!$A$1:$BK$400,MATCH('2020-21 (visible)'!$A232,Input!$A$1:$A$400,0),MATCH('2020-21 (visible)'!G$1,Input!$A$1:$BK$1,0))</f>
        <v>7901127.321888811</v>
      </c>
      <c r="H232" s="71">
        <f>INDEX(Input!$A$1:$BK$400,MATCH('2020-21 (visible)'!$A232,Input!$A$1:$A$400,0),MATCH('2020-21 (visible)'!H$1,Input!$A$1:$BK$1,0))</f>
        <v>2220722.2889845278</v>
      </c>
      <c r="I232" s="71">
        <f>INDEX(Input!$A$1:$BK$400,MATCH('2020-21 (visible)'!$A232,Input!$A$1:$A$400,0),MATCH('2020-21 (visible)'!I$1,Input!$A$1:$BK$1,0))</f>
        <v>1109141.4600156597</v>
      </c>
      <c r="J232" s="71">
        <f>INDEX(Input!$A$1:$BK$400,MATCH('2020-21 (visible)'!$A232,Input!$A$1:$A$400,0),MATCH('2020-21 (visible)'!J$1,Input!$A$1:$BK$1,0))</f>
        <v>1111580.8289688677</v>
      </c>
      <c r="K232" s="71">
        <f>INDEX(Input!$A$1:$BK$400,MATCH('2020-21 (visible)'!$A232,Input!$A$1:$A$400,0),MATCH('2020-21 (visible)'!K$1,Input!$A$1:$BK$1,0))</f>
        <v>654720.41513687489</v>
      </c>
      <c r="L232" s="71">
        <f>INDEX(Input!$A$1:$BK$400,MATCH('2020-21 (visible)'!$A232,Input!$A$1:$A$400,0),MATCH('2020-21 (visible)'!L$1,Input!$A$1:$BK$1,0))</f>
        <v>3872638.4458544995</v>
      </c>
      <c r="M232" s="71">
        <f>INDEX(Input!$A$1:$BK$400,MATCH('2020-21 (visible)'!$A232,Input!$A$1:$A$400,0),MATCH('2020-21 (visible)'!M$1,Input!$A$1:$BK$1,0))</f>
        <v>137002.32646498652</v>
      </c>
      <c r="N232" s="71">
        <f>INDEX(Input!$A$1:$BK$400,MATCH('2020-21 (visible)'!$A232,Input!$A$1:$A$400,0),MATCH('2020-21 (visible)'!N$1,Input!$A$1:$BK$1,0))</f>
        <v>123639.84937732283</v>
      </c>
      <c r="O232" s="71">
        <f>INDEX(Input!$A$1:$BK$400,MATCH('2020-21 (visible)'!$A232,Input!$A$1:$A$400,0),MATCH('2020-21 (visible)'!O$1,Input!$A$1:$BK$1,0))</f>
        <v>13362.477087663692</v>
      </c>
      <c r="P232" s="72">
        <f>INDEX(Input!$A$1:$BK$400,MATCH('2020-21 (visible)'!$A232,Input!$A$1:$A$400,0),MATCH('2020-21 (visible)'!P$1,Input!$A$1:$BK$1,0))</f>
        <v>8896.3209708378836</v>
      </c>
    </row>
    <row r="233" spans="1:16" x14ac:dyDescent="0.3">
      <c r="A233" s="61" t="s">
        <v>449</v>
      </c>
      <c r="B233" s="63">
        <f>INDEX(Input!$BJ$1:$BJ$400,MATCH('2020-21 (visible)'!$A233,Input!$A$1:$A$400,0))</f>
        <v>1</v>
      </c>
      <c r="C233" s="33"/>
      <c r="D233" s="61" t="str">
        <f>INDEX(Input!$B:$B,MATCH('2020-21 (visible)'!$A233,Input!$A$1:$A$400,0))</f>
        <v>North Warwickshire</v>
      </c>
      <c r="E233" s="81">
        <f>(IF(OR($B233=0,$B233=3),"NA",INDEX(Input!$A$1:$BK$399,MATCH('2020-21 (visible)'!$A233,Input!$A$1:$A$399,0),MATCH('2020-21 (visible)'!$E$1,Input!$A$1:$BK$1,0))))</f>
        <v>7219042.6542740921</v>
      </c>
      <c r="F233" s="71">
        <f>INDEX(Input!$A$1:$BK$400,MATCH('2020-21 (visible)'!$A233,Input!$A$1:$A$400,0),MATCH('2020-21 (visible)'!F$1,Input!$A$1:$BK$1,0))</f>
        <v>57307.974170522895</v>
      </c>
      <c r="G233" s="71">
        <f>INDEX(Input!$A$1:$BK$400,MATCH('2020-21 (visible)'!$A233,Input!$A$1:$A$400,0),MATCH('2020-21 (visible)'!G$1,Input!$A$1:$BK$1,0))</f>
        <v>0</v>
      </c>
      <c r="H233" s="71">
        <f>INDEX(Input!$A$1:$BK$400,MATCH('2020-21 (visible)'!$A233,Input!$A$1:$A$400,0),MATCH('2020-21 (visible)'!H$1,Input!$A$1:$BK$1,0))</f>
        <v>0</v>
      </c>
      <c r="I233" s="71">
        <f>INDEX(Input!$A$1:$BK$400,MATCH('2020-21 (visible)'!$A233,Input!$A$1:$A$400,0),MATCH('2020-21 (visible)'!I$1,Input!$A$1:$BK$1,0))</f>
        <v>0</v>
      </c>
      <c r="J233" s="71">
        <f>INDEX(Input!$A$1:$BK$400,MATCH('2020-21 (visible)'!$A233,Input!$A$1:$A$400,0),MATCH('2020-21 (visible)'!J$1,Input!$A$1:$BK$1,0))</f>
        <v>0</v>
      </c>
      <c r="K233" s="71">
        <f>INDEX(Input!$A$1:$BK$400,MATCH('2020-21 (visible)'!$A233,Input!$A$1:$A$400,0),MATCH('2020-21 (visible)'!K$1,Input!$A$1:$BK$1,0))</f>
        <v>0</v>
      </c>
      <c r="L233" s="71">
        <f>INDEX(Input!$A$1:$BK$400,MATCH('2020-21 (visible)'!$A233,Input!$A$1:$A$400,0),MATCH('2020-21 (visible)'!L$1,Input!$A$1:$BK$1,0))</f>
        <v>0</v>
      </c>
      <c r="M233" s="71">
        <f>INDEX(Input!$A$1:$BK$400,MATCH('2020-21 (visible)'!$A233,Input!$A$1:$A$400,0),MATCH('2020-21 (visible)'!M$1,Input!$A$1:$BK$1,0))</f>
        <v>0</v>
      </c>
      <c r="N233" s="71">
        <f>INDEX(Input!$A$1:$BK$400,MATCH('2020-21 (visible)'!$A233,Input!$A$1:$A$400,0),MATCH('2020-21 (visible)'!N$1,Input!$A$1:$BK$1,0))</f>
        <v>0</v>
      </c>
      <c r="O233" s="71">
        <f>INDEX(Input!$A$1:$BK$400,MATCH('2020-21 (visible)'!$A233,Input!$A$1:$A$400,0),MATCH('2020-21 (visible)'!O$1,Input!$A$1:$BK$1,0))</f>
        <v>0</v>
      </c>
      <c r="P233" s="72">
        <f>INDEX(Input!$A$1:$BK$400,MATCH('2020-21 (visible)'!$A233,Input!$A$1:$A$400,0),MATCH('2020-21 (visible)'!P$1,Input!$A$1:$BK$1,0))</f>
        <v>0</v>
      </c>
    </row>
    <row r="234" spans="1:16" x14ac:dyDescent="0.3">
      <c r="A234" s="61" t="s">
        <v>451</v>
      </c>
      <c r="B234" s="63">
        <f>INDEX(Input!$BJ$1:$BJ$400,MATCH('2020-21 (visible)'!$A234,Input!$A$1:$A$400,0))</f>
        <v>1</v>
      </c>
      <c r="C234" s="33"/>
      <c r="D234" s="61" t="str">
        <f>INDEX(Input!$B:$B,MATCH('2020-21 (visible)'!$A234,Input!$A$1:$A$400,0))</f>
        <v>North West Leicestershire</v>
      </c>
      <c r="E234" s="81">
        <f>(IF(OR($B234=0,$B234=3),"NA",INDEX(Input!$A$1:$BK$399,MATCH('2020-21 (visible)'!$A234,Input!$A$1:$A$399,0),MATCH('2020-21 (visible)'!$E$1,Input!$A$1:$BK$1,0))))</f>
        <v>12088858.631486122</v>
      </c>
      <c r="F234" s="71">
        <f>INDEX(Input!$A$1:$BK$400,MATCH('2020-21 (visible)'!$A234,Input!$A$1:$A$400,0),MATCH('2020-21 (visible)'!F$1,Input!$A$1:$BK$1,0))</f>
        <v>50141.719603410354</v>
      </c>
      <c r="G234" s="71">
        <f>INDEX(Input!$A$1:$BK$400,MATCH('2020-21 (visible)'!$A234,Input!$A$1:$A$400,0),MATCH('2020-21 (visible)'!G$1,Input!$A$1:$BK$1,0))</f>
        <v>0</v>
      </c>
      <c r="H234" s="71">
        <f>INDEX(Input!$A$1:$BK$400,MATCH('2020-21 (visible)'!$A234,Input!$A$1:$A$400,0),MATCH('2020-21 (visible)'!H$1,Input!$A$1:$BK$1,0))</f>
        <v>0</v>
      </c>
      <c r="I234" s="71">
        <f>INDEX(Input!$A$1:$BK$400,MATCH('2020-21 (visible)'!$A234,Input!$A$1:$A$400,0),MATCH('2020-21 (visible)'!I$1,Input!$A$1:$BK$1,0))</f>
        <v>0</v>
      </c>
      <c r="J234" s="71">
        <f>INDEX(Input!$A$1:$BK$400,MATCH('2020-21 (visible)'!$A234,Input!$A$1:$A$400,0),MATCH('2020-21 (visible)'!J$1,Input!$A$1:$BK$1,0))</f>
        <v>0</v>
      </c>
      <c r="K234" s="71">
        <f>INDEX(Input!$A$1:$BK$400,MATCH('2020-21 (visible)'!$A234,Input!$A$1:$A$400,0),MATCH('2020-21 (visible)'!K$1,Input!$A$1:$BK$1,0))</f>
        <v>0</v>
      </c>
      <c r="L234" s="71">
        <f>INDEX(Input!$A$1:$BK$400,MATCH('2020-21 (visible)'!$A234,Input!$A$1:$A$400,0),MATCH('2020-21 (visible)'!L$1,Input!$A$1:$BK$1,0))</f>
        <v>0</v>
      </c>
      <c r="M234" s="71">
        <f>INDEX(Input!$A$1:$BK$400,MATCH('2020-21 (visible)'!$A234,Input!$A$1:$A$400,0),MATCH('2020-21 (visible)'!M$1,Input!$A$1:$BK$1,0))</f>
        <v>0</v>
      </c>
      <c r="N234" s="71">
        <f>INDEX(Input!$A$1:$BK$400,MATCH('2020-21 (visible)'!$A234,Input!$A$1:$A$400,0),MATCH('2020-21 (visible)'!N$1,Input!$A$1:$BK$1,0))</f>
        <v>0</v>
      </c>
      <c r="O234" s="71">
        <f>INDEX(Input!$A$1:$BK$400,MATCH('2020-21 (visible)'!$A234,Input!$A$1:$A$400,0),MATCH('2020-21 (visible)'!O$1,Input!$A$1:$BK$1,0))</f>
        <v>0</v>
      </c>
      <c r="P234" s="72">
        <f>INDEX(Input!$A$1:$BK$400,MATCH('2020-21 (visible)'!$A234,Input!$A$1:$A$400,0),MATCH('2020-21 (visible)'!P$1,Input!$A$1:$BK$1,0))</f>
        <v>0</v>
      </c>
    </row>
    <row r="235" spans="1:16" x14ac:dyDescent="0.3">
      <c r="A235" s="61" t="s">
        <v>453</v>
      </c>
      <c r="B235" s="63">
        <f>INDEX(Input!$BJ$1:$BJ$400,MATCH('2020-21 (visible)'!$A235,Input!$A$1:$A$400,0))</f>
        <v>1</v>
      </c>
      <c r="C235" s="33"/>
      <c r="D235" s="61" t="str">
        <f>INDEX(Input!$B:$B,MATCH('2020-21 (visible)'!$A235,Input!$A$1:$A$400,0))</f>
        <v>North Yorkshire</v>
      </c>
      <c r="E235" s="81">
        <f>(IF(OR($B235=0,$B235=3),"NA",INDEX(Input!$A$1:$BK$399,MATCH('2020-21 (visible)'!$A235,Input!$A$1:$A$399,0),MATCH('2020-21 (visible)'!$E$1,Input!$A$1:$BK$1,0))))</f>
        <v>433460799.31095219</v>
      </c>
      <c r="F235" s="71">
        <f>INDEX(Input!$A$1:$BK$400,MATCH('2020-21 (visible)'!$A235,Input!$A$1:$A$400,0),MATCH('2020-21 (visible)'!F$1,Input!$A$1:$BK$1,0))</f>
        <v>0</v>
      </c>
      <c r="G235" s="71">
        <f>INDEX(Input!$A$1:$BK$400,MATCH('2020-21 (visible)'!$A235,Input!$A$1:$A$400,0),MATCH('2020-21 (visible)'!G$1,Input!$A$1:$BK$1,0))</f>
        <v>10391221.034236314</v>
      </c>
      <c r="H235" s="71">
        <f>INDEX(Input!$A$1:$BK$400,MATCH('2020-21 (visible)'!$A235,Input!$A$1:$A$400,0),MATCH('2020-21 (visible)'!H$1,Input!$A$1:$BK$1,0))</f>
        <v>5821600.2102620881</v>
      </c>
      <c r="I235" s="71">
        <f>INDEX(Input!$A$1:$BK$400,MATCH('2020-21 (visible)'!$A235,Input!$A$1:$A$400,0),MATCH('2020-21 (visible)'!I$1,Input!$A$1:$BK$1,0))</f>
        <v>3208774.6908327951</v>
      </c>
      <c r="J235" s="71">
        <f>INDEX(Input!$A$1:$BK$400,MATCH('2020-21 (visible)'!$A235,Input!$A$1:$A$400,0),MATCH('2020-21 (visible)'!J$1,Input!$A$1:$BK$1,0))</f>
        <v>2612825.519429293</v>
      </c>
      <c r="K235" s="71">
        <f>INDEX(Input!$A$1:$BK$400,MATCH('2020-21 (visible)'!$A235,Input!$A$1:$A$400,0),MATCH('2020-21 (visible)'!K$1,Input!$A$1:$BK$1,0))</f>
        <v>724647.28753715008</v>
      </c>
      <c r="L235" s="71">
        <f>INDEX(Input!$A$1:$BK$400,MATCH('2020-21 (visible)'!$A235,Input!$A$1:$A$400,0),MATCH('2020-21 (visible)'!L$1,Input!$A$1:$BK$1,0))</f>
        <v>9191050.8728535604</v>
      </c>
      <c r="M235" s="71">
        <f>INDEX(Input!$A$1:$BK$400,MATCH('2020-21 (visible)'!$A235,Input!$A$1:$A$400,0),MATCH('2020-21 (visible)'!M$1,Input!$A$1:$BK$1,0))</f>
        <v>329156.14663275779</v>
      </c>
      <c r="N235" s="71">
        <f>INDEX(Input!$A$1:$BK$400,MATCH('2020-21 (visible)'!$A235,Input!$A$1:$A$400,0),MATCH('2020-21 (visible)'!N$1,Input!$A$1:$BK$1,0))</f>
        <v>180572.18662333841</v>
      </c>
      <c r="O235" s="71">
        <f>INDEX(Input!$A$1:$BK$400,MATCH('2020-21 (visible)'!$A235,Input!$A$1:$A$400,0),MATCH('2020-21 (visible)'!O$1,Input!$A$1:$BK$1,0))</f>
        <v>148583.96000941942</v>
      </c>
      <c r="P235" s="72">
        <f>INDEX(Input!$A$1:$BK$400,MATCH('2020-21 (visible)'!$A235,Input!$A$1:$A$400,0),MATCH('2020-21 (visible)'!P$1,Input!$A$1:$BK$1,0))</f>
        <v>17792.641937821445</v>
      </c>
    </row>
    <row r="236" spans="1:16" x14ac:dyDescent="0.3">
      <c r="A236" s="61" t="s">
        <v>455</v>
      </c>
      <c r="B236" s="63">
        <f>INDEX(Input!$BJ$1:$BJ$400,MATCH('2020-21 (visible)'!$A236,Input!$A$1:$A$400,0))</f>
        <v>3</v>
      </c>
      <c r="C236" s="33"/>
      <c r="D236" s="61" t="str">
        <f>INDEX(Input!$B:$B,MATCH('2020-21 (visible)'!$A236,Input!$A$1:$A$400,0))</f>
        <v>North Yorkshire Fire</v>
      </c>
      <c r="E236" s="81" t="str">
        <f>(IF(OR($B236=0,$B236=3),"NA",INDEX(Input!$A$1:$BK$399,MATCH('2020-21 (visible)'!$A236,Input!$A$1:$A$399,0),MATCH('2020-21 (visible)'!$E$1,Input!$A$1:$BK$1,0))))</f>
        <v>NA</v>
      </c>
      <c r="F236" s="71">
        <f>INDEX(Input!$A$1:$BK$400,MATCH('2020-21 (visible)'!$A236,Input!$A$1:$A$400,0),MATCH('2020-21 (visible)'!F$1,Input!$A$1:$BK$1,0))</f>
        <v>0</v>
      </c>
      <c r="G236" s="71">
        <f>INDEX(Input!$A$1:$BK$400,MATCH('2020-21 (visible)'!$A236,Input!$A$1:$A$400,0),MATCH('2020-21 (visible)'!G$1,Input!$A$1:$BK$1,0))</f>
        <v>0</v>
      </c>
      <c r="H236" s="71">
        <f>INDEX(Input!$A$1:$BK$400,MATCH('2020-21 (visible)'!$A236,Input!$A$1:$A$400,0),MATCH('2020-21 (visible)'!H$1,Input!$A$1:$BK$1,0))</f>
        <v>0</v>
      </c>
      <c r="I236" s="71">
        <f>INDEX(Input!$A$1:$BK$400,MATCH('2020-21 (visible)'!$A236,Input!$A$1:$A$400,0),MATCH('2020-21 (visible)'!I$1,Input!$A$1:$BK$1,0))</f>
        <v>0</v>
      </c>
      <c r="J236" s="71">
        <f>INDEX(Input!$A$1:$BK$400,MATCH('2020-21 (visible)'!$A236,Input!$A$1:$A$400,0),MATCH('2020-21 (visible)'!J$1,Input!$A$1:$BK$1,0))</f>
        <v>0</v>
      </c>
      <c r="K236" s="71">
        <f>INDEX(Input!$A$1:$BK$400,MATCH('2020-21 (visible)'!$A236,Input!$A$1:$A$400,0),MATCH('2020-21 (visible)'!K$1,Input!$A$1:$BK$1,0))</f>
        <v>0</v>
      </c>
      <c r="L236" s="71">
        <f>INDEX(Input!$A$1:$BK$400,MATCH('2020-21 (visible)'!$A236,Input!$A$1:$A$400,0),MATCH('2020-21 (visible)'!L$1,Input!$A$1:$BK$1,0))</f>
        <v>0</v>
      </c>
      <c r="M236" s="71">
        <f>INDEX(Input!$A$1:$BK$400,MATCH('2020-21 (visible)'!$A236,Input!$A$1:$A$400,0),MATCH('2020-21 (visible)'!M$1,Input!$A$1:$BK$1,0))</f>
        <v>0</v>
      </c>
      <c r="N236" s="71">
        <f>INDEX(Input!$A$1:$BK$400,MATCH('2020-21 (visible)'!$A236,Input!$A$1:$A$400,0),MATCH('2020-21 (visible)'!N$1,Input!$A$1:$BK$1,0))</f>
        <v>0</v>
      </c>
      <c r="O236" s="71">
        <f>INDEX(Input!$A$1:$BK$400,MATCH('2020-21 (visible)'!$A236,Input!$A$1:$A$400,0),MATCH('2020-21 (visible)'!O$1,Input!$A$1:$BK$1,0))</f>
        <v>0</v>
      </c>
      <c r="P236" s="72">
        <f>INDEX(Input!$A$1:$BK$400,MATCH('2020-21 (visible)'!$A236,Input!$A$1:$A$400,0),MATCH('2020-21 (visible)'!P$1,Input!$A$1:$BK$1,0))</f>
        <v>0</v>
      </c>
    </row>
    <row r="237" spans="1:16" x14ac:dyDescent="0.3">
      <c r="A237" s="61" t="s">
        <v>457</v>
      </c>
      <c r="B237" s="63">
        <f>INDEX(Input!$BJ$1:$BJ$400,MATCH('2020-21 (visible)'!$A237,Input!$A$1:$A$400,0))</f>
        <v>1</v>
      </c>
      <c r="C237" s="33"/>
      <c r="D237" s="61" t="str">
        <f>INDEX(Input!$B:$B,MATCH('2020-21 (visible)'!$A237,Input!$A$1:$A$400,0))</f>
        <v>Northampton</v>
      </c>
      <c r="E237" s="81">
        <f>(IF(OR($B237=0,$B237=3),"NA",INDEX(Input!$A$1:$BK$399,MATCH('2020-21 (visible)'!$A237,Input!$A$1:$A$399,0),MATCH('2020-21 (visible)'!$E$1,Input!$A$1:$BK$1,0))))</f>
        <v>25721556.447140492</v>
      </c>
      <c r="F237" s="71">
        <f>INDEX(Input!$A$1:$BK$400,MATCH('2020-21 (visible)'!$A237,Input!$A$1:$A$400,0),MATCH('2020-21 (visible)'!F$1,Input!$A$1:$BK$1,0))</f>
        <v>182952.09231926137</v>
      </c>
      <c r="G237" s="71">
        <f>INDEX(Input!$A$1:$BK$400,MATCH('2020-21 (visible)'!$A237,Input!$A$1:$A$400,0),MATCH('2020-21 (visible)'!G$1,Input!$A$1:$BK$1,0))</f>
        <v>0</v>
      </c>
      <c r="H237" s="71">
        <f>INDEX(Input!$A$1:$BK$400,MATCH('2020-21 (visible)'!$A237,Input!$A$1:$A$400,0),MATCH('2020-21 (visible)'!H$1,Input!$A$1:$BK$1,0))</f>
        <v>0</v>
      </c>
      <c r="I237" s="71">
        <f>INDEX(Input!$A$1:$BK$400,MATCH('2020-21 (visible)'!$A237,Input!$A$1:$A$400,0),MATCH('2020-21 (visible)'!I$1,Input!$A$1:$BK$1,0))</f>
        <v>0</v>
      </c>
      <c r="J237" s="71">
        <f>INDEX(Input!$A$1:$BK$400,MATCH('2020-21 (visible)'!$A237,Input!$A$1:$A$400,0),MATCH('2020-21 (visible)'!J$1,Input!$A$1:$BK$1,0))</f>
        <v>0</v>
      </c>
      <c r="K237" s="71">
        <f>INDEX(Input!$A$1:$BK$400,MATCH('2020-21 (visible)'!$A237,Input!$A$1:$A$400,0),MATCH('2020-21 (visible)'!K$1,Input!$A$1:$BK$1,0))</f>
        <v>0</v>
      </c>
      <c r="L237" s="71">
        <f>INDEX(Input!$A$1:$BK$400,MATCH('2020-21 (visible)'!$A237,Input!$A$1:$A$400,0),MATCH('2020-21 (visible)'!L$1,Input!$A$1:$BK$1,0))</f>
        <v>0</v>
      </c>
      <c r="M237" s="71">
        <f>INDEX(Input!$A$1:$BK$400,MATCH('2020-21 (visible)'!$A237,Input!$A$1:$A$400,0),MATCH('2020-21 (visible)'!M$1,Input!$A$1:$BK$1,0))</f>
        <v>0</v>
      </c>
      <c r="N237" s="71">
        <f>INDEX(Input!$A$1:$BK$400,MATCH('2020-21 (visible)'!$A237,Input!$A$1:$A$400,0),MATCH('2020-21 (visible)'!N$1,Input!$A$1:$BK$1,0))</f>
        <v>0</v>
      </c>
      <c r="O237" s="71">
        <f>INDEX(Input!$A$1:$BK$400,MATCH('2020-21 (visible)'!$A237,Input!$A$1:$A$400,0),MATCH('2020-21 (visible)'!O$1,Input!$A$1:$BK$1,0))</f>
        <v>0</v>
      </c>
      <c r="P237" s="72">
        <f>INDEX(Input!$A$1:$BK$400,MATCH('2020-21 (visible)'!$A237,Input!$A$1:$A$400,0),MATCH('2020-21 (visible)'!P$1,Input!$A$1:$BK$1,0))</f>
        <v>0</v>
      </c>
    </row>
    <row r="238" spans="1:16" x14ac:dyDescent="0.3">
      <c r="A238" s="61" t="s">
        <v>459</v>
      </c>
      <c r="B238" s="63">
        <f>INDEX(Input!$BJ$1:$BJ$400,MATCH('2020-21 (visible)'!$A238,Input!$A$1:$A$400,0))</f>
        <v>5</v>
      </c>
      <c r="C238" s="33"/>
      <c r="D238" s="61" t="str">
        <f>INDEX(Input!$B:$B,MATCH('2020-21 (visible)'!$A238,Input!$A$1:$A$400,0))</f>
        <v>Northamptonshire</v>
      </c>
      <c r="E238" s="81">
        <f>(IF(OR($B238=0,$B238=3),"NA",INDEX(Input!$A$1:$BK$399,MATCH('2020-21 (visible)'!$A238,Input!$A$1:$A$399,0),MATCH('2020-21 (visible)'!$E$1,Input!$A$1:$BK$1,0))))</f>
        <v>461535346.53644431</v>
      </c>
      <c r="F238" s="71">
        <f>INDEX(Input!$A$1:$BK$400,MATCH('2020-21 (visible)'!$A238,Input!$A$1:$A$400,0),MATCH('2020-21 (visible)'!F$1,Input!$A$1:$BK$1,0))</f>
        <v>0</v>
      </c>
      <c r="G238" s="71">
        <f>INDEX(Input!$A$1:$BK$400,MATCH('2020-21 (visible)'!$A238,Input!$A$1:$A$400,0),MATCH('2020-21 (visible)'!G$1,Input!$A$1:$BK$1,0))</f>
        <v>13927112.200027235</v>
      </c>
      <c r="H238" s="71">
        <f>INDEX(Input!$A$1:$BK$400,MATCH('2020-21 (visible)'!$A238,Input!$A$1:$A$400,0),MATCH('2020-21 (visible)'!H$1,Input!$A$1:$BK$1,0))</f>
        <v>5884832.1129968008</v>
      </c>
      <c r="I238" s="71">
        <f>INDEX(Input!$A$1:$BK$400,MATCH('2020-21 (visible)'!$A238,Input!$A$1:$A$400,0),MATCH('2020-21 (visible)'!I$1,Input!$A$1:$BK$1,0))</f>
        <v>2955585.9331512139</v>
      </c>
      <c r="J238" s="71">
        <f>INDEX(Input!$A$1:$BK$400,MATCH('2020-21 (visible)'!$A238,Input!$A$1:$A$400,0),MATCH('2020-21 (visible)'!J$1,Input!$A$1:$BK$1,0))</f>
        <v>2929246.1798455874</v>
      </c>
      <c r="K238" s="71">
        <f>INDEX(Input!$A$1:$BK$400,MATCH('2020-21 (visible)'!$A238,Input!$A$1:$A$400,0),MATCH('2020-21 (visible)'!K$1,Input!$A$1:$BK$1,0))</f>
        <v>1533128.1595795674</v>
      </c>
      <c r="L238" s="71">
        <f>INDEX(Input!$A$1:$BK$400,MATCH('2020-21 (visible)'!$A238,Input!$A$1:$A$400,0),MATCH('2020-21 (visible)'!L$1,Input!$A$1:$BK$1,0))</f>
        <v>12830170.244368307</v>
      </c>
      <c r="M238" s="71">
        <f>INDEX(Input!$A$1:$BK$400,MATCH('2020-21 (visible)'!$A238,Input!$A$1:$A$400,0),MATCH('2020-21 (visible)'!M$1,Input!$A$1:$BK$1,0))</f>
        <v>263221.25723078486</v>
      </c>
      <c r="N238" s="71">
        <f>INDEX(Input!$A$1:$BK$400,MATCH('2020-21 (visible)'!$A238,Input!$A$1:$A$400,0),MATCH('2020-21 (visible)'!N$1,Input!$A$1:$BK$1,0))</f>
        <v>161021.8368514668</v>
      </c>
      <c r="O238" s="71">
        <f>INDEX(Input!$A$1:$BK$400,MATCH('2020-21 (visible)'!$A238,Input!$A$1:$A$400,0),MATCH('2020-21 (visible)'!O$1,Input!$A$1:$BK$1,0))</f>
        <v>102199.42037931808</v>
      </c>
      <c r="P238" s="72">
        <f>INDEX(Input!$A$1:$BK$400,MATCH('2020-21 (visible)'!$A238,Input!$A$1:$A$400,0),MATCH('2020-21 (visible)'!P$1,Input!$A$1:$BK$1,0))</f>
        <v>17792.641937821445</v>
      </c>
    </row>
    <row r="239" spans="1:16" x14ac:dyDescent="0.3">
      <c r="A239" s="61" t="s">
        <v>461</v>
      </c>
      <c r="B239" s="63">
        <f>INDEX(Input!$BJ$1:$BJ$400,MATCH('2020-21 (visible)'!$A239,Input!$A$1:$A$400,0))</f>
        <v>1</v>
      </c>
      <c r="C239" s="33"/>
      <c r="D239" s="61" t="str">
        <f>INDEX(Input!$B:$B,MATCH('2020-21 (visible)'!$A239,Input!$A$1:$A$400,0))</f>
        <v>Northumberland</v>
      </c>
      <c r="E239" s="81">
        <f>(IF(OR($B239=0,$B239=3),"NA",INDEX(Input!$A$1:$BK$399,MATCH('2020-21 (visible)'!$A239,Input!$A$1:$A$399,0),MATCH('2020-21 (visible)'!$E$1,Input!$A$1:$BK$1,0))))</f>
        <v>299118267.06174636</v>
      </c>
      <c r="F239" s="71">
        <f>INDEX(Input!$A$1:$BK$400,MATCH('2020-21 (visible)'!$A239,Input!$A$1:$A$400,0),MATCH('2020-21 (visible)'!F$1,Input!$A$1:$BK$1,0))</f>
        <v>350477.58318450127</v>
      </c>
      <c r="G239" s="71">
        <f>INDEX(Input!$A$1:$BK$400,MATCH('2020-21 (visible)'!$A239,Input!$A$1:$A$400,0),MATCH('2020-21 (visible)'!G$1,Input!$A$1:$BK$1,0))</f>
        <v>10373543.987101769</v>
      </c>
      <c r="H239" s="71">
        <f>INDEX(Input!$A$1:$BK$400,MATCH('2020-21 (visible)'!$A239,Input!$A$1:$A$400,0),MATCH('2020-21 (visible)'!H$1,Input!$A$1:$BK$1,0))</f>
        <v>3229271.8602279453</v>
      </c>
      <c r="I239" s="71">
        <f>INDEX(Input!$A$1:$BK$400,MATCH('2020-21 (visible)'!$A239,Input!$A$1:$A$400,0),MATCH('2020-21 (visible)'!I$1,Input!$A$1:$BK$1,0))</f>
        <v>1589030.7810233498</v>
      </c>
      <c r="J239" s="71">
        <f>INDEX(Input!$A$1:$BK$400,MATCH('2020-21 (visible)'!$A239,Input!$A$1:$A$400,0),MATCH('2020-21 (visible)'!J$1,Input!$A$1:$BK$1,0))</f>
        <v>1640241.0792045956</v>
      </c>
      <c r="K239" s="71">
        <f>INDEX(Input!$A$1:$BK$400,MATCH('2020-21 (visible)'!$A239,Input!$A$1:$A$400,0),MATCH('2020-21 (visible)'!K$1,Input!$A$1:$BK$1,0))</f>
        <v>794501.46610832983</v>
      </c>
      <c r="L239" s="71">
        <f>INDEX(Input!$A$1:$BK$400,MATCH('2020-21 (visible)'!$A239,Input!$A$1:$A$400,0),MATCH('2020-21 (visible)'!L$1,Input!$A$1:$BK$1,0))</f>
        <v>5529570.5197215155</v>
      </c>
      <c r="M239" s="71">
        <f>INDEX(Input!$A$1:$BK$400,MATCH('2020-21 (visible)'!$A239,Input!$A$1:$A$400,0),MATCH('2020-21 (visible)'!M$1,Input!$A$1:$BK$1,0))</f>
        <v>192007.95066890449</v>
      </c>
      <c r="N239" s="71">
        <f>INDEX(Input!$A$1:$BK$400,MATCH('2020-21 (visible)'!$A239,Input!$A$1:$A$400,0),MATCH('2020-21 (visible)'!N$1,Input!$A$1:$BK$1,0))</f>
        <v>139967.6140208632</v>
      </c>
      <c r="O239" s="71">
        <f>INDEX(Input!$A$1:$BK$400,MATCH('2020-21 (visible)'!$A239,Input!$A$1:$A$400,0),MATCH('2020-21 (visible)'!O$1,Input!$A$1:$BK$1,0))</f>
        <v>52040.336648041273</v>
      </c>
      <c r="P239" s="72">
        <f>INDEX(Input!$A$1:$BK$400,MATCH('2020-21 (visible)'!$A239,Input!$A$1:$A$400,0),MATCH('2020-21 (visible)'!P$1,Input!$A$1:$BK$1,0))</f>
        <v>13344.481450957128</v>
      </c>
    </row>
    <row r="240" spans="1:16" x14ac:dyDescent="0.3">
      <c r="A240" s="61" t="s">
        <v>463</v>
      </c>
      <c r="B240" s="63">
        <f>INDEX(Input!$BJ$1:$BJ$400,MATCH('2020-21 (visible)'!$A240,Input!$A$1:$A$400,0))</f>
        <v>1</v>
      </c>
      <c r="C240" s="33"/>
      <c r="D240" s="61" t="str">
        <f>INDEX(Input!$B:$B,MATCH('2020-21 (visible)'!$A240,Input!$A$1:$A$400,0))</f>
        <v>Norwich</v>
      </c>
      <c r="E240" s="81">
        <f>(IF(OR($B240=0,$B240=3),"NA",INDEX(Input!$A$1:$BK$399,MATCH('2020-21 (visible)'!$A240,Input!$A$1:$A$399,0),MATCH('2020-21 (visible)'!$E$1,Input!$A$1:$BK$1,0))))</f>
        <v>17101870.613019202</v>
      </c>
      <c r="F240" s="71">
        <f>INDEX(Input!$A$1:$BK$400,MATCH('2020-21 (visible)'!$A240,Input!$A$1:$A$400,0),MATCH('2020-21 (visible)'!F$1,Input!$A$1:$BK$1,0))</f>
        <v>336517.12561207887</v>
      </c>
      <c r="G240" s="71">
        <f>INDEX(Input!$A$1:$BK$400,MATCH('2020-21 (visible)'!$A240,Input!$A$1:$A$400,0),MATCH('2020-21 (visible)'!G$1,Input!$A$1:$BK$1,0))</f>
        <v>0</v>
      </c>
      <c r="H240" s="71">
        <f>INDEX(Input!$A$1:$BK$400,MATCH('2020-21 (visible)'!$A240,Input!$A$1:$A$400,0),MATCH('2020-21 (visible)'!H$1,Input!$A$1:$BK$1,0))</f>
        <v>0</v>
      </c>
      <c r="I240" s="71">
        <f>INDEX(Input!$A$1:$BK$400,MATCH('2020-21 (visible)'!$A240,Input!$A$1:$A$400,0),MATCH('2020-21 (visible)'!I$1,Input!$A$1:$BK$1,0))</f>
        <v>0</v>
      </c>
      <c r="J240" s="71">
        <f>INDEX(Input!$A$1:$BK$400,MATCH('2020-21 (visible)'!$A240,Input!$A$1:$A$400,0),MATCH('2020-21 (visible)'!J$1,Input!$A$1:$BK$1,0))</f>
        <v>0</v>
      </c>
      <c r="K240" s="71">
        <f>INDEX(Input!$A$1:$BK$400,MATCH('2020-21 (visible)'!$A240,Input!$A$1:$A$400,0),MATCH('2020-21 (visible)'!K$1,Input!$A$1:$BK$1,0))</f>
        <v>0</v>
      </c>
      <c r="L240" s="71">
        <f>INDEX(Input!$A$1:$BK$400,MATCH('2020-21 (visible)'!$A240,Input!$A$1:$A$400,0),MATCH('2020-21 (visible)'!L$1,Input!$A$1:$BK$1,0))</f>
        <v>0</v>
      </c>
      <c r="M240" s="71">
        <f>INDEX(Input!$A$1:$BK$400,MATCH('2020-21 (visible)'!$A240,Input!$A$1:$A$400,0),MATCH('2020-21 (visible)'!M$1,Input!$A$1:$BK$1,0))</f>
        <v>0</v>
      </c>
      <c r="N240" s="71">
        <f>INDEX(Input!$A$1:$BK$400,MATCH('2020-21 (visible)'!$A240,Input!$A$1:$A$400,0),MATCH('2020-21 (visible)'!N$1,Input!$A$1:$BK$1,0))</f>
        <v>0</v>
      </c>
      <c r="O240" s="71">
        <f>INDEX(Input!$A$1:$BK$400,MATCH('2020-21 (visible)'!$A240,Input!$A$1:$A$400,0),MATCH('2020-21 (visible)'!O$1,Input!$A$1:$BK$1,0))</f>
        <v>0</v>
      </c>
      <c r="P240" s="72">
        <f>INDEX(Input!$A$1:$BK$400,MATCH('2020-21 (visible)'!$A240,Input!$A$1:$A$400,0),MATCH('2020-21 (visible)'!P$1,Input!$A$1:$BK$1,0))</f>
        <v>0</v>
      </c>
    </row>
    <row r="241" spans="1:16" x14ac:dyDescent="0.3">
      <c r="A241" s="61" t="s">
        <v>465</v>
      </c>
      <c r="B241" s="63">
        <f>INDEX(Input!$BJ$1:$BJ$400,MATCH('2020-21 (visible)'!$A241,Input!$A$1:$A$400,0))</f>
        <v>1</v>
      </c>
      <c r="C241" s="33"/>
      <c r="D241" s="61" t="str">
        <f>INDEX(Input!$B:$B,MATCH('2020-21 (visible)'!$A241,Input!$A$1:$A$400,0))</f>
        <v>Nottingham</v>
      </c>
      <c r="E241" s="81">
        <f>(IF(OR($B241=0,$B241=3),"NA",INDEX(Input!$A$1:$BK$399,MATCH('2020-21 (visible)'!$A241,Input!$A$1:$A$399,0),MATCH('2020-21 (visible)'!$E$1,Input!$A$1:$BK$1,0))))</f>
        <v>280013099.37209243</v>
      </c>
      <c r="F241" s="71">
        <f>INDEX(Input!$A$1:$BK$400,MATCH('2020-21 (visible)'!$A241,Input!$A$1:$A$400,0),MATCH('2020-21 (visible)'!F$1,Input!$A$1:$BK$1,0))</f>
        <v>559416.12310443213</v>
      </c>
      <c r="G241" s="71">
        <f>INDEX(Input!$A$1:$BK$400,MATCH('2020-21 (visible)'!$A241,Input!$A$1:$A$400,0),MATCH('2020-21 (visible)'!G$1,Input!$A$1:$BK$1,0))</f>
        <v>7777490.9843896748</v>
      </c>
      <c r="H241" s="71">
        <f>INDEX(Input!$A$1:$BK$400,MATCH('2020-21 (visible)'!$A241,Input!$A$1:$A$400,0),MATCH('2020-21 (visible)'!H$1,Input!$A$1:$BK$1,0))</f>
        <v>2880493.4313400327</v>
      </c>
      <c r="I241" s="71">
        <f>INDEX(Input!$A$1:$BK$400,MATCH('2020-21 (visible)'!$A241,Input!$A$1:$A$400,0),MATCH('2020-21 (visible)'!I$1,Input!$A$1:$BK$1,0))</f>
        <v>1209445.5155797538</v>
      </c>
      <c r="J241" s="71">
        <f>INDEX(Input!$A$1:$BK$400,MATCH('2020-21 (visible)'!$A241,Input!$A$1:$A$400,0),MATCH('2020-21 (visible)'!J$1,Input!$A$1:$BK$1,0))</f>
        <v>1671047.9157602792</v>
      </c>
      <c r="K241" s="71">
        <f>INDEX(Input!$A$1:$BK$400,MATCH('2020-21 (visible)'!$A241,Input!$A$1:$A$400,0),MATCH('2020-21 (visible)'!K$1,Input!$A$1:$BK$1,0))</f>
        <v>1668592.7274991754</v>
      </c>
      <c r="L241" s="71">
        <f>INDEX(Input!$A$1:$BK$400,MATCH('2020-21 (visible)'!$A241,Input!$A$1:$A$400,0),MATCH('2020-21 (visible)'!L$1,Input!$A$1:$BK$1,0))</f>
        <v>7631290.0327486079</v>
      </c>
      <c r="M241" s="71">
        <f>INDEX(Input!$A$1:$BK$400,MATCH('2020-21 (visible)'!$A241,Input!$A$1:$A$400,0),MATCH('2020-21 (visible)'!M$1,Input!$A$1:$BK$1,0))</f>
        <v>200429.88103601098</v>
      </c>
      <c r="N241" s="71">
        <f>INDEX(Input!$A$1:$BK$400,MATCH('2020-21 (visible)'!$A241,Input!$A$1:$A$400,0),MATCH('2020-21 (visible)'!N$1,Input!$A$1:$BK$1,0))</f>
        <v>142438.26261870557</v>
      </c>
      <c r="O241" s="71">
        <f>INDEX(Input!$A$1:$BK$400,MATCH('2020-21 (visible)'!$A241,Input!$A$1:$A$400,0),MATCH('2020-21 (visible)'!O$1,Input!$A$1:$BK$1,0))</f>
        <v>57991.618417305406</v>
      </c>
      <c r="P241" s="72">
        <f>INDEX(Input!$A$1:$BK$400,MATCH('2020-21 (visible)'!$A241,Input!$A$1:$A$400,0),MATCH('2020-21 (visible)'!P$1,Input!$A$1:$BK$1,0))</f>
        <v>8896.3209708378836</v>
      </c>
    </row>
    <row r="242" spans="1:16" x14ac:dyDescent="0.3">
      <c r="A242" s="61" t="s">
        <v>467</v>
      </c>
      <c r="B242" s="63">
        <f>INDEX(Input!$BJ$1:$BJ$400,MATCH('2020-21 (visible)'!$A242,Input!$A$1:$A$400,0))</f>
        <v>1</v>
      </c>
      <c r="C242" s="33"/>
      <c r="D242" s="61" t="str">
        <f>INDEX(Input!$B:$B,MATCH('2020-21 (visible)'!$A242,Input!$A$1:$A$400,0))</f>
        <v>Nottinghamshire</v>
      </c>
      <c r="E242" s="81">
        <f>(IF(OR($B242=0,$B242=3),"NA",INDEX(Input!$A$1:$BK$399,MATCH('2020-21 (visible)'!$A242,Input!$A$1:$A$399,0),MATCH('2020-21 (visible)'!$E$1,Input!$A$1:$BK$1,0))))</f>
        <v>562305601.18956447</v>
      </c>
      <c r="F242" s="71">
        <f>INDEX(Input!$A$1:$BK$400,MATCH('2020-21 (visible)'!$A242,Input!$A$1:$A$400,0),MATCH('2020-21 (visible)'!F$1,Input!$A$1:$BK$1,0))</f>
        <v>0</v>
      </c>
      <c r="G242" s="71">
        <f>INDEX(Input!$A$1:$BK$400,MATCH('2020-21 (visible)'!$A242,Input!$A$1:$A$400,0),MATCH('2020-21 (visible)'!G$1,Input!$A$1:$BK$1,0))</f>
        <v>12629555.809340948</v>
      </c>
      <c r="H242" s="71">
        <f>INDEX(Input!$A$1:$BK$400,MATCH('2020-21 (visible)'!$A242,Input!$A$1:$A$400,0),MATCH('2020-21 (visible)'!H$1,Input!$A$1:$BK$1,0))</f>
        <v>7937147.0418825233</v>
      </c>
      <c r="I242" s="71">
        <f>INDEX(Input!$A$1:$BK$400,MATCH('2020-21 (visible)'!$A242,Input!$A$1:$A$400,0),MATCH('2020-21 (visible)'!I$1,Input!$A$1:$BK$1,0))</f>
        <v>4134698.5861521279</v>
      </c>
      <c r="J242" s="71">
        <f>INDEX(Input!$A$1:$BK$400,MATCH('2020-21 (visible)'!$A242,Input!$A$1:$A$400,0),MATCH('2020-21 (visible)'!J$1,Input!$A$1:$BK$1,0))</f>
        <v>3802448.4557303949</v>
      </c>
      <c r="K242" s="71">
        <f>INDEX(Input!$A$1:$BK$400,MATCH('2020-21 (visible)'!$A242,Input!$A$1:$A$400,0),MATCH('2020-21 (visible)'!K$1,Input!$A$1:$BK$1,0))</f>
        <v>1630353.4778005527</v>
      </c>
      <c r="L242" s="71">
        <f>INDEX(Input!$A$1:$BK$400,MATCH('2020-21 (visible)'!$A242,Input!$A$1:$A$400,0),MATCH('2020-21 (visible)'!L$1,Input!$A$1:$BK$1,0))</f>
        <v>13377533.300106676</v>
      </c>
      <c r="M242" s="71">
        <f>INDEX(Input!$A$1:$BK$400,MATCH('2020-21 (visible)'!$A242,Input!$A$1:$A$400,0),MATCH('2020-21 (visible)'!M$1,Input!$A$1:$BK$1,0))</f>
        <v>354569.84959143226</v>
      </c>
      <c r="N242" s="71">
        <f>INDEX(Input!$A$1:$BK$400,MATCH('2020-21 (visible)'!$A242,Input!$A$1:$A$400,0),MATCH('2020-21 (visible)'!N$1,Input!$A$1:$BK$1,0))</f>
        <v>188091.55191940925</v>
      </c>
      <c r="O242" s="71">
        <f>INDEX(Input!$A$1:$BK$400,MATCH('2020-21 (visible)'!$A242,Input!$A$1:$A$400,0),MATCH('2020-21 (visible)'!O$1,Input!$A$1:$BK$1,0))</f>
        <v>166478.29767202298</v>
      </c>
      <c r="P242" s="72">
        <f>INDEX(Input!$A$1:$BK$400,MATCH('2020-21 (visible)'!$A242,Input!$A$1:$A$400,0),MATCH('2020-21 (visible)'!P$1,Input!$A$1:$BK$1,0))</f>
        <v>17792.641937821445</v>
      </c>
    </row>
    <row r="243" spans="1:16" x14ac:dyDescent="0.3">
      <c r="A243" s="61" t="s">
        <v>469</v>
      </c>
      <c r="B243" s="63">
        <f>INDEX(Input!$BJ$1:$BJ$400,MATCH('2020-21 (visible)'!$A243,Input!$A$1:$A$400,0))</f>
        <v>1</v>
      </c>
      <c r="C243" s="33"/>
      <c r="D243" s="61" t="str">
        <f>INDEX(Input!$B:$B,MATCH('2020-21 (visible)'!$A243,Input!$A$1:$A$400,0))</f>
        <v>Nottinghamshire Fire</v>
      </c>
      <c r="E243" s="81">
        <f>(IF(OR($B243=0,$B243=3),"NA",INDEX(Input!$A$1:$BK$399,MATCH('2020-21 (visible)'!$A243,Input!$A$1:$A$399,0),MATCH('2020-21 (visible)'!$E$1,Input!$A$1:$BK$1,0))))</f>
        <v>42924402.010378122</v>
      </c>
      <c r="F243" s="71">
        <f>INDEX(Input!$A$1:$BK$400,MATCH('2020-21 (visible)'!$A243,Input!$A$1:$A$400,0),MATCH('2020-21 (visible)'!F$1,Input!$A$1:$BK$1,0))</f>
        <v>0</v>
      </c>
      <c r="G243" s="71">
        <f>INDEX(Input!$A$1:$BK$400,MATCH('2020-21 (visible)'!$A243,Input!$A$1:$A$400,0),MATCH('2020-21 (visible)'!G$1,Input!$A$1:$BK$1,0))</f>
        <v>0</v>
      </c>
      <c r="H243" s="71">
        <f>INDEX(Input!$A$1:$BK$400,MATCH('2020-21 (visible)'!$A243,Input!$A$1:$A$400,0),MATCH('2020-21 (visible)'!H$1,Input!$A$1:$BK$1,0))</f>
        <v>0</v>
      </c>
      <c r="I243" s="71">
        <f>INDEX(Input!$A$1:$BK$400,MATCH('2020-21 (visible)'!$A243,Input!$A$1:$A$400,0),MATCH('2020-21 (visible)'!I$1,Input!$A$1:$BK$1,0))</f>
        <v>0</v>
      </c>
      <c r="J243" s="71">
        <f>INDEX(Input!$A$1:$BK$400,MATCH('2020-21 (visible)'!$A243,Input!$A$1:$A$400,0),MATCH('2020-21 (visible)'!J$1,Input!$A$1:$BK$1,0))</f>
        <v>0</v>
      </c>
      <c r="K243" s="71">
        <f>INDEX(Input!$A$1:$BK$400,MATCH('2020-21 (visible)'!$A243,Input!$A$1:$A$400,0),MATCH('2020-21 (visible)'!K$1,Input!$A$1:$BK$1,0))</f>
        <v>0</v>
      </c>
      <c r="L243" s="71">
        <f>INDEX(Input!$A$1:$BK$400,MATCH('2020-21 (visible)'!$A243,Input!$A$1:$A$400,0),MATCH('2020-21 (visible)'!L$1,Input!$A$1:$BK$1,0))</f>
        <v>0</v>
      </c>
      <c r="M243" s="71">
        <f>INDEX(Input!$A$1:$BK$400,MATCH('2020-21 (visible)'!$A243,Input!$A$1:$A$400,0),MATCH('2020-21 (visible)'!M$1,Input!$A$1:$BK$1,0))</f>
        <v>0</v>
      </c>
      <c r="N243" s="71">
        <f>INDEX(Input!$A$1:$BK$400,MATCH('2020-21 (visible)'!$A243,Input!$A$1:$A$400,0),MATCH('2020-21 (visible)'!N$1,Input!$A$1:$BK$1,0))</f>
        <v>0</v>
      </c>
      <c r="O243" s="71">
        <f>INDEX(Input!$A$1:$BK$400,MATCH('2020-21 (visible)'!$A243,Input!$A$1:$A$400,0),MATCH('2020-21 (visible)'!O$1,Input!$A$1:$BK$1,0))</f>
        <v>0</v>
      </c>
      <c r="P243" s="72">
        <f>INDEX(Input!$A$1:$BK$400,MATCH('2020-21 (visible)'!$A243,Input!$A$1:$A$400,0),MATCH('2020-21 (visible)'!P$1,Input!$A$1:$BK$1,0))</f>
        <v>0</v>
      </c>
    </row>
    <row r="244" spans="1:16" x14ac:dyDescent="0.3">
      <c r="A244" s="61" t="s">
        <v>470</v>
      </c>
      <c r="B244" s="63">
        <f>INDEX(Input!$BJ$1:$BJ$400,MATCH('2020-21 (visible)'!$A244,Input!$A$1:$A$400,0))</f>
        <v>1</v>
      </c>
      <c r="C244" s="33"/>
      <c r="D244" s="61" t="str">
        <f>INDEX(Input!$B:$B,MATCH('2020-21 (visible)'!$A244,Input!$A$1:$A$400,0))</f>
        <v>Nuneaton And Bedworth</v>
      </c>
      <c r="E244" s="81">
        <f>(IF(OR($B244=0,$B244=3),"NA",INDEX(Input!$A$1:$BK$399,MATCH('2020-21 (visible)'!$A244,Input!$A$1:$A$399,0),MATCH('2020-21 (visible)'!$E$1,Input!$A$1:$BK$1,0))))</f>
        <v>14603350.2908809</v>
      </c>
      <c r="F244" s="71">
        <f>INDEX(Input!$A$1:$BK$400,MATCH('2020-21 (visible)'!$A244,Input!$A$1:$A$400,0),MATCH('2020-21 (visible)'!F$1,Input!$A$1:$BK$1,0))</f>
        <v>78248.159111371002</v>
      </c>
      <c r="G244" s="71">
        <f>INDEX(Input!$A$1:$BK$400,MATCH('2020-21 (visible)'!$A244,Input!$A$1:$A$400,0),MATCH('2020-21 (visible)'!G$1,Input!$A$1:$BK$1,0))</f>
        <v>0</v>
      </c>
      <c r="H244" s="71">
        <f>INDEX(Input!$A$1:$BK$400,MATCH('2020-21 (visible)'!$A244,Input!$A$1:$A$400,0),MATCH('2020-21 (visible)'!H$1,Input!$A$1:$BK$1,0))</f>
        <v>0</v>
      </c>
      <c r="I244" s="71">
        <f>INDEX(Input!$A$1:$BK$400,MATCH('2020-21 (visible)'!$A244,Input!$A$1:$A$400,0),MATCH('2020-21 (visible)'!I$1,Input!$A$1:$BK$1,0))</f>
        <v>0</v>
      </c>
      <c r="J244" s="71">
        <f>INDEX(Input!$A$1:$BK$400,MATCH('2020-21 (visible)'!$A244,Input!$A$1:$A$400,0),MATCH('2020-21 (visible)'!J$1,Input!$A$1:$BK$1,0))</f>
        <v>0</v>
      </c>
      <c r="K244" s="71">
        <f>INDEX(Input!$A$1:$BK$400,MATCH('2020-21 (visible)'!$A244,Input!$A$1:$A$400,0),MATCH('2020-21 (visible)'!K$1,Input!$A$1:$BK$1,0))</f>
        <v>0</v>
      </c>
      <c r="L244" s="71">
        <f>INDEX(Input!$A$1:$BK$400,MATCH('2020-21 (visible)'!$A244,Input!$A$1:$A$400,0),MATCH('2020-21 (visible)'!L$1,Input!$A$1:$BK$1,0))</f>
        <v>0</v>
      </c>
      <c r="M244" s="71">
        <f>INDEX(Input!$A$1:$BK$400,MATCH('2020-21 (visible)'!$A244,Input!$A$1:$A$400,0),MATCH('2020-21 (visible)'!M$1,Input!$A$1:$BK$1,0))</f>
        <v>0</v>
      </c>
      <c r="N244" s="71">
        <f>INDEX(Input!$A$1:$BK$400,MATCH('2020-21 (visible)'!$A244,Input!$A$1:$A$400,0),MATCH('2020-21 (visible)'!N$1,Input!$A$1:$BK$1,0))</f>
        <v>0</v>
      </c>
      <c r="O244" s="71">
        <f>INDEX(Input!$A$1:$BK$400,MATCH('2020-21 (visible)'!$A244,Input!$A$1:$A$400,0),MATCH('2020-21 (visible)'!O$1,Input!$A$1:$BK$1,0))</f>
        <v>0</v>
      </c>
      <c r="P244" s="72">
        <f>INDEX(Input!$A$1:$BK$400,MATCH('2020-21 (visible)'!$A244,Input!$A$1:$A$400,0),MATCH('2020-21 (visible)'!P$1,Input!$A$1:$BK$1,0))</f>
        <v>0</v>
      </c>
    </row>
    <row r="245" spans="1:16" x14ac:dyDescent="0.3">
      <c r="A245" s="61" t="s">
        <v>471</v>
      </c>
      <c r="B245" s="63">
        <f>INDEX(Input!$BJ$1:$BJ$400,MATCH('2020-21 (visible)'!$A245,Input!$A$1:$A$400,0))</f>
        <v>1</v>
      </c>
      <c r="C245" s="33"/>
      <c r="D245" s="61" t="str">
        <f>INDEX(Input!$B:$B,MATCH('2020-21 (visible)'!$A245,Input!$A$1:$A$400,0))</f>
        <v>Oadby And Wigston</v>
      </c>
      <c r="E245" s="81">
        <f>(IF(OR($B245=0,$B245=3),"NA",INDEX(Input!$A$1:$BK$399,MATCH('2020-21 (visible)'!$A245,Input!$A$1:$A$399,0),MATCH('2020-21 (visible)'!$E$1,Input!$A$1:$BK$1,0))))</f>
        <v>5786279.2973214546</v>
      </c>
      <c r="F245" s="71">
        <f>INDEX(Input!$A$1:$BK$400,MATCH('2020-21 (visible)'!$A245,Input!$A$1:$A$400,0),MATCH('2020-21 (visible)'!F$1,Input!$A$1:$BK$1,0))</f>
        <v>50141.719603410354</v>
      </c>
      <c r="G245" s="71">
        <f>INDEX(Input!$A$1:$BK$400,MATCH('2020-21 (visible)'!$A245,Input!$A$1:$A$400,0),MATCH('2020-21 (visible)'!G$1,Input!$A$1:$BK$1,0))</f>
        <v>0</v>
      </c>
      <c r="H245" s="71">
        <f>INDEX(Input!$A$1:$BK$400,MATCH('2020-21 (visible)'!$A245,Input!$A$1:$A$400,0),MATCH('2020-21 (visible)'!H$1,Input!$A$1:$BK$1,0))</f>
        <v>0</v>
      </c>
      <c r="I245" s="71">
        <f>INDEX(Input!$A$1:$BK$400,MATCH('2020-21 (visible)'!$A245,Input!$A$1:$A$400,0),MATCH('2020-21 (visible)'!I$1,Input!$A$1:$BK$1,0))</f>
        <v>0</v>
      </c>
      <c r="J245" s="71">
        <f>INDEX(Input!$A$1:$BK$400,MATCH('2020-21 (visible)'!$A245,Input!$A$1:$A$400,0),MATCH('2020-21 (visible)'!J$1,Input!$A$1:$BK$1,0))</f>
        <v>0</v>
      </c>
      <c r="K245" s="71">
        <f>INDEX(Input!$A$1:$BK$400,MATCH('2020-21 (visible)'!$A245,Input!$A$1:$A$400,0),MATCH('2020-21 (visible)'!K$1,Input!$A$1:$BK$1,0))</f>
        <v>0</v>
      </c>
      <c r="L245" s="71">
        <f>INDEX(Input!$A$1:$BK$400,MATCH('2020-21 (visible)'!$A245,Input!$A$1:$A$400,0),MATCH('2020-21 (visible)'!L$1,Input!$A$1:$BK$1,0))</f>
        <v>0</v>
      </c>
      <c r="M245" s="71">
        <f>INDEX(Input!$A$1:$BK$400,MATCH('2020-21 (visible)'!$A245,Input!$A$1:$A$400,0),MATCH('2020-21 (visible)'!M$1,Input!$A$1:$BK$1,0))</f>
        <v>0</v>
      </c>
      <c r="N245" s="71">
        <f>INDEX(Input!$A$1:$BK$400,MATCH('2020-21 (visible)'!$A245,Input!$A$1:$A$400,0),MATCH('2020-21 (visible)'!N$1,Input!$A$1:$BK$1,0))</f>
        <v>0</v>
      </c>
      <c r="O245" s="71">
        <f>INDEX(Input!$A$1:$BK$400,MATCH('2020-21 (visible)'!$A245,Input!$A$1:$A$400,0),MATCH('2020-21 (visible)'!O$1,Input!$A$1:$BK$1,0))</f>
        <v>0</v>
      </c>
      <c r="P245" s="72">
        <f>INDEX(Input!$A$1:$BK$400,MATCH('2020-21 (visible)'!$A245,Input!$A$1:$A$400,0),MATCH('2020-21 (visible)'!P$1,Input!$A$1:$BK$1,0))</f>
        <v>0</v>
      </c>
    </row>
    <row r="246" spans="1:16" x14ac:dyDescent="0.3">
      <c r="A246" s="61" t="s">
        <v>473</v>
      </c>
      <c r="B246" s="63">
        <f>INDEX(Input!$BJ$1:$BJ$400,MATCH('2020-21 (visible)'!$A246,Input!$A$1:$A$400,0))</f>
        <v>1</v>
      </c>
      <c r="C246" s="33"/>
      <c r="D246" s="61" t="str">
        <f>INDEX(Input!$B:$B,MATCH('2020-21 (visible)'!$A246,Input!$A$1:$A$400,0))</f>
        <v>Oldham</v>
      </c>
      <c r="E246" s="81">
        <f>(IF(OR($B246=0,$B246=3),"NA",INDEX(Input!$A$1:$BK$399,MATCH('2020-21 (visible)'!$A246,Input!$A$1:$A$399,0),MATCH('2020-21 (visible)'!$E$1,Input!$A$1:$BK$1,0))))</f>
        <v>199989792.86166719</v>
      </c>
      <c r="F246" s="71">
        <f>INDEX(Input!$A$1:$BK$400,MATCH('2020-21 (visible)'!$A246,Input!$A$1:$A$400,0),MATCH('2020-21 (visible)'!F$1,Input!$A$1:$BK$1,0))</f>
        <v>82137.150883320777</v>
      </c>
      <c r="G246" s="71">
        <f>INDEX(Input!$A$1:$BK$400,MATCH('2020-21 (visible)'!$A246,Input!$A$1:$A$400,0),MATCH('2020-21 (visible)'!G$1,Input!$A$1:$BK$1,0))</f>
        <v>6072250.6341936579</v>
      </c>
      <c r="H246" s="71">
        <f>INDEX(Input!$A$1:$BK$400,MATCH('2020-21 (visible)'!$A246,Input!$A$1:$A$400,0),MATCH('2020-21 (visible)'!H$1,Input!$A$1:$BK$1,0))</f>
        <v>2314274.0164158624</v>
      </c>
      <c r="I246" s="71">
        <f>INDEX(Input!$A$1:$BK$400,MATCH('2020-21 (visible)'!$A246,Input!$A$1:$A$400,0),MATCH('2020-21 (visible)'!I$1,Input!$A$1:$BK$1,0))</f>
        <v>1104293.0658731379</v>
      </c>
      <c r="J246" s="71">
        <f>INDEX(Input!$A$1:$BK$400,MATCH('2020-21 (visible)'!$A246,Input!$A$1:$A$400,0),MATCH('2020-21 (visible)'!J$1,Input!$A$1:$BK$1,0))</f>
        <v>1209980.9505427245</v>
      </c>
      <c r="K246" s="71">
        <f>INDEX(Input!$A$1:$BK$400,MATCH('2020-21 (visible)'!$A246,Input!$A$1:$A$400,0),MATCH('2020-21 (visible)'!K$1,Input!$A$1:$BK$1,0))</f>
        <v>782376.13541526825</v>
      </c>
      <c r="L246" s="71">
        <f>INDEX(Input!$A$1:$BK$400,MATCH('2020-21 (visible)'!$A246,Input!$A$1:$A$400,0),MATCH('2020-21 (visible)'!L$1,Input!$A$1:$BK$1,0))</f>
        <v>6371659.9958947292</v>
      </c>
      <c r="M246" s="71">
        <f>INDEX(Input!$A$1:$BK$400,MATCH('2020-21 (visible)'!$A246,Input!$A$1:$A$400,0),MATCH('2020-21 (visible)'!M$1,Input!$A$1:$BK$1,0))</f>
        <v>158339.7587022073</v>
      </c>
      <c r="N246" s="71">
        <f>INDEX(Input!$A$1:$BK$400,MATCH('2020-21 (visible)'!$A246,Input!$A$1:$A$400,0),MATCH('2020-21 (visible)'!N$1,Input!$A$1:$BK$1,0))</f>
        <v>129977.60012694995</v>
      </c>
      <c r="O246" s="71">
        <f>INDEX(Input!$A$1:$BK$400,MATCH('2020-21 (visible)'!$A246,Input!$A$1:$A$400,0),MATCH('2020-21 (visible)'!O$1,Input!$A$1:$BK$1,0))</f>
        <v>28362.158575257352</v>
      </c>
      <c r="P246" s="72">
        <f>INDEX(Input!$A$1:$BK$400,MATCH('2020-21 (visible)'!$A246,Input!$A$1:$A$400,0),MATCH('2020-21 (visible)'!P$1,Input!$A$1:$BK$1,0))</f>
        <v>8896.3209708378836</v>
      </c>
    </row>
    <row r="247" spans="1:16" x14ac:dyDescent="0.3">
      <c r="A247" s="61" t="s">
        <v>475</v>
      </c>
      <c r="B247" s="63">
        <f>INDEX(Input!$BJ$1:$BJ$400,MATCH('2020-21 (visible)'!$A247,Input!$A$1:$A$400,0))</f>
        <v>1</v>
      </c>
      <c r="C247" s="33"/>
      <c r="D247" s="61" t="str">
        <f>INDEX(Input!$B:$B,MATCH('2020-21 (visible)'!$A247,Input!$A$1:$A$400,0))</f>
        <v>Oxford</v>
      </c>
      <c r="E247" s="81">
        <f>(IF(OR($B247=0,$B247=3),"NA",INDEX(Input!$A$1:$BK$399,MATCH('2020-21 (visible)'!$A247,Input!$A$1:$A$399,0),MATCH('2020-21 (visible)'!$E$1,Input!$A$1:$BK$1,0))))</f>
        <v>21555656.587217972</v>
      </c>
      <c r="F247" s="71">
        <f>INDEX(Input!$A$1:$BK$400,MATCH('2020-21 (visible)'!$A247,Input!$A$1:$A$400,0),MATCH('2020-21 (visible)'!F$1,Input!$A$1:$BK$1,0))</f>
        <v>959752.62659423612</v>
      </c>
      <c r="G247" s="71">
        <f>INDEX(Input!$A$1:$BK$400,MATCH('2020-21 (visible)'!$A247,Input!$A$1:$A$400,0),MATCH('2020-21 (visible)'!G$1,Input!$A$1:$BK$1,0))</f>
        <v>0</v>
      </c>
      <c r="H247" s="71">
        <f>INDEX(Input!$A$1:$BK$400,MATCH('2020-21 (visible)'!$A247,Input!$A$1:$A$400,0),MATCH('2020-21 (visible)'!H$1,Input!$A$1:$BK$1,0))</f>
        <v>0</v>
      </c>
      <c r="I247" s="71">
        <f>INDEX(Input!$A$1:$BK$400,MATCH('2020-21 (visible)'!$A247,Input!$A$1:$A$400,0),MATCH('2020-21 (visible)'!I$1,Input!$A$1:$BK$1,0))</f>
        <v>0</v>
      </c>
      <c r="J247" s="71">
        <f>INDEX(Input!$A$1:$BK$400,MATCH('2020-21 (visible)'!$A247,Input!$A$1:$A$400,0),MATCH('2020-21 (visible)'!J$1,Input!$A$1:$BK$1,0))</f>
        <v>0</v>
      </c>
      <c r="K247" s="71">
        <f>INDEX(Input!$A$1:$BK$400,MATCH('2020-21 (visible)'!$A247,Input!$A$1:$A$400,0),MATCH('2020-21 (visible)'!K$1,Input!$A$1:$BK$1,0))</f>
        <v>0</v>
      </c>
      <c r="L247" s="71">
        <f>INDEX(Input!$A$1:$BK$400,MATCH('2020-21 (visible)'!$A247,Input!$A$1:$A$400,0),MATCH('2020-21 (visible)'!L$1,Input!$A$1:$BK$1,0))</f>
        <v>0</v>
      </c>
      <c r="M247" s="71">
        <f>INDEX(Input!$A$1:$BK$400,MATCH('2020-21 (visible)'!$A247,Input!$A$1:$A$400,0),MATCH('2020-21 (visible)'!M$1,Input!$A$1:$BK$1,0))</f>
        <v>0</v>
      </c>
      <c r="N247" s="71">
        <f>INDEX(Input!$A$1:$BK$400,MATCH('2020-21 (visible)'!$A247,Input!$A$1:$A$400,0),MATCH('2020-21 (visible)'!N$1,Input!$A$1:$BK$1,0))</f>
        <v>0</v>
      </c>
      <c r="O247" s="71">
        <f>INDEX(Input!$A$1:$BK$400,MATCH('2020-21 (visible)'!$A247,Input!$A$1:$A$400,0),MATCH('2020-21 (visible)'!O$1,Input!$A$1:$BK$1,0))</f>
        <v>0</v>
      </c>
      <c r="P247" s="72">
        <f>INDEX(Input!$A$1:$BK$400,MATCH('2020-21 (visible)'!$A247,Input!$A$1:$A$400,0),MATCH('2020-21 (visible)'!P$1,Input!$A$1:$BK$1,0))</f>
        <v>0</v>
      </c>
    </row>
    <row r="248" spans="1:16" x14ac:dyDescent="0.3">
      <c r="A248" s="61" t="s">
        <v>477</v>
      </c>
      <c r="B248" s="63">
        <f>INDEX(Input!$BJ$1:$BJ$400,MATCH('2020-21 (visible)'!$A248,Input!$A$1:$A$400,0))</f>
        <v>1</v>
      </c>
      <c r="C248" s="33"/>
      <c r="D248" s="61" t="str">
        <f>INDEX(Input!$B:$B,MATCH('2020-21 (visible)'!$A248,Input!$A$1:$A$400,0))</f>
        <v>Oxfordshire</v>
      </c>
      <c r="E248" s="81">
        <f>(IF(OR($B248=0,$B248=3),"NA",INDEX(Input!$A$1:$BK$399,MATCH('2020-21 (visible)'!$A248,Input!$A$1:$A$399,0),MATCH('2020-21 (visible)'!$E$1,Input!$A$1:$BK$1,0))))</f>
        <v>492200515.97903138</v>
      </c>
      <c r="F248" s="71">
        <f>INDEX(Input!$A$1:$BK$400,MATCH('2020-21 (visible)'!$A248,Input!$A$1:$A$400,0),MATCH('2020-21 (visible)'!F$1,Input!$A$1:$BK$1,0))</f>
        <v>0</v>
      </c>
      <c r="G248" s="71">
        <f>INDEX(Input!$A$1:$BK$400,MATCH('2020-21 (visible)'!$A248,Input!$A$1:$A$400,0),MATCH('2020-21 (visible)'!G$1,Input!$A$1:$BK$1,0))</f>
        <v>22388308.000017226</v>
      </c>
      <c r="H248" s="71">
        <f>INDEX(Input!$A$1:$BK$400,MATCH('2020-21 (visible)'!$A248,Input!$A$1:$A$400,0),MATCH('2020-21 (visible)'!H$1,Input!$A$1:$BK$1,0))</f>
        <v>5319666.3874109611</v>
      </c>
      <c r="I248" s="71">
        <f>INDEX(Input!$A$1:$BK$400,MATCH('2020-21 (visible)'!$A248,Input!$A$1:$A$400,0),MATCH('2020-21 (visible)'!I$1,Input!$A$1:$BK$1,0))</f>
        <v>2849197.6182710147</v>
      </c>
      <c r="J248" s="71">
        <f>INDEX(Input!$A$1:$BK$400,MATCH('2020-21 (visible)'!$A248,Input!$A$1:$A$400,0),MATCH('2020-21 (visible)'!J$1,Input!$A$1:$BK$1,0))</f>
        <v>2470468.769139946</v>
      </c>
      <c r="K248" s="71">
        <f>INDEX(Input!$A$1:$BK$400,MATCH('2020-21 (visible)'!$A248,Input!$A$1:$A$400,0),MATCH('2020-21 (visible)'!K$1,Input!$A$1:$BK$1,0))</f>
        <v>711738.39388626313</v>
      </c>
      <c r="L248" s="71">
        <f>INDEX(Input!$A$1:$BK$400,MATCH('2020-21 (visible)'!$A248,Input!$A$1:$A$400,0),MATCH('2020-21 (visible)'!L$1,Input!$A$1:$BK$1,0))</f>
        <v>10532986.211581985</v>
      </c>
      <c r="M248" s="71">
        <f>INDEX(Input!$A$1:$BK$400,MATCH('2020-21 (visible)'!$A248,Input!$A$1:$A$400,0),MATCH('2020-21 (visible)'!M$1,Input!$A$1:$BK$1,0))</f>
        <v>291317.39709532168</v>
      </c>
      <c r="N248" s="71">
        <f>INDEX(Input!$A$1:$BK$400,MATCH('2020-21 (visible)'!$A248,Input!$A$1:$A$400,0),MATCH('2020-21 (visible)'!N$1,Input!$A$1:$BK$1,0))</f>
        <v>169293.1386780816</v>
      </c>
      <c r="O248" s="71">
        <f>INDEX(Input!$A$1:$BK$400,MATCH('2020-21 (visible)'!$A248,Input!$A$1:$A$400,0),MATCH('2020-21 (visible)'!O$1,Input!$A$1:$BK$1,0))</f>
        <v>122024.2584172401</v>
      </c>
      <c r="P248" s="72">
        <f>INDEX(Input!$A$1:$BK$400,MATCH('2020-21 (visible)'!$A248,Input!$A$1:$A$400,0),MATCH('2020-21 (visible)'!P$1,Input!$A$1:$BK$1,0))</f>
        <v>17792.641937821445</v>
      </c>
    </row>
    <row r="249" spans="1:16" x14ac:dyDescent="0.3">
      <c r="A249" s="61" t="s">
        <v>479</v>
      </c>
      <c r="B249" s="63">
        <f>INDEX(Input!$BJ$1:$BJ$400,MATCH('2020-21 (visible)'!$A249,Input!$A$1:$A$400,0))</f>
        <v>1</v>
      </c>
      <c r="C249" s="33"/>
      <c r="D249" s="61" t="str">
        <f>INDEX(Input!$B:$B,MATCH('2020-21 (visible)'!$A249,Input!$A$1:$A$400,0))</f>
        <v>Pendle</v>
      </c>
      <c r="E249" s="81">
        <f>(IF(OR($B249=0,$B249=3),"NA",INDEX(Input!$A$1:$BK$399,MATCH('2020-21 (visible)'!$A249,Input!$A$1:$A$399,0),MATCH('2020-21 (visible)'!$E$1,Input!$A$1:$BK$1,0))))</f>
        <v>12450855.428289162</v>
      </c>
      <c r="F249" s="71">
        <f>INDEX(Input!$A$1:$BK$400,MATCH('2020-21 (visible)'!$A249,Input!$A$1:$A$400,0),MATCH('2020-21 (visible)'!F$1,Input!$A$1:$BK$1,0))</f>
        <v>99189.346886080049</v>
      </c>
      <c r="G249" s="71">
        <f>INDEX(Input!$A$1:$BK$400,MATCH('2020-21 (visible)'!$A249,Input!$A$1:$A$400,0),MATCH('2020-21 (visible)'!G$1,Input!$A$1:$BK$1,0))</f>
        <v>0</v>
      </c>
      <c r="H249" s="71">
        <f>INDEX(Input!$A$1:$BK$400,MATCH('2020-21 (visible)'!$A249,Input!$A$1:$A$400,0),MATCH('2020-21 (visible)'!H$1,Input!$A$1:$BK$1,0))</f>
        <v>0</v>
      </c>
      <c r="I249" s="71">
        <f>INDEX(Input!$A$1:$BK$400,MATCH('2020-21 (visible)'!$A249,Input!$A$1:$A$400,0),MATCH('2020-21 (visible)'!I$1,Input!$A$1:$BK$1,0))</f>
        <v>0</v>
      </c>
      <c r="J249" s="71">
        <f>INDEX(Input!$A$1:$BK$400,MATCH('2020-21 (visible)'!$A249,Input!$A$1:$A$400,0),MATCH('2020-21 (visible)'!J$1,Input!$A$1:$BK$1,0))</f>
        <v>0</v>
      </c>
      <c r="K249" s="71">
        <f>INDEX(Input!$A$1:$BK$400,MATCH('2020-21 (visible)'!$A249,Input!$A$1:$A$400,0),MATCH('2020-21 (visible)'!K$1,Input!$A$1:$BK$1,0))</f>
        <v>0</v>
      </c>
      <c r="L249" s="71">
        <f>INDEX(Input!$A$1:$BK$400,MATCH('2020-21 (visible)'!$A249,Input!$A$1:$A$400,0),MATCH('2020-21 (visible)'!L$1,Input!$A$1:$BK$1,0))</f>
        <v>0</v>
      </c>
      <c r="M249" s="71">
        <f>INDEX(Input!$A$1:$BK$400,MATCH('2020-21 (visible)'!$A249,Input!$A$1:$A$400,0),MATCH('2020-21 (visible)'!M$1,Input!$A$1:$BK$1,0))</f>
        <v>0</v>
      </c>
      <c r="N249" s="71">
        <f>INDEX(Input!$A$1:$BK$400,MATCH('2020-21 (visible)'!$A249,Input!$A$1:$A$400,0),MATCH('2020-21 (visible)'!N$1,Input!$A$1:$BK$1,0))</f>
        <v>0</v>
      </c>
      <c r="O249" s="71">
        <f>INDEX(Input!$A$1:$BK$400,MATCH('2020-21 (visible)'!$A249,Input!$A$1:$A$400,0),MATCH('2020-21 (visible)'!O$1,Input!$A$1:$BK$1,0))</f>
        <v>0</v>
      </c>
      <c r="P249" s="72">
        <f>INDEX(Input!$A$1:$BK$400,MATCH('2020-21 (visible)'!$A249,Input!$A$1:$A$400,0),MATCH('2020-21 (visible)'!P$1,Input!$A$1:$BK$1,0))</f>
        <v>0</v>
      </c>
    </row>
    <row r="250" spans="1:16" x14ac:dyDescent="0.3">
      <c r="A250" s="61" t="s">
        <v>481</v>
      </c>
      <c r="B250" s="63">
        <f>INDEX(Input!$BJ$1:$BJ$400,MATCH('2020-21 (visible)'!$A250,Input!$A$1:$A$400,0))</f>
        <v>1</v>
      </c>
      <c r="C250" s="33"/>
      <c r="D250" s="61" t="str">
        <f>INDEX(Input!$B:$B,MATCH('2020-21 (visible)'!$A250,Input!$A$1:$A$400,0))</f>
        <v>Peterborough</v>
      </c>
      <c r="E250" s="81">
        <f>(IF(OR($B250=0,$B250=3),"NA",INDEX(Input!$A$1:$BK$399,MATCH('2020-21 (visible)'!$A250,Input!$A$1:$A$399,0),MATCH('2020-21 (visible)'!$E$1,Input!$A$1:$BK$1,0))))</f>
        <v>153166431.75382766</v>
      </c>
      <c r="F250" s="71">
        <f>INDEX(Input!$A$1:$BK$400,MATCH('2020-21 (visible)'!$A250,Input!$A$1:$A$400,0),MATCH('2020-21 (visible)'!F$1,Input!$A$1:$BK$1,0))</f>
        <v>210873.00746334044</v>
      </c>
      <c r="G250" s="71">
        <f>INDEX(Input!$A$1:$BK$400,MATCH('2020-21 (visible)'!$A250,Input!$A$1:$A$400,0),MATCH('2020-21 (visible)'!G$1,Input!$A$1:$BK$1,0))</f>
        <v>5930190.8312041769</v>
      </c>
      <c r="H250" s="71">
        <f>INDEX(Input!$A$1:$BK$400,MATCH('2020-21 (visible)'!$A250,Input!$A$1:$A$400,0),MATCH('2020-21 (visible)'!H$1,Input!$A$1:$BK$1,0))</f>
        <v>1634813.1091856025</v>
      </c>
      <c r="I250" s="71">
        <f>INDEX(Input!$A$1:$BK$400,MATCH('2020-21 (visible)'!$A250,Input!$A$1:$A$400,0),MATCH('2020-21 (visible)'!I$1,Input!$A$1:$BK$1,0))</f>
        <v>779187.56716917513</v>
      </c>
      <c r="J250" s="71">
        <f>INDEX(Input!$A$1:$BK$400,MATCH('2020-21 (visible)'!$A250,Input!$A$1:$A$400,0),MATCH('2020-21 (visible)'!J$1,Input!$A$1:$BK$1,0))</f>
        <v>855625.54201642715</v>
      </c>
      <c r="K250" s="71">
        <f>INDEX(Input!$A$1:$BK$400,MATCH('2020-21 (visible)'!$A250,Input!$A$1:$A$400,0),MATCH('2020-21 (visible)'!K$1,Input!$A$1:$BK$1,0))</f>
        <v>606196.90161679871</v>
      </c>
      <c r="L250" s="71">
        <f>INDEX(Input!$A$1:$BK$400,MATCH('2020-21 (visible)'!$A250,Input!$A$1:$A$400,0),MATCH('2020-21 (visible)'!L$1,Input!$A$1:$BK$1,0))</f>
        <v>4608145.2935285708</v>
      </c>
      <c r="M250" s="71">
        <f>INDEX(Input!$A$1:$BK$400,MATCH('2020-21 (visible)'!$A250,Input!$A$1:$A$400,0),MATCH('2020-21 (visible)'!M$1,Input!$A$1:$BK$1,0))</f>
        <v>149318.85915093569</v>
      </c>
      <c r="N250" s="71">
        <f>INDEX(Input!$A$1:$BK$400,MATCH('2020-21 (visible)'!$A250,Input!$A$1:$A$400,0),MATCH('2020-21 (visible)'!N$1,Input!$A$1:$BK$1,0))</f>
        <v>127292.11252166402</v>
      </c>
      <c r="O250" s="71">
        <f>INDEX(Input!$A$1:$BK$400,MATCH('2020-21 (visible)'!$A250,Input!$A$1:$A$400,0),MATCH('2020-21 (visible)'!O$1,Input!$A$1:$BK$1,0))</f>
        <v>22026.746629271671</v>
      </c>
      <c r="P250" s="72">
        <f>INDEX(Input!$A$1:$BK$400,MATCH('2020-21 (visible)'!$A250,Input!$A$1:$A$400,0),MATCH('2020-21 (visible)'!P$1,Input!$A$1:$BK$1,0))</f>
        <v>8896.3209708378836</v>
      </c>
    </row>
    <row r="251" spans="1:16" x14ac:dyDescent="0.3">
      <c r="A251" s="61" t="s">
        <v>483</v>
      </c>
      <c r="B251" s="63">
        <f>INDEX(Input!$BJ$1:$BJ$400,MATCH('2020-21 (visible)'!$A251,Input!$A$1:$A$400,0))</f>
        <v>1</v>
      </c>
      <c r="C251" s="33"/>
      <c r="D251" s="61" t="str">
        <f>INDEX(Input!$B:$B,MATCH('2020-21 (visible)'!$A251,Input!$A$1:$A$400,0))</f>
        <v>Plymouth</v>
      </c>
      <c r="E251" s="81">
        <f>(IF(OR($B251=0,$B251=3),"NA",INDEX(Input!$A$1:$BK$399,MATCH('2020-21 (visible)'!$A251,Input!$A$1:$A$399,0),MATCH('2020-21 (visible)'!$E$1,Input!$A$1:$BK$1,0))))</f>
        <v>211363223.53954491</v>
      </c>
      <c r="F251" s="71">
        <f>INDEX(Input!$A$1:$BK$400,MATCH('2020-21 (visible)'!$A251,Input!$A$1:$A$400,0),MATCH('2020-21 (visible)'!F$1,Input!$A$1:$BK$1,0))</f>
        <v>555396.76286088827</v>
      </c>
      <c r="G251" s="71">
        <f>INDEX(Input!$A$1:$BK$400,MATCH('2020-21 (visible)'!$A251,Input!$A$1:$A$400,0),MATCH('2020-21 (visible)'!G$1,Input!$A$1:$BK$1,0))</f>
        <v>2755479.7680580239</v>
      </c>
      <c r="H251" s="71">
        <f>INDEX(Input!$A$1:$BK$400,MATCH('2020-21 (visible)'!$A251,Input!$A$1:$A$400,0),MATCH('2020-21 (visible)'!H$1,Input!$A$1:$BK$1,0))</f>
        <v>2663887.7180202776</v>
      </c>
      <c r="I251" s="71">
        <f>INDEX(Input!$A$1:$BK$400,MATCH('2020-21 (visible)'!$A251,Input!$A$1:$A$400,0),MATCH('2020-21 (visible)'!I$1,Input!$A$1:$BK$1,0))</f>
        <v>1279527.251067118</v>
      </c>
      <c r="J251" s="71">
        <f>INDEX(Input!$A$1:$BK$400,MATCH('2020-21 (visible)'!$A251,Input!$A$1:$A$400,0),MATCH('2020-21 (visible)'!J$1,Input!$A$1:$BK$1,0))</f>
        <v>1384360.4669531591</v>
      </c>
      <c r="K251" s="71">
        <f>INDEX(Input!$A$1:$BK$400,MATCH('2020-21 (visible)'!$A251,Input!$A$1:$A$400,0),MATCH('2020-21 (visible)'!K$1,Input!$A$1:$BK$1,0))</f>
        <v>802361.58202901226</v>
      </c>
      <c r="L251" s="71">
        <f>INDEX(Input!$A$1:$BK$400,MATCH('2020-21 (visible)'!$A251,Input!$A$1:$A$400,0),MATCH('2020-21 (visible)'!L$1,Input!$A$1:$BK$1,0))</f>
        <v>5143264.4706412004</v>
      </c>
      <c r="M251" s="71">
        <f>INDEX(Input!$A$1:$BK$400,MATCH('2020-21 (visible)'!$A251,Input!$A$1:$A$400,0),MATCH('2020-21 (visible)'!M$1,Input!$A$1:$BK$1,0))</f>
        <v>153834.3184144237</v>
      </c>
      <c r="N251" s="71">
        <f>INDEX(Input!$A$1:$BK$400,MATCH('2020-21 (visible)'!$A251,Input!$A$1:$A$400,0),MATCH('2020-21 (visible)'!N$1,Input!$A$1:$BK$1,0))</f>
        <v>128688.56607672932</v>
      </c>
      <c r="O251" s="71">
        <f>INDEX(Input!$A$1:$BK$400,MATCH('2020-21 (visible)'!$A251,Input!$A$1:$A$400,0),MATCH('2020-21 (visible)'!O$1,Input!$A$1:$BK$1,0))</f>
        <v>25145.752337694397</v>
      </c>
      <c r="P251" s="72">
        <f>INDEX(Input!$A$1:$BK$400,MATCH('2020-21 (visible)'!$A251,Input!$A$1:$A$400,0),MATCH('2020-21 (visible)'!P$1,Input!$A$1:$BK$1,0))</f>
        <v>17792.641937821445</v>
      </c>
    </row>
    <row r="252" spans="1:16" x14ac:dyDescent="0.3">
      <c r="A252" s="61" t="s">
        <v>485</v>
      </c>
      <c r="B252" s="63">
        <f>INDEX(Input!$BJ$1:$BJ$400,MATCH('2020-21 (visible)'!$A252,Input!$A$1:$A$400,0))</f>
        <v>3</v>
      </c>
      <c r="C252" s="33"/>
      <c r="D252" s="61" t="str">
        <f>INDEX(Input!$B:$B,MATCH('2020-21 (visible)'!$A252,Input!$A$1:$A$400,0))</f>
        <v>Poole</v>
      </c>
      <c r="E252" s="81" t="str">
        <f>(IF(OR($B252=0,$B252=3),"NA",INDEX(Input!$A$1:$BK$399,MATCH('2020-21 (visible)'!$A252,Input!$A$1:$A$399,0),MATCH('2020-21 (visible)'!$E$1,Input!$A$1:$BK$1,0))))</f>
        <v>NA</v>
      </c>
      <c r="F252" s="71">
        <f>INDEX(Input!$A$1:$BK$400,MATCH('2020-21 (visible)'!$A252,Input!$A$1:$A$400,0),MATCH('2020-21 (visible)'!F$1,Input!$A$1:$BK$1,0))</f>
        <v>155031.17717518233</v>
      </c>
      <c r="G252" s="71">
        <f>INDEX(Input!$A$1:$BK$400,MATCH('2020-21 (visible)'!$A252,Input!$A$1:$A$400,0),MATCH('2020-21 (visible)'!G$1,Input!$A$1:$BK$1,0))</f>
        <v>36213.47207837367</v>
      </c>
      <c r="H252" s="71">
        <f>INDEX(Input!$A$1:$BK$400,MATCH('2020-21 (visible)'!$A252,Input!$A$1:$A$400,0),MATCH('2020-21 (visible)'!H$1,Input!$A$1:$BK$1,0))</f>
        <v>1593920.1068334819</v>
      </c>
      <c r="I252" s="71">
        <f>INDEX(Input!$A$1:$BK$400,MATCH('2020-21 (visible)'!$A252,Input!$A$1:$A$400,0),MATCH('2020-21 (visible)'!I$1,Input!$A$1:$BK$1,0))</f>
        <v>906594.43340047018</v>
      </c>
      <c r="J252" s="71">
        <f>INDEX(Input!$A$1:$BK$400,MATCH('2020-21 (visible)'!$A252,Input!$A$1:$A$400,0),MATCH('2020-21 (visible)'!J$1,Input!$A$1:$BK$1,0))</f>
        <v>687325.67343301175</v>
      </c>
      <c r="K252" s="71">
        <f>INDEX(Input!$A$1:$BK$400,MATCH('2020-21 (visible)'!$A252,Input!$A$1:$A$400,0),MATCH('2020-21 (visible)'!K$1,Input!$A$1:$BK$1,0))</f>
        <v>190169.35250737076</v>
      </c>
      <c r="L252" s="71">
        <f>INDEX(Input!$A$1:$BK$400,MATCH('2020-21 (visible)'!$A252,Input!$A$1:$A$400,0),MATCH('2020-21 (visible)'!L$1,Input!$A$1:$BK$1,0))</f>
        <v>2300022.7560667503</v>
      </c>
      <c r="M252" s="71">
        <f>INDEX(Input!$A$1:$BK$400,MATCH('2020-21 (visible)'!$A252,Input!$A$1:$A$400,0),MATCH('2020-21 (visible)'!M$1,Input!$A$1:$BK$1,0))</f>
        <v>140827.98234185349</v>
      </c>
      <c r="N252" s="71">
        <f>INDEX(Input!$A$1:$BK$400,MATCH('2020-21 (visible)'!$A252,Input!$A$1:$A$400,0),MATCH('2020-21 (visible)'!N$1,Input!$A$1:$BK$1,0))</f>
        <v>124821.46392382165</v>
      </c>
      <c r="O252" s="71">
        <f>INDEX(Input!$A$1:$BK$400,MATCH('2020-21 (visible)'!$A252,Input!$A$1:$A$400,0),MATCH('2020-21 (visible)'!O$1,Input!$A$1:$BK$1,0))</f>
        <v>16006.51841803187</v>
      </c>
      <c r="P252" s="72">
        <f>INDEX(Input!$A$1:$BK$400,MATCH('2020-21 (visible)'!$A252,Input!$A$1:$A$400,0),MATCH('2020-21 (visible)'!P$1,Input!$A$1:$BK$1,0))</f>
        <v>8896.3209708378836</v>
      </c>
    </row>
    <row r="253" spans="1:16" x14ac:dyDescent="0.3">
      <c r="A253" s="61" t="s">
        <v>487</v>
      </c>
      <c r="B253" s="63">
        <f>INDEX(Input!$BJ$1:$BJ$400,MATCH('2020-21 (visible)'!$A253,Input!$A$1:$A$400,0))</f>
        <v>1</v>
      </c>
      <c r="C253" s="33"/>
      <c r="D253" s="61" t="str">
        <f>INDEX(Input!$B:$B,MATCH('2020-21 (visible)'!$A253,Input!$A$1:$A$400,0))</f>
        <v>Portsmouth</v>
      </c>
      <c r="E253" s="81">
        <f>(IF(OR($B253=0,$B253=3),"NA",INDEX(Input!$A$1:$BK$399,MATCH('2020-21 (visible)'!$A253,Input!$A$1:$A$399,0),MATCH('2020-21 (visible)'!$E$1,Input!$A$1:$BK$1,0))))</f>
        <v>161926306.74497086</v>
      </c>
      <c r="F253" s="71">
        <f>INDEX(Input!$A$1:$BK$400,MATCH('2020-21 (visible)'!$A253,Input!$A$1:$A$400,0),MATCH('2020-21 (visible)'!F$1,Input!$A$1:$BK$1,0))</f>
        <v>559884.44676642108</v>
      </c>
      <c r="G253" s="71">
        <f>INDEX(Input!$A$1:$BK$400,MATCH('2020-21 (visible)'!$A253,Input!$A$1:$A$400,0),MATCH('2020-21 (visible)'!G$1,Input!$A$1:$BK$1,0))</f>
        <v>7314253.1223319359</v>
      </c>
      <c r="H253" s="71">
        <f>INDEX(Input!$A$1:$BK$400,MATCH('2020-21 (visible)'!$A253,Input!$A$1:$A$400,0),MATCH('2020-21 (visible)'!H$1,Input!$A$1:$BK$1,0))</f>
        <v>1920001.4872500224</v>
      </c>
      <c r="I253" s="71">
        <f>INDEX(Input!$A$1:$BK$400,MATCH('2020-21 (visible)'!$A253,Input!$A$1:$A$400,0),MATCH('2020-21 (visible)'!I$1,Input!$A$1:$BK$1,0))</f>
        <v>960063.84167082293</v>
      </c>
      <c r="J253" s="71">
        <f>INDEX(Input!$A$1:$BK$400,MATCH('2020-21 (visible)'!$A253,Input!$A$1:$A$400,0),MATCH('2020-21 (visible)'!J$1,Input!$A$1:$BK$1,0))</f>
        <v>959937.64557919954</v>
      </c>
      <c r="K253" s="71">
        <f>INDEX(Input!$A$1:$BK$400,MATCH('2020-21 (visible)'!$A253,Input!$A$1:$A$400,0),MATCH('2020-21 (visible)'!K$1,Input!$A$1:$BK$1,0))</f>
        <v>547600.31897874537</v>
      </c>
      <c r="L253" s="71">
        <f>INDEX(Input!$A$1:$BK$400,MATCH('2020-21 (visible)'!$A253,Input!$A$1:$A$400,0),MATCH('2020-21 (visible)'!L$1,Input!$A$1:$BK$1,0))</f>
        <v>4229406.168817956</v>
      </c>
      <c r="M253" s="71">
        <f>INDEX(Input!$A$1:$BK$400,MATCH('2020-21 (visible)'!$A253,Input!$A$1:$A$400,0),MATCH('2020-21 (visible)'!M$1,Input!$A$1:$BK$1,0))</f>
        <v>186912.29629957586</v>
      </c>
      <c r="N253" s="71">
        <f>INDEX(Input!$A$1:$BK$400,MATCH('2020-21 (visible)'!$A253,Input!$A$1:$A$400,0),MATCH('2020-21 (visible)'!N$1,Input!$A$1:$BK$1,0))</f>
        <v>138463.74096207612</v>
      </c>
      <c r="O253" s="71">
        <f>INDEX(Input!$A$1:$BK$400,MATCH('2020-21 (visible)'!$A253,Input!$A$1:$A$400,0),MATCH('2020-21 (visible)'!O$1,Input!$A$1:$BK$1,0))</f>
        <v>48448.555337499718</v>
      </c>
      <c r="P253" s="72">
        <f>INDEX(Input!$A$1:$BK$400,MATCH('2020-21 (visible)'!$A253,Input!$A$1:$A$400,0),MATCH('2020-21 (visible)'!P$1,Input!$A$1:$BK$1,0))</f>
        <v>8896.3209708378836</v>
      </c>
    </row>
    <row r="254" spans="1:16" x14ac:dyDescent="0.3">
      <c r="A254" s="61" t="s">
        <v>489</v>
      </c>
      <c r="B254" s="63">
        <f>INDEX(Input!$BJ$1:$BJ$400,MATCH('2020-21 (visible)'!$A254,Input!$A$1:$A$400,0))</f>
        <v>1</v>
      </c>
      <c r="C254" s="33"/>
      <c r="D254" s="61" t="str">
        <f>INDEX(Input!$B:$B,MATCH('2020-21 (visible)'!$A254,Input!$A$1:$A$400,0))</f>
        <v>Preston</v>
      </c>
      <c r="E254" s="81">
        <f>(IF(OR($B254=0,$B254=3),"NA",INDEX(Input!$A$1:$BK$399,MATCH('2020-21 (visible)'!$A254,Input!$A$1:$A$399,0),MATCH('2020-21 (visible)'!$E$1,Input!$A$1:$BK$1,0))))</f>
        <v>20696700.420311499</v>
      </c>
      <c r="F254" s="71">
        <f>INDEX(Input!$A$1:$BK$400,MATCH('2020-21 (visible)'!$A254,Input!$A$1:$A$400,0),MATCH('2020-21 (visible)'!F$1,Input!$A$1:$BK$1,0))</f>
        <v>164534.03587390151</v>
      </c>
      <c r="G254" s="71">
        <f>INDEX(Input!$A$1:$BK$400,MATCH('2020-21 (visible)'!$A254,Input!$A$1:$A$400,0),MATCH('2020-21 (visible)'!G$1,Input!$A$1:$BK$1,0))</f>
        <v>0</v>
      </c>
      <c r="H254" s="71">
        <f>INDEX(Input!$A$1:$BK$400,MATCH('2020-21 (visible)'!$A254,Input!$A$1:$A$400,0),MATCH('2020-21 (visible)'!H$1,Input!$A$1:$BK$1,0))</f>
        <v>0</v>
      </c>
      <c r="I254" s="71">
        <f>INDEX(Input!$A$1:$BK$400,MATCH('2020-21 (visible)'!$A254,Input!$A$1:$A$400,0),MATCH('2020-21 (visible)'!I$1,Input!$A$1:$BK$1,0))</f>
        <v>0</v>
      </c>
      <c r="J254" s="71">
        <f>INDEX(Input!$A$1:$BK$400,MATCH('2020-21 (visible)'!$A254,Input!$A$1:$A$400,0),MATCH('2020-21 (visible)'!J$1,Input!$A$1:$BK$1,0))</f>
        <v>0</v>
      </c>
      <c r="K254" s="71">
        <f>INDEX(Input!$A$1:$BK$400,MATCH('2020-21 (visible)'!$A254,Input!$A$1:$A$400,0),MATCH('2020-21 (visible)'!K$1,Input!$A$1:$BK$1,0))</f>
        <v>0</v>
      </c>
      <c r="L254" s="71">
        <f>INDEX(Input!$A$1:$BK$400,MATCH('2020-21 (visible)'!$A254,Input!$A$1:$A$400,0),MATCH('2020-21 (visible)'!L$1,Input!$A$1:$BK$1,0))</f>
        <v>0</v>
      </c>
      <c r="M254" s="71">
        <f>INDEX(Input!$A$1:$BK$400,MATCH('2020-21 (visible)'!$A254,Input!$A$1:$A$400,0),MATCH('2020-21 (visible)'!M$1,Input!$A$1:$BK$1,0))</f>
        <v>0</v>
      </c>
      <c r="N254" s="71">
        <f>INDEX(Input!$A$1:$BK$400,MATCH('2020-21 (visible)'!$A254,Input!$A$1:$A$400,0),MATCH('2020-21 (visible)'!N$1,Input!$A$1:$BK$1,0))</f>
        <v>0</v>
      </c>
      <c r="O254" s="71">
        <f>INDEX(Input!$A$1:$BK$400,MATCH('2020-21 (visible)'!$A254,Input!$A$1:$A$400,0),MATCH('2020-21 (visible)'!O$1,Input!$A$1:$BK$1,0))</f>
        <v>0</v>
      </c>
      <c r="P254" s="72">
        <f>INDEX(Input!$A$1:$BK$400,MATCH('2020-21 (visible)'!$A254,Input!$A$1:$A$400,0),MATCH('2020-21 (visible)'!P$1,Input!$A$1:$BK$1,0))</f>
        <v>0</v>
      </c>
    </row>
    <row r="255" spans="1:16" x14ac:dyDescent="0.3">
      <c r="A255" s="61" t="s">
        <v>491</v>
      </c>
      <c r="B255" s="63">
        <f>INDEX(Input!$BJ$1:$BJ$400,MATCH('2020-21 (visible)'!$A255,Input!$A$1:$A$400,0))</f>
        <v>3</v>
      </c>
      <c r="C255" s="33"/>
      <c r="D255" s="61" t="str">
        <f>INDEX(Input!$B:$B,MATCH('2020-21 (visible)'!$A255,Input!$A$1:$A$400,0))</f>
        <v>Purbeck</v>
      </c>
      <c r="E255" s="81" t="str">
        <f>(IF(OR($B255=0,$B255=3),"NA",INDEX(Input!$A$1:$BK$399,MATCH('2020-21 (visible)'!$A255,Input!$A$1:$A$399,0),MATCH('2020-21 (visible)'!$E$1,Input!$A$1:$BK$1,0))))</f>
        <v>NA</v>
      </c>
      <c r="F255" s="71">
        <f>INDEX(Input!$A$1:$BK$400,MATCH('2020-21 (visible)'!$A255,Input!$A$1:$A$400,0),MATCH('2020-21 (visible)'!F$1,Input!$A$1:$BK$1,0))</f>
        <v>50141.719603410354</v>
      </c>
      <c r="G255" s="71">
        <f>INDEX(Input!$A$1:$BK$400,MATCH('2020-21 (visible)'!$A255,Input!$A$1:$A$400,0),MATCH('2020-21 (visible)'!G$1,Input!$A$1:$BK$1,0))</f>
        <v>0</v>
      </c>
      <c r="H255" s="71">
        <f>INDEX(Input!$A$1:$BK$400,MATCH('2020-21 (visible)'!$A255,Input!$A$1:$A$400,0),MATCH('2020-21 (visible)'!H$1,Input!$A$1:$BK$1,0))</f>
        <v>0</v>
      </c>
      <c r="I255" s="71">
        <f>INDEX(Input!$A$1:$BK$400,MATCH('2020-21 (visible)'!$A255,Input!$A$1:$A$400,0),MATCH('2020-21 (visible)'!I$1,Input!$A$1:$BK$1,0))</f>
        <v>0</v>
      </c>
      <c r="J255" s="71">
        <f>INDEX(Input!$A$1:$BK$400,MATCH('2020-21 (visible)'!$A255,Input!$A$1:$A$400,0),MATCH('2020-21 (visible)'!J$1,Input!$A$1:$BK$1,0))</f>
        <v>0</v>
      </c>
      <c r="K255" s="71">
        <f>INDEX(Input!$A$1:$BK$400,MATCH('2020-21 (visible)'!$A255,Input!$A$1:$A$400,0),MATCH('2020-21 (visible)'!K$1,Input!$A$1:$BK$1,0))</f>
        <v>0</v>
      </c>
      <c r="L255" s="71">
        <f>INDEX(Input!$A$1:$BK$400,MATCH('2020-21 (visible)'!$A255,Input!$A$1:$A$400,0),MATCH('2020-21 (visible)'!L$1,Input!$A$1:$BK$1,0))</f>
        <v>0</v>
      </c>
      <c r="M255" s="71">
        <f>INDEX(Input!$A$1:$BK$400,MATCH('2020-21 (visible)'!$A255,Input!$A$1:$A$400,0),MATCH('2020-21 (visible)'!M$1,Input!$A$1:$BK$1,0))</f>
        <v>0</v>
      </c>
      <c r="N255" s="71">
        <f>INDEX(Input!$A$1:$BK$400,MATCH('2020-21 (visible)'!$A255,Input!$A$1:$A$400,0),MATCH('2020-21 (visible)'!N$1,Input!$A$1:$BK$1,0))</f>
        <v>0</v>
      </c>
      <c r="O255" s="71">
        <f>INDEX(Input!$A$1:$BK$400,MATCH('2020-21 (visible)'!$A255,Input!$A$1:$A$400,0),MATCH('2020-21 (visible)'!O$1,Input!$A$1:$BK$1,0))</f>
        <v>0</v>
      </c>
      <c r="P255" s="72">
        <f>INDEX(Input!$A$1:$BK$400,MATCH('2020-21 (visible)'!$A255,Input!$A$1:$A$400,0),MATCH('2020-21 (visible)'!P$1,Input!$A$1:$BK$1,0))</f>
        <v>0</v>
      </c>
    </row>
    <row r="256" spans="1:16" x14ac:dyDescent="0.3">
      <c r="A256" s="61" t="s">
        <v>493</v>
      </c>
      <c r="B256" s="63">
        <f>INDEX(Input!$BJ$1:$BJ$400,MATCH('2020-21 (visible)'!$A256,Input!$A$1:$A$400,0))</f>
        <v>1</v>
      </c>
      <c r="C256" s="33"/>
      <c r="D256" s="61" t="str">
        <f>INDEX(Input!$B:$B,MATCH('2020-21 (visible)'!$A256,Input!$A$1:$A$400,0))</f>
        <v>Reading</v>
      </c>
      <c r="E256" s="81">
        <f>(IF(OR($B256=0,$B256=3),"NA",INDEX(Input!$A$1:$BK$399,MATCH('2020-21 (visible)'!$A256,Input!$A$1:$A$399,0),MATCH('2020-21 (visible)'!$E$1,Input!$A$1:$BK$1,0))))</f>
        <v>140712601.51033369</v>
      </c>
      <c r="F256" s="71">
        <f>INDEX(Input!$A$1:$BK$400,MATCH('2020-21 (visible)'!$A256,Input!$A$1:$A$400,0),MATCH('2020-21 (visible)'!F$1,Input!$A$1:$BK$1,0))</f>
        <v>350477.58318450127</v>
      </c>
      <c r="G256" s="71">
        <f>INDEX(Input!$A$1:$BK$400,MATCH('2020-21 (visible)'!$A256,Input!$A$1:$A$400,0),MATCH('2020-21 (visible)'!G$1,Input!$A$1:$BK$1,0))</f>
        <v>5176485.4848230174</v>
      </c>
      <c r="H256" s="71">
        <f>INDEX(Input!$A$1:$BK$400,MATCH('2020-21 (visible)'!$A256,Input!$A$1:$A$400,0),MATCH('2020-21 (visible)'!H$1,Input!$A$1:$BK$1,0))</f>
        <v>1225184.5660653114</v>
      </c>
      <c r="I256" s="71">
        <f>INDEX(Input!$A$1:$BK$400,MATCH('2020-21 (visible)'!$A256,Input!$A$1:$A$400,0),MATCH('2020-21 (visible)'!I$1,Input!$A$1:$BK$1,0))</f>
        <v>611220.44606387173</v>
      </c>
      <c r="J256" s="71">
        <f>INDEX(Input!$A$1:$BK$400,MATCH('2020-21 (visible)'!$A256,Input!$A$1:$A$400,0),MATCH('2020-21 (visible)'!J$1,Input!$A$1:$BK$1,0))</f>
        <v>613964.1200014397</v>
      </c>
      <c r="K256" s="71">
        <f>INDEX(Input!$A$1:$BK$400,MATCH('2020-21 (visible)'!$A256,Input!$A$1:$A$400,0),MATCH('2020-21 (visible)'!K$1,Input!$A$1:$BK$1,0))</f>
        <v>342850.11475130066</v>
      </c>
      <c r="L256" s="71">
        <f>INDEX(Input!$A$1:$BK$400,MATCH('2020-21 (visible)'!$A256,Input!$A$1:$A$400,0),MATCH('2020-21 (visible)'!L$1,Input!$A$1:$BK$1,0))</f>
        <v>3464206.6303851712</v>
      </c>
      <c r="M256" s="71">
        <f>INDEX(Input!$A$1:$BK$400,MATCH('2020-21 (visible)'!$A256,Input!$A$1:$A$400,0),MATCH('2020-21 (visible)'!M$1,Input!$A$1:$BK$1,0))</f>
        <v>169209.92694887461</v>
      </c>
      <c r="N256" s="71">
        <f>INDEX(Input!$A$1:$BK$400,MATCH('2020-21 (visible)'!$A256,Input!$A$1:$A$400,0),MATCH('2020-21 (visible)'!N$1,Input!$A$1:$BK$1,0))</f>
        <v>133200.18525415831</v>
      </c>
      <c r="O256" s="71">
        <f>INDEX(Input!$A$1:$BK$400,MATCH('2020-21 (visible)'!$A256,Input!$A$1:$A$400,0),MATCH('2020-21 (visible)'!O$1,Input!$A$1:$BK$1,0))</f>
        <v>36009.7416947163</v>
      </c>
      <c r="P256" s="72">
        <f>INDEX(Input!$A$1:$BK$400,MATCH('2020-21 (visible)'!$A256,Input!$A$1:$A$400,0),MATCH('2020-21 (visible)'!P$1,Input!$A$1:$BK$1,0))</f>
        <v>8896.3209708378836</v>
      </c>
    </row>
    <row r="257" spans="1:16" x14ac:dyDescent="0.3">
      <c r="A257" s="61" t="s">
        <v>495</v>
      </c>
      <c r="B257" s="63">
        <f>INDEX(Input!$BJ$1:$BJ$400,MATCH('2020-21 (visible)'!$A257,Input!$A$1:$A$400,0))</f>
        <v>1</v>
      </c>
      <c r="C257" s="33"/>
      <c r="D257" s="61" t="str">
        <f>INDEX(Input!$B:$B,MATCH('2020-21 (visible)'!$A257,Input!$A$1:$A$400,0))</f>
        <v>Redbridge</v>
      </c>
      <c r="E257" s="81">
        <f>(IF(OR($B257=0,$B257=3),"NA",INDEX(Input!$A$1:$BK$399,MATCH('2020-21 (visible)'!$A257,Input!$A$1:$A$399,0),MATCH('2020-21 (visible)'!$E$1,Input!$A$1:$BK$1,0))))</f>
        <v>210051631.67360276</v>
      </c>
      <c r="F257" s="71">
        <f>INDEX(Input!$A$1:$BK$400,MATCH('2020-21 (visible)'!$A257,Input!$A$1:$A$400,0),MATCH('2020-21 (visible)'!F$1,Input!$A$1:$BK$1,0))</f>
        <v>428785.91235840891</v>
      </c>
      <c r="G257" s="71">
        <f>INDEX(Input!$A$1:$BK$400,MATCH('2020-21 (visible)'!$A257,Input!$A$1:$A$400,0),MATCH('2020-21 (visible)'!G$1,Input!$A$1:$BK$1,0))</f>
        <v>3723947.6155459289</v>
      </c>
      <c r="H257" s="71">
        <f>INDEX(Input!$A$1:$BK$400,MATCH('2020-21 (visible)'!$A257,Input!$A$1:$A$400,0),MATCH('2020-21 (visible)'!H$1,Input!$A$1:$BK$1,0))</f>
        <v>2447275.1704596719</v>
      </c>
      <c r="I257" s="71">
        <f>INDEX(Input!$A$1:$BK$400,MATCH('2020-21 (visible)'!$A257,Input!$A$1:$A$400,0),MATCH('2020-21 (visible)'!I$1,Input!$A$1:$BK$1,0))</f>
        <v>1244171.3371924239</v>
      </c>
      <c r="J257" s="71">
        <f>INDEX(Input!$A$1:$BK$400,MATCH('2020-21 (visible)'!$A257,Input!$A$1:$A$400,0),MATCH('2020-21 (visible)'!J$1,Input!$A$1:$BK$1,0))</f>
        <v>1203103.833267248</v>
      </c>
      <c r="K257" s="71">
        <f>INDEX(Input!$A$1:$BK$400,MATCH('2020-21 (visible)'!$A257,Input!$A$1:$A$400,0),MATCH('2020-21 (visible)'!K$1,Input!$A$1:$BK$1,0))</f>
        <v>487047.88973893347</v>
      </c>
      <c r="L257" s="71">
        <f>INDEX(Input!$A$1:$BK$400,MATCH('2020-21 (visible)'!$A257,Input!$A$1:$A$400,0),MATCH('2020-21 (visible)'!L$1,Input!$A$1:$BK$1,0))</f>
        <v>4931346.0841123145</v>
      </c>
      <c r="M257" s="71">
        <f>INDEX(Input!$A$1:$BK$400,MATCH('2020-21 (visible)'!$A257,Input!$A$1:$A$400,0),MATCH('2020-21 (visible)'!M$1,Input!$A$1:$BK$1,0))</f>
        <v>171286.99782445753</v>
      </c>
      <c r="N257" s="71">
        <f>INDEX(Input!$A$1:$BK$400,MATCH('2020-21 (visible)'!$A257,Input!$A$1:$A$400,0),MATCH('2020-21 (visible)'!N$1,Input!$A$1:$BK$1,0))</f>
        <v>133844.70227980253</v>
      </c>
      <c r="O257" s="71">
        <f>INDEX(Input!$A$1:$BK$400,MATCH('2020-21 (visible)'!$A257,Input!$A$1:$A$400,0),MATCH('2020-21 (visible)'!O$1,Input!$A$1:$BK$1,0))</f>
        <v>37442.295544655026</v>
      </c>
      <c r="P257" s="72">
        <f>INDEX(Input!$A$1:$BK$400,MATCH('2020-21 (visible)'!$A257,Input!$A$1:$A$400,0),MATCH('2020-21 (visible)'!P$1,Input!$A$1:$BK$1,0))</f>
        <v>8896.3209708378836</v>
      </c>
    </row>
    <row r="258" spans="1:16" x14ac:dyDescent="0.3">
      <c r="A258" s="61" t="s">
        <v>496</v>
      </c>
      <c r="B258" s="63">
        <f>INDEX(Input!$BJ$1:$BJ$400,MATCH('2020-21 (visible)'!$A258,Input!$A$1:$A$400,0))</f>
        <v>1</v>
      </c>
      <c r="C258" s="33"/>
      <c r="D258" s="61" t="str">
        <f>INDEX(Input!$B:$B,MATCH('2020-21 (visible)'!$A258,Input!$A$1:$A$400,0))</f>
        <v>Redcar And Cleveland</v>
      </c>
      <c r="E258" s="81">
        <f>(IF(OR($B258=0,$B258=3),"NA",INDEX(Input!$A$1:$BK$399,MATCH('2020-21 (visible)'!$A258,Input!$A$1:$A$399,0),MATCH('2020-21 (visible)'!$E$1,Input!$A$1:$BK$1,0))))</f>
        <v>122817130.40217161</v>
      </c>
      <c r="F258" s="71">
        <f>INDEX(Input!$A$1:$BK$400,MATCH('2020-21 (visible)'!$A258,Input!$A$1:$A$400,0),MATCH('2020-21 (visible)'!F$1,Input!$A$1:$BK$1,0))</f>
        <v>113149.80445755813</v>
      </c>
      <c r="G258" s="71">
        <f>INDEX(Input!$A$1:$BK$400,MATCH('2020-21 (visible)'!$A258,Input!$A$1:$A$400,0),MATCH('2020-21 (visible)'!G$1,Input!$A$1:$BK$1,0))</f>
        <v>2246720.3534087115</v>
      </c>
      <c r="H258" s="71">
        <f>INDEX(Input!$A$1:$BK$400,MATCH('2020-21 (visible)'!$A258,Input!$A$1:$A$400,0),MATCH('2020-21 (visible)'!H$1,Input!$A$1:$BK$1,0))</f>
        <v>1532662.0503666359</v>
      </c>
      <c r="I258" s="71">
        <f>INDEX(Input!$A$1:$BK$400,MATCH('2020-21 (visible)'!$A258,Input!$A$1:$A$400,0),MATCH('2020-21 (visible)'!I$1,Input!$A$1:$BK$1,0))</f>
        <v>756205.78098061541</v>
      </c>
      <c r="J258" s="71">
        <f>INDEX(Input!$A$1:$BK$400,MATCH('2020-21 (visible)'!$A258,Input!$A$1:$A$400,0),MATCH('2020-21 (visible)'!J$1,Input!$A$1:$BK$1,0))</f>
        <v>776456.26938602026</v>
      </c>
      <c r="K258" s="71">
        <f>INDEX(Input!$A$1:$BK$400,MATCH('2020-21 (visible)'!$A258,Input!$A$1:$A$400,0),MATCH('2020-21 (visible)'!K$1,Input!$A$1:$BK$1,0))</f>
        <v>576634.23431932635</v>
      </c>
      <c r="L258" s="71">
        <f>INDEX(Input!$A$1:$BK$400,MATCH('2020-21 (visible)'!$A258,Input!$A$1:$A$400,0),MATCH('2020-21 (visible)'!L$1,Input!$A$1:$BK$1,0))</f>
        <v>3833787.8510652124</v>
      </c>
      <c r="M258" s="71">
        <f>INDEX(Input!$A$1:$BK$400,MATCH('2020-21 (visible)'!$A258,Input!$A$1:$A$400,0),MATCH('2020-21 (visible)'!M$1,Input!$A$1:$BK$1,0))</f>
        <v>145136.43279654381</v>
      </c>
      <c r="N258" s="71">
        <f>INDEX(Input!$A$1:$BK$400,MATCH('2020-21 (visible)'!$A258,Input!$A$1:$A$400,0),MATCH('2020-21 (visible)'!N$1,Input!$A$1:$BK$1,0))</f>
        <v>126110.49797516516</v>
      </c>
      <c r="O258" s="71">
        <f>INDEX(Input!$A$1:$BK$400,MATCH('2020-21 (visible)'!$A258,Input!$A$1:$A$400,0),MATCH('2020-21 (visible)'!O$1,Input!$A$1:$BK$1,0))</f>
        <v>19025.934821378647</v>
      </c>
      <c r="P258" s="72">
        <f>INDEX(Input!$A$1:$BK$400,MATCH('2020-21 (visible)'!$A258,Input!$A$1:$A$400,0),MATCH('2020-21 (visible)'!P$1,Input!$A$1:$BK$1,0))</f>
        <v>8896.3209708378836</v>
      </c>
    </row>
    <row r="259" spans="1:16" x14ac:dyDescent="0.3">
      <c r="A259" s="61" t="s">
        <v>498</v>
      </c>
      <c r="B259" s="63">
        <f>INDEX(Input!$BJ$1:$BJ$400,MATCH('2020-21 (visible)'!$A259,Input!$A$1:$A$400,0))</f>
        <v>1</v>
      </c>
      <c r="C259" s="33"/>
      <c r="D259" s="61" t="str">
        <f>INDEX(Input!$B:$B,MATCH('2020-21 (visible)'!$A259,Input!$A$1:$A$400,0))</f>
        <v>Redditch</v>
      </c>
      <c r="E259" s="81">
        <f>(IF(OR($B259=0,$B259=3),"NA",INDEX(Input!$A$1:$BK$399,MATCH('2020-21 (visible)'!$A259,Input!$A$1:$A$399,0),MATCH('2020-21 (visible)'!$E$1,Input!$A$1:$BK$1,0))))</f>
        <v>9670983.8975637592</v>
      </c>
      <c r="F259" s="71">
        <f>INDEX(Input!$A$1:$BK$400,MATCH('2020-21 (visible)'!$A259,Input!$A$1:$A$400,0),MATCH('2020-21 (visible)'!F$1,Input!$A$1:$BK$1,0))</f>
        <v>99189.346886080049</v>
      </c>
      <c r="G259" s="71">
        <f>INDEX(Input!$A$1:$BK$400,MATCH('2020-21 (visible)'!$A259,Input!$A$1:$A$400,0),MATCH('2020-21 (visible)'!G$1,Input!$A$1:$BK$1,0))</f>
        <v>0</v>
      </c>
      <c r="H259" s="71">
        <f>INDEX(Input!$A$1:$BK$400,MATCH('2020-21 (visible)'!$A259,Input!$A$1:$A$400,0),MATCH('2020-21 (visible)'!H$1,Input!$A$1:$BK$1,0))</f>
        <v>0</v>
      </c>
      <c r="I259" s="71">
        <f>INDEX(Input!$A$1:$BK$400,MATCH('2020-21 (visible)'!$A259,Input!$A$1:$A$400,0),MATCH('2020-21 (visible)'!I$1,Input!$A$1:$BK$1,0))</f>
        <v>0</v>
      </c>
      <c r="J259" s="71">
        <f>INDEX(Input!$A$1:$BK$400,MATCH('2020-21 (visible)'!$A259,Input!$A$1:$A$400,0),MATCH('2020-21 (visible)'!J$1,Input!$A$1:$BK$1,0))</f>
        <v>0</v>
      </c>
      <c r="K259" s="71">
        <f>INDEX(Input!$A$1:$BK$400,MATCH('2020-21 (visible)'!$A259,Input!$A$1:$A$400,0),MATCH('2020-21 (visible)'!K$1,Input!$A$1:$BK$1,0))</f>
        <v>0</v>
      </c>
      <c r="L259" s="71">
        <f>INDEX(Input!$A$1:$BK$400,MATCH('2020-21 (visible)'!$A259,Input!$A$1:$A$400,0),MATCH('2020-21 (visible)'!L$1,Input!$A$1:$BK$1,0))</f>
        <v>0</v>
      </c>
      <c r="M259" s="71">
        <f>INDEX(Input!$A$1:$BK$400,MATCH('2020-21 (visible)'!$A259,Input!$A$1:$A$400,0),MATCH('2020-21 (visible)'!M$1,Input!$A$1:$BK$1,0))</f>
        <v>0</v>
      </c>
      <c r="N259" s="71">
        <f>INDEX(Input!$A$1:$BK$400,MATCH('2020-21 (visible)'!$A259,Input!$A$1:$A$400,0),MATCH('2020-21 (visible)'!N$1,Input!$A$1:$BK$1,0))</f>
        <v>0</v>
      </c>
      <c r="O259" s="71">
        <f>INDEX(Input!$A$1:$BK$400,MATCH('2020-21 (visible)'!$A259,Input!$A$1:$A$400,0),MATCH('2020-21 (visible)'!O$1,Input!$A$1:$BK$1,0))</f>
        <v>0</v>
      </c>
      <c r="P259" s="72">
        <f>INDEX(Input!$A$1:$BK$400,MATCH('2020-21 (visible)'!$A259,Input!$A$1:$A$400,0),MATCH('2020-21 (visible)'!P$1,Input!$A$1:$BK$1,0))</f>
        <v>0</v>
      </c>
    </row>
    <row r="260" spans="1:16" x14ac:dyDescent="0.3">
      <c r="A260" s="61" t="s">
        <v>499</v>
      </c>
      <c r="B260" s="63">
        <f>INDEX(Input!$BJ$1:$BJ$400,MATCH('2020-21 (visible)'!$A260,Input!$A$1:$A$400,0))</f>
        <v>1</v>
      </c>
      <c r="C260" s="33"/>
      <c r="D260" s="61" t="str">
        <f>INDEX(Input!$B:$B,MATCH('2020-21 (visible)'!$A260,Input!$A$1:$A$400,0))</f>
        <v>Reigate And Banstead</v>
      </c>
      <c r="E260" s="81">
        <f>(IF(OR($B260=0,$B260=3),"NA",INDEX(Input!$A$1:$BK$399,MATCH('2020-21 (visible)'!$A260,Input!$A$1:$A$399,0),MATCH('2020-21 (visible)'!$E$1,Input!$A$1:$BK$1,0))))</f>
        <v>18430022.901504878</v>
      </c>
      <c r="F260" s="71">
        <f>INDEX(Input!$A$1:$BK$400,MATCH('2020-21 (visible)'!$A260,Input!$A$1:$A$400,0),MATCH('2020-21 (visible)'!F$1,Input!$A$1:$BK$1,0))</f>
        <v>57307.974170522895</v>
      </c>
      <c r="G260" s="71">
        <f>INDEX(Input!$A$1:$BK$400,MATCH('2020-21 (visible)'!$A260,Input!$A$1:$A$400,0),MATCH('2020-21 (visible)'!G$1,Input!$A$1:$BK$1,0))</f>
        <v>0</v>
      </c>
      <c r="H260" s="71">
        <f>INDEX(Input!$A$1:$BK$400,MATCH('2020-21 (visible)'!$A260,Input!$A$1:$A$400,0),MATCH('2020-21 (visible)'!H$1,Input!$A$1:$BK$1,0))</f>
        <v>0</v>
      </c>
      <c r="I260" s="71">
        <f>INDEX(Input!$A$1:$BK$400,MATCH('2020-21 (visible)'!$A260,Input!$A$1:$A$400,0),MATCH('2020-21 (visible)'!I$1,Input!$A$1:$BK$1,0))</f>
        <v>0</v>
      </c>
      <c r="J260" s="71">
        <f>INDEX(Input!$A$1:$BK$400,MATCH('2020-21 (visible)'!$A260,Input!$A$1:$A$400,0),MATCH('2020-21 (visible)'!J$1,Input!$A$1:$BK$1,0))</f>
        <v>0</v>
      </c>
      <c r="K260" s="71">
        <f>INDEX(Input!$A$1:$BK$400,MATCH('2020-21 (visible)'!$A260,Input!$A$1:$A$400,0),MATCH('2020-21 (visible)'!K$1,Input!$A$1:$BK$1,0))</f>
        <v>0</v>
      </c>
      <c r="L260" s="71">
        <f>INDEX(Input!$A$1:$BK$400,MATCH('2020-21 (visible)'!$A260,Input!$A$1:$A$400,0),MATCH('2020-21 (visible)'!L$1,Input!$A$1:$BK$1,0))</f>
        <v>0</v>
      </c>
      <c r="M260" s="71">
        <f>INDEX(Input!$A$1:$BK$400,MATCH('2020-21 (visible)'!$A260,Input!$A$1:$A$400,0),MATCH('2020-21 (visible)'!M$1,Input!$A$1:$BK$1,0))</f>
        <v>0</v>
      </c>
      <c r="N260" s="71">
        <f>INDEX(Input!$A$1:$BK$400,MATCH('2020-21 (visible)'!$A260,Input!$A$1:$A$400,0),MATCH('2020-21 (visible)'!N$1,Input!$A$1:$BK$1,0))</f>
        <v>0</v>
      </c>
      <c r="O260" s="71">
        <f>INDEX(Input!$A$1:$BK$400,MATCH('2020-21 (visible)'!$A260,Input!$A$1:$A$400,0),MATCH('2020-21 (visible)'!O$1,Input!$A$1:$BK$1,0))</f>
        <v>0</v>
      </c>
      <c r="P260" s="72">
        <f>INDEX(Input!$A$1:$BK$400,MATCH('2020-21 (visible)'!$A260,Input!$A$1:$A$400,0),MATCH('2020-21 (visible)'!P$1,Input!$A$1:$BK$1,0))</f>
        <v>0</v>
      </c>
    </row>
    <row r="261" spans="1:16" x14ac:dyDescent="0.3">
      <c r="A261" s="61" t="s">
        <v>501</v>
      </c>
      <c r="B261" s="63">
        <f>INDEX(Input!$BJ$1:$BJ$400,MATCH('2020-21 (visible)'!$A261,Input!$A$1:$A$400,0))</f>
        <v>1</v>
      </c>
      <c r="C261" s="33"/>
      <c r="D261" s="61" t="str">
        <f>INDEX(Input!$B:$B,MATCH('2020-21 (visible)'!$A261,Input!$A$1:$A$400,0))</f>
        <v>Ribble Valley</v>
      </c>
      <c r="E261" s="81">
        <f>(IF(OR($B261=0,$B261=3),"NA",INDEX(Input!$A$1:$BK$399,MATCH('2020-21 (visible)'!$A261,Input!$A$1:$A$399,0),MATCH('2020-21 (visible)'!$E$1,Input!$A$1:$BK$1,0))))</f>
        <v>6962075.6445461111</v>
      </c>
      <c r="F261" s="71">
        <f>INDEX(Input!$A$1:$BK$400,MATCH('2020-21 (visible)'!$A261,Input!$A$1:$A$400,0),MATCH('2020-21 (visible)'!F$1,Input!$A$1:$BK$1,0))</f>
        <v>50141.719603410354</v>
      </c>
      <c r="G261" s="71">
        <f>INDEX(Input!$A$1:$BK$400,MATCH('2020-21 (visible)'!$A261,Input!$A$1:$A$400,0),MATCH('2020-21 (visible)'!G$1,Input!$A$1:$BK$1,0))</f>
        <v>0</v>
      </c>
      <c r="H261" s="71">
        <f>INDEX(Input!$A$1:$BK$400,MATCH('2020-21 (visible)'!$A261,Input!$A$1:$A$400,0),MATCH('2020-21 (visible)'!H$1,Input!$A$1:$BK$1,0))</f>
        <v>0</v>
      </c>
      <c r="I261" s="71">
        <f>INDEX(Input!$A$1:$BK$400,MATCH('2020-21 (visible)'!$A261,Input!$A$1:$A$400,0),MATCH('2020-21 (visible)'!I$1,Input!$A$1:$BK$1,0))</f>
        <v>0</v>
      </c>
      <c r="J261" s="71">
        <f>INDEX(Input!$A$1:$BK$400,MATCH('2020-21 (visible)'!$A261,Input!$A$1:$A$400,0),MATCH('2020-21 (visible)'!J$1,Input!$A$1:$BK$1,0))</f>
        <v>0</v>
      </c>
      <c r="K261" s="71">
        <f>INDEX(Input!$A$1:$BK$400,MATCH('2020-21 (visible)'!$A261,Input!$A$1:$A$400,0),MATCH('2020-21 (visible)'!K$1,Input!$A$1:$BK$1,0))</f>
        <v>0</v>
      </c>
      <c r="L261" s="71">
        <f>INDEX(Input!$A$1:$BK$400,MATCH('2020-21 (visible)'!$A261,Input!$A$1:$A$400,0),MATCH('2020-21 (visible)'!L$1,Input!$A$1:$BK$1,0))</f>
        <v>0</v>
      </c>
      <c r="M261" s="71">
        <f>INDEX(Input!$A$1:$BK$400,MATCH('2020-21 (visible)'!$A261,Input!$A$1:$A$400,0),MATCH('2020-21 (visible)'!M$1,Input!$A$1:$BK$1,0))</f>
        <v>0</v>
      </c>
      <c r="N261" s="71">
        <f>INDEX(Input!$A$1:$BK$400,MATCH('2020-21 (visible)'!$A261,Input!$A$1:$A$400,0),MATCH('2020-21 (visible)'!N$1,Input!$A$1:$BK$1,0))</f>
        <v>0</v>
      </c>
      <c r="O261" s="71">
        <f>INDEX(Input!$A$1:$BK$400,MATCH('2020-21 (visible)'!$A261,Input!$A$1:$A$400,0),MATCH('2020-21 (visible)'!O$1,Input!$A$1:$BK$1,0))</f>
        <v>0</v>
      </c>
      <c r="P261" s="72">
        <f>INDEX(Input!$A$1:$BK$400,MATCH('2020-21 (visible)'!$A261,Input!$A$1:$A$400,0),MATCH('2020-21 (visible)'!P$1,Input!$A$1:$BK$1,0))</f>
        <v>0</v>
      </c>
    </row>
    <row r="262" spans="1:16" x14ac:dyDescent="0.3">
      <c r="A262" s="61" t="s">
        <v>503</v>
      </c>
      <c r="B262" s="63">
        <f>INDEX(Input!$BJ$1:$BJ$400,MATCH('2020-21 (visible)'!$A262,Input!$A$1:$A$400,0))</f>
        <v>1</v>
      </c>
      <c r="C262" s="33"/>
      <c r="D262" s="61" t="str">
        <f>INDEX(Input!$B:$B,MATCH('2020-21 (visible)'!$A262,Input!$A$1:$A$400,0))</f>
        <v>Richmond upon Thames</v>
      </c>
      <c r="E262" s="81">
        <f>(IF(OR($B262=0,$B262=3),"NA",INDEX(Input!$A$1:$BK$399,MATCH('2020-21 (visible)'!$A262,Input!$A$1:$A$399,0),MATCH('2020-21 (visible)'!$E$1,Input!$A$1:$BK$1,0))))</f>
        <v>166037390.12370482</v>
      </c>
      <c r="F262" s="71">
        <f>INDEX(Input!$A$1:$BK$400,MATCH('2020-21 (visible)'!$A262,Input!$A$1:$A$400,0),MATCH('2020-21 (visible)'!F$1,Input!$A$1:$BK$1,0))</f>
        <v>598306.04082959518</v>
      </c>
      <c r="G262" s="71">
        <f>INDEX(Input!$A$1:$BK$400,MATCH('2020-21 (visible)'!$A262,Input!$A$1:$A$400,0),MATCH('2020-21 (visible)'!G$1,Input!$A$1:$BK$1,0))</f>
        <v>10452693.126226384</v>
      </c>
      <c r="H262" s="71">
        <f>INDEX(Input!$A$1:$BK$400,MATCH('2020-21 (visible)'!$A262,Input!$A$1:$A$400,0),MATCH('2020-21 (visible)'!H$1,Input!$A$1:$BK$1,0))</f>
        <v>1637562.4838803601</v>
      </c>
      <c r="I262" s="71">
        <f>INDEX(Input!$A$1:$BK$400,MATCH('2020-21 (visible)'!$A262,Input!$A$1:$A$400,0),MATCH('2020-21 (visible)'!I$1,Input!$A$1:$BK$1,0))</f>
        <v>925123.56760406017</v>
      </c>
      <c r="J262" s="71">
        <f>INDEX(Input!$A$1:$BK$400,MATCH('2020-21 (visible)'!$A262,Input!$A$1:$A$400,0),MATCH('2020-21 (visible)'!J$1,Input!$A$1:$BK$1,0))</f>
        <v>712438.91627630009</v>
      </c>
      <c r="K262" s="71">
        <f>INDEX(Input!$A$1:$BK$400,MATCH('2020-21 (visible)'!$A262,Input!$A$1:$A$400,0),MATCH('2020-21 (visible)'!K$1,Input!$A$1:$BK$1,0))</f>
        <v>302196.66472851962</v>
      </c>
      <c r="L262" s="71">
        <f>INDEX(Input!$A$1:$BK$400,MATCH('2020-21 (visible)'!$A262,Input!$A$1:$A$400,0),MATCH('2020-21 (visible)'!L$1,Input!$A$1:$BK$1,0))</f>
        <v>2935016.5362450704</v>
      </c>
      <c r="M262" s="71">
        <f>INDEX(Input!$A$1:$BK$400,MATCH('2020-21 (visible)'!$A262,Input!$A$1:$A$400,0),MATCH('2020-21 (visible)'!M$1,Input!$A$1:$BK$1,0))</f>
        <v>191822.82961946409</v>
      </c>
      <c r="N262" s="71">
        <f>INDEX(Input!$A$1:$BK$400,MATCH('2020-21 (visible)'!$A262,Input!$A$1:$A$400,0),MATCH('2020-21 (visible)'!N$1,Input!$A$1:$BK$1,0))</f>
        <v>139860.19451714141</v>
      </c>
      <c r="O262" s="71">
        <f>INDEX(Input!$A$1:$BK$400,MATCH('2020-21 (visible)'!$A262,Input!$A$1:$A$400,0),MATCH('2020-21 (visible)'!O$1,Input!$A$1:$BK$1,0))</f>
        <v>51962.635102322667</v>
      </c>
      <c r="P262" s="72">
        <f>INDEX(Input!$A$1:$BK$400,MATCH('2020-21 (visible)'!$A262,Input!$A$1:$A$400,0),MATCH('2020-21 (visible)'!P$1,Input!$A$1:$BK$1,0))</f>
        <v>8896.3209708378836</v>
      </c>
    </row>
    <row r="263" spans="1:16" x14ac:dyDescent="0.3">
      <c r="A263" s="61" t="s">
        <v>505</v>
      </c>
      <c r="B263" s="63">
        <f>INDEX(Input!$BJ$1:$BJ$400,MATCH('2020-21 (visible)'!$A263,Input!$A$1:$A$400,0))</f>
        <v>1</v>
      </c>
      <c r="C263" s="33"/>
      <c r="D263" s="61" t="str">
        <f>INDEX(Input!$B:$B,MATCH('2020-21 (visible)'!$A263,Input!$A$1:$A$400,0))</f>
        <v>Richmondshire</v>
      </c>
      <c r="E263" s="81">
        <f>(IF(OR($B263=0,$B263=3),"NA",INDEX(Input!$A$1:$BK$399,MATCH('2020-21 (visible)'!$A263,Input!$A$1:$A$399,0),MATCH('2020-21 (visible)'!$E$1,Input!$A$1:$BK$1,0))))</f>
        <v>6801776.6694632601</v>
      </c>
      <c r="F263" s="71">
        <f>INDEX(Input!$A$1:$BK$400,MATCH('2020-21 (visible)'!$A263,Input!$A$1:$A$400,0),MATCH('2020-21 (visible)'!F$1,Input!$A$1:$BK$1,0))</f>
        <v>78358.470893879101</v>
      </c>
      <c r="G263" s="71">
        <f>INDEX(Input!$A$1:$BK$400,MATCH('2020-21 (visible)'!$A263,Input!$A$1:$A$400,0),MATCH('2020-21 (visible)'!G$1,Input!$A$1:$BK$1,0))</f>
        <v>0</v>
      </c>
      <c r="H263" s="71">
        <f>INDEX(Input!$A$1:$BK$400,MATCH('2020-21 (visible)'!$A263,Input!$A$1:$A$400,0),MATCH('2020-21 (visible)'!H$1,Input!$A$1:$BK$1,0))</f>
        <v>0</v>
      </c>
      <c r="I263" s="71">
        <f>INDEX(Input!$A$1:$BK$400,MATCH('2020-21 (visible)'!$A263,Input!$A$1:$A$400,0),MATCH('2020-21 (visible)'!I$1,Input!$A$1:$BK$1,0))</f>
        <v>0</v>
      </c>
      <c r="J263" s="71">
        <f>INDEX(Input!$A$1:$BK$400,MATCH('2020-21 (visible)'!$A263,Input!$A$1:$A$400,0),MATCH('2020-21 (visible)'!J$1,Input!$A$1:$BK$1,0))</f>
        <v>0</v>
      </c>
      <c r="K263" s="71">
        <f>INDEX(Input!$A$1:$BK$400,MATCH('2020-21 (visible)'!$A263,Input!$A$1:$A$400,0),MATCH('2020-21 (visible)'!K$1,Input!$A$1:$BK$1,0))</f>
        <v>0</v>
      </c>
      <c r="L263" s="71">
        <f>INDEX(Input!$A$1:$BK$400,MATCH('2020-21 (visible)'!$A263,Input!$A$1:$A$400,0),MATCH('2020-21 (visible)'!L$1,Input!$A$1:$BK$1,0))</f>
        <v>0</v>
      </c>
      <c r="M263" s="71">
        <f>INDEX(Input!$A$1:$BK$400,MATCH('2020-21 (visible)'!$A263,Input!$A$1:$A$400,0),MATCH('2020-21 (visible)'!M$1,Input!$A$1:$BK$1,0))</f>
        <v>0</v>
      </c>
      <c r="N263" s="71">
        <f>INDEX(Input!$A$1:$BK$400,MATCH('2020-21 (visible)'!$A263,Input!$A$1:$A$400,0),MATCH('2020-21 (visible)'!N$1,Input!$A$1:$BK$1,0))</f>
        <v>0</v>
      </c>
      <c r="O263" s="71">
        <f>INDEX(Input!$A$1:$BK$400,MATCH('2020-21 (visible)'!$A263,Input!$A$1:$A$400,0),MATCH('2020-21 (visible)'!O$1,Input!$A$1:$BK$1,0))</f>
        <v>0</v>
      </c>
      <c r="P263" s="72">
        <f>INDEX(Input!$A$1:$BK$400,MATCH('2020-21 (visible)'!$A263,Input!$A$1:$A$400,0),MATCH('2020-21 (visible)'!P$1,Input!$A$1:$BK$1,0))</f>
        <v>0</v>
      </c>
    </row>
    <row r="264" spans="1:16" x14ac:dyDescent="0.3">
      <c r="A264" s="61" t="s">
        <v>507</v>
      </c>
      <c r="B264" s="63">
        <f>INDEX(Input!$BJ$1:$BJ$400,MATCH('2020-21 (visible)'!$A264,Input!$A$1:$A$400,0))</f>
        <v>1</v>
      </c>
      <c r="C264" s="33"/>
      <c r="D264" s="61" t="str">
        <f>INDEX(Input!$B:$B,MATCH('2020-21 (visible)'!$A264,Input!$A$1:$A$400,0))</f>
        <v>Rochdale</v>
      </c>
      <c r="E264" s="81">
        <f>(IF(OR($B264=0,$B264=3),"NA",INDEX(Input!$A$1:$BK$399,MATCH('2020-21 (visible)'!$A264,Input!$A$1:$A$399,0),MATCH('2020-21 (visible)'!$E$1,Input!$A$1:$BK$1,0))))</f>
        <v>194394332.33538526</v>
      </c>
      <c r="F264" s="71">
        <f>INDEX(Input!$A$1:$BK$400,MATCH('2020-21 (visible)'!$A264,Input!$A$1:$A$400,0),MATCH('2020-21 (visible)'!F$1,Input!$A$1:$BK$1,0))</f>
        <v>135485.93487265793</v>
      </c>
      <c r="G264" s="71">
        <f>INDEX(Input!$A$1:$BK$400,MATCH('2020-21 (visible)'!$A264,Input!$A$1:$A$400,0),MATCH('2020-21 (visible)'!G$1,Input!$A$1:$BK$1,0))</f>
        <v>9264698.5465365481</v>
      </c>
      <c r="H264" s="71">
        <f>INDEX(Input!$A$1:$BK$400,MATCH('2020-21 (visible)'!$A264,Input!$A$1:$A$400,0),MATCH('2020-21 (visible)'!H$1,Input!$A$1:$BK$1,0))</f>
        <v>2216409.6705767843</v>
      </c>
      <c r="I264" s="71">
        <f>INDEX(Input!$A$1:$BK$400,MATCH('2020-21 (visible)'!$A264,Input!$A$1:$A$400,0),MATCH('2020-21 (visible)'!I$1,Input!$A$1:$BK$1,0))</f>
        <v>1021514.4185934794</v>
      </c>
      <c r="J264" s="71">
        <f>INDEX(Input!$A$1:$BK$400,MATCH('2020-21 (visible)'!$A264,Input!$A$1:$A$400,0),MATCH('2020-21 (visible)'!J$1,Input!$A$1:$BK$1,0))</f>
        <v>1194895.251983305</v>
      </c>
      <c r="K264" s="71">
        <f>INDEX(Input!$A$1:$BK$400,MATCH('2020-21 (visible)'!$A264,Input!$A$1:$A$400,0),MATCH('2020-21 (visible)'!K$1,Input!$A$1:$BK$1,0))</f>
        <v>736333.39446283726</v>
      </c>
      <c r="L264" s="71">
        <f>INDEX(Input!$A$1:$BK$400,MATCH('2020-21 (visible)'!$A264,Input!$A$1:$A$400,0),MATCH('2020-21 (visible)'!L$1,Input!$A$1:$BK$1,0))</f>
        <v>5793396.7057705391</v>
      </c>
      <c r="M264" s="71">
        <f>INDEX(Input!$A$1:$BK$400,MATCH('2020-21 (visible)'!$A264,Input!$A$1:$A$400,0),MATCH('2020-21 (visible)'!M$1,Input!$A$1:$BK$1,0))</f>
        <v>169906.29666330281</v>
      </c>
      <c r="N264" s="71">
        <f>INDEX(Input!$A$1:$BK$400,MATCH('2020-21 (visible)'!$A264,Input!$A$1:$A$400,0),MATCH('2020-21 (visible)'!N$1,Input!$A$1:$BK$1,0))</f>
        <v>133415.02426272474</v>
      </c>
      <c r="O264" s="71">
        <f>INDEX(Input!$A$1:$BK$400,MATCH('2020-21 (visible)'!$A264,Input!$A$1:$A$400,0),MATCH('2020-21 (visible)'!O$1,Input!$A$1:$BK$1,0))</f>
        <v>36491.272400578069</v>
      </c>
      <c r="P264" s="72">
        <f>INDEX(Input!$A$1:$BK$400,MATCH('2020-21 (visible)'!$A264,Input!$A$1:$A$400,0),MATCH('2020-21 (visible)'!P$1,Input!$A$1:$BK$1,0))</f>
        <v>8896.3209708378836</v>
      </c>
    </row>
    <row r="265" spans="1:16" x14ac:dyDescent="0.3">
      <c r="A265" s="61" t="s">
        <v>509</v>
      </c>
      <c r="B265" s="63">
        <f>INDEX(Input!$BJ$1:$BJ$400,MATCH('2020-21 (visible)'!$A265,Input!$A$1:$A$400,0))</f>
        <v>1</v>
      </c>
      <c r="C265" s="33"/>
      <c r="D265" s="61" t="str">
        <f>INDEX(Input!$B:$B,MATCH('2020-21 (visible)'!$A265,Input!$A$1:$A$400,0))</f>
        <v>Rochford</v>
      </c>
      <c r="E265" s="81">
        <f>(IF(OR($B265=0,$B265=3),"NA",INDEX(Input!$A$1:$BK$399,MATCH('2020-21 (visible)'!$A265,Input!$A$1:$A$399,0),MATCH('2020-21 (visible)'!$E$1,Input!$A$1:$BK$1,0))))</f>
        <v>9815294.215253083</v>
      </c>
      <c r="F265" s="71">
        <f>INDEX(Input!$A$1:$BK$400,MATCH('2020-21 (visible)'!$A265,Input!$A$1:$A$400,0),MATCH('2020-21 (visible)'!F$1,Input!$A$1:$BK$1,0))</f>
        <v>50141.719603410354</v>
      </c>
      <c r="G265" s="71">
        <f>INDEX(Input!$A$1:$BK$400,MATCH('2020-21 (visible)'!$A265,Input!$A$1:$A$400,0),MATCH('2020-21 (visible)'!G$1,Input!$A$1:$BK$1,0))</f>
        <v>0</v>
      </c>
      <c r="H265" s="71">
        <f>INDEX(Input!$A$1:$BK$400,MATCH('2020-21 (visible)'!$A265,Input!$A$1:$A$400,0),MATCH('2020-21 (visible)'!H$1,Input!$A$1:$BK$1,0))</f>
        <v>0</v>
      </c>
      <c r="I265" s="71">
        <f>INDEX(Input!$A$1:$BK$400,MATCH('2020-21 (visible)'!$A265,Input!$A$1:$A$400,0),MATCH('2020-21 (visible)'!I$1,Input!$A$1:$BK$1,0))</f>
        <v>0</v>
      </c>
      <c r="J265" s="71">
        <f>INDEX(Input!$A$1:$BK$400,MATCH('2020-21 (visible)'!$A265,Input!$A$1:$A$400,0),MATCH('2020-21 (visible)'!J$1,Input!$A$1:$BK$1,0))</f>
        <v>0</v>
      </c>
      <c r="K265" s="71">
        <f>INDEX(Input!$A$1:$BK$400,MATCH('2020-21 (visible)'!$A265,Input!$A$1:$A$400,0),MATCH('2020-21 (visible)'!K$1,Input!$A$1:$BK$1,0))</f>
        <v>0</v>
      </c>
      <c r="L265" s="71">
        <f>INDEX(Input!$A$1:$BK$400,MATCH('2020-21 (visible)'!$A265,Input!$A$1:$A$400,0),MATCH('2020-21 (visible)'!L$1,Input!$A$1:$BK$1,0))</f>
        <v>0</v>
      </c>
      <c r="M265" s="71">
        <f>INDEX(Input!$A$1:$BK$400,MATCH('2020-21 (visible)'!$A265,Input!$A$1:$A$400,0),MATCH('2020-21 (visible)'!M$1,Input!$A$1:$BK$1,0))</f>
        <v>0</v>
      </c>
      <c r="N265" s="71">
        <f>INDEX(Input!$A$1:$BK$400,MATCH('2020-21 (visible)'!$A265,Input!$A$1:$A$400,0),MATCH('2020-21 (visible)'!N$1,Input!$A$1:$BK$1,0))</f>
        <v>0</v>
      </c>
      <c r="O265" s="71">
        <f>INDEX(Input!$A$1:$BK$400,MATCH('2020-21 (visible)'!$A265,Input!$A$1:$A$400,0),MATCH('2020-21 (visible)'!O$1,Input!$A$1:$BK$1,0))</f>
        <v>0</v>
      </c>
      <c r="P265" s="72">
        <f>INDEX(Input!$A$1:$BK$400,MATCH('2020-21 (visible)'!$A265,Input!$A$1:$A$400,0),MATCH('2020-21 (visible)'!P$1,Input!$A$1:$BK$1,0))</f>
        <v>0</v>
      </c>
    </row>
    <row r="266" spans="1:16" x14ac:dyDescent="0.3">
      <c r="A266" s="61" t="s">
        <v>511</v>
      </c>
      <c r="B266" s="63">
        <f>INDEX(Input!$BJ$1:$BJ$400,MATCH('2020-21 (visible)'!$A266,Input!$A$1:$A$400,0))</f>
        <v>1</v>
      </c>
      <c r="C266" s="33"/>
      <c r="D266" s="61" t="str">
        <f>INDEX(Input!$B:$B,MATCH('2020-21 (visible)'!$A266,Input!$A$1:$A$400,0))</f>
        <v>Rossendale</v>
      </c>
      <c r="E266" s="81">
        <f>(IF(OR($B266=0,$B266=3),"NA",INDEX(Input!$A$1:$BK$399,MATCH('2020-21 (visible)'!$A266,Input!$A$1:$A$399,0),MATCH('2020-21 (visible)'!$E$1,Input!$A$1:$BK$1,0))))</f>
        <v>8294296.6612909343</v>
      </c>
      <c r="F266" s="71">
        <f>INDEX(Input!$A$1:$BK$400,MATCH('2020-21 (visible)'!$A266,Input!$A$1:$A$400,0),MATCH('2020-21 (visible)'!F$1,Input!$A$1:$BK$1,0))</f>
        <v>85228.889313479129</v>
      </c>
      <c r="G266" s="71">
        <f>INDEX(Input!$A$1:$BK$400,MATCH('2020-21 (visible)'!$A266,Input!$A$1:$A$400,0),MATCH('2020-21 (visible)'!G$1,Input!$A$1:$BK$1,0))</f>
        <v>0</v>
      </c>
      <c r="H266" s="71">
        <f>INDEX(Input!$A$1:$BK$400,MATCH('2020-21 (visible)'!$A266,Input!$A$1:$A$400,0),MATCH('2020-21 (visible)'!H$1,Input!$A$1:$BK$1,0))</f>
        <v>0</v>
      </c>
      <c r="I266" s="71">
        <f>INDEX(Input!$A$1:$BK$400,MATCH('2020-21 (visible)'!$A266,Input!$A$1:$A$400,0),MATCH('2020-21 (visible)'!I$1,Input!$A$1:$BK$1,0))</f>
        <v>0</v>
      </c>
      <c r="J266" s="71">
        <f>INDEX(Input!$A$1:$BK$400,MATCH('2020-21 (visible)'!$A266,Input!$A$1:$A$400,0),MATCH('2020-21 (visible)'!J$1,Input!$A$1:$BK$1,0))</f>
        <v>0</v>
      </c>
      <c r="K266" s="71">
        <f>INDEX(Input!$A$1:$BK$400,MATCH('2020-21 (visible)'!$A266,Input!$A$1:$A$400,0),MATCH('2020-21 (visible)'!K$1,Input!$A$1:$BK$1,0))</f>
        <v>0</v>
      </c>
      <c r="L266" s="71">
        <f>INDEX(Input!$A$1:$BK$400,MATCH('2020-21 (visible)'!$A266,Input!$A$1:$A$400,0),MATCH('2020-21 (visible)'!L$1,Input!$A$1:$BK$1,0))</f>
        <v>0</v>
      </c>
      <c r="M266" s="71">
        <f>INDEX(Input!$A$1:$BK$400,MATCH('2020-21 (visible)'!$A266,Input!$A$1:$A$400,0),MATCH('2020-21 (visible)'!M$1,Input!$A$1:$BK$1,0))</f>
        <v>0</v>
      </c>
      <c r="N266" s="71">
        <f>INDEX(Input!$A$1:$BK$400,MATCH('2020-21 (visible)'!$A266,Input!$A$1:$A$400,0),MATCH('2020-21 (visible)'!N$1,Input!$A$1:$BK$1,0))</f>
        <v>0</v>
      </c>
      <c r="O266" s="71">
        <f>INDEX(Input!$A$1:$BK$400,MATCH('2020-21 (visible)'!$A266,Input!$A$1:$A$400,0),MATCH('2020-21 (visible)'!O$1,Input!$A$1:$BK$1,0))</f>
        <v>0</v>
      </c>
      <c r="P266" s="72">
        <f>INDEX(Input!$A$1:$BK$400,MATCH('2020-21 (visible)'!$A266,Input!$A$1:$A$400,0),MATCH('2020-21 (visible)'!P$1,Input!$A$1:$BK$1,0))</f>
        <v>0</v>
      </c>
    </row>
    <row r="267" spans="1:16" x14ac:dyDescent="0.3">
      <c r="A267" s="61" t="s">
        <v>513</v>
      </c>
      <c r="B267" s="63">
        <f>INDEX(Input!$BJ$1:$BJ$400,MATCH('2020-21 (visible)'!$A267,Input!$A$1:$A$400,0))</f>
        <v>1</v>
      </c>
      <c r="C267" s="33"/>
      <c r="D267" s="61" t="str">
        <f>INDEX(Input!$B:$B,MATCH('2020-21 (visible)'!$A267,Input!$A$1:$A$400,0))</f>
        <v>Rother</v>
      </c>
      <c r="E267" s="81">
        <f>(IF(OR($B267=0,$B267=3),"NA",INDEX(Input!$A$1:$BK$399,MATCH('2020-21 (visible)'!$A267,Input!$A$1:$A$399,0),MATCH('2020-21 (visible)'!$E$1,Input!$A$1:$BK$1,0))))</f>
        <v>10595887.788099207</v>
      </c>
      <c r="F267" s="71">
        <f>INDEX(Input!$A$1:$BK$400,MATCH('2020-21 (visible)'!$A267,Input!$A$1:$A$400,0),MATCH('2020-21 (visible)'!F$1,Input!$A$1:$BK$1,0))</f>
        <v>106169.07425545005</v>
      </c>
      <c r="G267" s="71">
        <f>INDEX(Input!$A$1:$BK$400,MATCH('2020-21 (visible)'!$A267,Input!$A$1:$A$400,0),MATCH('2020-21 (visible)'!G$1,Input!$A$1:$BK$1,0))</f>
        <v>0</v>
      </c>
      <c r="H267" s="71">
        <f>INDEX(Input!$A$1:$BK$400,MATCH('2020-21 (visible)'!$A267,Input!$A$1:$A$400,0),MATCH('2020-21 (visible)'!H$1,Input!$A$1:$BK$1,0))</f>
        <v>0</v>
      </c>
      <c r="I267" s="71">
        <f>INDEX(Input!$A$1:$BK$400,MATCH('2020-21 (visible)'!$A267,Input!$A$1:$A$400,0),MATCH('2020-21 (visible)'!I$1,Input!$A$1:$BK$1,0))</f>
        <v>0</v>
      </c>
      <c r="J267" s="71">
        <f>INDEX(Input!$A$1:$BK$400,MATCH('2020-21 (visible)'!$A267,Input!$A$1:$A$400,0),MATCH('2020-21 (visible)'!J$1,Input!$A$1:$BK$1,0))</f>
        <v>0</v>
      </c>
      <c r="K267" s="71">
        <f>INDEX(Input!$A$1:$BK$400,MATCH('2020-21 (visible)'!$A267,Input!$A$1:$A$400,0),MATCH('2020-21 (visible)'!K$1,Input!$A$1:$BK$1,0))</f>
        <v>0</v>
      </c>
      <c r="L267" s="71">
        <f>INDEX(Input!$A$1:$BK$400,MATCH('2020-21 (visible)'!$A267,Input!$A$1:$A$400,0),MATCH('2020-21 (visible)'!L$1,Input!$A$1:$BK$1,0))</f>
        <v>0</v>
      </c>
      <c r="M267" s="71">
        <f>INDEX(Input!$A$1:$BK$400,MATCH('2020-21 (visible)'!$A267,Input!$A$1:$A$400,0),MATCH('2020-21 (visible)'!M$1,Input!$A$1:$BK$1,0))</f>
        <v>0</v>
      </c>
      <c r="N267" s="71">
        <f>INDEX(Input!$A$1:$BK$400,MATCH('2020-21 (visible)'!$A267,Input!$A$1:$A$400,0),MATCH('2020-21 (visible)'!N$1,Input!$A$1:$BK$1,0))</f>
        <v>0</v>
      </c>
      <c r="O267" s="71">
        <f>INDEX(Input!$A$1:$BK$400,MATCH('2020-21 (visible)'!$A267,Input!$A$1:$A$400,0),MATCH('2020-21 (visible)'!O$1,Input!$A$1:$BK$1,0))</f>
        <v>0</v>
      </c>
      <c r="P267" s="72">
        <f>INDEX(Input!$A$1:$BK$400,MATCH('2020-21 (visible)'!$A267,Input!$A$1:$A$400,0),MATCH('2020-21 (visible)'!P$1,Input!$A$1:$BK$1,0))</f>
        <v>0</v>
      </c>
    </row>
    <row r="268" spans="1:16" x14ac:dyDescent="0.3">
      <c r="A268" s="61" t="s">
        <v>515</v>
      </c>
      <c r="B268" s="63">
        <f>INDEX(Input!$BJ$1:$BJ$400,MATCH('2020-21 (visible)'!$A268,Input!$A$1:$A$400,0))</f>
        <v>1</v>
      </c>
      <c r="C268" s="33"/>
      <c r="D268" s="61" t="str">
        <f>INDEX(Input!$B:$B,MATCH('2020-21 (visible)'!$A268,Input!$A$1:$A$400,0))</f>
        <v>Rotherham</v>
      </c>
      <c r="E268" s="81">
        <f>(IF(OR($B268=0,$B268=3),"NA",INDEX(Input!$A$1:$BK$399,MATCH('2020-21 (visible)'!$A268,Input!$A$1:$A$399,0),MATCH('2020-21 (visible)'!$E$1,Input!$A$1:$BK$1,0))))</f>
        <v>218753273.8551071</v>
      </c>
      <c r="F268" s="71">
        <f>INDEX(Input!$A$1:$BK$400,MATCH('2020-21 (visible)'!$A268,Input!$A$1:$A$400,0),MATCH('2020-21 (visible)'!F$1,Input!$A$1:$BK$1,0))</f>
        <v>93604.562156156564</v>
      </c>
      <c r="G268" s="71">
        <f>INDEX(Input!$A$1:$BK$400,MATCH('2020-21 (visible)'!$A268,Input!$A$1:$A$400,0),MATCH('2020-21 (visible)'!G$1,Input!$A$1:$BK$1,0))</f>
        <v>7651798.1203560866</v>
      </c>
      <c r="H268" s="71">
        <f>INDEX(Input!$A$1:$BK$400,MATCH('2020-21 (visible)'!$A268,Input!$A$1:$A$400,0),MATCH('2020-21 (visible)'!H$1,Input!$A$1:$BK$1,0))</f>
        <v>2623401.4234380056</v>
      </c>
      <c r="I268" s="71">
        <f>INDEX(Input!$A$1:$BK$400,MATCH('2020-21 (visible)'!$A268,Input!$A$1:$A$400,0),MATCH('2020-21 (visible)'!I$1,Input!$A$1:$BK$1,0))</f>
        <v>1173079.243235779</v>
      </c>
      <c r="J268" s="71">
        <f>INDEX(Input!$A$1:$BK$400,MATCH('2020-21 (visible)'!$A268,Input!$A$1:$A$400,0),MATCH('2020-21 (visible)'!J$1,Input!$A$1:$BK$1,0))</f>
        <v>1450322.1802022266</v>
      </c>
      <c r="K268" s="71">
        <f>INDEX(Input!$A$1:$BK$400,MATCH('2020-21 (visible)'!$A268,Input!$A$1:$A$400,0),MATCH('2020-21 (visible)'!K$1,Input!$A$1:$BK$1,0))</f>
        <v>706453.16991194931</v>
      </c>
      <c r="L268" s="71">
        <f>INDEX(Input!$A$1:$BK$400,MATCH('2020-21 (visible)'!$A268,Input!$A$1:$A$400,0),MATCH('2020-21 (visible)'!L$1,Input!$A$1:$BK$1,0))</f>
        <v>5513030.5686246846</v>
      </c>
      <c r="M268" s="71">
        <f>INDEX(Input!$A$1:$BK$400,MATCH('2020-21 (visible)'!$A268,Input!$A$1:$A$400,0),MATCH('2020-21 (visible)'!M$1,Input!$A$1:$BK$1,0))</f>
        <v>155425.14206434129</v>
      </c>
      <c r="N268" s="71">
        <f>INDEX(Input!$A$1:$BK$400,MATCH('2020-21 (visible)'!$A268,Input!$A$1:$A$400,0),MATCH('2020-21 (visible)'!N$1,Input!$A$1:$BK$1,0))</f>
        <v>129118.24409273935</v>
      </c>
      <c r="O268" s="71">
        <f>INDEX(Input!$A$1:$BK$400,MATCH('2020-21 (visible)'!$A268,Input!$A$1:$A$400,0),MATCH('2020-21 (visible)'!O$1,Input!$A$1:$BK$1,0))</f>
        <v>26306.897971601949</v>
      </c>
      <c r="P268" s="72">
        <f>INDEX(Input!$A$1:$BK$400,MATCH('2020-21 (visible)'!$A268,Input!$A$1:$A$400,0),MATCH('2020-21 (visible)'!P$1,Input!$A$1:$BK$1,0))</f>
        <v>8896.3209708378836</v>
      </c>
    </row>
    <row r="269" spans="1:16" x14ac:dyDescent="0.3">
      <c r="A269" s="61" t="s">
        <v>517</v>
      </c>
      <c r="B269" s="63">
        <f>INDEX(Input!$BJ$1:$BJ$400,MATCH('2020-21 (visible)'!$A269,Input!$A$1:$A$400,0))</f>
        <v>1</v>
      </c>
      <c r="C269" s="33"/>
      <c r="D269" s="61" t="str">
        <f>INDEX(Input!$B:$B,MATCH('2020-21 (visible)'!$A269,Input!$A$1:$A$400,0))</f>
        <v>Rugby</v>
      </c>
      <c r="E269" s="81">
        <f>(IF(OR($B269=0,$B269=3),"NA",INDEX(Input!$A$1:$BK$399,MATCH('2020-21 (visible)'!$A269,Input!$A$1:$A$399,0),MATCH('2020-21 (visible)'!$E$1,Input!$A$1:$BK$1,0))))</f>
        <v>12363523.527936485</v>
      </c>
      <c r="F269" s="71">
        <f>INDEX(Input!$A$1:$BK$400,MATCH('2020-21 (visible)'!$A269,Input!$A$1:$A$400,0),MATCH('2020-21 (visible)'!F$1,Input!$A$1:$BK$1,0))</f>
        <v>71268.431742001005</v>
      </c>
      <c r="G269" s="71">
        <f>INDEX(Input!$A$1:$BK$400,MATCH('2020-21 (visible)'!$A269,Input!$A$1:$A$400,0),MATCH('2020-21 (visible)'!G$1,Input!$A$1:$BK$1,0))</f>
        <v>0</v>
      </c>
      <c r="H269" s="71">
        <f>INDEX(Input!$A$1:$BK$400,MATCH('2020-21 (visible)'!$A269,Input!$A$1:$A$400,0),MATCH('2020-21 (visible)'!H$1,Input!$A$1:$BK$1,0))</f>
        <v>0</v>
      </c>
      <c r="I269" s="71">
        <f>INDEX(Input!$A$1:$BK$400,MATCH('2020-21 (visible)'!$A269,Input!$A$1:$A$400,0),MATCH('2020-21 (visible)'!I$1,Input!$A$1:$BK$1,0))</f>
        <v>0</v>
      </c>
      <c r="J269" s="71">
        <f>INDEX(Input!$A$1:$BK$400,MATCH('2020-21 (visible)'!$A269,Input!$A$1:$A$400,0),MATCH('2020-21 (visible)'!J$1,Input!$A$1:$BK$1,0))</f>
        <v>0</v>
      </c>
      <c r="K269" s="71">
        <f>INDEX(Input!$A$1:$BK$400,MATCH('2020-21 (visible)'!$A269,Input!$A$1:$A$400,0),MATCH('2020-21 (visible)'!K$1,Input!$A$1:$BK$1,0))</f>
        <v>0</v>
      </c>
      <c r="L269" s="71">
        <f>INDEX(Input!$A$1:$BK$400,MATCH('2020-21 (visible)'!$A269,Input!$A$1:$A$400,0),MATCH('2020-21 (visible)'!L$1,Input!$A$1:$BK$1,0))</f>
        <v>0</v>
      </c>
      <c r="M269" s="71">
        <f>INDEX(Input!$A$1:$BK$400,MATCH('2020-21 (visible)'!$A269,Input!$A$1:$A$400,0),MATCH('2020-21 (visible)'!M$1,Input!$A$1:$BK$1,0))</f>
        <v>0</v>
      </c>
      <c r="N269" s="71">
        <f>INDEX(Input!$A$1:$BK$400,MATCH('2020-21 (visible)'!$A269,Input!$A$1:$A$400,0),MATCH('2020-21 (visible)'!N$1,Input!$A$1:$BK$1,0))</f>
        <v>0</v>
      </c>
      <c r="O269" s="71">
        <f>INDEX(Input!$A$1:$BK$400,MATCH('2020-21 (visible)'!$A269,Input!$A$1:$A$400,0),MATCH('2020-21 (visible)'!O$1,Input!$A$1:$BK$1,0))</f>
        <v>0</v>
      </c>
      <c r="P269" s="72">
        <f>INDEX(Input!$A$1:$BK$400,MATCH('2020-21 (visible)'!$A269,Input!$A$1:$A$400,0),MATCH('2020-21 (visible)'!P$1,Input!$A$1:$BK$1,0))</f>
        <v>0</v>
      </c>
    </row>
    <row r="270" spans="1:16" x14ac:dyDescent="0.3">
      <c r="A270" s="61" t="s">
        <v>519</v>
      </c>
      <c r="B270" s="63">
        <f>INDEX(Input!$BJ$1:$BJ$400,MATCH('2020-21 (visible)'!$A270,Input!$A$1:$A$400,0))</f>
        <v>1</v>
      </c>
      <c r="C270" s="33"/>
      <c r="D270" s="61" t="str">
        <f>INDEX(Input!$B:$B,MATCH('2020-21 (visible)'!$A270,Input!$A$1:$A$400,0))</f>
        <v>Runnymede</v>
      </c>
      <c r="E270" s="81">
        <f>(IF(OR($B270=0,$B270=3),"NA",INDEX(Input!$A$1:$BK$399,MATCH('2020-21 (visible)'!$A270,Input!$A$1:$A$399,0),MATCH('2020-21 (visible)'!$E$1,Input!$A$1:$BK$1,0))))</f>
        <v>9309962.1775259431</v>
      </c>
      <c r="F270" s="71">
        <f>INDEX(Input!$A$1:$BK$400,MATCH('2020-21 (visible)'!$A270,Input!$A$1:$A$400,0),MATCH('2020-21 (visible)'!F$1,Input!$A$1:$BK$1,0))</f>
        <v>85228.889313479129</v>
      </c>
      <c r="G270" s="71">
        <f>INDEX(Input!$A$1:$BK$400,MATCH('2020-21 (visible)'!$A270,Input!$A$1:$A$400,0),MATCH('2020-21 (visible)'!G$1,Input!$A$1:$BK$1,0))</f>
        <v>0</v>
      </c>
      <c r="H270" s="71">
        <f>INDEX(Input!$A$1:$BK$400,MATCH('2020-21 (visible)'!$A270,Input!$A$1:$A$400,0),MATCH('2020-21 (visible)'!H$1,Input!$A$1:$BK$1,0))</f>
        <v>0</v>
      </c>
      <c r="I270" s="71">
        <f>INDEX(Input!$A$1:$BK$400,MATCH('2020-21 (visible)'!$A270,Input!$A$1:$A$400,0),MATCH('2020-21 (visible)'!I$1,Input!$A$1:$BK$1,0))</f>
        <v>0</v>
      </c>
      <c r="J270" s="71">
        <f>INDEX(Input!$A$1:$BK$400,MATCH('2020-21 (visible)'!$A270,Input!$A$1:$A$400,0),MATCH('2020-21 (visible)'!J$1,Input!$A$1:$BK$1,0))</f>
        <v>0</v>
      </c>
      <c r="K270" s="71">
        <f>INDEX(Input!$A$1:$BK$400,MATCH('2020-21 (visible)'!$A270,Input!$A$1:$A$400,0),MATCH('2020-21 (visible)'!K$1,Input!$A$1:$BK$1,0))</f>
        <v>0</v>
      </c>
      <c r="L270" s="71">
        <f>INDEX(Input!$A$1:$BK$400,MATCH('2020-21 (visible)'!$A270,Input!$A$1:$A$400,0),MATCH('2020-21 (visible)'!L$1,Input!$A$1:$BK$1,0))</f>
        <v>0</v>
      </c>
      <c r="M270" s="71">
        <f>INDEX(Input!$A$1:$BK$400,MATCH('2020-21 (visible)'!$A270,Input!$A$1:$A$400,0),MATCH('2020-21 (visible)'!M$1,Input!$A$1:$BK$1,0))</f>
        <v>0</v>
      </c>
      <c r="N270" s="71">
        <f>INDEX(Input!$A$1:$BK$400,MATCH('2020-21 (visible)'!$A270,Input!$A$1:$A$400,0),MATCH('2020-21 (visible)'!N$1,Input!$A$1:$BK$1,0))</f>
        <v>0</v>
      </c>
      <c r="O270" s="71">
        <f>INDEX(Input!$A$1:$BK$400,MATCH('2020-21 (visible)'!$A270,Input!$A$1:$A$400,0),MATCH('2020-21 (visible)'!O$1,Input!$A$1:$BK$1,0))</f>
        <v>0</v>
      </c>
      <c r="P270" s="72">
        <f>INDEX(Input!$A$1:$BK$400,MATCH('2020-21 (visible)'!$A270,Input!$A$1:$A$400,0),MATCH('2020-21 (visible)'!P$1,Input!$A$1:$BK$1,0))</f>
        <v>0</v>
      </c>
    </row>
    <row r="271" spans="1:16" x14ac:dyDescent="0.3">
      <c r="A271" s="61" t="s">
        <v>521</v>
      </c>
      <c r="B271" s="63">
        <f>INDEX(Input!$BJ$1:$BJ$400,MATCH('2020-21 (visible)'!$A271,Input!$A$1:$A$400,0))</f>
        <v>1</v>
      </c>
      <c r="C271" s="33"/>
      <c r="D271" s="61" t="str">
        <f>INDEX(Input!$B:$B,MATCH('2020-21 (visible)'!$A271,Input!$A$1:$A$400,0))</f>
        <v>Rushcliffe</v>
      </c>
      <c r="E271" s="81">
        <f>(IF(OR($B271=0,$B271=3),"NA",INDEX(Input!$A$1:$BK$399,MATCH('2020-21 (visible)'!$A271,Input!$A$1:$A$399,0),MATCH('2020-21 (visible)'!$E$1,Input!$A$1:$BK$1,0))))</f>
        <v>11788693.353560301</v>
      </c>
      <c r="F271" s="71">
        <f>INDEX(Input!$A$1:$BK$400,MATCH('2020-21 (visible)'!$A271,Input!$A$1:$A$400,0),MATCH('2020-21 (visible)'!F$1,Input!$A$1:$BK$1,0))</f>
        <v>50141.719603410354</v>
      </c>
      <c r="G271" s="71">
        <f>INDEX(Input!$A$1:$BK$400,MATCH('2020-21 (visible)'!$A271,Input!$A$1:$A$400,0),MATCH('2020-21 (visible)'!G$1,Input!$A$1:$BK$1,0))</f>
        <v>0</v>
      </c>
      <c r="H271" s="71">
        <f>INDEX(Input!$A$1:$BK$400,MATCH('2020-21 (visible)'!$A271,Input!$A$1:$A$400,0),MATCH('2020-21 (visible)'!H$1,Input!$A$1:$BK$1,0))</f>
        <v>0</v>
      </c>
      <c r="I271" s="71">
        <f>INDEX(Input!$A$1:$BK$400,MATCH('2020-21 (visible)'!$A271,Input!$A$1:$A$400,0),MATCH('2020-21 (visible)'!I$1,Input!$A$1:$BK$1,0))</f>
        <v>0</v>
      </c>
      <c r="J271" s="71">
        <f>INDEX(Input!$A$1:$BK$400,MATCH('2020-21 (visible)'!$A271,Input!$A$1:$A$400,0),MATCH('2020-21 (visible)'!J$1,Input!$A$1:$BK$1,0))</f>
        <v>0</v>
      </c>
      <c r="K271" s="71">
        <f>INDEX(Input!$A$1:$BK$400,MATCH('2020-21 (visible)'!$A271,Input!$A$1:$A$400,0),MATCH('2020-21 (visible)'!K$1,Input!$A$1:$BK$1,0))</f>
        <v>0</v>
      </c>
      <c r="L271" s="71">
        <f>INDEX(Input!$A$1:$BK$400,MATCH('2020-21 (visible)'!$A271,Input!$A$1:$A$400,0),MATCH('2020-21 (visible)'!L$1,Input!$A$1:$BK$1,0))</f>
        <v>0</v>
      </c>
      <c r="M271" s="71">
        <f>INDEX(Input!$A$1:$BK$400,MATCH('2020-21 (visible)'!$A271,Input!$A$1:$A$400,0),MATCH('2020-21 (visible)'!M$1,Input!$A$1:$BK$1,0))</f>
        <v>0</v>
      </c>
      <c r="N271" s="71">
        <f>INDEX(Input!$A$1:$BK$400,MATCH('2020-21 (visible)'!$A271,Input!$A$1:$A$400,0),MATCH('2020-21 (visible)'!N$1,Input!$A$1:$BK$1,0))</f>
        <v>0</v>
      </c>
      <c r="O271" s="71">
        <f>INDEX(Input!$A$1:$BK$400,MATCH('2020-21 (visible)'!$A271,Input!$A$1:$A$400,0),MATCH('2020-21 (visible)'!O$1,Input!$A$1:$BK$1,0))</f>
        <v>0</v>
      </c>
      <c r="P271" s="72">
        <f>INDEX(Input!$A$1:$BK$400,MATCH('2020-21 (visible)'!$A271,Input!$A$1:$A$400,0),MATCH('2020-21 (visible)'!P$1,Input!$A$1:$BK$1,0))</f>
        <v>0</v>
      </c>
    </row>
    <row r="272" spans="1:16" x14ac:dyDescent="0.3">
      <c r="A272" s="61" t="s">
        <v>523</v>
      </c>
      <c r="B272" s="63">
        <f>INDEX(Input!$BJ$1:$BJ$400,MATCH('2020-21 (visible)'!$A272,Input!$A$1:$A$400,0))</f>
        <v>1</v>
      </c>
      <c r="C272" s="33"/>
      <c r="D272" s="61" t="str">
        <f>INDEX(Input!$B:$B,MATCH('2020-21 (visible)'!$A272,Input!$A$1:$A$400,0))</f>
        <v>Rushmoor</v>
      </c>
      <c r="E272" s="81">
        <f>(IF(OR($B272=0,$B272=3),"NA",INDEX(Input!$A$1:$BK$399,MATCH('2020-21 (visible)'!$A272,Input!$A$1:$A$399,0),MATCH('2020-21 (visible)'!$E$1,Input!$A$1:$BK$1,0))))</f>
        <v>10297275.474805258</v>
      </c>
      <c r="F272" s="71">
        <f>INDEX(Input!$A$1:$BK$400,MATCH('2020-21 (visible)'!$A272,Input!$A$1:$A$400,0),MATCH('2020-21 (visible)'!F$1,Input!$A$1:$BK$1,0))</f>
        <v>99189.346886080049</v>
      </c>
      <c r="G272" s="71">
        <f>INDEX(Input!$A$1:$BK$400,MATCH('2020-21 (visible)'!$A272,Input!$A$1:$A$400,0),MATCH('2020-21 (visible)'!G$1,Input!$A$1:$BK$1,0))</f>
        <v>0</v>
      </c>
      <c r="H272" s="71">
        <f>INDEX(Input!$A$1:$BK$400,MATCH('2020-21 (visible)'!$A272,Input!$A$1:$A$400,0),MATCH('2020-21 (visible)'!H$1,Input!$A$1:$BK$1,0))</f>
        <v>0</v>
      </c>
      <c r="I272" s="71">
        <f>INDEX(Input!$A$1:$BK$400,MATCH('2020-21 (visible)'!$A272,Input!$A$1:$A$400,0),MATCH('2020-21 (visible)'!I$1,Input!$A$1:$BK$1,0))</f>
        <v>0</v>
      </c>
      <c r="J272" s="71">
        <f>INDEX(Input!$A$1:$BK$400,MATCH('2020-21 (visible)'!$A272,Input!$A$1:$A$400,0),MATCH('2020-21 (visible)'!J$1,Input!$A$1:$BK$1,0))</f>
        <v>0</v>
      </c>
      <c r="K272" s="71">
        <f>INDEX(Input!$A$1:$BK$400,MATCH('2020-21 (visible)'!$A272,Input!$A$1:$A$400,0),MATCH('2020-21 (visible)'!K$1,Input!$A$1:$BK$1,0))</f>
        <v>0</v>
      </c>
      <c r="L272" s="71">
        <f>INDEX(Input!$A$1:$BK$400,MATCH('2020-21 (visible)'!$A272,Input!$A$1:$A$400,0),MATCH('2020-21 (visible)'!L$1,Input!$A$1:$BK$1,0))</f>
        <v>0</v>
      </c>
      <c r="M272" s="71">
        <f>INDEX(Input!$A$1:$BK$400,MATCH('2020-21 (visible)'!$A272,Input!$A$1:$A$400,0),MATCH('2020-21 (visible)'!M$1,Input!$A$1:$BK$1,0))</f>
        <v>0</v>
      </c>
      <c r="N272" s="71">
        <f>INDEX(Input!$A$1:$BK$400,MATCH('2020-21 (visible)'!$A272,Input!$A$1:$A$400,0),MATCH('2020-21 (visible)'!N$1,Input!$A$1:$BK$1,0))</f>
        <v>0</v>
      </c>
      <c r="O272" s="71">
        <f>INDEX(Input!$A$1:$BK$400,MATCH('2020-21 (visible)'!$A272,Input!$A$1:$A$400,0),MATCH('2020-21 (visible)'!O$1,Input!$A$1:$BK$1,0))</f>
        <v>0</v>
      </c>
      <c r="P272" s="72">
        <f>INDEX(Input!$A$1:$BK$400,MATCH('2020-21 (visible)'!$A272,Input!$A$1:$A$400,0),MATCH('2020-21 (visible)'!P$1,Input!$A$1:$BK$1,0))</f>
        <v>0</v>
      </c>
    </row>
    <row r="273" spans="1:16" x14ac:dyDescent="0.3">
      <c r="A273" s="61" t="s">
        <v>525</v>
      </c>
      <c r="B273" s="63">
        <f>INDEX(Input!$BJ$1:$BJ$400,MATCH('2020-21 (visible)'!$A273,Input!$A$1:$A$400,0))</f>
        <v>1</v>
      </c>
      <c r="C273" s="33"/>
      <c r="D273" s="61" t="str">
        <f>INDEX(Input!$B:$B,MATCH('2020-21 (visible)'!$A273,Input!$A$1:$A$400,0))</f>
        <v>Rutland</v>
      </c>
      <c r="E273" s="81">
        <f>(IF(OR($B273=0,$B273=3),"NA",INDEX(Input!$A$1:$BK$399,MATCH('2020-21 (visible)'!$A273,Input!$A$1:$A$399,0),MATCH('2020-21 (visible)'!$E$1,Input!$A$1:$BK$1,0))))</f>
        <v>35342704.963466786</v>
      </c>
      <c r="F273" s="71">
        <f>INDEX(Input!$A$1:$BK$400,MATCH('2020-21 (visible)'!$A273,Input!$A$1:$A$400,0),MATCH('2020-21 (visible)'!F$1,Input!$A$1:$BK$1,0))</f>
        <v>50141.719603410354</v>
      </c>
      <c r="G273" s="71">
        <f>INDEX(Input!$A$1:$BK$400,MATCH('2020-21 (visible)'!$A273,Input!$A$1:$A$400,0),MATCH('2020-21 (visible)'!G$1,Input!$A$1:$BK$1,0))</f>
        <v>74202.179498683661</v>
      </c>
      <c r="H273" s="71">
        <f>INDEX(Input!$A$1:$BK$400,MATCH('2020-21 (visible)'!$A273,Input!$A$1:$A$400,0),MATCH('2020-21 (visible)'!H$1,Input!$A$1:$BK$1,0))</f>
        <v>313084.75878161582</v>
      </c>
      <c r="I273" s="71">
        <f>INDEX(Input!$A$1:$BK$400,MATCH('2020-21 (visible)'!$A273,Input!$A$1:$A$400,0),MATCH('2020-21 (visible)'!I$1,Input!$A$1:$BK$1,0))</f>
        <v>166768.84038243664</v>
      </c>
      <c r="J273" s="71">
        <f>INDEX(Input!$A$1:$BK$400,MATCH('2020-21 (visible)'!$A273,Input!$A$1:$A$400,0),MATCH('2020-21 (visible)'!J$1,Input!$A$1:$BK$1,0))</f>
        <v>146315.91839917915</v>
      </c>
      <c r="K273" s="71">
        <f>INDEX(Input!$A$1:$BK$400,MATCH('2020-21 (visible)'!$A273,Input!$A$1:$A$400,0),MATCH('2020-21 (visible)'!K$1,Input!$A$1:$BK$1,0))</f>
        <v>21114.113960220504</v>
      </c>
      <c r="L273" s="71">
        <f>INDEX(Input!$A$1:$BK$400,MATCH('2020-21 (visible)'!$A273,Input!$A$1:$A$400,0),MATCH('2020-21 (visible)'!L$1,Input!$A$1:$BK$1,0))</f>
        <v>796992.13489117881</v>
      </c>
      <c r="M273" s="71">
        <f>INDEX(Input!$A$1:$BK$400,MATCH('2020-21 (visible)'!$A273,Input!$A$1:$A$400,0),MATCH('2020-21 (visible)'!M$1,Input!$A$1:$BK$1,0))</f>
        <v>127091.3505279064</v>
      </c>
      <c r="N273" s="71">
        <f>INDEX(Input!$A$1:$BK$400,MATCH('2020-21 (visible)'!$A273,Input!$A$1:$A$400,0),MATCH('2020-21 (visible)'!N$1,Input!$A$1:$BK$1,0))</f>
        <v>120739.5227624027</v>
      </c>
      <c r="O273" s="71">
        <f>INDEX(Input!$A$1:$BK$400,MATCH('2020-21 (visible)'!$A273,Input!$A$1:$A$400,0),MATCH('2020-21 (visible)'!O$1,Input!$A$1:$BK$1,0))</f>
        <v>6351.8277655036909</v>
      </c>
      <c r="P273" s="72">
        <f>INDEX(Input!$A$1:$BK$400,MATCH('2020-21 (visible)'!$A273,Input!$A$1:$A$400,0),MATCH('2020-21 (visible)'!P$1,Input!$A$1:$BK$1,0))</f>
        <v>8896.3209708378836</v>
      </c>
    </row>
    <row r="274" spans="1:16" x14ac:dyDescent="0.3">
      <c r="A274" s="61" t="s">
        <v>527</v>
      </c>
      <c r="B274" s="63">
        <f>INDEX(Input!$BJ$1:$BJ$400,MATCH('2020-21 (visible)'!$A274,Input!$A$1:$A$400,0))</f>
        <v>1</v>
      </c>
      <c r="C274" s="33"/>
      <c r="D274" s="61" t="str">
        <f>INDEX(Input!$B:$B,MATCH('2020-21 (visible)'!$A274,Input!$A$1:$A$400,0))</f>
        <v>Ryedale</v>
      </c>
      <c r="E274" s="81">
        <f>(IF(OR($B274=0,$B274=3),"NA",INDEX(Input!$A$1:$BK$399,MATCH('2020-21 (visible)'!$A274,Input!$A$1:$A$399,0),MATCH('2020-21 (visible)'!$E$1,Input!$A$1:$BK$1,0))))</f>
        <v>7608998.8717390504</v>
      </c>
      <c r="F274" s="71">
        <f>INDEX(Input!$A$1:$BK$400,MATCH('2020-21 (visible)'!$A274,Input!$A$1:$A$400,0),MATCH('2020-21 (visible)'!F$1,Input!$A$1:$BK$1,0))</f>
        <v>85228.889313479129</v>
      </c>
      <c r="G274" s="71">
        <f>INDEX(Input!$A$1:$BK$400,MATCH('2020-21 (visible)'!$A274,Input!$A$1:$A$400,0),MATCH('2020-21 (visible)'!G$1,Input!$A$1:$BK$1,0))</f>
        <v>0</v>
      </c>
      <c r="H274" s="71">
        <f>INDEX(Input!$A$1:$BK$400,MATCH('2020-21 (visible)'!$A274,Input!$A$1:$A$400,0),MATCH('2020-21 (visible)'!H$1,Input!$A$1:$BK$1,0))</f>
        <v>0</v>
      </c>
      <c r="I274" s="71">
        <f>INDEX(Input!$A$1:$BK$400,MATCH('2020-21 (visible)'!$A274,Input!$A$1:$A$400,0),MATCH('2020-21 (visible)'!I$1,Input!$A$1:$BK$1,0))</f>
        <v>0</v>
      </c>
      <c r="J274" s="71">
        <f>INDEX(Input!$A$1:$BK$400,MATCH('2020-21 (visible)'!$A274,Input!$A$1:$A$400,0),MATCH('2020-21 (visible)'!J$1,Input!$A$1:$BK$1,0))</f>
        <v>0</v>
      </c>
      <c r="K274" s="71">
        <f>INDEX(Input!$A$1:$BK$400,MATCH('2020-21 (visible)'!$A274,Input!$A$1:$A$400,0),MATCH('2020-21 (visible)'!K$1,Input!$A$1:$BK$1,0))</f>
        <v>0</v>
      </c>
      <c r="L274" s="71">
        <f>INDEX(Input!$A$1:$BK$400,MATCH('2020-21 (visible)'!$A274,Input!$A$1:$A$400,0),MATCH('2020-21 (visible)'!L$1,Input!$A$1:$BK$1,0))</f>
        <v>0</v>
      </c>
      <c r="M274" s="71">
        <f>INDEX(Input!$A$1:$BK$400,MATCH('2020-21 (visible)'!$A274,Input!$A$1:$A$400,0),MATCH('2020-21 (visible)'!M$1,Input!$A$1:$BK$1,0))</f>
        <v>0</v>
      </c>
      <c r="N274" s="71">
        <f>INDEX(Input!$A$1:$BK$400,MATCH('2020-21 (visible)'!$A274,Input!$A$1:$A$400,0),MATCH('2020-21 (visible)'!N$1,Input!$A$1:$BK$1,0))</f>
        <v>0</v>
      </c>
      <c r="O274" s="71">
        <f>INDEX(Input!$A$1:$BK$400,MATCH('2020-21 (visible)'!$A274,Input!$A$1:$A$400,0),MATCH('2020-21 (visible)'!O$1,Input!$A$1:$BK$1,0))</f>
        <v>0</v>
      </c>
      <c r="P274" s="72">
        <f>INDEX(Input!$A$1:$BK$400,MATCH('2020-21 (visible)'!$A274,Input!$A$1:$A$400,0),MATCH('2020-21 (visible)'!P$1,Input!$A$1:$BK$1,0))</f>
        <v>0</v>
      </c>
    </row>
    <row r="275" spans="1:16" x14ac:dyDescent="0.3">
      <c r="A275" s="61" t="s">
        <v>529</v>
      </c>
      <c r="B275" s="63">
        <f>INDEX(Input!$BJ$1:$BJ$400,MATCH('2020-21 (visible)'!$A275,Input!$A$1:$A$400,0))</f>
        <v>1</v>
      </c>
      <c r="C275" s="33"/>
      <c r="D275" s="61" t="str">
        <f>INDEX(Input!$B:$B,MATCH('2020-21 (visible)'!$A275,Input!$A$1:$A$400,0))</f>
        <v>Salford</v>
      </c>
      <c r="E275" s="81">
        <f>(IF(OR($B275=0,$B275=3),"NA",INDEX(Input!$A$1:$BK$399,MATCH('2020-21 (visible)'!$A275,Input!$A$1:$A$399,0),MATCH('2020-21 (visible)'!$E$1,Input!$A$1:$BK$1,0))))</f>
        <v>243303925.06015742</v>
      </c>
      <c r="F275" s="71">
        <f>INDEX(Input!$A$1:$BK$400,MATCH('2020-21 (visible)'!$A275,Input!$A$1:$A$400,0),MATCH('2020-21 (visible)'!F$1,Input!$A$1:$BK$1,0))</f>
        <v>71866.121039834703</v>
      </c>
      <c r="G275" s="71">
        <f>INDEX(Input!$A$1:$BK$400,MATCH('2020-21 (visible)'!$A275,Input!$A$1:$A$400,0),MATCH('2020-21 (visible)'!G$1,Input!$A$1:$BK$1,0))</f>
        <v>8255785.6772235744</v>
      </c>
      <c r="H275" s="71">
        <f>INDEX(Input!$A$1:$BK$400,MATCH('2020-21 (visible)'!$A275,Input!$A$1:$A$400,0),MATCH('2020-21 (visible)'!H$1,Input!$A$1:$BK$1,0))</f>
        <v>2518041.4018877773</v>
      </c>
      <c r="I275" s="71">
        <f>INDEX(Input!$A$1:$BK$400,MATCH('2020-21 (visible)'!$A275,Input!$A$1:$A$400,0),MATCH('2020-21 (visible)'!I$1,Input!$A$1:$BK$1,0))</f>
        <v>1097494.7019934054</v>
      </c>
      <c r="J275" s="71">
        <f>INDEX(Input!$A$1:$BK$400,MATCH('2020-21 (visible)'!$A275,Input!$A$1:$A$400,0),MATCH('2020-21 (visible)'!J$1,Input!$A$1:$BK$1,0))</f>
        <v>1420546.6998943717</v>
      </c>
      <c r="K275" s="71">
        <f>INDEX(Input!$A$1:$BK$400,MATCH('2020-21 (visible)'!$A275,Input!$A$1:$A$400,0),MATCH('2020-21 (visible)'!K$1,Input!$A$1:$BK$1,0))</f>
        <v>1082598.588785205</v>
      </c>
      <c r="L275" s="71">
        <f>INDEX(Input!$A$1:$BK$400,MATCH('2020-21 (visible)'!$A275,Input!$A$1:$A$400,0),MATCH('2020-21 (visible)'!L$1,Input!$A$1:$BK$1,0))</f>
        <v>5856125.9613798726</v>
      </c>
      <c r="M275" s="71">
        <f>INDEX(Input!$A$1:$BK$400,MATCH('2020-21 (visible)'!$A275,Input!$A$1:$A$400,0),MATCH('2020-21 (visible)'!M$1,Input!$A$1:$BK$1,0))</f>
        <v>163844.88365545691</v>
      </c>
      <c r="N275" s="71">
        <f>INDEX(Input!$A$1:$BK$400,MATCH('2020-21 (visible)'!$A275,Input!$A$1:$A$400,0),MATCH('2020-21 (visible)'!N$1,Input!$A$1:$BK$1,0))</f>
        <v>131588.89269052658</v>
      </c>
      <c r="O275" s="71">
        <f>INDEX(Input!$A$1:$BK$400,MATCH('2020-21 (visible)'!$A275,Input!$A$1:$A$400,0),MATCH('2020-21 (visible)'!O$1,Input!$A$1:$BK$1,0))</f>
        <v>32255.990964930355</v>
      </c>
      <c r="P275" s="72">
        <f>INDEX(Input!$A$1:$BK$400,MATCH('2020-21 (visible)'!$A275,Input!$A$1:$A$400,0),MATCH('2020-21 (visible)'!P$1,Input!$A$1:$BK$1,0))</f>
        <v>8896.3209708378836</v>
      </c>
    </row>
    <row r="276" spans="1:16" x14ac:dyDescent="0.3">
      <c r="A276" s="61" t="s">
        <v>531</v>
      </c>
      <c r="B276" s="63">
        <f>INDEX(Input!$BJ$1:$BJ$400,MATCH('2020-21 (visible)'!$A276,Input!$A$1:$A$400,0))</f>
        <v>1</v>
      </c>
      <c r="C276" s="33"/>
      <c r="D276" s="61" t="str">
        <f>INDEX(Input!$B:$B,MATCH('2020-21 (visible)'!$A276,Input!$A$1:$A$400,0))</f>
        <v>Sandwell</v>
      </c>
      <c r="E276" s="81">
        <f>(IF(OR($B276=0,$B276=3),"NA",INDEX(Input!$A$1:$BK$399,MATCH('2020-21 (visible)'!$A276,Input!$A$1:$A$399,0),MATCH('2020-21 (visible)'!$E$1,Input!$A$1:$BK$1,0))))</f>
        <v>286711552.83379233</v>
      </c>
      <c r="F276" s="71">
        <f>INDEX(Input!$A$1:$BK$400,MATCH('2020-21 (visible)'!$A276,Input!$A$1:$A$400,0),MATCH('2020-21 (visible)'!F$1,Input!$A$1:$BK$1,0))</f>
        <v>78248.159111371002</v>
      </c>
      <c r="G276" s="71">
        <f>INDEX(Input!$A$1:$BK$400,MATCH('2020-21 (visible)'!$A276,Input!$A$1:$A$400,0),MATCH('2020-21 (visible)'!G$1,Input!$A$1:$BK$1,0))</f>
        <v>15662231.433301168</v>
      </c>
      <c r="H276" s="71">
        <f>INDEX(Input!$A$1:$BK$400,MATCH('2020-21 (visible)'!$A276,Input!$A$1:$A$400,0),MATCH('2020-21 (visible)'!H$1,Input!$A$1:$BK$1,0))</f>
        <v>3620917.4078161297</v>
      </c>
      <c r="I276" s="71">
        <f>INDEX(Input!$A$1:$BK$400,MATCH('2020-21 (visible)'!$A276,Input!$A$1:$A$400,0),MATCH('2020-21 (visible)'!I$1,Input!$A$1:$BK$1,0))</f>
        <v>1628713.3284306086</v>
      </c>
      <c r="J276" s="71">
        <f>INDEX(Input!$A$1:$BK$400,MATCH('2020-21 (visible)'!$A276,Input!$A$1:$A$400,0),MATCH('2020-21 (visible)'!J$1,Input!$A$1:$BK$1,0))</f>
        <v>1992204.0793855209</v>
      </c>
      <c r="K276" s="71">
        <f>INDEX(Input!$A$1:$BK$400,MATCH('2020-21 (visible)'!$A276,Input!$A$1:$A$400,0),MATCH('2020-21 (visible)'!K$1,Input!$A$1:$BK$1,0))</f>
        <v>1218807.6945543876</v>
      </c>
      <c r="L276" s="71">
        <f>INDEX(Input!$A$1:$BK$400,MATCH('2020-21 (visible)'!$A276,Input!$A$1:$A$400,0),MATCH('2020-21 (visible)'!L$1,Input!$A$1:$BK$1,0))</f>
        <v>8086964.3803898208</v>
      </c>
      <c r="M276" s="71">
        <f>INDEX(Input!$A$1:$BK$400,MATCH('2020-21 (visible)'!$A276,Input!$A$1:$A$400,0),MATCH('2020-21 (visible)'!M$1,Input!$A$1:$BK$1,0))</f>
        <v>174669.08760859663</v>
      </c>
      <c r="N276" s="71">
        <f>INDEX(Input!$A$1:$BK$400,MATCH('2020-21 (visible)'!$A276,Input!$A$1:$A$400,0),MATCH('2020-21 (visible)'!N$1,Input!$A$1:$BK$1,0))</f>
        <v>134811.47781885776</v>
      </c>
      <c r="O276" s="71">
        <f>INDEX(Input!$A$1:$BK$400,MATCH('2020-21 (visible)'!$A276,Input!$A$1:$A$400,0),MATCH('2020-21 (visible)'!O$1,Input!$A$1:$BK$1,0))</f>
        <v>39857.609789738875</v>
      </c>
      <c r="P276" s="72">
        <f>INDEX(Input!$A$1:$BK$400,MATCH('2020-21 (visible)'!$A276,Input!$A$1:$A$400,0),MATCH('2020-21 (visible)'!P$1,Input!$A$1:$BK$1,0))</f>
        <v>8896.3209708378836</v>
      </c>
    </row>
    <row r="277" spans="1:16" x14ac:dyDescent="0.3">
      <c r="A277" s="61" t="s">
        <v>533</v>
      </c>
      <c r="B277" s="63">
        <f>INDEX(Input!$BJ$1:$BJ$400,MATCH('2020-21 (visible)'!$A277,Input!$A$1:$A$400,0))</f>
        <v>1</v>
      </c>
      <c r="C277" s="33"/>
      <c r="D277" s="61" t="str">
        <f>INDEX(Input!$B:$B,MATCH('2020-21 (visible)'!$A277,Input!$A$1:$A$400,0))</f>
        <v>Scarborough</v>
      </c>
      <c r="E277" s="81">
        <f>(IF(OR($B277=0,$B277=3),"NA",INDEX(Input!$A$1:$BK$399,MATCH('2020-21 (visible)'!$A277,Input!$A$1:$A$399,0),MATCH('2020-21 (visible)'!$E$1,Input!$A$1:$BK$1,0))))</f>
        <v>14265567.609449029</v>
      </c>
      <c r="F277" s="71">
        <f>INDEX(Input!$A$1:$BK$400,MATCH('2020-21 (visible)'!$A277,Input!$A$1:$A$400,0),MATCH('2020-21 (visible)'!F$1,Input!$A$1:$BK$1,0))</f>
        <v>65683.647012077519</v>
      </c>
      <c r="G277" s="71">
        <f>INDEX(Input!$A$1:$BK$400,MATCH('2020-21 (visible)'!$A277,Input!$A$1:$A$400,0),MATCH('2020-21 (visible)'!G$1,Input!$A$1:$BK$1,0))</f>
        <v>0</v>
      </c>
      <c r="H277" s="71">
        <f>INDEX(Input!$A$1:$BK$400,MATCH('2020-21 (visible)'!$A277,Input!$A$1:$A$400,0),MATCH('2020-21 (visible)'!H$1,Input!$A$1:$BK$1,0))</f>
        <v>0</v>
      </c>
      <c r="I277" s="71">
        <f>INDEX(Input!$A$1:$BK$400,MATCH('2020-21 (visible)'!$A277,Input!$A$1:$A$400,0),MATCH('2020-21 (visible)'!I$1,Input!$A$1:$BK$1,0))</f>
        <v>0</v>
      </c>
      <c r="J277" s="71">
        <f>INDEX(Input!$A$1:$BK$400,MATCH('2020-21 (visible)'!$A277,Input!$A$1:$A$400,0),MATCH('2020-21 (visible)'!J$1,Input!$A$1:$BK$1,0))</f>
        <v>0</v>
      </c>
      <c r="K277" s="71">
        <f>INDEX(Input!$A$1:$BK$400,MATCH('2020-21 (visible)'!$A277,Input!$A$1:$A$400,0),MATCH('2020-21 (visible)'!K$1,Input!$A$1:$BK$1,0))</f>
        <v>0</v>
      </c>
      <c r="L277" s="71">
        <f>INDEX(Input!$A$1:$BK$400,MATCH('2020-21 (visible)'!$A277,Input!$A$1:$A$400,0),MATCH('2020-21 (visible)'!L$1,Input!$A$1:$BK$1,0))</f>
        <v>0</v>
      </c>
      <c r="M277" s="71">
        <f>INDEX(Input!$A$1:$BK$400,MATCH('2020-21 (visible)'!$A277,Input!$A$1:$A$400,0),MATCH('2020-21 (visible)'!M$1,Input!$A$1:$BK$1,0))</f>
        <v>0</v>
      </c>
      <c r="N277" s="71">
        <f>INDEX(Input!$A$1:$BK$400,MATCH('2020-21 (visible)'!$A277,Input!$A$1:$A$400,0),MATCH('2020-21 (visible)'!N$1,Input!$A$1:$BK$1,0))</f>
        <v>0</v>
      </c>
      <c r="O277" s="71">
        <f>INDEX(Input!$A$1:$BK$400,MATCH('2020-21 (visible)'!$A277,Input!$A$1:$A$400,0),MATCH('2020-21 (visible)'!O$1,Input!$A$1:$BK$1,0))</f>
        <v>0</v>
      </c>
      <c r="P277" s="72">
        <f>INDEX(Input!$A$1:$BK$400,MATCH('2020-21 (visible)'!$A277,Input!$A$1:$A$400,0),MATCH('2020-21 (visible)'!P$1,Input!$A$1:$BK$1,0))</f>
        <v>0</v>
      </c>
    </row>
    <row r="278" spans="1:16" x14ac:dyDescent="0.3">
      <c r="A278" s="61" t="s">
        <v>535</v>
      </c>
      <c r="B278" s="63">
        <f>INDEX(Input!$BJ$1:$BJ$400,MATCH('2020-21 (visible)'!$A278,Input!$A$1:$A$400,0))</f>
        <v>1</v>
      </c>
      <c r="C278" s="33"/>
      <c r="D278" s="61" t="str">
        <f>INDEX(Input!$B:$B,MATCH('2020-21 (visible)'!$A278,Input!$A$1:$A$400,0))</f>
        <v>Sedgemoor</v>
      </c>
      <c r="E278" s="81">
        <f>(IF(OR($B278=0,$B278=3),"NA",INDEX(Input!$A$1:$BK$399,MATCH('2020-21 (visible)'!$A278,Input!$A$1:$A$399,0),MATCH('2020-21 (visible)'!$E$1,Input!$A$1:$BK$1,0))))</f>
        <v>12273594.312499031</v>
      </c>
      <c r="F278" s="71">
        <f>INDEX(Input!$A$1:$BK$400,MATCH('2020-21 (visible)'!$A278,Input!$A$1:$A$400,0),MATCH('2020-21 (visible)'!F$1,Input!$A$1:$BK$1,0))</f>
        <v>120129.53182692813</v>
      </c>
      <c r="G278" s="71">
        <f>INDEX(Input!$A$1:$BK$400,MATCH('2020-21 (visible)'!$A278,Input!$A$1:$A$400,0),MATCH('2020-21 (visible)'!G$1,Input!$A$1:$BK$1,0))</f>
        <v>0</v>
      </c>
      <c r="H278" s="71">
        <f>INDEX(Input!$A$1:$BK$400,MATCH('2020-21 (visible)'!$A278,Input!$A$1:$A$400,0),MATCH('2020-21 (visible)'!H$1,Input!$A$1:$BK$1,0))</f>
        <v>0</v>
      </c>
      <c r="I278" s="71">
        <f>INDEX(Input!$A$1:$BK$400,MATCH('2020-21 (visible)'!$A278,Input!$A$1:$A$400,0),MATCH('2020-21 (visible)'!I$1,Input!$A$1:$BK$1,0))</f>
        <v>0</v>
      </c>
      <c r="J278" s="71">
        <f>INDEX(Input!$A$1:$BK$400,MATCH('2020-21 (visible)'!$A278,Input!$A$1:$A$400,0),MATCH('2020-21 (visible)'!J$1,Input!$A$1:$BK$1,0))</f>
        <v>0</v>
      </c>
      <c r="K278" s="71">
        <f>INDEX(Input!$A$1:$BK$400,MATCH('2020-21 (visible)'!$A278,Input!$A$1:$A$400,0),MATCH('2020-21 (visible)'!K$1,Input!$A$1:$BK$1,0))</f>
        <v>0</v>
      </c>
      <c r="L278" s="71">
        <f>INDEX(Input!$A$1:$BK$400,MATCH('2020-21 (visible)'!$A278,Input!$A$1:$A$400,0),MATCH('2020-21 (visible)'!L$1,Input!$A$1:$BK$1,0))</f>
        <v>0</v>
      </c>
      <c r="M278" s="71">
        <f>INDEX(Input!$A$1:$BK$400,MATCH('2020-21 (visible)'!$A278,Input!$A$1:$A$400,0),MATCH('2020-21 (visible)'!M$1,Input!$A$1:$BK$1,0))</f>
        <v>0</v>
      </c>
      <c r="N278" s="71">
        <f>INDEX(Input!$A$1:$BK$400,MATCH('2020-21 (visible)'!$A278,Input!$A$1:$A$400,0),MATCH('2020-21 (visible)'!N$1,Input!$A$1:$BK$1,0))</f>
        <v>0</v>
      </c>
      <c r="O278" s="71">
        <f>INDEX(Input!$A$1:$BK$400,MATCH('2020-21 (visible)'!$A278,Input!$A$1:$A$400,0),MATCH('2020-21 (visible)'!O$1,Input!$A$1:$BK$1,0))</f>
        <v>0</v>
      </c>
      <c r="P278" s="72">
        <f>INDEX(Input!$A$1:$BK$400,MATCH('2020-21 (visible)'!$A278,Input!$A$1:$A$400,0),MATCH('2020-21 (visible)'!P$1,Input!$A$1:$BK$1,0))</f>
        <v>0</v>
      </c>
    </row>
    <row r="279" spans="1:16" x14ac:dyDescent="0.3">
      <c r="A279" s="61" t="s">
        <v>537</v>
      </c>
      <c r="B279" s="63">
        <f>INDEX(Input!$BJ$1:$BJ$400,MATCH('2020-21 (visible)'!$A279,Input!$A$1:$A$400,0))</f>
        <v>1</v>
      </c>
      <c r="C279" s="33"/>
      <c r="D279" s="61" t="str">
        <f>INDEX(Input!$B:$B,MATCH('2020-21 (visible)'!$A279,Input!$A$1:$A$400,0))</f>
        <v>Sefton</v>
      </c>
      <c r="E279" s="81">
        <f>(IF(OR($B279=0,$B279=3),"NA",INDEX(Input!$A$1:$BK$399,MATCH('2020-21 (visible)'!$A279,Input!$A$1:$A$399,0),MATCH('2020-21 (visible)'!$E$1,Input!$A$1:$BK$1,0))))</f>
        <v>244261120.81351766</v>
      </c>
      <c r="F279" s="71">
        <f>INDEX(Input!$A$1:$BK$400,MATCH('2020-21 (visible)'!$A279,Input!$A$1:$A$400,0),MATCH('2020-21 (visible)'!F$1,Input!$A$1:$BK$1,0))</f>
        <v>88020.780261038264</v>
      </c>
      <c r="G279" s="71">
        <f>INDEX(Input!$A$1:$BK$400,MATCH('2020-21 (visible)'!$A279,Input!$A$1:$A$400,0),MATCH('2020-21 (visible)'!G$1,Input!$A$1:$BK$1,0))</f>
        <v>4931850.7453136593</v>
      </c>
      <c r="H279" s="71">
        <f>INDEX(Input!$A$1:$BK$400,MATCH('2020-21 (visible)'!$A279,Input!$A$1:$A$400,0),MATCH('2020-21 (visible)'!H$1,Input!$A$1:$BK$1,0))</f>
        <v>3616365.5384920654</v>
      </c>
      <c r="I279" s="71">
        <f>INDEX(Input!$A$1:$BK$400,MATCH('2020-21 (visible)'!$A279,Input!$A$1:$A$400,0),MATCH('2020-21 (visible)'!I$1,Input!$A$1:$BK$1,0))</f>
        <v>1972423.1302395954</v>
      </c>
      <c r="J279" s="71">
        <f>INDEX(Input!$A$1:$BK$400,MATCH('2020-21 (visible)'!$A279,Input!$A$1:$A$400,0),MATCH('2020-21 (visible)'!J$1,Input!$A$1:$BK$1,0))</f>
        <v>1643942.4082524702</v>
      </c>
      <c r="K279" s="71">
        <f>INDEX(Input!$A$1:$BK$400,MATCH('2020-21 (visible)'!$A279,Input!$A$1:$A$400,0),MATCH('2020-21 (visible)'!K$1,Input!$A$1:$BK$1,0))</f>
        <v>872718.49581824976</v>
      </c>
      <c r="L279" s="71">
        <f>INDEX(Input!$A$1:$BK$400,MATCH('2020-21 (visible)'!$A279,Input!$A$1:$A$400,0),MATCH('2020-21 (visible)'!L$1,Input!$A$1:$BK$1,0))</f>
        <v>5062140.5236771479</v>
      </c>
      <c r="M279" s="71">
        <f>INDEX(Input!$A$1:$BK$400,MATCH('2020-21 (visible)'!$A279,Input!$A$1:$A$400,0),MATCH('2020-21 (visible)'!M$1,Input!$A$1:$BK$1,0))</f>
        <v>156941.54733351158</v>
      </c>
      <c r="N279" s="71">
        <f>INDEX(Input!$A$1:$BK$400,MATCH('2020-21 (visible)'!$A279,Input!$A$1:$A$400,0),MATCH('2020-21 (visible)'!N$1,Input!$A$1:$BK$1,0))</f>
        <v>129547.9221098171</v>
      </c>
      <c r="O279" s="71">
        <f>INDEX(Input!$A$1:$BK$400,MATCH('2020-21 (visible)'!$A279,Input!$A$1:$A$400,0),MATCH('2020-21 (visible)'!O$1,Input!$A$1:$BK$1,0))</f>
        <v>27393.625223694504</v>
      </c>
      <c r="P279" s="72">
        <f>INDEX(Input!$A$1:$BK$400,MATCH('2020-21 (visible)'!$A279,Input!$A$1:$A$400,0),MATCH('2020-21 (visible)'!P$1,Input!$A$1:$BK$1,0))</f>
        <v>8896.3209708378836</v>
      </c>
    </row>
    <row r="280" spans="1:16" x14ac:dyDescent="0.3">
      <c r="A280" s="61" t="s">
        <v>539</v>
      </c>
      <c r="B280" s="63">
        <f>INDEX(Input!$BJ$1:$BJ$400,MATCH('2020-21 (visible)'!$A280,Input!$A$1:$A$400,0))</f>
        <v>1</v>
      </c>
      <c r="C280" s="33"/>
      <c r="D280" s="61" t="str">
        <f>INDEX(Input!$B:$B,MATCH('2020-21 (visible)'!$A280,Input!$A$1:$A$400,0))</f>
        <v>Selby</v>
      </c>
      <c r="E280" s="81">
        <f>(IF(OR($B280=0,$B280=3),"NA",INDEX(Input!$A$1:$BK$399,MATCH('2020-21 (visible)'!$A280,Input!$A$1:$A$399,0),MATCH('2020-21 (visible)'!$E$1,Input!$A$1:$BK$1,0))))</f>
        <v>11087925.198912023</v>
      </c>
      <c r="F280" s="71">
        <f>INDEX(Input!$A$1:$BK$400,MATCH('2020-21 (visible)'!$A280,Input!$A$1:$A$400,0),MATCH('2020-21 (visible)'!F$1,Input!$A$1:$BK$1,0))</f>
        <v>113149.80445755813</v>
      </c>
      <c r="G280" s="71">
        <f>INDEX(Input!$A$1:$BK$400,MATCH('2020-21 (visible)'!$A280,Input!$A$1:$A$400,0),MATCH('2020-21 (visible)'!G$1,Input!$A$1:$BK$1,0))</f>
        <v>0</v>
      </c>
      <c r="H280" s="71">
        <f>INDEX(Input!$A$1:$BK$400,MATCH('2020-21 (visible)'!$A280,Input!$A$1:$A$400,0),MATCH('2020-21 (visible)'!H$1,Input!$A$1:$BK$1,0))</f>
        <v>0</v>
      </c>
      <c r="I280" s="71">
        <f>INDEX(Input!$A$1:$BK$400,MATCH('2020-21 (visible)'!$A280,Input!$A$1:$A$400,0),MATCH('2020-21 (visible)'!I$1,Input!$A$1:$BK$1,0))</f>
        <v>0</v>
      </c>
      <c r="J280" s="71">
        <f>INDEX(Input!$A$1:$BK$400,MATCH('2020-21 (visible)'!$A280,Input!$A$1:$A$400,0),MATCH('2020-21 (visible)'!J$1,Input!$A$1:$BK$1,0))</f>
        <v>0</v>
      </c>
      <c r="K280" s="71">
        <f>INDEX(Input!$A$1:$BK$400,MATCH('2020-21 (visible)'!$A280,Input!$A$1:$A$400,0),MATCH('2020-21 (visible)'!K$1,Input!$A$1:$BK$1,0))</f>
        <v>0</v>
      </c>
      <c r="L280" s="71">
        <f>INDEX(Input!$A$1:$BK$400,MATCH('2020-21 (visible)'!$A280,Input!$A$1:$A$400,0),MATCH('2020-21 (visible)'!L$1,Input!$A$1:$BK$1,0))</f>
        <v>0</v>
      </c>
      <c r="M280" s="71">
        <f>INDEX(Input!$A$1:$BK$400,MATCH('2020-21 (visible)'!$A280,Input!$A$1:$A$400,0),MATCH('2020-21 (visible)'!M$1,Input!$A$1:$BK$1,0))</f>
        <v>0</v>
      </c>
      <c r="N280" s="71">
        <f>INDEX(Input!$A$1:$BK$400,MATCH('2020-21 (visible)'!$A280,Input!$A$1:$A$400,0),MATCH('2020-21 (visible)'!N$1,Input!$A$1:$BK$1,0))</f>
        <v>0</v>
      </c>
      <c r="O280" s="71">
        <f>INDEX(Input!$A$1:$BK$400,MATCH('2020-21 (visible)'!$A280,Input!$A$1:$A$400,0),MATCH('2020-21 (visible)'!O$1,Input!$A$1:$BK$1,0))</f>
        <v>0</v>
      </c>
      <c r="P280" s="72">
        <f>INDEX(Input!$A$1:$BK$400,MATCH('2020-21 (visible)'!$A280,Input!$A$1:$A$400,0),MATCH('2020-21 (visible)'!P$1,Input!$A$1:$BK$1,0))</f>
        <v>0</v>
      </c>
    </row>
    <row r="281" spans="1:16" x14ac:dyDescent="0.3">
      <c r="A281" s="61" t="s">
        <v>541</v>
      </c>
      <c r="B281" s="63">
        <f>INDEX(Input!$BJ$1:$BJ$400,MATCH('2020-21 (visible)'!$A281,Input!$A$1:$A$400,0))</f>
        <v>1</v>
      </c>
      <c r="C281" s="33"/>
      <c r="D281" s="61" t="str">
        <f>INDEX(Input!$B:$B,MATCH('2020-21 (visible)'!$A281,Input!$A$1:$A$400,0))</f>
        <v>Sevenoaks</v>
      </c>
      <c r="E281" s="81">
        <f>(IF(OR($B281=0,$B281=3),"NA",INDEX(Input!$A$1:$BK$399,MATCH('2020-21 (visible)'!$A281,Input!$A$1:$A$399,0),MATCH('2020-21 (visible)'!$E$1,Input!$A$1:$BK$1,0))))</f>
        <v>14962253.183678156</v>
      </c>
      <c r="F281" s="71">
        <f>INDEX(Input!$A$1:$BK$400,MATCH('2020-21 (visible)'!$A281,Input!$A$1:$A$400,0),MATCH('2020-21 (visible)'!F$1,Input!$A$1:$BK$1,0))</f>
        <v>92208.616682849111</v>
      </c>
      <c r="G281" s="71">
        <f>INDEX(Input!$A$1:$BK$400,MATCH('2020-21 (visible)'!$A281,Input!$A$1:$A$400,0),MATCH('2020-21 (visible)'!G$1,Input!$A$1:$BK$1,0))</f>
        <v>0</v>
      </c>
      <c r="H281" s="71">
        <f>INDEX(Input!$A$1:$BK$400,MATCH('2020-21 (visible)'!$A281,Input!$A$1:$A$400,0),MATCH('2020-21 (visible)'!H$1,Input!$A$1:$BK$1,0))</f>
        <v>0</v>
      </c>
      <c r="I281" s="71">
        <f>INDEX(Input!$A$1:$BK$400,MATCH('2020-21 (visible)'!$A281,Input!$A$1:$A$400,0),MATCH('2020-21 (visible)'!I$1,Input!$A$1:$BK$1,0))</f>
        <v>0</v>
      </c>
      <c r="J281" s="71">
        <f>INDEX(Input!$A$1:$BK$400,MATCH('2020-21 (visible)'!$A281,Input!$A$1:$A$400,0),MATCH('2020-21 (visible)'!J$1,Input!$A$1:$BK$1,0))</f>
        <v>0</v>
      </c>
      <c r="K281" s="71">
        <f>INDEX(Input!$A$1:$BK$400,MATCH('2020-21 (visible)'!$A281,Input!$A$1:$A$400,0),MATCH('2020-21 (visible)'!K$1,Input!$A$1:$BK$1,0))</f>
        <v>0</v>
      </c>
      <c r="L281" s="71">
        <f>INDEX(Input!$A$1:$BK$400,MATCH('2020-21 (visible)'!$A281,Input!$A$1:$A$400,0),MATCH('2020-21 (visible)'!L$1,Input!$A$1:$BK$1,0))</f>
        <v>0</v>
      </c>
      <c r="M281" s="71">
        <f>INDEX(Input!$A$1:$BK$400,MATCH('2020-21 (visible)'!$A281,Input!$A$1:$A$400,0),MATCH('2020-21 (visible)'!M$1,Input!$A$1:$BK$1,0))</f>
        <v>0</v>
      </c>
      <c r="N281" s="71">
        <f>INDEX(Input!$A$1:$BK$400,MATCH('2020-21 (visible)'!$A281,Input!$A$1:$A$400,0),MATCH('2020-21 (visible)'!N$1,Input!$A$1:$BK$1,0))</f>
        <v>0</v>
      </c>
      <c r="O281" s="71">
        <f>INDEX(Input!$A$1:$BK$400,MATCH('2020-21 (visible)'!$A281,Input!$A$1:$A$400,0),MATCH('2020-21 (visible)'!O$1,Input!$A$1:$BK$1,0))</f>
        <v>0</v>
      </c>
      <c r="P281" s="72">
        <f>INDEX(Input!$A$1:$BK$400,MATCH('2020-21 (visible)'!$A281,Input!$A$1:$A$400,0),MATCH('2020-21 (visible)'!P$1,Input!$A$1:$BK$1,0))</f>
        <v>0</v>
      </c>
    </row>
    <row r="282" spans="1:16" x14ac:dyDescent="0.3">
      <c r="A282" s="61" t="s">
        <v>543</v>
      </c>
      <c r="B282" s="63">
        <f>INDEX(Input!$BJ$1:$BJ$400,MATCH('2020-21 (visible)'!$A282,Input!$A$1:$A$400,0))</f>
        <v>1</v>
      </c>
      <c r="C282" s="33"/>
      <c r="D282" s="61" t="str">
        <f>INDEX(Input!$B:$B,MATCH('2020-21 (visible)'!$A282,Input!$A$1:$A$400,0))</f>
        <v>Sheffield</v>
      </c>
      <c r="E282" s="81">
        <f>(IF(OR($B282=0,$B282=3),"NA",INDEX(Input!$A$1:$BK$399,MATCH('2020-21 (visible)'!$A282,Input!$A$1:$A$399,0),MATCH('2020-21 (visible)'!$E$1,Input!$A$1:$BK$1,0))))</f>
        <v>467861048.51094723</v>
      </c>
      <c r="F282" s="71">
        <f>INDEX(Input!$A$1:$BK$400,MATCH('2020-21 (visible)'!$A282,Input!$A$1:$A$400,0),MATCH('2020-21 (visible)'!F$1,Input!$A$1:$BK$1,0))</f>
        <v>518531.56777444534</v>
      </c>
      <c r="G282" s="71">
        <f>INDEX(Input!$A$1:$BK$400,MATCH('2020-21 (visible)'!$A282,Input!$A$1:$A$400,0),MATCH('2020-21 (visible)'!G$1,Input!$A$1:$BK$1,0))</f>
        <v>16071916.547064161</v>
      </c>
      <c r="H282" s="71">
        <f>INDEX(Input!$A$1:$BK$400,MATCH('2020-21 (visible)'!$A282,Input!$A$1:$A$400,0),MATCH('2020-21 (visible)'!H$1,Input!$A$1:$BK$1,0))</f>
        <v>5348155.3937774431</v>
      </c>
      <c r="I282" s="71">
        <f>INDEX(Input!$A$1:$BK$400,MATCH('2020-21 (visible)'!$A282,Input!$A$1:$A$400,0),MATCH('2020-21 (visible)'!I$1,Input!$A$1:$BK$1,0))</f>
        <v>2431678.5878035319</v>
      </c>
      <c r="J282" s="71">
        <f>INDEX(Input!$A$1:$BK$400,MATCH('2020-21 (visible)'!$A282,Input!$A$1:$A$400,0),MATCH('2020-21 (visible)'!J$1,Input!$A$1:$BK$1,0))</f>
        <v>2916476.8059739121</v>
      </c>
      <c r="K282" s="71">
        <f>INDEX(Input!$A$1:$BK$400,MATCH('2020-21 (visible)'!$A282,Input!$A$1:$A$400,0),MATCH('2020-21 (visible)'!K$1,Input!$A$1:$BK$1,0))</f>
        <v>1891754.3656409052</v>
      </c>
      <c r="L282" s="71">
        <f>INDEX(Input!$A$1:$BK$400,MATCH('2020-21 (visible)'!$A282,Input!$A$1:$A$400,0),MATCH('2020-21 (visible)'!L$1,Input!$A$1:$BK$1,0))</f>
        <v>10779348.738130881</v>
      </c>
      <c r="M282" s="71">
        <f>INDEX(Input!$A$1:$BK$400,MATCH('2020-21 (visible)'!$A282,Input!$A$1:$A$400,0),MATCH('2020-21 (visible)'!M$1,Input!$A$1:$BK$1,0))</f>
        <v>207681.402214609</v>
      </c>
      <c r="N282" s="71">
        <f>INDEX(Input!$A$1:$BK$400,MATCH('2020-21 (visible)'!$A282,Input!$A$1:$A$400,0),MATCH('2020-21 (visible)'!N$1,Input!$A$1:$BK$1,0))</f>
        <v>144586.65270313685</v>
      </c>
      <c r="O282" s="71">
        <f>INDEX(Input!$A$1:$BK$400,MATCH('2020-21 (visible)'!$A282,Input!$A$1:$A$400,0),MATCH('2020-21 (visible)'!O$1,Input!$A$1:$BK$1,0))</f>
        <v>63094.749511472146</v>
      </c>
      <c r="P282" s="72">
        <f>INDEX(Input!$A$1:$BK$400,MATCH('2020-21 (visible)'!$A282,Input!$A$1:$A$400,0),MATCH('2020-21 (visible)'!P$1,Input!$A$1:$BK$1,0))</f>
        <v>17792.641937821445</v>
      </c>
    </row>
    <row r="283" spans="1:16" x14ac:dyDescent="0.3">
      <c r="A283" s="61" t="s">
        <v>546</v>
      </c>
      <c r="B283" s="63">
        <f>INDEX(Input!$BJ$1:$BJ$400,MATCH('2020-21 (visible)'!$A283,Input!$A$1:$A$400,0))</f>
        <v>1</v>
      </c>
      <c r="C283" s="33"/>
      <c r="D283" s="61" t="str">
        <f>INDEX(Input!$B:$B,MATCH('2020-21 (visible)'!$A283,Input!$A$1:$A$400,0))</f>
        <v>Shropshire</v>
      </c>
      <c r="E283" s="81">
        <f>(IF(OR($B283=0,$B283=3),"NA",INDEX(Input!$A$1:$BK$399,MATCH('2020-21 (visible)'!$A283,Input!$A$1:$A$399,0),MATCH('2020-21 (visible)'!$E$1,Input!$A$1:$BK$1,0))))</f>
        <v>257682828.80817136</v>
      </c>
      <c r="F283" s="71">
        <f>INDEX(Input!$A$1:$BK$400,MATCH('2020-21 (visible)'!$A283,Input!$A$1:$A$400,0),MATCH('2020-21 (visible)'!F$1,Input!$A$1:$BK$1,0))</f>
        <v>315575.93783624697</v>
      </c>
      <c r="G283" s="71">
        <f>INDEX(Input!$A$1:$BK$400,MATCH('2020-21 (visible)'!$A283,Input!$A$1:$A$400,0),MATCH('2020-21 (visible)'!G$1,Input!$A$1:$BK$1,0))</f>
        <v>5256676.7302865367</v>
      </c>
      <c r="H283" s="71">
        <f>INDEX(Input!$A$1:$BK$400,MATCH('2020-21 (visible)'!$A283,Input!$A$1:$A$400,0),MATCH('2020-21 (visible)'!H$1,Input!$A$1:$BK$1,0))</f>
        <v>3303431.7984708659</v>
      </c>
      <c r="I283" s="71">
        <f>INDEX(Input!$A$1:$BK$400,MATCH('2020-21 (visible)'!$A283,Input!$A$1:$A$400,0),MATCH('2020-21 (visible)'!I$1,Input!$A$1:$BK$1,0))</f>
        <v>1800783.7872142156</v>
      </c>
      <c r="J283" s="71">
        <f>INDEX(Input!$A$1:$BK$400,MATCH('2020-21 (visible)'!$A283,Input!$A$1:$A$400,0),MATCH('2020-21 (visible)'!J$1,Input!$A$1:$BK$1,0))</f>
        <v>1502648.0112566501</v>
      </c>
      <c r="K283" s="71">
        <f>INDEX(Input!$A$1:$BK$400,MATCH('2020-21 (visible)'!$A283,Input!$A$1:$A$400,0),MATCH('2020-21 (visible)'!K$1,Input!$A$1:$BK$1,0))</f>
        <v>427467.26221439289</v>
      </c>
      <c r="L283" s="71">
        <f>INDEX(Input!$A$1:$BK$400,MATCH('2020-21 (visible)'!$A283,Input!$A$1:$A$400,0),MATCH('2020-21 (visible)'!L$1,Input!$A$1:$BK$1,0))</f>
        <v>4869694.8374683559</v>
      </c>
      <c r="M283" s="71">
        <f>INDEX(Input!$A$1:$BK$400,MATCH('2020-21 (visible)'!$A283,Input!$A$1:$A$400,0),MATCH('2020-21 (visible)'!M$1,Input!$A$1:$BK$1,0))</f>
        <v>210571.94231718191</v>
      </c>
      <c r="N283" s="71">
        <f>INDEX(Input!$A$1:$BK$400,MATCH('2020-21 (visible)'!$A283,Input!$A$1:$A$400,0),MATCH('2020-21 (visible)'!N$1,Input!$A$1:$BK$1,0))</f>
        <v>145446.00873734747</v>
      </c>
      <c r="O283" s="71">
        <f>INDEX(Input!$A$1:$BK$400,MATCH('2020-21 (visible)'!$A283,Input!$A$1:$A$400,0),MATCH('2020-21 (visible)'!O$1,Input!$A$1:$BK$1,0))</f>
        <v>65125.933579834447</v>
      </c>
      <c r="P283" s="72">
        <f>INDEX(Input!$A$1:$BK$400,MATCH('2020-21 (visible)'!$A283,Input!$A$1:$A$400,0),MATCH('2020-21 (visible)'!P$1,Input!$A$1:$BK$1,0))</f>
        <v>13344.481450957128</v>
      </c>
    </row>
    <row r="284" spans="1:16" x14ac:dyDescent="0.3">
      <c r="A284" s="61" t="s">
        <v>548</v>
      </c>
      <c r="B284" s="63">
        <f>INDEX(Input!$BJ$1:$BJ$400,MATCH('2020-21 (visible)'!$A284,Input!$A$1:$A$400,0))</f>
        <v>1</v>
      </c>
      <c r="C284" s="33"/>
      <c r="D284" s="61" t="str">
        <f>INDEX(Input!$B:$B,MATCH('2020-21 (visible)'!$A284,Input!$A$1:$A$400,0))</f>
        <v>Shropshire Fire</v>
      </c>
      <c r="E284" s="81">
        <f>(IF(OR($B284=0,$B284=3),"NA",INDEX(Input!$A$1:$BK$399,MATCH('2020-21 (visible)'!$A284,Input!$A$1:$A$399,0),MATCH('2020-21 (visible)'!$E$1,Input!$A$1:$BK$1,0))))</f>
        <v>22653382.053181369</v>
      </c>
      <c r="F284" s="71">
        <f>INDEX(Input!$A$1:$BK$400,MATCH('2020-21 (visible)'!$A284,Input!$A$1:$A$400,0),MATCH('2020-21 (visible)'!F$1,Input!$A$1:$BK$1,0))</f>
        <v>0</v>
      </c>
      <c r="G284" s="71">
        <f>INDEX(Input!$A$1:$BK$400,MATCH('2020-21 (visible)'!$A284,Input!$A$1:$A$400,0),MATCH('2020-21 (visible)'!G$1,Input!$A$1:$BK$1,0))</f>
        <v>0</v>
      </c>
      <c r="H284" s="71">
        <f>INDEX(Input!$A$1:$BK$400,MATCH('2020-21 (visible)'!$A284,Input!$A$1:$A$400,0),MATCH('2020-21 (visible)'!H$1,Input!$A$1:$BK$1,0))</f>
        <v>0</v>
      </c>
      <c r="I284" s="71">
        <f>INDEX(Input!$A$1:$BK$400,MATCH('2020-21 (visible)'!$A284,Input!$A$1:$A$400,0),MATCH('2020-21 (visible)'!I$1,Input!$A$1:$BK$1,0))</f>
        <v>0</v>
      </c>
      <c r="J284" s="71">
        <f>INDEX(Input!$A$1:$BK$400,MATCH('2020-21 (visible)'!$A284,Input!$A$1:$A$400,0),MATCH('2020-21 (visible)'!J$1,Input!$A$1:$BK$1,0))</f>
        <v>0</v>
      </c>
      <c r="K284" s="71">
        <f>INDEX(Input!$A$1:$BK$400,MATCH('2020-21 (visible)'!$A284,Input!$A$1:$A$400,0),MATCH('2020-21 (visible)'!K$1,Input!$A$1:$BK$1,0))</f>
        <v>0</v>
      </c>
      <c r="L284" s="71">
        <f>INDEX(Input!$A$1:$BK$400,MATCH('2020-21 (visible)'!$A284,Input!$A$1:$A$400,0),MATCH('2020-21 (visible)'!L$1,Input!$A$1:$BK$1,0))</f>
        <v>0</v>
      </c>
      <c r="M284" s="71">
        <f>INDEX(Input!$A$1:$BK$400,MATCH('2020-21 (visible)'!$A284,Input!$A$1:$A$400,0),MATCH('2020-21 (visible)'!M$1,Input!$A$1:$BK$1,0))</f>
        <v>0</v>
      </c>
      <c r="N284" s="71">
        <f>INDEX(Input!$A$1:$BK$400,MATCH('2020-21 (visible)'!$A284,Input!$A$1:$A$400,0),MATCH('2020-21 (visible)'!N$1,Input!$A$1:$BK$1,0))</f>
        <v>0</v>
      </c>
      <c r="O284" s="71">
        <f>INDEX(Input!$A$1:$BK$400,MATCH('2020-21 (visible)'!$A284,Input!$A$1:$A$400,0),MATCH('2020-21 (visible)'!O$1,Input!$A$1:$BK$1,0))</f>
        <v>0</v>
      </c>
      <c r="P284" s="72">
        <f>INDEX(Input!$A$1:$BK$400,MATCH('2020-21 (visible)'!$A284,Input!$A$1:$A$400,0),MATCH('2020-21 (visible)'!P$1,Input!$A$1:$BK$1,0))</f>
        <v>0</v>
      </c>
    </row>
    <row r="285" spans="1:16" x14ac:dyDescent="0.3">
      <c r="A285" s="61" t="s">
        <v>550</v>
      </c>
      <c r="B285" s="63">
        <f>INDEX(Input!$BJ$1:$BJ$400,MATCH('2020-21 (visible)'!$A285,Input!$A$1:$A$400,0))</f>
        <v>1</v>
      </c>
      <c r="C285" s="33"/>
      <c r="D285" s="61" t="str">
        <f>INDEX(Input!$B:$B,MATCH('2020-21 (visible)'!$A285,Input!$A$1:$A$400,0))</f>
        <v>Slough</v>
      </c>
      <c r="E285" s="81">
        <f>(IF(OR($B285=0,$B285=3),"NA",INDEX(Input!$A$1:$BK$399,MATCH('2020-21 (visible)'!$A285,Input!$A$1:$A$399,0),MATCH('2020-21 (visible)'!$E$1,Input!$A$1:$BK$1,0))))</f>
        <v>109196758.84953266</v>
      </c>
      <c r="F285" s="71">
        <f>INDEX(Input!$A$1:$BK$400,MATCH('2020-21 (visible)'!$A285,Input!$A$1:$A$400,0),MATCH('2020-21 (visible)'!F$1,Input!$A$1:$BK$1,0))</f>
        <v>196912.54989073949</v>
      </c>
      <c r="G285" s="71">
        <f>INDEX(Input!$A$1:$BK$400,MATCH('2020-21 (visible)'!$A285,Input!$A$1:$A$400,0),MATCH('2020-21 (visible)'!G$1,Input!$A$1:$BK$1,0))</f>
        <v>3381743.5937581821</v>
      </c>
      <c r="H285" s="71">
        <f>INDEX(Input!$A$1:$BK$400,MATCH('2020-21 (visible)'!$A285,Input!$A$1:$A$400,0),MATCH('2020-21 (visible)'!H$1,Input!$A$1:$BK$1,0))</f>
        <v>967749.11907559098</v>
      </c>
      <c r="I285" s="71">
        <f>INDEX(Input!$A$1:$BK$400,MATCH('2020-21 (visible)'!$A285,Input!$A$1:$A$400,0),MATCH('2020-21 (visible)'!I$1,Input!$A$1:$BK$1,0))</f>
        <v>412053.80916319048</v>
      </c>
      <c r="J285" s="71">
        <f>INDEX(Input!$A$1:$BK$400,MATCH('2020-21 (visible)'!$A285,Input!$A$1:$A$400,0),MATCH('2020-21 (visible)'!J$1,Input!$A$1:$BK$1,0))</f>
        <v>555695.30991240055</v>
      </c>
      <c r="K285" s="71">
        <f>INDEX(Input!$A$1:$BK$400,MATCH('2020-21 (visible)'!$A285,Input!$A$1:$A$400,0),MATCH('2020-21 (visible)'!K$1,Input!$A$1:$BK$1,0))</f>
        <v>248446.84749560666</v>
      </c>
      <c r="L285" s="71">
        <f>INDEX(Input!$A$1:$BK$400,MATCH('2020-21 (visible)'!$A285,Input!$A$1:$A$400,0),MATCH('2020-21 (visible)'!L$1,Input!$A$1:$BK$1,0))</f>
        <v>3525777.953248519</v>
      </c>
      <c r="M285" s="71">
        <f>INDEX(Input!$A$1:$BK$400,MATCH('2020-21 (visible)'!$A285,Input!$A$1:$A$400,0),MATCH('2020-21 (visible)'!M$1,Input!$A$1:$BK$1,0))</f>
        <v>159033.93964069977</v>
      </c>
      <c r="N285" s="71">
        <f>INDEX(Input!$A$1:$BK$400,MATCH('2020-21 (visible)'!$A285,Input!$A$1:$A$400,0),MATCH('2020-21 (visible)'!N$1,Input!$A$1:$BK$1,0))</f>
        <v>130192.43913551641</v>
      </c>
      <c r="O285" s="71">
        <f>INDEX(Input!$A$1:$BK$400,MATCH('2020-21 (visible)'!$A285,Input!$A$1:$A$400,0),MATCH('2020-21 (visible)'!O$1,Input!$A$1:$BK$1,0))</f>
        <v>28841.500505183369</v>
      </c>
      <c r="P285" s="72">
        <f>INDEX(Input!$A$1:$BK$400,MATCH('2020-21 (visible)'!$A285,Input!$A$1:$A$400,0),MATCH('2020-21 (visible)'!P$1,Input!$A$1:$BK$1,0))</f>
        <v>8896.3209708378836</v>
      </c>
    </row>
    <row r="286" spans="1:16" x14ac:dyDescent="0.3">
      <c r="A286" s="61" t="s">
        <v>552</v>
      </c>
      <c r="B286" s="63">
        <f>INDEX(Input!$BJ$1:$BJ$400,MATCH('2020-21 (visible)'!$A286,Input!$A$1:$A$400,0))</f>
        <v>1</v>
      </c>
      <c r="C286" s="33"/>
      <c r="D286" s="61" t="str">
        <f>INDEX(Input!$B:$B,MATCH('2020-21 (visible)'!$A286,Input!$A$1:$A$400,0))</f>
        <v>Solihull</v>
      </c>
      <c r="E286" s="81">
        <f>(IF(OR($B286=0,$B286=3),"NA",INDEX(Input!$A$1:$BK$399,MATCH('2020-21 (visible)'!$A286,Input!$A$1:$A$399,0),MATCH('2020-21 (visible)'!$E$1,Input!$A$1:$BK$1,0))))</f>
        <v>157685231.00763384</v>
      </c>
      <c r="F286" s="71">
        <f>INDEX(Input!$A$1:$BK$400,MATCH('2020-21 (visible)'!$A286,Input!$A$1:$A$400,0),MATCH('2020-21 (visible)'!F$1,Input!$A$1:$BK$1,0))</f>
        <v>175971.36211603045</v>
      </c>
      <c r="G286" s="71">
        <f>INDEX(Input!$A$1:$BK$400,MATCH('2020-21 (visible)'!$A286,Input!$A$1:$A$400,0),MATCH('2020-21 (visible)'!G$1,Input!$A$1:$BK$1,0))</f>
        <v>5813820.4444787428</v>
      </c>
      <c r="H286" s="71">
        <f>INDEX(Input!$A$1:$BK$400,MATCH('2020-21 (visible)'!$A286,Input!$A$1:$A$400,0),MATCH('2020-21 (visible)'!H$1,Input!$A$1:$BK$1,0))</f>
        <v>2162899.9997892622</v>
      </c>
      <c r="I286" s="71">
        <f>INDEX(Input!$A$1:$BK$400,MATCH('2020-21 (visible)'!$A286,Input!$A$1:$A$400,0),MATCH('2020-21 (visible)'!I$1,Input!$A$1:$BK$1,0))</f>
        <v>1224589.8383687518</v>
      </c>
      <c r="J286" s="71">
        <f>INDEX(Input!$A$1:$BK$400,MATCH('2020-21 (visible)'!$A286,Input!$A$1:$A$400,0),MATCH('2020-21 (visible)'!J$1,Input!$A$1:$BK$1,0))</f>
        <v>938310.1614205105</v>
      </c>
      <c r="K286" s="71">
        <f>INDEX(Input!$A$1:$BK$400,MATCH('2020-21 (visible)'!$A286,Input!$A$1:$A$400,0),MATCH('2020-21 (visible)'!K$1,Input!$A$1:$BK$1,0))</f>
        <v>426695.9424277838</v>
      </c>
      <c r="L286" s="71">
        <f>INDEX(Input!$A$1:$BK$400,MATCH('2020-21 (visible)'!$A286,Input!$A$1:$A$400,0),MATCH('2020-21 (visible)'!L$1,Input!$A$1:$BK$1,0))</f>
        <v>3915333.7017685687</v>
      </c>
      <c r="M286" s="71">
        <f>INDEX(Input!$A$1:$BK$400,MATCH('2020-21 (visible)'!$A286,Input!$A$1:$A$400,0),MATCH('2020-21 (visible)'!M$1,Input!$A$1:$BK$1,0))</f>
        <v>150246.31420945469</v>
      </c>
      <c r="N286" s="71">
        <f>INDEX(Input!$A$1:$BK$400,MATCH('2020-21 (visible)'!$A286,Input!$A$1:$A$400,0),MATCH('2020-21 (visible)'!N$1,Input!$A$1:$BK$1,0))</f>
        <v>127614.37103395225</v>
      </c>
      <c r="O286" s="71">
        <f>INDEX(Input!$A$1:$BK$400,MATCH('2020-21 (visible)'!$A286,Input!$A$1:$A$400,0),MATCH('2020-21 (visible)'!O$1,Input!$A$1:$BK$1,0))</f>
        <v>22631.943175502467</v>
      </c>
      <c r="P286" s="72">
        <f>INDEX(Input!$A$1:$BK$400,MATCH('2020-21 (visible)'!$A286,Input!$A$1:$A$400,0),MATCH('2020-21 (visible)'!P$1,Input!$A$1:$BK$1,0))</f>
        <v>8896.3209708378836</v>
      </c>
    </row>
    <row r="287" spans="1:16" x14ac:dyDescent="0.3">
      <c r="A287" s="61" t="s">
        <v>554</v>
      </c>
      <c r="B287" s="63">
        <f>INDEX(Input!$BJ$1:$BJ$400,MATCH('2020-21 (visible)'!$A287,Input!$A$1:$A$400,0))</f>
        <v>1</v>
      </c>
      <c r="C287" s="33"/>
      <c r="D287" s="61" t="str">
        <f>INDEX(Input!$B:$B,MATCH('2020-21 (visible)'!$A287,Input!$A$1:$A$400,0))</f>
        <v>Somerset</v>
      </c>
      <c r="E287" s="81">
        <f>(IF(OR($B287=0,$B287=3),"NA",INDEX(Input!$A$1:$BK$399,MATCH('2020-21 (visible)'!$A287,Input!$A$1:$A$399,0),MATCH('2020-21 (visible)'!$E$1,Input!$A$1:$BK$1,0))))</f>
        <v>379588002.17744857</v>
      </c>
      <c r="F287" s="71">
        <f>INDEX(Input!$A$1:$BK$400,MATCH('2020-21 (visible)'!$A287,Input!$A$1:$A$400,0),MATCH('2020-21 (visible)'!F$1,Input!$A$1:$BK$1,0))</f>
        <v>0</v>
      </c>
      <c r="G287" s="71">
        <f>INDEX(Input!$A$1:$BK$400,MATCH('2020-21 (visible)'!$A287,Input!$A$1:$A$400,0),MATCH('2020-21 (visible)'!G$1,Input!$A$1:$BK$1,0))</f>
        <v>131484.80467488445</v>
      </c>
      <c r="H287" s="71">
        <f>INDEX(Input!$A$1:$BK$400,MATCH('2020-21 (visible)'!$A287,Input!$A$1:$A$400,0),MATCH('2020-21 (visible)'!H$1,Input!$A$1:$BK$1,0))</f>
        <v>5897295.0566409072</v>
      </c>
      <c r="I287" s="71">
        <f>INDEX(Input!$A$1:$BK$400,MATCH('2020-21 (visible)'!$A287,Input!$A$1:$A$400,0),MATCH('2020-21 (visible)'!I$1,Input!$A$1:$BK$1,0))</f>
        <v>3204731.0461056307</v>
      </c>
      <c r="J287" s="71">
        <f>INDEX(Input!$A$1:$BK$400,MATCH('2020-21 (visible)'!$A287,Input!$A$1:$A$400,0),MATCH('2020-21 (visible)'!J$1,Input!$A$1:$BK$1,0))</f>
        <v>2692564.010535277</v>
      </c>
      <c r="K287" s="71">
        <f>INDEX(Input!$A$1:$BK$400,MATCH('2020-21 (visible)'!$A287,Input!$A$1:$A$400,0),MATCH('2020-21 (visible)'!K$1,Input!$A$1:$BK$1,0))</f>
        <v>833192.18274554331</v>
      </c>
      <c r="L287" s="71">
        <f>INDEX(Input!$A$1:$BK$400,MATCH('2020-21 (visible)'!$A287,Input!$A$1:$A$400,0),MATCH('2020-21 (visible)'!L$1,Input!$A$1:$BK$1,0))</f>
        <v>8787445.3650906328</v>
      </c>
      <c r="M287" s="71">
        <f>INDEX(Input!$A$1:$BK$400,MATCH('2020-21 (visible)'!$A287,Input!$A$1:$A$400,0),MATCH('2020-21 (visible)'!M$1,Input!$A$1:$BK$1,0))</f>
        <v>400959.49779218959</v>
      </c>
      <c r="N287" s="71">
        <f>INDEX(Input!$A$1:$BK$400,MATCH('2020-21 (visible)'!$A287,Input!$A$1:$A$400,0),MATCH('2020-21 (visible)'!N$1,Input!$A$1:$BK$1,0))</f>
        <v>201733.82895766367</v>
      </c>
      <c r="O287" s="71">
        <f>INDEX(Input!$A$1:$BK$400,MATCH('2020-21 (visible)'!$A287,Input!$A$1:$A$400,0),MATCH('2020-21 (visible)'!O$1,Input!$A$1:$BK$1,0))</f>
        <v>199225.66883452592</v>
      </c>
      <c r="P287" s="72">
        <f>INDEX(Input!$A$1:$BK$400,MATCH('2020-21 (visible)'!$A287,Input!$A$1:$A$400,0),MATCH('2020-21 (visible)'!P$1,Input!$A$1:$BK$1,0))</f>
        <v>17792.641937821445</v>
      </c>
    </row>
    <row r="288" spans="1:16" x14ac:dyDescent="0.3">
      <c r="A288" s="61" t="s">
        <v>556</v>
      </c>
      <c r="B288" s="63">
        <f>INDEX(Input!$BJ$1:$BJ$400,MATCH('2020-21 (visible)'!$A288,Input!$A$1:$A$400,0))</f>
        <v>0</v>
      </c>
      <c r="C288" s="33"/>
      <c r="D288" s="61" t="str">
        <f>INDEX(Input!$B:$B,MATCH('2020-21 (visible)'!$A288,Input!$A$1:$A$400,0))</f>
        <v>South Bucks</v>
      </c>
      <c r="E288" s="81" t="str">
        <f>(IF(OR($B288=0,$B288=3),"NA",INDEX(Input!$A$1:$BK$399,MATCH('2020-21 (visible)'!$A288,Input!$A$1:$A$399,0),MATCH('2020-21 (visible)'!$E$1,Input!$A$1:$BK$1,0))))</f>
        <v>NA</v>
      </c>
      <c r="F288" s="71">
        <f>INDEX(Input!$A$1:$BK$400,MATCH('2020-21 (visible)'!$A288,Input!$A$1:$A$400,0),MATCH('2020-21 (visible)'!F$1,Input!$A$1:$BK$1,0))</f>
        <v>57307.974170522895</v>
      </c>
      <c r="G288" s="71">
        <f>INDEX(Input!$A$1:$BK$400,MATCH('2020-21 (visible)'!$A288,Input!$A$1:$A$400,0),MATCH('2020-21 (visible)'!G$1,Input!$A$1:$BK$1,0))</f>
        <v>0</v>
      </c>
      <c r="H288" s="71">
        <f>INDEX(Input!$A$1:$BK$400,MATCH('2020-21 (visible)'!$A288,Input!$A$1:$A$400,0),MATCH('2020-21 (visible)'!H$1,Input!$A$1:$BK$1,0))</f>
        <v>0</v>
      </c>
      <c r="I288" s="71">
        <f>INDEX(Input!$A$1:$BK$400,MATCH('2020-21 (visible)'!$A288,Input!$A$1:$A$400,0),MATCH('2020-21 (visible)'!I$1,Input!$A$1:$BK$1,0))</f>
        <v>0</v>
      </c>
      <c r="J288" s="71">
        <f>INDEX(Input!$A$1:$BK$400,MATCH('2020-21 (visible)'!$A288,Input!$A$1:$A$400,0),MATCH('2020-21 (visible)'!J$1,Input!$A$1:$BK$1,0))</f>
        <v>0</v>
      </c>
      <c r="K288" s="71">
        <f>INDEX(Input!$A$1:$BK$400,MATCH('2020-21 (visible)'!$A288,Input!$A$1:$A$400,0),MATCH('2020-21 (visible)'!K$1,Input!$A$1:$BK$1,0))</f>
        <v>0</v>
      </c>
      <c r="L288" s="71">
        <f>INDEX(Input!$A$1:$BK$400,MATCH('2020-21 (visible)'!$A288,Input!$A$1:$A$400,0),MATCH('2020-21 (visible)'!L$1,Input!$A$1:$BK$1,0))</f>
        <v>0</v>
      </c>
      <c r="M288" s="71">
        <f>INDEX(Input!$A$1:$BK$400,MATCH('2020-21 (visible)'!$A288,Input!$A$1:$A$400,0),MATCH('2020-21 (visible)'!M$1,Input!$A$1:$BK$1,0))</f>
        <v>0</v>
      </c>
      <c r="N288" s="71">
        <f>INDEX(Input!$A$1:$BK$400,MATCH('2020-21 (visible)'!$A288,Input!$A$1:$A$400,0),MATCH('2020-21 (visible)'!N$1,Input!$A$1:$BK$1,0))</f>
        <v>0</v>
      </c>
      <c r="O288" s="71">
        <f>INDEX(Input!$A$1:$BK$400,MATCH('2020-21 (visible)'!$A288,Input!$A$1:$A$400,0),MATCH('2020-21 (visible)'!O$1,Input!$A$1:$BK$1,0))</f>
        <v>0</v>
      </c>
      <c r="P288" s="72">
        <f>INDEX(Input!$A$1:$BK$400,MATCH('2020-21 (visible)'!$A288,Input!$A$1:$A$400,0),MATCH('2020-21 (visible)'!P$1,Input!$A$1:$BK$1,0))</f>
        <v>0</v>
      </c>
    </row>
    <row r="289" spans="1:16" x14ac:dyDescent="0.3">
      <c r="A289" s="61" t="s">
        <v>558</v>
      </c>
      <c r="B289" s="63">
        <f>INDEX(Input!$BJ$1:$BJ$400,MATCH('2020-21 (visible)'!$A289,Input!$A$1:$A$400,0))</f>
        <v>1</v>
      </c>
      <c r="C289" s="33"/>
      <c r="D289" s="61" t="str">
        <f>INDEX(Input!$B:$B,MATCH('2020-21 (visible)'!$A289,Input!$A$1:$A$400,0))</f>
        <v>South Cambridgeshire</v>
      </c>
      <c r="E289" s="81">
        <f>(IF(OR($B289=0,$B289=3),"NA",INDEX(Input!$A$1:$BK$399,MATCH('2020-21 (visible)'!$A289,Input!$A$1:$A$399,0),MATCH('2020-21 (visible)'!$E$1,Input!$A$1:$BK$1,0))))</f>
        <v>15169351.834824272</v>
      </c>
      <c r="F289" s="71">
        <f>INDEX(Input!$A$1:$BK$400,MATCH('2020-21 (visible)'!$A289,Input!$A$1:$A$400,0),MATCH('2020-21 (visible)'!F$1,Input!$A$1:$BK$1,0))</f>
        <v>50327.243966347742</v>
      </c>
      <c r="G289" s="71">
        <f>INDEX(Input!$A$1:$BK$400,MATCH('2020-21 (visible)'!$A289,Input!$A$1:$A$400,0),MATCH('2020-21 (visible)'!G$1,Input!$A$1:$BK$1,0))</f>
        <v>0</v>
      </c>
      <c r="H289" s="71">
        <f>INDEX(Input!$A$1:$BK$400,MATCH('2020-21 (visible)'!$A289,Input!$A$1:$A$400,0),MATCH('2020-21 (visible)'!H$1,Input!$A$1:$BK$1,0))</f>
        <v>0</v>
      </c>
      <c r="I289" s="71">
        <f>INDEX(Input!$A$1:$BK$400,MATCH('2020-21 (visible)'!$A289,Input!$A$1:$A$400,0),MATCH('2020-21 (visible)'!I$1,Input!$A$1:$BK$1,0))</f>
        <v>0</v>
      </c>
      <c r="J289" s="71">
        <f>INDEX(Input!$A$1:$BK$400,MATCH('2020-21 (visible)'!$A289,Input!$A$1:$A$400,0),MATCH('2020-21 (visible)'!J$1,Input!$A$1:$BK$1,0))</f>
        <v>0</v>
      </c>
      <c r="K289" s="71">
        <f>INDEX(Input!$A$1:$BK$400,MATCH('2020-21 (visible)'!$A289,Input!$A$1:$A$400,0),MATCH('2020-21 (visible)'!K$1,Input!$A$1:$BK$1,0))</f>
        <v>0</v>
      </c>
      <c r="L289" s="71">
        <f>INDEX(Input!$A$1:$BK$400,MATCH('2020-21 (visible)'!$A289,Input!$A$1:$A$400,0),MATCH('2020-21 (visible)'!L$1,Input!$A$1:$BK$1,0))</f>
        <v>0</v>
      </c>
      <c r="M289" s="71">
        <f>INDEX(Input!$A$1:$BK$400,MATCH('2020-21 (visible)'!$A289,Input!$A$1:$A$400,0),MATCH('2020-21 (visible)'!M$1,Input!$A$1:$BK$1,0))</f>
        <v>0</v>
      </c>
      <c r="N289" s="71">
        <f>INDEX(Input!$A$1:$BK$400,MATCH('2020-21 (visible)'!$A289,Input!$A$1:$A$400,0),MATCH('2020-21 (visible)'!N$1,Input!$A$1:$BK$1,0))</f>
        <v>0</v>
      </c>
      <c r="O289" s="71">
        <f>INDEX(Input!$A$1:$BK$400,MATCH('2020-21 (visible)'!$A289,Input!$A$1:$A$400,0),MATCH('2020-21 (visible)'!O$1,Input!$A$1:$BK$1,0))</f>
        <v>0</v>
      </c>
      <c r="P289" s="72">
        <f>INDEX(Input!$A$1:$BK$400,MATCH('2020-21 (visible)'!$A289,Input!$A$1:$A$400,0),MATCH('2020-21 (visible)'!P$1,Input!$A$1:$BK$1,0))</f>
        <v>0</v>
      </c>
    </row>
    <row r="290" spans="1:16" x14ac:dyDescent="0.3">
      <c r="A290" s="61" t="s">
        <v>560</v>
      </c>
      <c r="B290" s="63">
        <f>INDEX(Input!$BJ$1:$BJ$400,MATCH('2020-21 (visible)'!$A290,Input!$A$1:$A$400,0))</f>
        <v>1</v>
      </c>
      <c r="C290" s="33"/>
      <c r="D290" s="61" t="str">
        <f>INDEX(Input!$B:$B,MATCH('2020-21 (visible)'!$A290,Input!$A$1:$A$400,0))</f>
        <v>South Derbyshire</v>
      </c>
      <c r="E290" s="81">
        <f>(IF(OR($B290=0,$B290=3),"NA",INDEX(Input!$A$1:$BK$399,MATCH('2020-21 (visible)'!$A290,Input!$A$1:$A$399,0),MATCH('2020-21 (visible)'!$E$1,Input!$A$1:$BK$1,0))))</f>
        <v>12577636.717894949</v>
      </c>
      <c r="F290" s="71">
        <f>INDEX(Input!$A$1:$BK$400,MATCH('2020-21 (visible)'!$A290,Input!$A$1:$A$400,0),MATCH('2020-21 (visible)'!F$1,Input!$A$1:$BK$1,0))</f>
        <v>64287.701538770052</v>
      </c>
      <c r="G290" s="71">
        <f>INDEX(Input!$A$1:$BK$400,MATCH('2020-21 (visible)'!$A290,Input!$A$1:$A$400,0),MATCH('2020-21 (visible)'!G$1,Input!$A$1:$BK$1,0))</f>
        <v>0</v>
      </c>
      <c r="H290" s="71">
        <f>INDEX(Input!$A$1:$BK$400,MATCH('2020-21 (visible)'!$A290,Input!$A$1:$A$400,0),MATCH('2020-21 (visible)'!H$1,Input!$A$1:$BK$1,0))</f>
        <v>0</v>
      </c>
      <c r="I290" s="71">
        <f>INDEX(Input!$A$1:$BK$400,MATCH('2020-21 (visible)'!$A290,Input!$A$1:$A$400,0),MATCH('2020-21 (visible)'!I$1,Input!$A$1:$BK$1,0))</f>
        <v>0</v>
      </c>
      <c r="J290" s="71">
        <f>INDEX(Input!$A$1:$BK$400,MATCH('2020-21 (visible)'!$A290,Input!$A$1:$A$400,0),MATCH('2020-21 (visible)'!J$1,Input!$A$1:$BK$1,0))</f>
        <v>0</v>
      </c>
      <c r="K290" s="71">
        <f>INDEX(Input!$A$1:$BK$400,MATCH('2020-21 (visible)'!$A290,Input!$A$1:$A$400,0),MATCH('2020-21 (visible)'!K$1,Input!$A$1:$BK$1,0))</f>
        <v>0</v>
      </c>
      <c r="L290" s="71">
        <f>INDEX(Input!$A$1:$BK$400,MATCH('2020-21 (visible)'!$A290,Input!$A$1:$A$400,0),MATCH('2020-21 (visible)'!L$1,Input!$A$1:$BK$1,0))</f>
        <v>0</v>
      </c>
      <c r="M290" s="71">
        <f>INDEX(Input!$A$1:$BK$400,MATCH('2020-21 (visible)'!$A290,Input!$A$1:$A$400,0),MATCH('2020-21 (visible)'!M$1,Input!$A$1:$BK$1,0))</f>
        <v>0</v>
      </c>
      <c r="N290" s="71">
        <f>INDEX(Input!$A$1:$BK$400,MATCH('2020-21 (visible)'!$A290,Input!$A$1:$A$400,0),MATCH('2020-21 (visible)'!N$1,Input!$A$1:$BK$1,0))</f>
        <v>0</v>
      </c>
      <c r="O290" s="71">
        <f>INDEX(Input!$A$1:$BK$400,MATCH('2020-21 (visible)'!$A290,Input!$A$1:$A$400,0),MATCH('2020-21 (visible)'!O$1,Input!$A$1:$BK$1,0))</f>
        <v>0</v>
      </c>
      <c r="P290" s="72">
        <f>INDEX(Input!$A$1:$BK$400,MATCH('2020-21 (visible)'!$A290,Input!$A$1:$A$400,0),MATCH('2020-21 (visible)'!P$1,Input!$A$1:$BK$1,0))</f>
        <v>0</v>
      </c>
    </row>
    <row r="291" spans="1:16" x14ac:dyDescent="0.3">
      <c r="A291" s="61" t="s">
        <v>562</v>
      </c>
      <c r="B291" s="63">
        <f>INDEX(Input!$BJ$1:$BJ$400,MATCH('2020-21 (visible)'!$A291,Input!$A$1:$A$400,0))</f>
        <v>1</v>
      </c>
      <c r="C291" s="33"/>
      <c r="D291" s="61" t="str">
        <f>INDEX(Input!$B:$B,MATCH('2020-21 (visible)'!$A291,Input!$A$1:$A$400,0))</f>
        <v>South Gloucestershire</v>
      </c>
      <c r="E291" s="81">
        <f>(IF(OR($B291=0,$B291=3),"NA",INDEX(Input!$A$1:$BK$399,MATCH('2020-21 (visible)'!$A291,Input!$A$1:$A$399,0),MATCH('2020-21 (visible)'!$E$1,Input!$A$1:$BK$1,0))))</f>
        <v>208556917.95411378</v>
      </c>
      <c r="F291" s="71">
        <f>INDEX(Input!$A$1:$BK$400,MATCH('2020-21 (visible)'!$A291,Input!$A$1:$A$400,0),MATCH('2020-21 (visible)'!F$1,Input!$A$1:$BK$1,0))</f>
        <v>113149.80445755813</v>
      </c>
      <c r="G291" s="71">
        <f>INDEX(Input!$A$1:$BK$400,MATCH('2020-21 (visible)'!$A291,Input!$A$1:$A$400,0),MATCH('2020-21 (visible)'!G$1,Input!$A$1:$BK$1,0))</f>
        <v>17365664.432232011</v>
      </c>
      <c r="H291" s="71">
        <f>INDEX(Input!$A$1:$BK$400,MATCH('2020-21 (visible)'!$A291,Input!$A$1:$A$400,0),MATCH('2020-21 (visible)'!H$1,Input!$A$1:$BK$1,0))</f>
        <v>2312146.5168544692</v>
      </c>
      <c r="I291" s="71">
        <f>INDEX(Input!$A$1:$BK$400,MATCH('2020-21 (visible)'!$A291,Input!$A$1:$A$400,0),MATCH('2020-21 (visible)'!I$1,Input!$A$1:$BK$1,0))</f>
        <v>1304098.638436012</v>
      </c>
      <c r="J291" s="71">
        <f>INDEX(Input!$A$1:$BK$400,MATCH('2020-21 (visible)'!$A291,Input!$A$1:$A$400,0),MATCH('2020-21 (visible)'!J$1,Input!$A$1:$BK$1,0))</f>
        <v>1008047.8784184571</v>
      </c>
      <c r="K291" s="71">
        <f>INDEX(Input!$A$1:$BK$400,MATCH('2020-21 (visible)'!$A291,Input!$A$1:$A$400,0),MATCH('2020-21 (visible)'!K$1,Input!$A$1:$BK$1,0))</f>
        <v>314257.71877269744</v>
      </c>
      <c r="L291" s="71">
        <f>INDEX(Input!$A$1:$BK$400,MATCH('2020-21 (visible)'!$A291,Input!$A$1:$A$400,0),MATCH('2020-21 (visible)'!L$1,Input!$A$1:$BK$1,0))</f>
        <v>3968638.2253130293</v>
      </c>
      <c r="M291" s="71">
        <f>INDEX(Input!$A$1:$BK$400,MATCH('2020-21 (visible)'!$A291,Input!$A$1:$A$400,0),MATCH('2020-21 (visible)'!M$1,Input!$A$1:$BK$1,0))</f>
        <v>171651.59850175105</v>
      </c>
      <c r="N291" s="71">
        <f>INDEX(Input!$A$1:$BK$400,MATCH('2020-21 (visible)'!$A291,Input!$A$1:$A$400,0),MATCH('2020-21 (visible)'!N$1,Input!$A$1:$BK$1,0))</f>
        <v>133952.12178464714</v>
      </c>
      <c r="O291" s="71">
        <f>INDEX(Input!$A$1:$BK$400,MATCH('2020-21 (visible)'!$A291,Input!$A$1:$A$400,0),MATCH('2020-21 (visible)'!O$1,Input!$A$1:$BK$1,0))</f>
        <v>37699.476717103913</v>
      </c>
      <c r="P291" s="72">
        <f>INDEX(Input!$A$1:$BK$400,MATCH('2020-21 (visible)'!$A291,Input!$A$1:$A$400,0),MATCH('2020-21 (visible)'!P$1,Input!$A$1:$BK$1,0))</f>
        <v>17792.641937821445</v>
      </c>
    </row>
    <row r="292" spans="1:16" x14ac:dyDescent="0.3">
      <c r="A292" s="61" t="s">
        <v>564</v>
      </c>
      <c r="B292" s="63">
        <f>INDEX(Input!$BJ$1:$BJ$400,MATCH('2020-21 (visible)'!$A292,Input!$A$1:$A$400,0))</f>
        <v>1</v>
      </c>
      <c r="C292" s="33"/>
      <c r="D292" s="61" t="str">
        <f>INDEX(Input!$B:$B,MATCH('2020-21 (visible)'!$A292,Input!$A$1:$A$400,0))</f>
        <v>South Hams</v>
      </c>
      <c r="E292" s="81">
        <f>(IF(OR($B292=0,$B292=3),"NA",INDEX(Input!$A$1:$BK$399,MATCH('2020-21 (visible)'!$A292,Input!$A$1:$A$399,0),MATCH('2020-21 (visible)'!$E$1,Input!$A$1:$BK$1,0))))</f>
        <v>10188232.187958572</v>
      </c>
      <c r="F292" s="71">
        <f>INDEX(Input!$A$1:$BK$400,MATCH('2020-21 (visible)'!$A292,Input!$A$1:$A$400,0),MATCH('2020-21 (visible)'!F$1,Input!$A$1:$BK$1,0))</f>
        <v>85228.889313479129</v>
      </c>
      <c r="G292" s="71">
        <f>INDEX(Input!$A$1:$BK$400,MATCH('2020-21 (visible)'!$A292,Input!$A$1:$A$400,0),MATCH('2020-21 (visible)'!G$1,Input!$A$1:$BK$1,0))</f>
        <v>0</v>
      </c>
      <c r="H292" s="71">
        <f>INDEX(Input!$A$1:$BK$400,MATCH('2020-21 (visible)'!$A292,Input!$A$1:$A$400,0),MATCH('2020-21 (visible)'!H$1,Input!$A$1:$BK$1,0))</f>
        <v>0</v>
      </c>
      <c r="I292" s="71">
        <f>INDEX(Input!$A$1:$BK$400,MATCH('2020-21 (visible)'!$A292,Input!$A$1:$A$400,0),MATCH('2020-21 (visible)'!I$1,Input!$A$1:$BK$1,0))</f>
        <v>0</v>
      </c>
      <c r="J292" s="71">
        <f>INDEX(Input!$A$1:$BK$400,MATCH('2020-21 (visible)'!$A292,Input!$A$1:$A$400,0),MATCH('2020-21 (visible)'!J$1,Input!$A$1:$BK$1,0))</f>
        <v>0</v>
      </c>
      <c r="K292" s="71">
        <f>INDEX(Input!$A$1:$BK$400,MATCH('2020-21 (visible)'!$A292,Input!$A$1:$A$400,0),MATCH('2020-21 (visible)'!K$1,Input!$A$1:$BK$1,0))</f>
        <v>0</v>
      </c>
      <c r="L292" s="71">
        <f>INDEX(Input!$A$1:$BK$400,MATCH('2020-21 (visible)'!$A292,Input!$A$1:$A$400,0),MATCH('2020-21 (visible)'!L$1,Input!$A$1:$BK$1,0))</f>
        <v>0</v>
      </c>
      <c r="M292" s="71">
        <f>INDEX(Input!$A$1:$BK$400,MATCH('2020-21 (visible)'!$A292,Input!$A$1:$A$400,0),MATCH('2020-21 (visible)'!M$1,Input!$A$1:$BK$1,0))</f>
        <v>0</v>
      </c>
      <c r="N292" s="71">
        <f>INDEX(Input!$A$1:$BK$400,MATCH('2020-21 (visible)'!$A292,Input!$A$1:$A$400,0),MATCH('2020-21 (visible)'!N$1,Input!$A$1:$BK$1,0))</f>
        <v>0</v>
      </c>
      <c r="O292" s="71">
        <f>INDEX(Input!$A$1:$BK$400,MATCH('2020-21 (visible)'!$A292,Input!$A$1:$A$400,0),MATCH('2020-21 (visible)'!O$1,Input!$A$1:$BK$1,0))</f>
        <v>0</v>
      </c>
      <c r="P292" s="72">
        <f>INDEX(Input!$A$1:$BK$400,MATCH('2020-21 (visible)'!$A292,Input!$A$1:$A$400,0),MATCH('2020-21 (visible)'!P$1,Input!$A$1:$BK$1,0))</f>
        <v>0</v>
      </c>
    </row>
    <row r="293" spans="1:16" x14ac:dyDescent="0.3">
      <c r="A293" s="61" t="s">
        <v>566</v>
      </c>
      <c r="B293" s="63">
        <f>INDEX(Input!$BJ$1:$BJ$400,MATCH('2020-21 (visible)'!$A293,Input!$A$1:$A$400,0))</f>
        <v>1</v>
      </c>
      <c r="C293" s="33"/>
      <c r="D293" s="61" t="str">
        <f>INDEX(Input!$B:$B,MATCH('2020-21 (visible)'!$A293,Input!$A$1:$A$400,0))</f>
        <v>South Holland</v>
      </c>
      <c r="E293" s="81">
        <f>(IF(OR($B293=0,$B293=3),"NA",INDEX(Input!$A$1:$BK$399,MATCH('2020-21 (visible)'!$A293,Input!$A$1:$A$399,0),MATCH('2020-21 (visible)'!$E$1,Input!$A$1:$BK$1,0))))</f>
        <v>10327052.27237625</v>
      </c>
      <c r="F293" s="71">
        <f>INDEX(Input!$A$1:$BK$400,MATCH('2020-21 (visible)'!$A293,Input!$A$1:$A$400,0),MATCH('2020-21 (visible)'!F$1,Input!$A$1:$BK$1,0))</f>
        <v>78248.159111371002</v>
      </c>
      <c r="G293" s="71">
        <f>INDEX(Input!$A$1:$BK$400,MATCH('2020-21 (visible)'!$A293,Input!$A$1:$A$400,0),MATCH('2020-21 (visible)'!G$1,Input!$A$1:$BK$1,0))</f>
        <v>0</v>
      </c>
      <c r="H293" s="71">
        <f>INDEX(Input!$A$1:$BK$400,MATCH('2020-21 (visible)'!$A293,Input!$A$1:$A$400,0),MATCH('2020-21 (visible)'!H$1,Input!$A$1:$BK$1,0))</f>
        <v>0</v>
      </c>
      <c r="I293" s="71">
        <f>INDEX(Input!$A$1:$BK$400,MATCH('2020-21 (visible)'!$A293,Input!$A$1:$A$400,0),MATCH('2020-21 (visible)'!I$1,Input!$A$1:$BK$1,0))</f>
        <v>0</v>
      </c>
      <c r="J293" s="71">
        <f>INDEX(Input!$A$1:$BK$400,MATCH('2020-21 (visible)'!$A293,Input!$A$1:$A$400,0),MATCH('2020-21 (visible)'!J$1,Input!$A$1:$BK$1,0))</f>
        <v>0</v>
      </c>
      <c r="K293" s="71">
        <f>INDEX(Input!$A$1:$BK$400,MATCH('2020-21 (visible)'!$A293,Input!$A$1:$A$400,0),MATCH('2020-21 (visible)'!K$1,Input!$A$1:$BK$1,0))</f>
        <v>0</v>
      </c>
      <c r="L293" s="71">
        <f>INDEX(Input!$A$1:$BK$400,MATCH('2020-21 (visible)'!$A293,Input!$A$1:$A$400,0),MATCH('2020-21 (visible)'!L$1,Input!$A$1:$BK$1,0))</f>
        <v>0</v>
      </c>
      <c r="M293" s="71">
        <f>INDEX(Input!$A$1:$BK$400,MATCH('2020-21 (visible)'!$A293,Input!$A$1:$A$400,0),MATCH('2020-21 (visible)'!M$1,Input!$A$1:$BK$1,0))</f>
        <v>0</v>
      </c>
      <c r="N293" s="71">
        <f>INDEX(Input!$A$1:$BK$400,MATCH('2020-21 (visible)'!$A293,Input!$A$1:$A$400,0),MATCH('2020-21 (visible)'!N$1,Input!$A$1:$BK$1,0))</f>
        <v>0</v>
      </c>
      <c r="O293" s="71">
        <f>INDEX(Input!$A$1:$BK$400,MATCH('2020-21 (visible)'!$A293,Input!$A$1:$A$400,0),MATCH('2020-21 (visible)'!O$1,Input!$A$1:$BK$1,0))</f>
        <v>0</v>
      </c>
      <c r="P293" s="72">
        <f>INDEX(Input!$A$1:$BK$400,MATCH('2020-21 (visible)'!$A293,Input!$A$1:$A$400,0),MATCH('2020-21 (visible)'!P$1,Input!$A$1:$BK$1,0))</f>
        <v>0</v>
      </c>
    </row>
    <row r="294" spans="1:16" x14ac:dyDescent="0.3">
      <c r="A294" s="61" t="s">
        <v>568</v>
      </c>
      <c r="B294" s="63">
        <f>INDEX(Input!$BJ$1:$BJ$400,MATCH('2020-21 (visible)'!$A294,Input!$A$1:$A$400,0))</f>
        <v>1</v>
      </c>
      <c r="C294" s="33"/>
      <c r="D294" s="61" t="str">
        <f>INDEX(Input!$B:$B,MATCH('2020-21 (visible)'!$A294,Input!$A$1:$A$400,0))</f>
        <v>South Kesteven</v>
      </c>
      <c r="E294" s="81">
        <f>(IF(OR($B294=0,$B294=3),"NA",INDEX(Input!$A$1:$BK$399,MATCH('2020-21 (visible)'!$A294,Input!$A$1:$A$399,0),MATCH('2020-21 (visible)'!$E$1,Input!$A$1:$BK$1,0))))</f>
        <v>13735632.017329497</v>
      </c>
      <c r="F294" s="71">
        <f>INDEX(Input!$A$1:$BK$400,MATCH('2020-21 (visible)'!$A294,Input!$A$1:$A$400,0),MATCH('2020-21 (visible)'!F$1,Input!$A$1:$BK$1,0))</f>
        <v>106169.07425545005</v>
      </c>
      <c r="G294" s="71">
        <f>INDEX(Input!$A$1:$BK$400,MATCH('2020-21 (visible)'!$A294,Input!$A$1:$A$400,0),MATCH('2020-21 (visible)'!G$1,Input!$A$1:$BK$1,0))</f>
        <v>0</v>
      </c>
      <c r="H294" s="71">
        <f>INDEX(Input!$A$1:$BK$400,MATCH('2020-21 (visible)'!$A294,Input!$A$1:$A$400,0),MATCH('2020-21 (visible)'!H$1,Input!$A$1:$BK$1,0))</f>
        <v>0</v>
      </c>
      <c r="I294" s="71">
        <f>INDEX(Input!$A$1:$BK$400,MATCH('2020-21 (visible)'!$A294,Input!$A$1:$A$400,0),MATCH('2020-21 (visible)'!I$1,Input!$A$1:$BK$1,0))</f>
        <v>0</v>
      </c>
      <c r="J294" s="71">
        <f>INDEX(Input!$A$1:$BK$400,MATCH('2020-21 (visible)'!$A294,Input!$A$1:$A$400,0),MATCH('2020-21 (visible)'!J$1,Input!$A$1:$BK$1,0))</f>
        <v>0</v>
      </c>
      <c r="K294" s="71">
        <f>INDEX(Input!$A$1:$BK$400,MATCH('2020-21 (visible)'!$A294,Input!$A$1:$A$400,0),MATCH('2020-21 (visible)'!K$1,Input!$A$1:$BK$1,0))</f>
        <v>0</v>
      </c>
      <c r="L294" s="71">
        <f>INDEX(Input!$A$1:$BK$400,MATCH('2020-21 (visible)'!$A294,Input!$A$1:$A$400,0),MATCH('2020-21 (visible)'!L$1,Input!$A$1:$BK$1,0))</f>
        <v>0</v>
      </c>
      <c r="M294" s="71">
        <f>INDEX(Input!$A$1:$BK$400,MATCH('2020-21 (visible)'!$A294,Input!$A$1:$A$400,0),MATCH('2020-21 (visible)'!M$1,Input!$A$1:$BK$1,0))</f>
        <v>0</v>
      </c>
      <c r="N294" s="71">
        <f>INDEX(Input!$A$1:$BK$400,MATCH('2020-21 (visible)'!$A294,Input!$A$1:$A$400,0),MATCH('2020-21 (visible)'!N$1,Input!$A$1:$BK$1,0))</f>
        <v>0</v>
      </c>
      <c r="O294" s="71">
        <f>INDEX(Input!$A$1:$BK$400,MATCH('2020-21 (visible)'!$A294,Input!$A$1:$A$400,0),MATCH('2020-21 (visible)'!O$1,Input!$A$1:$BK$1,0))</f>
        <v>0</v>
      </c>
      <c r="P294" s="72">
        <f>INDEX(Input!$A$1:$BK$400,MATCH('2020-21 (visible)'!$A294,Input!$A$1:$A$400,0),MATCH('2020-21 (visible)'!P$1,Input!$A$1:$BK$1,0))</f>
        <v>0</v>
      </c>
    </row>
    <row r="295" spans="1:16" x14ac:dyDescent="0.3">
      <c r="A295" s="61" t="s">
        <v>570</v>
      </c>
      <c r="B295" s="63">
        <f>INDEX(Input!$BJ$1:$BJ$400,MATCH('2020-21 (visible)'!$A295,Input!$A$1:$A$400,0))</f>
        <v>1</v>
      </c>
      <c r="C295" s="33"/>
      <c r="D295" s="61" t="str">
        <f>INDEX(Input!$B:$B,MATCH('2020-21 (visible)'!$A295,Input!$A$1:$A$400,0))</f>
        <v>South Lakeland</v>
      </c>
      <c r="E295" s="81">
        <f>(IF(OR($B295=0,$B295=3),"NA",INDEX(Input!$A$1:$BK$399,MATCH('2020-21 (visible)'!$A295,Input!$A$1:$A$399,0),MATCH('2020-21 (visible)'!$E$1,Input!$A$1:$BK$1,0))))</f>
        <v>12364276.044994013</v>
      </c>
      <c r="F295" s="71">
        <f>INDEX(Input!$A$1:$BK$400,MATCH('2020-21 (visible)'!$A295,Input!$A$1:$A$400,0),MATCH('2020-21 (visible)'!F$1,Input!$A$1:$BK$1,0))</f>
        <v>66780.747837412375</v>
      </c>
      <c r="G295" s="71">
        <f>INDEX(Input!$A$1:$BK$400,MATCH('2020-21 (visible)'!$A295,Input!$A$1:$A$400,0),MATCH('2020-21 (visible)'!G$1,Input!$A$1:$BK$1,0))</f>
        <v>0</v>
      </c>
      <c r="H295" s="71">
        <f>INDEX(Input!$A$1:$BK$400,MATCH('2020-21 (visible)'!$A295,Input!$A$1:$A$400,0),MATCH('2020-21 (visible)'!H$1,Input!$A$1:$BK$1,0))</f>
        <v>0</v>
      </c>
      <c r="I295" s="71">
        <f>INDEX(Input!$A$1:$BK$400,MATCH('2020-21 (visible)'!$A295,Input!$A$1:$A$400,0),MATCH('2020-21 (visible)'!I$1,Input!$A$1:$BK$1,0))</f>
        <v>0</v>
      </c>
      <c r="J295" s="71">
        <f>INDEX(Input!$A$1:$BK$400,MATCH('2020-21 (visible)'!$A295,Input!$A$1:$A$400,0),MATCH('2020-21 (visible)'!J$1,Input!$A$1:$BK$1,0))</f>
        <v>0</v>
      </c>
      <c r="K295" s="71">
        <f>INDEX(Input!$A$1:$BK$400,MATCH('2020-21 (visible)'!$A295,Input!$A$1:$A$400,0),MATCH('2020-21 (visible)'!K$1,Input!$A$1:$BK$1,0))</f>
        <v>0</v>
      </c>
      <c r="L295" s="71">
        <f>INDEX(Input!$A$1:$BK$400,MATCH('2020-21 (visible)'!$A295,Input!$A$1:$A$400,0),MATCH('2020-21 (visible)'!L$1,Input!$A$1:$BK$1,0))</f>
        <v>0</v>
      </c>
      <c r="M295" s="71">
        <f>INDEX(Input!$A$1:$BK$400,MATCH('2020-21 (visible)'!$A295,Input!$A$1:$A$400,0),MATCH('2020-21 (visible)'!M$1,Input!$A$1:$BK$1,0))</f>
        <v>0</v>
      </c>
      <c r="N295" s="71">
        <f>INDEX(Input!$A$1:$BK$400,MATCH('2020-21 (visible)'!$A295,Input!$A$1:$A$400,0),MATCH('2020-21 (visible)'!N$1,Input!$A$1:$BK$1,0))</f>
        <v>0</v>
      </c>
      <c r="O295" s="71">
        <f>INDEX(Input!$A$1:$BK$400,MATCH('2020-21 (visible)'!$A295,Input!$A$1:$A$400,0),MATCH('2020-21 (visible)'!O$1,Input!$A$1:$BK$1,0))</f>
        <v>0</v>
      </c>
      <c r="P295" s="72">
        <f>INDEX(Input!$A$1:$BK$400,MATCH('2020-21 (visible)'!$A295,Input!$A$1:$A$400,0),MATCH('2020-21 (visible)'!P$1,Input!$A$1:$BK$1,0))</f>
        <v>0</v>
      </c>
    </row>
    <row r="296" spans="1:16" x14ac:dyDescent="0.3">
      <c r="A296" s="61" t="s">
        <v>572</v>
      </c>
      <c r="B296" s="63">
        <f>INDEX(Input!$BJ$1:$BJ$400,MATCH('2020-21 (visible)'!$A296,Input!$A$1:$A$400,0))</f>
        <v>1</v>
      </c>
      <c r="C296" s="33"/>
      <c r="D296" s="61" t="str">
        <f>INDEX(Input!$B:$B,MATCH('2020-21 (visible)'!$A296,Input!$A$1:$A$400,0))</f>
        <v>South Norfolk</v>
      </c>
      <c r="E296" s="81">
        <f>(IF(OR($B296=0,$B296=3),"NA",INDEX(Input!$A$1:$BK$399,MATCH('2020-21 (visible)'!$A296,Input!$A$1:$A$399,0),MATCH('2020-21 (visible)'!$E$1,Input!$A$1:$BK$1,0))))</f>
        <v>15870839.120672513</v>
      </c>
      <c r="F296" s="71">
        <f>INDEX(Input!$A$1:$BK$400,MATCH('2020-21 (visible)'!$A296,Input!$A$1:$A$400,0),MATCH('2020-21 (visible)'!F$1,Input!$A$1:$BK$1,0))</f>
        <v>196912.54989073949</v>
      </c>
      <c r="G296" s="71">
        <f>INDEX(Input!$A$1:$BK$400,MATCH('2020-21 (visible)'!$A296,Input!$A$1:$A$400,0),MATCH('2020-21 (visible)'!G$1,Input!$A$1:$BK$1,0))</f>
        <v>0</v>
      </c>
      <c r="H296" s="71">
        <f>INDEX(Input!$A$1:$BK$400,MATCH('2020-21 (visible)'!$A296,Input!$A$1:$A$400,0),MATCH('2020-21 (visible)'!H$1,Input!$A$1:$BK$1,0))</f>
        <v>0</v>
      </c>
      <c r="I296" s="71">
        <f>INDEX(Input!$A$1:$BK$400,MATCH('2020-21 (visible)'!$A296,Input!$A$1:$A$400,0),MATCH('2020-21 (visible)'!I$1,Input!$A$1:$BK$1,0))</f>
        <v>0</v>
      </c>
      <c r="J296" s="71">
        <f>INDEX(Input!$A$1:$BK$400,MATCH('2020-21 (visible)'!$A296,Input!$A$1:$A$400,0),MATCH('2020-21 (visible)'!J$1,Input!$A$1:$BK$1,0))</f>
        <v>0</v>
      </c>
      <c r="K296" s="71">
        <f>INDEX(Input!$A$1:$BK$400,MATCH('2020-21 (visible)'!$A296,Input!$A$1:$A$400,0),MATCH('2020-21 (visible)'!K$1,Input!$A$1:$BK$1,0))</f>
        <v>0</v>
      </c>
      <c r="L296" s="71">
        <f>INDEX(Input!$A$1:$BK$400,MATCH('2020-21 (visible)'!$A296,Input!$A$1:$A$400,0),MATCH('2020-21 (visible)'!L$1,Input!$A$1:$BK$1,0))</f>
        <v>0</v>
      </c>
      <c r="M296" s="71">
        <f>INDEX(Input!$A$1:$BK$400,MATCH('2020-21 (visible)'!$A296,Input!$A$1:$A$400,0),MATCH('2020-21 (visible)'!M$1,Input!$A$1:$BK$1,0))</f>
        <v>0</v>
      </c>
      <c r="N296" s="71">
        <f>INDEX(Input!$A$1:$BK$400,MATCH('2020-21 (visible)'!$A296,Input!$A$1:$A$400,0),MATCH('2020-21 (visible)'!N$1,Input!$A$1:$BK$1,0))</f>
        <v>0</v>
      </c>
      <c r="O296" s="71">
        <f>INDEX(Input!$A$1:$BK$400,MATCH('2020-21 (visible)'!$A296,Input!$A$1:$A$400,0),MATCH('2020-21 (visible)'!O$1,Input!$A$1:$BK$1,0))</f>
        <v>0</v>
      </c>
      <c r="P296" s="72">
        <f>INDEX(Input!$A$1:$BK$400,MATCH('2020-21 (visible)'!$A296,Input!$A$1:$A$400,0),MATCH('2020-21 (visible)'!P$1,Input!$A$1:$BK$1,0))</f>
        <v>0</v>
      </c>
    </row>
    <row r="297" spans="1:16" x14ac:dyDescent="0.3">
      <c r="A297" s="61" t="s">
        <v>574</v>
      </c>
      <c r="B297" s="63">
        <f>INDEX(Input!$BJ$1:$BJ$400,MATCH('2020-21 (visible)'!$A297,Input!$A$1:$A$400,0))</f>
        <v>1</v>
      </c>
      <c r="C297" s="33"/>
      <c r="D297" s="61" t="str">
        <f>INDEX(Input!$B:$B,MATCH('2020-21 (visible)'!$A297,Input!$A$1:$A$400,0))</f>
        <v>South Northamptonshire</v>
      </c>
      <c r="E297" s="81">
        <f>(IF(OR($B297=0,$B297=3),"NA",INDEX(Input!$A$1:$BK$399,MATCH('2020-21 (visible)'!$A297,Input!$A$1:$A$399,0),MATCH('2020-21 (visible)'!$E$1,Input!$A$1:$BK$1,0))))</f>
        <v>12566988.281429404</v>
      </c>
      <c r="F297" s="71">
        <f>INDEX(Input!$A$1:$BK$400,MATCH('2020-21 (visible)'!$A297,Input!$A$1:$A$400,0),MATCH('2020-21 (visible)'!F$1,Input!$A$1:$BK$1,0))</f>
        <v>65683.647012077519</v>
      </c>
      <c r="G297" s="71">
        <f>INDEX(Input!$A$1:$BK$400,MATCH('2020-21 (visible)'!$A297,Input!$A$1:$A$400,0),MATCH('2020-21 (visible)'!G$1,Input!$A$1:$BK$1,0))</f>
        <v>0</v>
      </c>
      <c r="H297" s="71">
        <f>INDEX(Input!$A$1:$BK$400,MATCH('2020-21 (visible)'!$A297,Input!$A$1:$A$400,0),MATCH('2020-21 (visible)'!H$1,Input!$A$1:$BK$1,0))</f>
        <v>0</v>
      </c>
      <c r="I297" s="71">
        <f>INDEX(Input!$A$1:$BK$400,MATCH('2020-21 (visible)'!$A297,Input!$A$1:$A$400,0),MATCH('2020-21 (visible)'!I$1,Input!$A$1:$BK$1,0))</f>
        <v>0</v>
      </c>
      <c r="J297" s="71">
        <f>INDEX(Input!$A$1:$BK$400,MATCH('2020-21 (visible)'!$A297,Input!$A$1:$A$400,0),MATCH('2020-21 (visible)'!J$1,Input!$A$1:$BK$1,0))</f>
        <v>0</v>
      </c>
      <c r="K297" s="71">
        <f>INDEX(Input!$A$1:$BK$400,MATCH('2020-21 (visible)'!$A297,Input!$A$1:$A$400,0),MATCH('2020-21 (visible)'!K$1,Input!$A$1:$BK$1,0))</f>
        <v>0</v>
      </c>
      <c r="L297" s="71">
        <f>INDEX(Input!$A$1:$BK$400,MATCH('2020-21 (visible)'!$A297,Input!$A$1:$A$400,0),MATCH('2020-21 (visible)'!L$1,Input!$A$1:$BK$1,0))</f>
        <v>0</v>
      </c>
      <c r="M297" s="71">
        <f>INDEX(Input!$A$1:$BK$400,MATCH('2020-21 (visible)'!$A297,Input!$A$1:$A$400,0),MATCH('2020-21 (visible)'!M$1,Input!$A$1:$BK$1,0))</f>
        <v>0</v>
      </c>
      <c r="N297" s="71">
        <f>INDEX(Input!$A$1:$BK$400,MATCH('2020-21 (visible)'!$A297,Input!$A$1:$A$400,0),MATCH('2020-21 (visible)'!N$1,Input!$A$1:$BK$1,0))</f>
        <v>0</v>
      </c>
      <c r="O297" s="71">
        <f>INDEX(Input!$A$1:$BK$400,MATCH('2020-21 (visible)'!$A297,Input!$A$1:$A$400,0),MATCH('2020-21 (visible)'!O$1,Input!$A$1:$BK$1,0))</f>
        <v>0</v>
      </c>
      <c r="P297" s="72">
        <f>INDEX(Input!$A$1:$BK$400,MATCH('2020-21 (visible)'!$A297,Input!$A$1:$A$400,0),MATCH('2020-21 (visible)'!P$1,Input!$A$1:$BK$1,0))</f>
        <v>0</v>
      </c>
    </row>
    <row r="298" spans="1:16" x14ac:dyDescent="0.3">
      <c r="A298" s="61" t="s">
        <v>576</v>
      </c>
      <c r="B298" s="63">
        <f>INDEX(Input!$BJ$1:$BJ$400,MATCH('2020-21 (visible)'!$A298,Input!$A$1:$A$400,0))</f>
        <v>1</v>
      </c>
      <c r="C298" s="33"/>
      <c r="D298" s="61" t="str">
        <f>INDEX(Input!$B:$B,MATCH('2020-21 (visible)'!$A298,Input!$A$1:$A$400,0))</f>
        <v>South Oxfordshire</v>
      </c>
      <c r="E298" s="81">
        <f>(IF(OR($B298=0,$B298=3),"NA",INDEX(Input!$A$1:$BK$399,MATCH('2020-21 (visible)'!$A298,Input!$A$1:$A$399,0),MATCH('2020-21 (visible)'!$E$1,Input!$A$1:$BK$1,0))))</f>
        <v>12751529.047640182</v>
      </c>
      <c r="F298" s="71">
        <f>INDEX(Input!$A$1:$BK$400,MATCH('2020-21 (visible)'!$A298,Input!$A$1:$A$400,0),MATCH('2020-21 (visible)'!F$1,Input!$A$1:$BK$1,0))</f>
        <v>50141.719603410354</v>
      </c>
      <c r="G298" s="71">
        <f>INDEX(Input!$A$1:$BK$400,MATCH('2020-21 (visible)'!$A298,Input!$A$1:$A$400,0),MATCH('2020-21 (visible)'!G$1,Input!$A$1:$BK$1,0))</f>
        <v>0</v>
      </c>
      <c r="H298" s="71">
        <f>INDEX(Input!$A$1:$BK$400,MATCH('2020-21 (visible)'!$A298,Input!$A$1:$A$400,0),MATCH('2020-21 (visible)'!H$1,Input!$A$1:$BK$1,0))</f>
        <v>0</v>
      </c>
      <c r="I298" s="71">
        <f>INDEX(Input!$A$1:$BK$400,MATCH('2020-21 (visible)'!$A298,Input!$A$1:$A$400,0),MATCH('2020-21 (visible)'!I$1,Input!$A$1:$BK$1,0))</f>
        <v>0</v>
      </c>
      <c r="J298" s="71">
        <f>INDEX(Input!$A$1:$BK$400,MATCH('2020-21 (visible)'!$A298,Input!$A$1:$A$400,0),MATCH('2020-21 (visible)'!J$1,Input!$A$1:$BK$1,0))</f>
        <v>0</v>
      </c>
      <c r="K298" s="71">
        <f>INDEX(Input!$A$1:$BK$400,MATCH('2020-21 (visible)'!$A298,Input!$A$1:$A$400,0),MATCH('2020-21 (visible)'!K$1,Input!$A$1:$BK$1,0))</f>
        <v>0</v>
      </c>
      <c r="L298" s="71">
        <f>INDEX(Input!$A$1:$BK$400,MATCH('2020-21 (visible)'!$A298,Input!$A$1:$A$400,0),MATCH('2020-21 (visible)'!L$1,Input!$A$1:$BK$1,0))</f>
        <v>0</v>
      </c>
      <c r="M298" s="71">
        <f>INDEX(Input!$A$1:$BK$400,MATCH('2020-21 (visible)'!$A298,Input!$A$1:$A$400,0),MATCH('2020-21 (visible)'!M$1,Input!$A$1:$BK$1,0))</f>
        <v>0</v>
      </c>
      <c r="N298" s="71">
        <f>INDEX(Input!$A$1:$BK$400,MATCH('2020-21 (visible)'!$A298,Input!$A$1:$A$400,0),MATCH('2020-21 (visible)'!N$1,Input!$A$1:$BK$1,0))</f>
        <v>0</v>
      </c>
      <c r="O298" s="71">
        <f>INDEX(Input!$A$1:$BK$400,MATCH('2020-21 (visible)'!$A298,Input!$A$1:$A$400,0),MATCH('2020-21 (visible)'!O$1,Input!$A$1:$BK$1,0))</f>
        <v>0</v>
      </c>
      <c r="P298" s="72">
        <f>INDEX(Input!$A$1:$BK$400,MATCH('2020-21 (visible)'!$A298,Input!$A$1:$A$400,0),MATCH('2020-21 (visible)'!P$1,Input!$A$1:$BK$1,0))</f>
        <v>0</v>
      </c>
    </row>
    <row r="299" spans="1:16" x14ac:dyDescent="0.3">
      <c r="A299" s="61" t="s">
        <v>578</v>
      </c>
      <c r="B299" s="63">
        <f>INDEX(Input!$BJ$1:$BJ$400,MATCH('2020-21 (visible)'!$A299,Input!$A$1:$A$400,0))</f>
        <v>1</v>
      </c>
      <c r="C299" s="33"/>
      <c r="D299" s="61" t="str">
        <f>INDEX(Input!$B:$B,MATCH('2020-21 (visible)'!$A299,Input!$A$1:$A$400,0))</f>
        <v>South Ribble</v>
      </c>
      <c r="E299" s="81">
        <f>(IF(OR($B299=0,$B299=3),"NA",INDEX(Input!$A$1:$BK$399,MATCH('2020-21 (visible)'!$A299,Input!$A$1:$A$399,0),MATCH('2020-21 (visible)'!$E$1,Input!$A$1:$BK$1,0))))</f>
        <v>11188970.904791629</v>
      </c>
      <c r="F299" s="71">
        <f>INDEX(Input!$A$1:$BK$400,MATCH('2020-21 (visible)'!$A299,Input!$A$1:$A$400,0),MATCH('2020-21 (visible)'!F$1,Input!$A$1:$BK$1,0))</f>
        <v>57307.974170522895</v>
      </c>
      <c r="G299" s="71">
        <f>INDEX(Input!$A$1:$BK$400,MATCH('2020-21 (visible)'!$A299,Input!$A$1:$A$400,0),MATCH('2020-21 (visible)'!G$1,Input!$A$1:$BK$1,0))</f>
        <v>0</v>
      </c>
      <c r="H299" s="71">
        <f>INDEX(Input!$A$1:$BK$400,MATCH('2020-21 (visible)'!$A299,Input!$A$1:$A$400,0),MATCH('2020-21 (visible)'!H$1,Input!$A$1:$BK$1,0))</f>
        <v>0</v>
      </c>
      <c r="I299" s="71">
        <f>INDEX(Input!$A$1:$BK$400,MATCH('2020-21 (visible)'!$A299,Input!$A$1:$A$400,0),MATCH('2020-21 (visible)'!I$1,Input!$A$1:$BK$1,0))</f>
        <v>0</v>
      </c>
      <c r="J299" s="71">
        <f>INDEX(Input!$A$1:$BK$400,MATCH('2020-21 (visible)'!$A299,Input!$A$1:$A$400,0),MATCH('2020-21 (visible)'!J$1,Input!$A$1:$BK$1,0))</f>
        <v>0</v>
      </c>
      <c r="K299" s="71">
        <f>INDEX(Input!$A$1:$BK$400,MATCH('2020-21 (visible)'!$A299,Input!$A$1:$A$400,0),MATCH('2020-21 (visible)'!K$1,Input!$A$1:$BK$1,0))</f>
        <v>0</v>
      </c>
      <c r="L299" s="71">
        <f>INDEX(Input!$A$1:$BK$400,MATCH('2020-21 (visible)'!$A299,Input!$A$1:$A$400,0),MATCH('2020-21 (visible)'!L$1,Input!$A$1:$BK$1,0))</f>
        <v>0</v>
      </c>
      <c r="M299" s="71">
        <f>INDEX(Input!$A$1:$BK$400,MATCH('2020-21 (visible)'!$A299,Input!$A$1:$A$400,0),MATCH('2020-21 (visible)'!M$1,Input!$A$1:$BK$1,0))</f>
        <v>0</v>
      </c>
      <c r="N299" s="71">
        <f>INDEX(Input!$A$1:$BK$400,MATCH('2020-21 (visible)'!$A299,Input!$A$1:$A$400,0),MATCH('2020-21 (visible)'!N$1,Input!$A$1:$BK$1,0))</f>
        <v>0</v>
      </c>
      <c r="O299" s="71">
        <f>INDEX(Input!$A$1:$BK$400,MATCH('2020-21 (visible)'!$A299,Input!$A$1:$A$400,0),MATCH('2020-21 (visible)'!O$1,Input!$A$1:$BK$1,0))</f>
        <v>0</v>
      </c>
      <c r="P299" s="72">
        <f>INDEX(Input!$A$1:$BK$400,MATCH('2020-21 (visible)'!$A299,Input!$A$1:$A$400,0),MATCH('2020-21 (visible)'!P$1,Input!$A$1:$BK$1,0))</f>
        <v>0</v>
      </c>
    </row>
    <row r="300" spans="1:16" x14ac:dyDescent="0.3">
      <c r="A300" s="61" t="s">
        <v>580</v>
      </c>
      <c r="B300" s="63">
        <f>INDEX(Input!$BJ$1:$BJ$400,MATCH('2020-21 (visible)'!$A300,Input!$A$1:$A$400,0))</f>
        <v>1</v>
      </c>
      <c r="C300" s="33"/>
      <c r="D300" s="61" t="str">
        <f>INDEX(Input!$B:$B,MATCH('2020-21 (visible)'!$A300,Input!$A$1:$A$400,0))</f>
        <v>South Somerset</v>
      </c>
      <c r="E300" s="81">
        <f>(IF(OR($B300=0,$B300=3),"NA",INDEX(Input!$A$1:$BK$399,MATCH('2020-21 (visible)'!$A300,Input!$A$1:$A$399,0),MATCH('2020-21 (visible)'!$E$1,Input!$A$1:$BK$1,0))))</f>
        <v>16094607.746925887</v>
      </c>
      <c r="F300" s="71">
        <f>INDEX(Input!$A$1:$BK$400,MATCH('2020-21 (visible)'!$A300,Input!$A$1:$A$400,0),MATCH('2020-21 (visible)'!F$1,Input!$A$1:$BK$1,0))</f>
        <v>55612.181213493408</v>
      </c>
      <c r="G300" s="71">
        <f>INDEX(Input!$A$1:$BK$400,MATCH('2020-21 (visible)'!$A300,Input!$A$1:$A$400,0),MATCH('2020-21 (visible)'!G$1,Input!$A$1:$BK$1,0))</f>
        <v>0</v>
      </c>
      <c r="H300" s="71">
        <f>INDEX(Input!$A$1:$BK$400,MATCH('2020-21 (visible)'!$A300,Input!$A$1:$A$400,0),MATCH('2020-21 (visible)'!H$1,Input!$A$1:$BK$1,0))</f>
        <v>0</v>
      </c>
      <c r="I300" s="71">
        <f>INDEX(Input!$A$1:$BK$400,MATCH('2020-21 (visible)'!$A300,Input!$A$1:$A$400,0),MATCH('2020-21 (visible)'!I$1,Input!$A$1:$BK$1,0))</f>
        <v>0</v>
      </c>
      <c r="J300" s="71">
        <f>INDEX(Input!$A$1:$BK$400,MATCH('2020-21 (visible)'!$A300,Input!$A$1:$A$400,0),MATCH('2020-21 (visible)'!J$1,Input!$A$1:$BK$1,0))</f>
        <v>0</v>
      </c>
      <c r="K300" s="71">
        <f>INDEX(Input!$A$1:$BK$400,MATCH('2020-21 (visible)'!$A300,Input!$A$1:$A$400,0),MATCH('2020-21 (visible)'!K$1,Input!$A$1:$BK$1,0))</f>
        <v>0</v>
      </c>
      <c r="L300" s="71">
        <f>INDEX(Input!$A$1:$BK$400,MATCH('2020-21 (visible)'!$A300,Input!$A$1:$A$400,0),MATCH('2020-21 (visible)'!L$1,Input!$A$1:$BK$1,0))</f>
        <v>0</v>
      </c>
      <c r="M300" s="71">
        <f>INDEX(Input!$A$1:$BK$400,MATCH('2020-21 (visible)'!$A300,Input!$A$1:$A$400,0),MATCH('2020-21 (visible)'!M$1,Input!$A$1:$BK$1,0))</f>
        <v>0</v>
      </c>
      <c r="N300" s="71">
        <f>INDEX(Input!$A$1:$BK$400,MATCH('2020-21 (visible)'!$A300,Input!$A$1:$A$400,0),MATCH('2020-21 (visible)'!N$1,Input!$A$1:$BK$1,0))</f>
        <v>0</v>
      </c>
      <c r="O300" s="71">
        <f>INDEX(Input!$A$1:$BK$400,MATCH('2020-21 (visible)'!$A300,Input!$A$1:$A$400,0),MATCH('2020-21 (visible)'!O$1,Input!$A$1:$BK$1,0))</f>
        <v>0</v>
      </c>
      <c r="P300" s="72">
        <f>INDEX(Input!$A$1:$BK$400,MATCH('2020-21 (visible)'!$A300,Input!$A$1:$A$400,0),MATCH('2020-21 (visible)'!P$1,Input!$A$1:$BK$1,0))</f>
        <v>0</v>
      </c>
    </row>
    <row r="301" spans="1:16" x14ac:dyDescent="0.3">
      <c r="A301" s="61" t="s">
        <v>582</v>
      </c>
      <c r="B301" s="63">
        <f>INDEX(Input!$BJ$1:$BJ$400,MATCH('2020-21 (visible)'!$A301,Input!$A$1:$A$400,0))</f>
        <v>1</v>
      </c>
      <c r="C301" s="33"/>
      <c r="D301" s="61" t="str">
        <f>INDEX(Input!$B:$B,MATCH('2020-21 (visible)'!$A301,Input!$A$1:$A$400,0))</f>
        <v>South Staffordshire</v>
      </c>
      <c r="E301" s="81">
        <f>(IF(OR($B301=0,$B301=3),"NA",INDEX(Input!$A$1:$BK$399,MATCH('2020-21 (visible)'!$A301,Input!$A$1:$A$399,0),MATCH('2020-21 (visible)'!$E$1,Input!$A$1:$BK$1,0))))</f>
        <v>7503698.8455305593</v>
      </c>
      <c r="F301" s="71">
        <f>INDEX(Input!$A$1:$BK$400,MATCH('2020-21 (visible)'!$A301,Input!$A$1:$A$400,0),MATCH('2020-21 (visible)'!F$1,Input!$A$1:$BK$1,0))</f>
        <v>50141.719603410354</v>
      </c>
      <c r="G301" s="71">
        <f>INDEX(Input!$A$1:$BK$400,MATCH('2020-21 (visible)'!$A301,Input!$A$1:$A$400,0),MATCH('2020-21 (visible)'!G$1,Input!$A$1:$BK$1,0))</f>
        <v>0</v>
      </c>
      <c r="H301" s="71">
        <f>INDEX(Input!$A$1:$BK$400,MATCH('2020-21 (visible)'!$A301,Input!$A$1:$A$400,0),MATCH('2020-21 (visible)'!H$1,Input!$A$1:$BK$1,0))</f>
        <v>0</v>
      </c>
      <c r="I301" s="71">
        <f>INDEX(Input!$A$1:$BK$400,MATCH('2020-21 (visible)'!$A301,Input!$A$1:$A$400,0),MATCH('2020-21 (visible)'!I$1,Input!$A$1:$BK$1,0))</f>
        <v>0</v>
      </c>
      <c r="J301" s="71">
        <f>INDEX(Input!$A$1:$BK$400,MATCH('2020-21 (visible)'!$A301,Input!$A$1:$A$400,0),MATCH('2020-21 (visible)'!J$1,Input!$A$1:$BK$1,0))</f>
        <v>0</v>
      </c>
      <c r="K301" s="71">
        <f>INDEX(Input!$A$1:$BK$400,MATCH('2020-21 (visible)'!$A301,Input!$A$1:$A$400,0),MATCH('2020-21 (visible)'!K$1,Input!$A$1:$BK$1,0))</f>
        <v>0</v>
      </c>
      <c r="L301" s="71">
        <f>INDEX(Input!$A$1:$BK$400,MATCH('2020-21 (visible)'!$A301,Input!$A$1:$A$400,0),MATCH('2020-21 (visible)'!L$1,Input!$A$1:$BK$1,0))</f>
        <v>0</v>
      </c>
      <c r="M301" s="71">
        <f>INDEX(Input!$A$1:$BK$400,MATCH('2020-21 (visible)'!$A301,Input!$A$1:$A$400,0),MATCH('2020-21 (visible)'!M$1,Input!$A$1:$BK$1,0))</f>
        <v>0</v>
      </c>
      <c r="N301" s="71">
        <f>INDEX(Input!$A$1:$BK$400,MATCH('2020-21 (visible)'!$A301,Input!$A$1:$A$400,0),MATCH('2020-21 (visible)'!N$1,Input!$A$1:$BK$1,0))</f>
        <v>0</v>
      </c>
      <c r="O301" s="71">
        <f>INDEX(Input!$A$1:$BK$400,MATCH('2020-21 (visible)'!$A301,Input!$A$1:$A$400,0),MATCH('2020-21 (visible)'!O$1,Input!$A$1:$BK$1,0))</f>
        <v>0</v>
      </c>
      <c r="P301" s="72">
        <f>INDEX(Input!$A$1:$BK$400,MATCH('2020-21 (visible)'!$A301,Input!$A$1:$A$400,0),MATCH('2020-21 (visible)'!P$1,Input!$A$1:$BK$1,0))</f>
        <v>0</v>
      </c>
    </row>
    <row r="302" spans="1:16" x14ac:dyDescent="0.3">
      <c r="A302" s="61" t="s">
        <v>584</v>
      </c>
      <c r="B302" s="63">
        <f>INDEX(Input!$BJ$1:$BJ$400,MATCH('2020-21 (visible)'!$A302,Input!$A$1:$A$400,0))</f>
        <v>1</v>
      </c>
      <c r="C302" s="33"/>
      <c r="D302" s="61" t="str">
        <f>INDEX(Input!$B:$B,MATCH('2020-21 (visible)'!$A302,Input!$A$1:$A$400,0))</f>
        <v>South Tyneside</v>
      </c>
      <c r="E302" s="81">
        <f>(IF(OR($B302=0,$B302=3),"NA",INDEX(Input!$A$1:$BK$399,MATCH('2020-21 (visible)'!$A302,Input!$A$1:$A$399,0),MATCH('2020-21 (visible)'!$E$1,Input!$A$1:$BK$1,0))))</f>
        <v>147369266.66713798</v>
      </c>
      <c r="F302" s="71">
        <f>INDEX(Input!$A$1:$BK$400,MATCH('2020-21 (visible)'!$A302,Input!$A$1:$A$400,0),MATCH('2020-21 (visible)'!F$1,Input!$A$1:$BK$1,0))</f>
        <v>90812.671208597429</v>
      </c>
      <c r="G302" s="71">
        <f>INDEX(Input!$A$1:$BK$400,MATCH('2020-21 (visible)'!$A302,Input!$A$1:$A$400,0),MATCH('2020-21 (visible)'!G$1,Input!$A$1:$BK$1,0))</f>
        <v>7519736.3365088655</v>
      </c>
      <c r="H302" s="71">
        <f>INDEX(Input!$A$1:$BK$400,MATCH('2020-21 (visible)'!$A302,Input!$A$1:$A$400,0),MATCH('2020-21 (visible)'!H$1,Input!$A$1:$BK$1,0))</f>
        <v>1817144.5189173226</v>
      </c>
      <c r="I302" s="71">
        <f>INDEX(Input!$A$1:$BK$400,MATCH('2020-21 (visible)'!$A302,Input!$A$1:$A$400,0),MATCH('2020-21 (visible)'!I$1,Input!$A$1:$BK$1,0))</f>
        <v>830424.0168969162</v>
      </c>
      <c r="J302" s="71">
        <f>INDEX(Input!$A$1:$BK$400,MATCH('2020-21 (visible)'!$A302,Input!$A$1:$A$400,0),MATCH('2020-21 (visible)'!J$1,Input!$A$1:$BK$1,0))</f>
        <v>986720.50202040642</v>
      </c>
      <c r="K302" s="71">
        <f>INDEX(Input!$A$1:$BK$400,MATCH('2020-21 (visible)'!$A302,Input!$A$1:$A$400,0),MATCH('2020-21 (visible)'!K$1,Input!$A$1:$BK$1,0))</f>
        <v>486535.20694426278</v>
      </c>
      <c r="L302" s="71">
        <f>INDEX(Input!$A$1:$BK$400,MATCH('2020-21 (visible)'!$A302,Input!$A$1:$A$400,0),MATCH('2020-21 (visible)'!L$1,Input!$A$1:$BK$1,0))</f>
        <v>4256553.707081954</v>
      </c>
      <c r="M302" s="71">
        <f>INDEX(Input!$A$1:$BK$400,MATCH('2020-21 (visible)'!$A302,Input!$A$1:$A$400,0),MATCH('2020-21 (visible)'!M$1,Input!$A$1:$BK$1,0))</f>
        <v>136831.60194199916</v>
      </c>
      <c r="N302" s="71">
        <f>INDEX(Input!$A$1:$BK$400,MATCH('2020-21 (visible)'!$A302,Input!$A$1:$A$400,0),MATCH('2020-21 (visible)'!N$1,Input!$A$1:$BK$1,0))</f>
        <v>123639.84937732283</v>
      </c>
      <c r="O302" s="71">
        <f>INDEX(Input!$A$1:$BK$400,MATCH('2020-21 (visible)'!$A302,Input!$A$1:$A$400,0),MATCH('2020-21 (visible)'!O$1,Input!$A$1:$BK$1,0))</f>
        <v>13191.752564676341</v>
      </c>
      <c r="P302" s="72">
        <f>INDEX(Input!$A$1:$BK$400,MATCH('2020-21 (visible)'!$A302,Input!$A$1:$A$400,0),MATCH('2020-21 (visible)'!P$1,Input!$A$1:$BK$1,0))</f>
        <v>8896.3209708378836</v>
      </c>
    </row>
    <row r="303" spans="1:16" x14ac:dyDescent="0.3">
      <c r="A303" s="61" t="s">
        <v>586</v>
      </c>
      <c r="B303" s="63">
        <f>INDEX(Input!$BJ$1:$BJ$400,MATCH('2020-21 (visible)'!$A303,Input!$A$1:$A$400,0))</f>
        <v>1</v>
      </c>
      <c r="C303" s="33"/>
      <c r="D303" s="61" t="str">
        <f>INDEX(Input!$B:$B,MATCH('2020-21 (visible)'!$A303,Input!$A$1:$A$400,0))</f>
        <v>South Yorkshire Fire</v>
      </c>
      <c r="E303" s="81">
        <f>(IF(OR($B303=0,$B303=3),"NA",INDEX(Input!$A$1:$BK$399,MATCH('2020-21 (visible)'!$A303,Input!$A$1:$A$399,0),MATCH('2020-21 (visible)'!$E$1,Input!$A$1:$BK$1,0))))</f>
        <v>51731724.725834265</v>
      </c>
      <c r="F303" s="71">
        <f>INDEX(Input!$A$1:$BK$400,MATCH('2020-21 (visible)'!$A303,Input!$A$1:$A$400,0),MATCH('2020-21 (visible)'!F$1,Input!$A$1:$BK$1,0))</f>
        <v>0</v>
      </c>
      <c r="G303" s="71">
        <f>INDEX(Input!$A$1:$BK$400,MATCH('2020-21 (visible)'!$A303,Input!$A$1:$A$400,0),MATCH('2020-21 (visible)'!G$1,Input!$A$1:$BK$1,0))</f>
        <v>0</v>
      </c>
      <c r="H303" s="71">
        <f>INDEX(Input!$A$1:$BK$400,MATCH('2020-21 (visible)'!$A303,Input!$A$1:$A$400,0),MATCH('2020-21 (visible)'!H$1,Input!$A$1:$BK$1,0))</f>
        <v>0</v>
      </c>
      <c r="I303" s="71">
        <f>INDEX(Input!$A$1:$BK$400,MATCH('2020-21 (visible)'!$A303,Input!$A$1:$A$400,0),MATCH('2020-21 (visible)'!I$1,Input!$A$1:$BK$1,0))</f>
        <v>0</v>
      </c>
      <c r="J303" s="71">
        <f>INDEX(Input!$A$1:$BK$400,MATCH('2020-21 (visible)'!$A303,Input!$A$1:$A$400,0),MATCH('2020-21 (visible)'!J$1,Input!$A$1:$BK$1,0))</f>
        <v>0</v>
      </c>
      <c r="K303" s="71">
        <f>INDEX(Input!$A$1:$BK$400,MATCH('2020-21 (visible)'!$A303,Input!$A$1:$A$400,0),MATCH('2020-21 (visible)'!K$1,Input!$A$1:$BK$1,0))</f>
        <v>0</v>
      </c>
      <c r="L303" s="71">
        <f>INDEX(Input!$A$1:$BK$400,MATCH('2020-21 (visible)'!$A303,Input!$A$1:$A$400,0),MATCH('2020-21 (visible)'!L$1,Input!$A$1:$BK$1,0))</f>
        <v>0</v>
      </c>
      <c r="M303" s="71">
        <f>INDEX(Input!$A$1:$BK$400,MATCH('2020-21 (visible)'!$A303,Input!$A$1:$A$400,0),MATCH('2020-21 (visible)'!M$1,Input!$A$1:$BK$1,0))</f>
        <v>0</v>
      </c>
      <c r="N303" s="71">
        <f>INDEX(Input!$A$1:$BK$400,MATCH('2020-21 (visible)'!$A303,Input!$A$1:$A$400,0),MATCH('2020-21 (visible)'!N$1,Input!$A$1:$BK$1,0))</f>
        <v>0</v>
      </c>
      <c r="O303" s="71">
        <f>INDEX(Input!$A$1:$BK$400,MATCH('2020-21 (visible)'!$A303,Input!$A$1:$A$400,0),MATCH('2020-21 (visible)'!O$1,Input!$A$1:$BK$1,0))</f>
        <v>0</v>
      </c>
      <c r="P303" s="72">
        <f>INDEX(Input!$A$1:$BK$400,MATCH('2020-21 (visible)'!$A303,Input!$A$1:$A$400,0),MATCH('2020-21 (visible)'!P$1,Input!$A$1:$BK$1,0))</f>
        <v>0</v>
      </c>
    </row>
    <row r="304" spans="1:16" x14ac:dyDescent="0.3">
      <c r="A304" s="61" t="s">
        <v>588</v>
      </c>
      <c r="B304" s="63">
        <f>INDEX(Input!$BJ$1:$BJ$400,MATCH('2020-21 (visible)'!$A304,Input!$A$1:$A$400,0))</f>
        <v>1</v>
      </c>
      <c r="C304" s="33"/>
      <c r="D304" s="61" t="str">
        <f>INDEX(Input!$B:$B,MATCH('2020-21 (visible)'!$A304,Input!$A$1:$A$400,0))</f>
        <v>Southampton</v>
      </c>
      <c r="E304" s="81">
        <f>(IF(OR($B304=0,$B304=3),"NA",INDEX(Input!$A$1:$BK$399,MATCH('2020-21 (visible)'!$A304,Input!$A$1:$A$399,0),MATCH('2020-21 (visible)'!$E$1,Input!$A$1:$BK$1,0))))</f>
        <v>196060769.4184998</v>
      </c>
      <c r="F304" s="71">
        <f>INDEX(Input!$A$1:$BK$400,MATCH('2020-21 (visible)'!$A304,Input!$A$1:$A$400,0),MATCH('2020-21 (visible)'!F$1,Input!$A$1:$BK$1,0))</f>
        <v>548417.03549358516</v>
      </c>
      <c r="G304" s="71">
        <f>INDEX(Input!$A$1:$BK$400,MATCH('2020-21 (visible)'!$A304,Input!$A$1:$A$400,0),MATCH('2020-21 (visible)'!G$1,Input!$A$1:$BK$1,0))</f>
        <v>6047006.4110736772</v>
      </c>
      <c r="H304" s="71">
        <f>INDEX(Input!$A$1:$BK$400,MATCH('2020-21 (visible)'!$A304,Input!$A$1:$A$400,0),MATCH('2020-21 (visible)'!H$1,Input!$A$1:$BK$1,0))</f>
        <v>2192228.8006364726</v>
      </c>
      <c r="I304" s="71">
        <f>INDEX(Input!$A$1:$BK$400,MATCH('2020-21 (visible)'!$A304,Input!$A$1:$A$400,0),MATCH('2020-21 (visible)'!I$1,Input!$A$1:$BK$1,0))</f>
        <v>996228.92666095833</v>
      </c>
      <c r="J304" s="71">
        <f>INDEX(Input!$A$1:$BK$400,MATCH('2020-21 (visible)'!$A304,Input!$A$1:$A$400,0),MATCH('2020-21 (visible)'!J$1,Input!$A$1:$BK$1,0))</f>
        <v>1195999.8739755144</v>
      </c>
      <c r="K304" s="71">
        <f>INDEX(Input!$A$1:$BK$400,MATCH('2020-21 (visible)'!$A304,Input!$A$1:$A$400,0),MATCH('2020-21 (visible)'!K$1,Input!$A$1:$BK$1,0))</f>
        <v>493334.75815835764</v>
      </c>
      <c r="L304" s="71">
        <f>INDEX(Input!$A$1:$BK$400,MATCH('2020-21 (visible)'!$A304,Input!$A$1:$A$400,0),MATCH('2020-21 (visible)'!L$1,Input!$A$1:$BK$1,0))</f>
        <v>4690436.317567179</v>
      </c>
      <c r="M304" s="71">
        <f>INDEX(Input!$A$1:$BK$400,MATCH('2020-21 (visible)'!$A304,Input!$A$1:$A$400,0),MATCH('2020-21 (visible)'!M$1,Input!$A$1:$BK$1,0))</f>
        <v>154162.80428765476</v>
      </c>
      <c r="N304" s="71">
        <f>INDEX(Input!$A$1:$BK$400,MATCH('2020-21 (visible)'!$A304,Input!$A$1:$A$400,0),MATCH('2020-21 (visible)'!N$1,Input!$A$1:$BK$1,0))</f>
        <v>128795.98558045109</v>
      </c>
      <c r="O304" s="71">
        <f>INDEX(Input!$A$1:$BK$400,MATCH('2020-21 (visible)'!$A304,Input!$A$1:$A$400,0),MATCH('2020-21 (visible)'!O$1,Input!$A$1:$BK$1,0))</f>
        <v>25366.81870720366</v>
      </c>
      <c r="P304" s="72">
        <f>INDEX(Input!$A$1:$BK$400,MATCH('2020-21 (visible)'!$A304,Input!$A$1:$A$400,0),MATCH('2020-21 (visible)'!P$1,Input!$A$1:$BK$1,0))</f>
        <v>8896.3209708378836</v>
      </c>
    </row>
    <row r="305" spans="1:16" x14ac:dyDescent="0.3">
      <c r="A305" s="61" t="s">
        <v>590</v>
      </c>
      <c r="B305" s="63">
        <f>INDEX(Input!$BJ$1:$BJ$400,MATCH('2020-21 (visible)'!$A305,Input!$A$1:$A$400,0))</f>
        <v>1</v>
      </c>
      <c r="C305" s="33"/>
      <c r="D305" s="61" t="str">
        <f>INDEX(Input!$B:$B,MATCH('2020-21 (visible)'!$A305,Input!$A$1:$A$400,0))</f>
        <v>Southend-on-Sea</v>
      </c>
      <c r="E305" s="81">
        <f>(IF(OR($B305=0,$B305=3),"NA",INDEX(Input!$A$1:$BK$399,MATCH('2020-21 (visible)'!$A305,Input!$A$1:$A$399,0),MATCH('2020-21 (visible)'!$E$1,Input!$A$1:$BK$1,0))))</f>
        <v>142001769.31866986</v>
      </c>
      <c r="F305" s="71">
        <f>INDEX(Input!$A$1:$BK$400,MATCH('2020-21 (visible)'!$A305,Input!$A$1:$A$400,0),MATCH('2020-21 (visible)'!F$1,Input!$A$1:$BK$1,0))</f>
        <v>231813.19240418856</v>
      </c>
      <c r="G305" s="71">
        <f>INDEX(Input!$A$1:$BK$400,MATCH('2020-21 (visible)'!$A305,Input!$A$1:$A$400,0),MATCH('2020-21 (visible)'!G$1,Input!$A$1:$BK$1,0))</f>
        <v>5534408.5898726285</v>
      </c>
      <c r="H305" s="71">
        <f>INDEX(Input!$A$1:$BK$400,MATCH('2020-21 (visible)'!$A305,Input!$A$1:$A$400,0),MATCH('2020-21 (visible)'!H$1,Input!$A$1:$BK$1,0))</f>
        <v>1936016.5097056115</v>
      </c>
      <c r="I305" s="71">
        <f>INDEX(Input!$A$1:$BK$400,MATCH('2020-21 (visible)'!$A305,Input!$A$1:$A$400,0),MATCH('2020-21 (visible)'!I$1,Input!$A$1:$BK$1,0))</f>
        <v>1047682.0396928341</v>
      </c>
      <c r="J305" s="71">
        <f>INDEX(Input!$A$1:$BK$400,MATCH('2020-21 (visible)'!$A305,Input!$A$1:$A$400,0),MATCH('2020-21 (visible)'!J$1,Input!$A$1:$BK$1,0))</f>
        <v>888334.47001277725</v>
      </c>
      <c r="K305" s="71">
        <f>INDEX(Input!$A$1:$BK$400,MATCH('2020-21 (visible)'!$A305,Input!$A$1:$A$400,0),MATCH('2020-21 (visible)'!K$1,Input!$A$1:$BK$1,0))</f>
        <v>460857.45091327233</v>
      </c>
      <c r="L305" s="71">
        <f>INDEX(Input!$A$1:$BK$400,MATCH('2020-21 (visible)'!$A305,Input!$A$1:$A$400,0),MATCH('2020-21 (visible)'!L$1,Input!$A$1:$BK$1,0))</f>
        <v>3448002.6563701928</v>
      </c>
      <c r="M305" s="71">
        <f>INDEX(Input!$A$1:$BK$400,MATCH('2020-21 (visible)'!$A305,Input!$A$1:$A$400,0),MATCH('2020-21 (visible)'!M$1,Input!$A$1:$BK$1,0))</f>
        <v>163022.65932477912</v>
      </c>
      <c r="N305" s="71">
        <f>INDEX(Input!$A$1:$BK$400,MATCH('2020-21 (visible)'!$A305,Input!$A$1:$A$400,0),MATCH('2020-21 (visible)'!N$1,Input!$A$1:$BK$1,0))</f>
        <v>131374.05368201528</v>
      </c>
      <c r="O305" s="71">
        <f>INDEX(Input!$A$1:$BK$400,MATCH('2020-21 (visible)'!$A305,Input!$A$1:$A$400,0),MATCH('2020-21 (visible)'!O$1,Input!$A$1:$BK$1,0))</f>
        <v>31648.605642763821</v>
      </c>
      <c r="P305" s="72">
        <f>INDEX(Input!$A$1:$BK$400,MATCH('2020-21 (visible)'!$A305,Input!$A$1:$A$400,0),MATCH('2020-21 (visible)'!P$1,Input!$A$1:$BK$1,0))</f>
        <v>8896.3209708378836</v>
      </c>
    </row>
    <row r="306" spans="1:16" x14ac:dyDescent="0.3">
      <c r="A306" s="61" t="s">
        <v>592</v>
      </c>
      <c r="B306" s="63">
        <f>INDEX(Input!$BJ$1:$BJ$400,MATCH('2020-21 (visible)'!$A306,Input!$A$1:$A$400,0))</f>
        <v>1</v>
      </c>
      <c r="C306" s="33"/>
      <c r="D306" s="61" t="str">
        <f>INDEX(Input!$B:$B,MATCH('2020-21 (visible)'!$A306,Input!$A$1:$A$400,0))</f>
        <v>Southwark</v>
      </c>
      <c r="E306" s="81">
        <f>(IF(OR($B306=0,$B306=3),"NA",INDEX(Input!$A$1:$BK$399,MATCH('2020-21 (visible)'!$A306,Input!$A$1:$A$399,0),MATCH('2020-21 (visible)'!$E$1,Input!$A$1:$BK$1,0))))</f>
        <v>318507961.29194891</v>
      </c>
      <c r="F306" s="71">
        <f>INDEX(Input!$A$1:$BK$400,MATCH('2020-21 (visible)'!$A306,Input!$A$1:$A$400,0),MATCH('2020-21 (visible)'!F$1,Input!$A$1:$BK$1,0))</f>
        <v>1545623.5209633936</v>
      </c>
      <c r="G306" s="71">
        <f>INDEX(Input!$A$1:$BK$400,MATCH('2020-21 (visible)'!$A306,Input!$A$1:$A$400,0),MATCH('2020-21 (visible)'!G$1,Input!$A$1:$BK$1,0))</f>
        <v>11994099.077472135</v>
      </c>
      <c r="H306" s="71">
        <f>INDEX(Input!$A$1:$BK$400,MATCH('2020-21 (visible)'!$A306,Input!$A$1:$A$400,0),MATCH('2020-21 (visible)'!H$1,Input!$A$1:$BK$1,0))</f>
        <v>2479197.4318379294</v>
      </c>
      <c r="I306" s="71">
        <f>INDEX(Input!$A$1:$BK$400,MATCH('2020-21 (visible)'!$A306,Input!$A$1:$A$400,0),MATCH('2020-21 (visible)'!I$1,Input!$A$1:$BK$1,0))</f>
        <v>785921.81639768428</v>
      </c>
      <c r="J306" s="71">
        <f>INDEX(Input!$A$1:$BK$400,MATCH('2020-21 (visible)'!$A306,Input!$A$1:$A$400,0),MATCH('2020-21 (visible)'!J$1,Input!$A$1:$BK$1,0))</f>
        <v>1693275.615440245</v>
      </c>
      <c r="K306" s="71">
        <f>INDEX(Input!$A$1:$BK$400,MATCH('2020-21 (visible)'!$A306,Input!$A$1:$A$400,0),MATCH('2020-21 (visible)'!K$1,Input!$A$1:$BK$1,0))</f>
        <v>1244910.9007851346</v>
      </c>
      <c r="L306" s="71">
        <f>INDEX(Input!$A$1:$BK$400,MATCH('2020-21 (visible)'!$A306,Input!$A$1:$A$400,0),MATCH('2020-21 (visible)'!L$1,Input!$A$1:$BK$1,0))</f>
        <v>8741482.7782106176</v>
      </c>
      <c r="M306" s="71">
        <f>INDEX(Input!$A$1:$BK$400,MATCH('2020-21 (visible)'!$A306,Input!$A$1:$A$400,0),MATCH('2020-21 (visible)'!M$1,Input!$A$1:$BK$1,0))</f>
        <v>382720.70885436243</v>
      </c>
      <c r="N306" s="71">
        <f>INDEX(Input!$A$1:$BK$400,MATCH('2020-21 (visible)'!$A306,Input!$A$1:$A$400,0),MATCH('2020-21 (visible)'!N$1,Input!$A$1:$BK$1,0))</f>
        <v>196362.85374602411</v>
      </c>
      <c r="O306" s="71">
        <f>INDEX(Input!$A$1:$BK$400,MATCH('2020-21 (visible)'!$A306,Input!$A$1:$A$400,0),MATCH('2020-21 (visible)'!O$1,Input!$A$1:$BK$1,0))</f>
        <v>186357.85510833838</v>
      </c>
      <c r="P306" s="72">
        <f>INDEX(Input!$A$1:$BK$400,MATCH('2020-21 (visible)'!$A306,Input!$A$1:$A$400,0),MATCH('2020-21 (visible)'!P$1,Input!$A$1:$BK$1,0))</f>
        <v>13344.481450957128</v>
      </c>
    </row>
    <row r="307" spans="1:16" x14ac:dyDescent="0.3">
      <c r="A307" s="61" t="s">
        <v>594</v>
      </c>
      <c r="B307" s="63">
        <f>INDEX(Input!$BJ$1:$BJ$400,MATCH('2020-21 (visible)'!$A307,Input!$A$1:$A$400,0))</f>
        <v>1</v>
      </c>
      <c r="C307" s="33"/>
      <c r="D307" s="61" t="str">
        <f>INDEX(Input!$B:$B,MATCH('2020-21 (visible)'!$A307,Input!$A$1:$A$400,0))</f>
        <v>Spelthorne</v>
      </c>
      <c r="E307" s="81">
        <f>(IF(OR($B307=0,$B307=3),"NA",INDEX(Input!$A$1:$BK$399,MATCH('2020-21 (visible)'!$A307,Input!$A$1:$A$399,0),MATCH('2020-21 (visible)'!$E$1,Input!$A$1:$BK$1,0))))</f>
        <v>10881640.078801185</v>
      </c>
      <c r="F307" s="71">
        <f>INDEX(Input!$A$1:$BK$400,MATCH('2020-21 (visible)'!$A307,Input!$A$1:$A$400,0),MATCH('2020-21 (visible)'!F$1,Input!$A$1:$BK$1,0))</f>
        <v>50141.719603410354</v>
      </c>
      <c r="G307" s="71">
        <f>INDEX(Input!$A$1:$BK$400,MATCH('2020-21 (visible)'!$A307,Input!$A$1:$A$400,0),MATCH('2020-21 (visible)'!G$1,Input!$A$1:$BK$1,0))</f>
        <v>0</v>
      </c>
      <c r="H307" s="71">
        <f>INDEX(Input!$A$1:$BK$400,MATCH('2020-21 (visible)'!$A307,Input!$A$1:$A$400,0),MATCH('2020-21 (visible)'!H$1,Input!$A$1:$BK$1,0))</f>
        <v>0</v>
      </c>
      <c r="I307" s="71">
        <f>INDEX(Input!$A$1:$BK$400,MATCH('2020-21 (visible)'!$A307,Input!$A$1:$A$400,0),MATCH('2020-21 (visible)'!I$1,Input!$A$1:$BK$1,0))</f>
        <v>0</v>
      </c>
      <c r="J307" s="71">
        <f>INDEX(Input!$A$1:$BK$400,MATCH('2020-21 (visible)'!$A307,Input!$A$1:$A$400,0),MATCH('2020-21 (visible)'!J$1,Input!$A$1:$BK$1,0))</f>
        <v>0</v>
      </c>
      <c r="K307" s="71">
        <f>INDEX(Input!$A$1:$BK$400,MATCH('2020-21 (visible)'!$A307,Input!$A$1:$A$400,0),MATCH('2020-21 (visible)'!K$1,Input!$A$1:$BK$1,0))</f>
        <v>0</v>
      </c>
      <c r="L307" s="71">
        <f>INDEX(Input!$A$1:$BK$400,MATCH('2020-21 (visible)'!$A307,Input!$A$1:$A$400,0),MATCH('2020-21 (visible)'!L$1,Input!$A$1:$BK$1,0))</f>
        <v>0</v>
      </c>
      <c r="M307" s="71">
        <f>INDEX(Input!$A$1:$BK$400,MATCH('2020-21 (visible)'!$A307,Input!$A$1:$A$400,0),MATCH('2020-21 (visible)'!M$1,Input!$A$1:$BK$1,0))</f>
        <v>0</v>
      </c>
      <c r="N307" s="71">
        <f>INDEX(Input!$A$1:$BK$400,MATCH('2020-21 (visible)'!$A307,Input!$A$1:$A$400,0),MATCH('2020-21 (visible)'!N$1,Input!$A$1:$BK$1,0))</f>
        <v>0</v>
      </c>
      <c r="O307" s="71">
        <f>INDEX(Input!$A$1:$BK$400,MATCH('2020-21 (visible)'!$A307,Input!$A$1:$A$400,0),MATCH('2020-21 (visible)'!O$1,Input!$A$1:$BK$1,0))</f>
        <v>0</v>
      </c>
      <c r="P307" s="72">
        <f>INDEX(Input!$A$1:$BK$400,MATCH('2020-21 (visible)'!$A307,Input!$A$1:$A$400,0),MATCH('2020-21 (visible)'!P$1,Input!$A$1:$BK$1,0))</f>
        <v>0</v>
      </c>
    </row>
    <row r="308" spans="1:16" x14ac:dyDescent="0.3">
      <c r="A308" s="61" t="s">
        <v>596</v>
      </c>
      <c r="B308" s="63">
        <f>INDEX(Input!$BJ$1:$BJ$400,MATCH('2020-21 (visible)'!$A308,Input!$A$1:$A$400,0))</f>
        <v>1</v>
      </c>
      <c r="C308" s="33"/>
      <c r="D308" s="61" t="str">
        <f>INDEX(Input!$B:$B,MATCH('2020-21 (visible)'!$A308,Input!$A$1:$A$400,0))</f>
        <v>St Albans</v>
      </c>
      <c r="E308" s="81">
        <f>(IF(OR($B308=0,$B308=3),"NA",INDEX(Input!$A$1:$BK$399,MATCH('2020-21 (visible)'!$A308,Input!$A$1:$A$399,0),MATCH('2020-21 (visible)'!$E$1,Input!$A$1:$BK$1,0))))</f>
        <v>14781637.573592756</v>
      </c>
      <c r="F308" s="71">
        <f>INDEX(Input!$A$1:$BK$400,MATCH('2020-21 (visible)'!$A308,Input!$A$1:$A$400,0),MATCH('2020-21 (visible)'!F$1,Input!$A$1:$BK$1,0))</f>
        <v>78248.159111371002</v>
      </c>
      <c r="G308" s="71">
        <f>INDEX(Input!$A$1:$BK$400,MATCH('2020-21 (visible)'!$A308,Input!$A$1:$A$400,0),MATCH('2020-21 (visible)'!G$1,Input!$A$1:$BK$1,0))</f>
        <v>0</v>
      </c>
      <c r="H308" s="71">
        <f>INDEX(Input!$A$1:$BK$400,MATCH('2020-21 (visible)'!$A308,Input!$A$1:$A$400,0),MATCH('2020-21 (visible)'!H$1,Input!$A$1:$BK$1,0))</f>
        <v>0</v>
      </c>
      <c r="I308" s="71">
        <f>INDEX(Input!$A$1:$BK$400,MATCH('2020-21 (visible)'!$A308,Input!$A$1:$A$400,0),MATCH('2020-21 (visible)'!I$1,Input!$A$1:$BK$1,0))</f>
        <v>0</v>
      </c>
      <c r="J308" s="71">
        <f>INDEX(Input!$A$1:$BK$400,MATCH('2020-21 (visible)'!$A308,Input!$A$1:$A$400,0),MATCH('2020-21 (visible)'!J$1,Input!$A$1:$BK$1,0))</f>
        <v>0</v>
      </c>
      <c r="K308" s="71">
        <f>INDEX(Input!$A$1:$BK$400,MATCH('2020-21 (visible)'!$A308,Input!$A$1:$A$400,0),MATCH('2020-21 (visible)'!K$1,Input!$A$1:$BK$1,0))</f>
        <v>0</v>
      </c>
      <c r="L308" s="71">
        <f>INDEX(Input!$A$1:$BK$400,MATCH('2020-21 (visible)'!$A308,Input!$A$1:$A$400,0),MATCH('2020-21 (visible)'!L$1,Input!$A$1:$BK$1,0))</f>
        <v>0</v>
      </c>
      <c r="M308" s="71">
        <f>INDEX(Input!$A$1:$BK$400,MATCH('2020-21 (visible)'!$A308,Input!$A$1:$A$400,0),MATCH('2020-21 (visible)'!M$1,Input!$A$1:$BK$1,0))</f>
        <v>0</v>
      </c>
      <c r="N308" s="71">
        <f>INDEX(Input!$A$1:$BK$400,MATCH('2020-21 (visible)'!$A308,Input!$A$1:$A$400,0),MATCH('2020-21 (visible)'!N$1,Input!$A$1:$BK$1,0))</f>
        <v>0</v>
      </c>
      <c r="O308" s="71">
        <f>INDEX(Input!$A$1:$BK$400,MATCH('2020-21 (visible)'!$A308,Input!$A$1:$A$400,0),MATCH('2020-21 (visible)'!O$1,Input!$A$1:$BK$1,0))</f>
        <v>0</v>
      </c>
      <c r="P308" s="72">
        <f>INDEX(Input!$A$1:$BK$400,MATCH('2020-21 (visible)'!$A308,Input!$A$1:$A$400,0),MATCH('2020-21 (visible)'!P$1,Input!$A$1:$BK$1,0))</f>
        <v>0</v>
      </c>
    </row>
    <row r="309" spans="1:16" x14ac:dyDescent="0.3">
      <c r="A309" s="61" t="s">
        <v>598</v>
      </c>
      <c r="B309" s="63">
        <f>INDEX(Input!$BJ$1:$BJ$400,MATCH('2020-21 (visible)'!$A309,Input!$A$1:$A$400,0))</f>
        <v>3</v>
      </c>
      <c r="C309" s="33"/>
      <c r="D309" s="61" t="str">
        <f>INDEX(Input!$B:$B,MATCH('2020-21 (visible)'!$A309,Input!$A$1:$A$400,0))</f>
        <v>St Edmundsbury</v>
      </c>
      <c r="E309" s="81" t="str">
        <f>(IF(OR($B309=0,$B309=3),"NA",INDEX(Input!$A$1:$BK$399,MATCH('2020-21 (visible)'!$A309,Input!$A$1:$A$399,0),MATCH('2020-21 (visible)'!$E$1,Input!$A$1:$BK$1,0))))</f>
        <v>NA</v>
      </c>
      <c r="F309" s="71">
        <f>INDEX(Input!$A$1:$BK$400,MATCH('2020-21 (visible)'!$A309,Input!$A$1:$A$400,0),MATCH('2020-21 (visible)'!F$1,Input!$A$1:$BK$1,0))</f>
        <v>50141.719603410354</v>
      </c>
      <c r="G309" s="71">
        <f>INDEX(Input!$A$1:$BK$400,MATCH('2020-21 (visible)'!$A309,Input!$A$1:$A$400,0),MATCH('2020-21 (visible)'!G$1,Input!$A$1:$BK$1,0))</f>
        <v>0</v>
      </c>
      <c r="H309" s="71">
        <f>INDEX(Input!$A$1:$BK$400,MATCH('2020-21 (visible)'!$A309,Input!$A$1:$A$400,0),MATCH('2020-21 (visible)'!H$1,Input!$A$1:$BK$1,0))</f>
        <v>0</v>
      </c>
      <c r="I309" s="71">
        <f>INDEX(Input!$A$1:$BK$400,MATCH('2020-21 (visible)'!$A309,Input!$A$1:$A$400,0),MATCH('2020-21 (visible)'!I$1,Input!$A$1:$BK$1,0))</f>
        <v>0</v>
      </c>
      <c r="J309" s="71">
        <f>INDEX(Input!$A$1:$BK$400,MATCH('2020-21 (visible)'!$A309,Input!$A$1:$A$400,0),MATCH('2020-21 (visible)'!J$1,Input!$A$1:$BK$1,0))</f>
        <v>0</v>
      </c>
      <c r="K309" s="71">
        <f>INDEX(Input!$A$1:$BK$400,MATCH('2020-21 (visible)'!$A309,Input!$A$1:$A$400,0),MATCH('2020-21 (visible)'!K$1,Input!$A$1:$BK$1,0))</f>
        <v>0</v>
      </c>
      <c r="L309" s="71">
        <f>INDEX(Input!$A$1:$BK$400,MATCH('2020-21 (visible)'!$A309,Input!$A$1:$A$400,0),MATCH('2020-21 (visible)'!L$1,Input!$A$1:$BK$1,0))</f>
        <v>0</v>
      </c>
      <c r="M309" s="71">
        <f>INDEX(Input!$A$1:$BK$400,MATCH('2020-21 (visible)'!$A309,Input!$A$1:$A$400,0),MATCH('2020-21 (visible)'!M$1,Input!$A$1:$BK$1,0))</f>
        <v>0</v>
      </c>
      <c r="N309" s="71">
        <f>INDEX(Input!$A$1:$BK$400,MATCH('2020-21 (visible)'!$A309,Input!$A$1:$A$400,0),MATCH('2020-21 (visible)'!N$1,Input!$A$1:$BK$1,0))</f>
        <v>0</v>
      </c>
      <c r="O309" s="71">
        <f>INDEX(Input!$A$1:$BK$400,MATCH('2020-21 (visible)'!$A309,Input!$A$1:$A$400,0),MATCH('2020-21 (visible)'!O$1,Input!$A$1:$BK$1,0))</f>
        <v>0</v>
      </c>
      <c r="P309" s="72">
        <f>INDEX(Input!$A$1:$BK$400,MATCH('2020-21 (visible)'!$A309,Input!$A$1:$A$400,0),MATCH('2020-21 (visible)'!P$1,Input!$A$1:$BK$1,0))</f>
        <v>0</v>
      </c>
    </row>
    <row r="310" spans="1:16" x14ac:dyDescent="0.3">
      <c r="A310" s="61" t="s">
        <v>599</v>
      </c>
      <c r="B310" s="63">
        <f>INDEX(Input!$BJ$1:$BJ$400,MATCH('2020-21 (visible)'!$A310,Input!$A$1:$A$400,0))</f>
        <v>1</v>
      </c>
      <c r="C310" s="33"/>
      <c r="D310" s="61" t="str">
        <f>INDEX(Input!$B:$B,MATCH('2020-21 (visible)'!$A310,Input!$A$1:$A$400,0))</f>
        <v>St. Helens</v>
      </c>
      <c r="E310" s="81">
        <f>(IF(OR($B310=0,$B310=3),"NA",INDEX(Input!$A$1:$BK$399,MATCH('2020-21 (visible)'!$A310,Input!$A$1:$A$399,0),MATCH('2020-21 (visible)'!$E$1,Input!$A$1:$BK$1,0))))</f>
        <v>155369614.47629333</v>
      </c>
      <c r="F310" s="71">
        <f>INDEX(Input!$A$1:$BK$400,MATCH('2020-21 (visible)'!$A310,Input!$A$1:$A$400,0),MATCH('2020-21 (visible)'!F$1,Input!$A$1:$BK$1,0))</f>
        <v>50327.243966347742</v>
      </c>
      <c r="G310" s="71">
        <f>INDEX(Input!$A$1:$BK$400,MATCH('2020-21 (visible)'!$A310,Input!$A$1:$A$400,0),MATCH('2020-21 (visible)'!G$1,Input!$A$1:$BK$1,0))</f>
        <v>3458128.5485931612</v>
      </c>
      <c r="H310" s="71">
        <f>INDEX(Input!$A$1:$BK$400,MATCH('2020-21 (visible)'!$A310,Input!$A$1:$A$400,0),MATCH('2020-21 (visible)'!H$1,Input!$A$1:$BK$1,0))</f>
        <v>2102179.7280503325</v>
      </c>
      <c r="I310" s="71">
        <f>INDEX(Input!$A$1:$BK$400,MATCH('2020-21 (visible)'!$A310,Input!$A$1:$A$400,0),MATCH('2020-21 (visible)'!I$1,Input!$A$1:$BK$1,0))</f>
        <v>1064150.6616571036</v>
      </c>
      <c r="J310" s="71">
        <f>INDEX(Input!$A$1:$BK$400,MATCH('2020-21 (visible)'!$A310,Input!$A$1:$A$400,0),MATCH('2020-21 (visible)'!J$1,Input!$A$1:$BK$1,0))</f>
        <v>1038029.0663932291</v>
      </c>
      <c r="K310" s="71">
        <f>INDEX(Input!$A$1:$BK$400,MATCH('2020-21 (visible)'!$A310,Input!$A$1:$A$400,0),MATCH('2020-21 (visible)'!K$1,Input!$A$1:$BK$1,0))</f>
        <v>577787.38800823467</v>
      </c>
      <c r="L310" s="71">
        <f>INDEX(Input!$A$1:$BK$400,MATCH('2020-21 (visible)'!$A310,Input!$A$1:$A$400,0),MATCH('2020-21 (visible)'!L$1,Input!$A$1:$BK$1,0))</f>
        <v>4458153.9612801373</v>
      </c>
      <c r="M310" s="71">
        <f>INDEX(Input!$A$1:$BK$400,MATCH('2020-21 (visible)'!$A310,Input!$A$1:$A$400,0),MATCH('2020-21 (visible)'!M$1,Input!$A$1:$BK$1,0))</f>
        <v>152012.40941929247</v>
      </c>
      <c r="N310" s="71">
        <f>INDEX(Input!$A$1:$BK$400,MATCH('2020-21 (visible)'!$A310,Input!$A$1:$A$400,0),MATCH('2020-21 (visible)'!N$1,Input!$A$1:$BK$1,0))</f>
        <v>128151.46855587464</v>
      </c>
      <c r="O310" s="71">
        <f>INDEX(Input!$A$1:$BK$400,MATCH('2020-21 (visible)'!$A310,Input!$A$1:$A$400,0),MATCH('2020-21 (visible)'!O$1,Input!$A$1:$BK$1,0))</f>
        <v>23860.940863417811</v>
      </c>
      <c r="P310" s="72">
        <f>INDEX(Input!$A$1:$BK$400,MATCH('2020-21 (visible)'!$A310,Input!$A$1:$A$400,0),MATCH('2020-21 (visible)'!P$1,Input!$A$1:$BK$1,0))</f>
        <v>8896.3209708378836</v>
      </c>
    </row>
    <row r="311" spans="1:16" x14ac:dyDescent="0.3">
      <c r="A311" s="61" t="s">
        <v>601</v>
      </c>
      <c r="B311" s="63">
        <f>INDEX(Input!$BJ$1:$BJ$400,MATCH('2020-21 (visible)'!$A311,Input!$A$1:$A$400,0))</f>
        <v>1</v>
      </c>
      <c r="C311" s="33"/>
      <c r="D311" s="61" t="str">
        <f>INDEX(Input!$B:$B,MATCH('2020-21 (visible)'!$A311,Input!$A$1:$A$400,0))</f>
        <v>Stafford</v>
      </c>
      <c r="E311" s="81">
        <f>(IF(OR($B311=0,$B311=3),"NA",INDEX(Input!$A$1:$BK$399,MATCH('2020-21 (visible)'!$A311,Input!$A$1:$A$399,0),MATCH('2020-21 (visible)'!$E$1,Input!$A$1:$BK$1,0))))</f>
        <v>14010381.93942434</v>
      </c>
      <c r="F311" s="71">
        <f>INDEX(Input!$A$1:$BK$400,MATCH('2020-21 (visible)'!$A311,Input!$A$1:$A$400,0),MATCH('2020-21 (visible)'!F$1,Input!$A$1:$BK$1,0))</f>
        <v>50327.243966347742</v>
      </c>
      <c r="G311" s="71">
        <f>INDEX(Input!$A$1:$BK$400,MATCH('2020-21 (visible)'!$A311,Input!$A$1:$A$400,0),MATCH('2020-21 (visible)'!G$1,Input!$A$1:$BK$1,0))</f>
        <v>0</v>
      </c>
      <c r="H311" s="71">
        <f>INDEX(Input!$A$1:$BK$400,MATCH('2020-21 (visible)'!$A311,Input!$A$1:$A$400,0),MATCH('2020-21 (visible)'!H$1,Input!$A$1:$BK$1,0))</f>
        <v>0</v>
      </c>
      <c r="I311" s="71">
        <f>INDEX(Input!$A$1:$BK$400,MATCH('2020-21 (visible)'!$A311,Input!$A$1:$A$400,0),MATCH('2020-21 (visible)'!I$1,Input!$A$1:$BK$1,0))</f>
        <v>0</v>
      </c>
      <c r="J311" s="71">
        <f>INDEX(Input!$A$1:$BK$400,MATCH('2020-21 (visible)'!$A311,Input!$A$1:$A$400,0),MATCH('2020-21 (visible)'!J$1,Input!$A$1:$BK$1,0))</f>
        <v>0</v>
      </c>
      <c r="K311" s="71">
        <f>INDEX(Input!$A$1:$BK$400,MATCH('2020-21 (visible)'!$A311,Input!$A$1:$A$400,0),MATCH('2020-21 (visible)'!K$1,Input!$A$1:$BK$1,0))</f>
        <v>0</v>
      </c>
      <c r="L311" s="71">
        <f>INDEX(Input!$A$1:$BK$400,MATCH('2020-21 (visible)'!$A311,Input!$A$1:$A$400,0),MATCH('2020-21 (visible)'!L$1,Input!$A$1:$BK$1,0))</f>
        <v>0</v>
      </c>
      <c r="M311" s="71">
        <f>INDEX(Input!$A$1:$BK$400,MATCH('2020-21 (visible)'!$A311,Input!$A$1:$A$400,0),MATCH('2020-21 (visible)'!M$1,Input!$A$1:$BK$1,0))</f>
        <v>0</v>
      </c>
      <c r="N311" s="71">
        <f>INDEX(Input!$A$1:$BK$400,MATCH('2020-21 (visible)'!$A311,Input!$A$1:$A$400,0),MATCH('2020-21 (visible)'!N$1,Input!$A$1:$BK$1,0))</f>
        <v>0</v>
      </c>
      <c r="O311" s="71">
        <f>INDEX(Input!$A$1:$BK$400,MATCH('2020-21 (visible)'!$A311,Input!$A$1:$A$400,0),MATCH('2020-21 (visible)'!O$1,Input!$A$1:$BK$1,0))</f>
        <v>0</v>
      </c>
      <c r="P311" s="72">
        <f>INDEX(Input!$A$1:$BK$400,MATCH('2020-21 (visible)'!$A311,Input!$A$1:$A$400,0),MATCH('2020-21 (visible)'!P$1,Input!$A$1:$BK$1,0))</f>
        <v>0</v>
      </c>
    </row>
    <row r="312" spans="1:16" x14ac:dyDescent="0.3">
      <c r="A312" s="61" t="s">
        <v>603</v>
      </c>
      <c r="B312" s="63">
        <f>INDEX(Input!$BJ$1:$BJ$400,MATCH('2020-21 (visible)'!$A312,Input!$A$1:$A$400,0))</f>
        <v>1</v>
      </c>
      <c r="C312" s="33"/>
      <c r="D312" s="61" t="str">
        <f>INDEX(Input!$B:$B,MATCH('2020-21 (visible)'!$A312,Input!$A$1:$A$400,0))</f>
        <v>Staffordshire</v>
      </c>
      <c r="E312" s="81">
        <f>(IF(OR($B312=0,$B312=3),"NA",INDEX(Input!$A$1:$BK$399,MATCH('2020-21 (visible)'!$A312,Input!$A$1:$A$399,0),MATCH('2020-21 (visible)'!$E$1,Input!$A$1:$BK$1,0))))</f>
        <v>541707775.23145914</v>
      </c>
      <c r="F312" s="71">
        <f>INDEX(Input!$A$1:$BK$400,MATCH('2020-21 (visible)'!$A312,Input!$A$1:$A$400,0),MATCH('2020-21 (visible)'!F$1,Input!$A$1:$BK$1,0))</f>
        <v>0</v>
      </c>
      <c r="G312" s="71">
        <f>INDEX(Input!$A$1:$BK$400,MATCH('2020-21 (visible)'!$A312,Input!$A$1:$A$400,0),MATCH('2020-21 (visible)'!G$1,Input!$A$1:$BK$1,0))</f>
        <v>22907526.131188922</v>
      </c>
      <c r="H312" s="71">
        <f>INDEX(Input!$A$1:$BK$400,MATCH('2020-21 (visible)'!$A312,Input!$A$1:$A$400,0),MATCH('2020-21 (visible)'!H$1,Input!$A$1:$BK$1,0))</f>
        <v>8292140.8900163146</v>
      </c>
      <c r="I312" s="71">
        <f>INDEX(Input!$A$1:$BK$400,MATCH('2020-21 (visible)'!$A312,Input!$A$1:$A$400,0),MATCH('2020-21 (visible)'!I$1,Input!$A$1:$BK$1,0))</f>
        <v>4473637.3735700706</v>
      </c>
      <c r="J312" s="71">
        <f>INDEX(Input!$A$1:$BK$400,MATCH('2020-21 (visible)'!$A312,Input!$A$1:$A$400,0),MATCH('2020-21 (visible)'!J$1,Input!$A$1:$BK$1,0))</f>
        <v>3818503.5164462435</v>
      </c>
      <c r="K312" s="71">
        <f>INDEX(Input!$A$1:$BK$400,MATCH('2020-21 (visible)'!$A312,Input!$A$1:$A$400,0),MATCH('2020-21 (visible)'!K$1,Input!$A$1:$BK$1,0))</f>
        <v>1347810.9288647438</v>
      </c>
      <c r="L312" s="71">
        <f>INDEX(Input!$A$1:$BK$400,MATCH('2020-21 (visible)'!$A312,Input!$A$1:$A$400,0),MATCH('2020-21 (visible)'!L$1,Input!$A$1:$BK$1,0))</f>
        <v>13517949.177501593</v>
      </c>
      <c r="M312" s="71">
        <f>INDEX(Input!$A$1:$BK$400,MATCH('2020-21 (visible)'!$A312,Input!$A$1:$A$400,0),MATCH('2020-21 (visible)'!M$1,Input!$A$1:$BK$1,0))</f>
        <v>315467.66788939683</v>
      </c>
      <c r="N312" s="71">
        <f>INDEX(Input!$A$1:$BK$400,MATCH('2020-21 (visible)'!$A312,Input!$A$1:$A$400,0),MATCH('2020-21 (visible)'!N$1,Input!$A$1:$BK$1,0))</f>
        <v>176490.24546191937</v>
      </c>
      <c r="O312" s="71">
        <f>INDEX(Input!$A$1:$BK$400,MATCH('2020-21 (visible)'!$A312,Input!$A$1:$A$400,0),MATCH('2020-21 (visible)'!O$1,Input!$A$1:$BK$1,0))</f>
        <v>138977.42242747749</v>
      </c>
      <c r="P312" s="72">
        <f>INDEX(Input!$A$1:$BK$400,MATCH('2020-21 (visible)'!$A312,Input!$A$1:$A$400,0),MATCH('2020-21 (visible)'!P$1,Input!$A$1:$BK$1,0))</f>
        <v>17792.641937821445</v>
      </c>
    </row>
    <row r="313" spans="1:16" x14ac:dyDescent="0.3">
      <c r="A313" s="61" t="s">
        <v>605</v>
      </c>
      <c r="B313" s="63">
        <f>INDEX(Input!$BJ$1:$BJ$400,MATCH('2020-21 (visible)'!$A313,Input!$A$1:$A$400,0))</f>
        <v>3</v>
      </c>
      <c r="C313" s="33"/>
      <c r="D313" s="61" t="str">
        <f>INDEX(Input!$B:$B,MATCH('2020-21 (visible)'!$A313,Input!$A$1:$A$400,0))</f>
        <v>Staffordshire Fire</v>
      </c>
      <c r="E313" s="81" t="str">
        <f>(IF(OR($B313=0,$B313=3),"NA",INDEX(Input!$A$1:$BK$399,MATCH('2020-21 (visible)'!$A313,Input!$A$1:$A$399,0),MATCH('2020-21 (visible)'!$E$1,Input!$A$1:$BK$1,0))))</f>
        <v>NA</v>
      </c>
      <c r="F313" s="71">
        <f>INDEX(Input!$A$1:$BK$400,MATCH('2020-21 (visible)'!$A313,Input!$A$1:$A$400,0),MATCH('2020-21 (visible)'!F$1,Input!$A$1:$BK$1,0))</f>
        <v>0</v>
      </c>
      <c r="G313" s="71">
        <f>INDEX(Input!$A$1:$BK$400,MATCH('2020-21 (visible)'!$A313,Input!$A$1:$A$400,0),MATCH('2020-21 (visible)'!G$1,Input!$A$1:$BK$1,0))</f>
        <v>0</v>
      </c>
      <c r="H313" s="71">
        <f>INDEX(Input!$A$1:$BK$400,MATCH('2020-21 (visible)'!$A313,Input!$A$1:$A$400,0),MATCH('2020-21 (visible)'!H$1,Input!$A$1:$BK$1,0))</f>
        <v>0</v>
      </c>
      <c r="I313" s="71">
        <f>INDEX(Input!$A$1:$BK$400,MATCH('2020-21 (visible)'!$A313,Input!$A$1:$A$400,0),MATCH('2020-21 (visible)'!I$1,Input!$A$1:$BK$1,0))</f>
        <v>0</v>
      </c>
      <c r="J313" s="71">
        <f>INDEX(Input!$A$1:$BK$400,MATCH('2020-21 (visible)'!$A313,Input!$A$1:$A$400,0),MATCH('2020-21 (visible)'!J$1,Input!$A$1:$BK$1,0))</f>
        <v>0</v>
      </c>
      <c r="K313" s="71">
        <f>INDEX(Input!$A$1:$BK$400,MATCH('2020-21 (visible)'!$A313,Input!$A$1:$A$400,0),MATCH('2020-21 (visible)'!K$1,Input!$A$1:$BK$1,0))</f>
        <v>0</v>
      </c>
      <c r="L313" s="71">
        <f>INDEX(Input!$A$1:$BK$400,MATCH('2020-21 (visible)'!$A313,Input!$A$1:$A$400,0),MATCH('2020-21 (visible)'!L$1,Input!$A$1:$BK$1,0))</f>
        <v>0</v>
      </c>
      <c r="M313" s="71">
        <f>INDEX(Input!$A$1:$BK$400,MATCH('2020-21 (visible)'!$A313,Input!$A$1:$A$400,0),MATCH('2020-21 (visible)'!M$1,Input!$A$1:$BK$1,0))</f>
        <v>0</v>
      </c>
      <c r="N313" s="71">
        <f>INDEX(Input!$A$1:$BK$400,MATCH('2020-21 (visible)'!$A313,Input!$A$1:$A$400,0),MATCH('2020-21 (visible)'!N$1,Input!$A$1:$BK$1,0))</f>
        <v>0</v>
      </c>
      <c r="O313" s="71">
        <f>INDEX(Input!$A$1:$BK$400,MATCH('2020-21 (visible)'!$A313,Input!$A$1:$A$400,0),MATCH('2020-21 (visible)'!O$1,Input!$A$1:$BK$1,0))</f>
        <v>0</v>
      </c>
      <c r="P313" s="72">
        <f>INDEX(Input!$A$1:$BK$400,MATCH('2020-21 (visible)'!$A313,Input!$A$1:$A$400,0),MATCH('2020-21 (visible)'!P$1,Input!$A$1:$BK$1,0))</f>
        <v>0</v>
      </c>
    </row>
    <row r="314" spans="1:16" x14ac:dyDescent="0.3">
      <c r="A314" s="61" t="s">
        <v>607</v>
      </c>
      <c r="B314" s="63">
        <f>INDEX(Input!$BJ$1:$BJ$400,MATCH('2020-21 (visible)'!$A314,Input!$A$1:$A$400,0))</f>
        <v>1</v>
      </c>
      <c r="C314" s="33"/>
      <c r="D314" s="61" t="str">
        <f>INDEX(Input!$B:$B,MATCH('2020-21 (visible)'!$A314,Input!$A$1:$A$400,0))</f>
        <v>Staffordshire Moorlands</v>
      </c>
      <c r="E314" s="81">
        <f>(IF(OR($B314=0,$B314=3),"NA",INDEX(Input!$A$1:$BK$399,MATCH('2020-21 (visible)'!$A314,Input!$A$1:$A$399,0),MATCH('2020-21 (visible)'!$E$1,Input!$A$1:$BK$1,0))))</f>
        <v>8575901.2800208423</v>
      </c>
      <c r="F314" s="71">
        <f>INDEX(Input!$A$1:$BK$400,MATCH('2020-21 (visible)'!$A314,Input!$A$1:$A$400,0),MATCH('2020-21 (visible)'!F$1,Input!$A$1:$BK$1,0))</f>
        <v>57307.974170522895</v>
      </c>
      <c r="G314" s="71">
        <f>INDEX(Input!$A$1:$BK$400,MATCH('2020-21 (visible)'!$A314,Input!$A$1:$A$400,0),MATCH('2020-21 (visible)'!G$1,Input!$A$1:$BK$1,0))</f>
        <v>0</v>
      </c>
      <c r="H314" s="71">
        <f>INDEX(Input!$A$1:$BK$400,MATCH('2020-21 (visible)'!$A314,Input!$A$1:$A$400,0),MATCH('2020-21 (visible)'!H$1,Input!$A$1:$BK$1,0))</f>
        <v>0</v>
      </c>
      <c r="I314" s="71">
        <f>INDEX(Input!$A$1:$BK$400,MATCH('2020-21 (visible)'!$A314,Input!$A$1:$A$400,0),MATCH('2020-21 (visible)'!I$1,Input!$A$1:$BK$1,0))</f>
        <v>0</v>
      </c>
      <c r="J314" s="71">
        <f>INDEX(Input!$A$1:$BK$400,MATCH('2020-21 (visible)'!$A314,Input!$A$1:$A$400,0),MATCH('2020-21 (visible)'!J$1,Input!$A$1:$BK$1,0))</f>
        <v>0</v>
      </c>
      <c r="K314" s="71">
        <f>INDEX(Input!$A$1:$BK$400,MATCH('2020-21 (visible)'!$A314,Input!$A$1:$A$400,0),MATCH('2020-21 (visible)'!K$1,Input!$A$1:$BK$1,0))</f>
        <v>0</v>
      </c>
      <c r="L314" s="71">
        <f>INDEX(Input!$A$1:$BK$400,MATCH('2020-21 (visible)'!$A314,Input!$A$1:$A$400,0),MATCH('2020-21 (visible)'!L$1,Input!$A$1:$BK$1,0))</f>
        <v>0</v>
      </c>
      <c r="M314" s="71">
        <f>INDEX(Input!$A$1:$BK$400,MATCH('2020-21 (visible)'!$A314,Input!$A$1:$A$400,0),MATCH('2020-21 (visible)'!M$1,Input!$A$1:$BK$1,0))</f>
        <v>0</v>
      </c>
      <c r="N314" s="71">
        <f>INDEX(Input!$A$1:$BK$400,MATCH('2020-21 (visible)'!$A314,Input!$A$1:$A$400,0),MATCH('2020-21 (visible)'!N$1,Input!$A$1:$BK$1,0))</f>
        <v>0</v>
      </c>
      <c r="O314" s="71">
        <f>INDEX(Input!$A$1:$BK$400,MATCH('2020-21 (visible)'!$A314,Input!$A$1:$A$400,0),MATCH('2020-21 (visible)'!O$1,Input!$A$1:$BK$1,0))</f>
        <v>0</v>
      </c>
      <c r="P314" s="72">
        <f>INDEX(Input!$A$1:$BK$400,MATCH('2020-21 (visible)'!$A314,Input!$A$1:$A$400,0),MATCH('2020-21 (visible)'!P$1,Input!$A$1:$BK$1,0))</f>
        <v>0</v>
      </c>
    </row>
    <row r="315" spans="1:16" x14ac:dyDescent="0.3">
      <c r="A315" s="61" t="s">
        <v>609</v>
      </c>
      <c r="B315" s="63">
        <f>INDEX(Input!$BJ$1:$BJ$400,MATCH('2020-21 (visible)'!$A315,Input!$A$1:$A$400,0))</f>
        <v>1</v>
      </c>
      <c r="C315" s="33"/>
      <c r="D315" s="61" t="str">
        <f>INDEX(Input!$B:$B,MATCH('2020-21 (visible)'!$A315,Input!$A$1:$A$400,0))</f>
        <v>Stevenage</v>
      </c>
      <c r="E315" s="81">
        <f>(IF(OR($B315=0,$B315=3),"NA",INDEX(Input!$A$1:$BK$399,MATCH('2020-21 (visible)'!$A315,Input!$A$1:$A$399,0),MATCH('2020-21 (visible)'!$E$1,Input!$A$1:$BK$1,0))))</f>
        <v>9471711.8124239612</v>
      </c>
      <c r="F315" s="71">
        <f>INDEX(Input!$A$1:$BK$400,MATCH('2020-21 (visible)'!$A315,Input!$A$1:$A$400,0),MATCH('2020-21 (visible)'!F$1,Input!$A$1:$BK$1,0))</f>
        <v>71268.431742001005</v>
      </c>
      <c r="G315" s="71">
        <f>INDEX(Input!$A$1:$BK$400,MATCH('2020-21 (visible)'!$A315,Input!$A$1:$A$400,0),MATCH('2020-21 (visible)'!G$1,Input!$A$1:$BK$1,0))</f>
        <v>0</v>
      </c>
      <c r="H315" s="71">
        <f>INDEX(Input!$A$1:$BK$400,MATCH('2020-21 (visible)'!$A315,Input!$A$1:$A$400,0),MATCH('2020-21 (visible)'!H$1,Input!$A$1:$BK$1,0))</f>
        <v>0</v>
      </c>
      <c r="I315" s="71">
        <f>INDEX(Input!$A$1:$BK$400,MATCH('2020-21 (visible)'!$A315,Input!$A$1:$A$400,0),MATCH('2020-21 (visible)'!I$1,Input!$A$1:$BK$1,0))</f>
        <v>0</v>
      </c>
      <c r="J315" s="71">
        <f>INDEX(Input!$A$1:$BK$400,MATCH('2020-21 (visible)'!$A315,Input!$A$1:$A$400,0),MATCH('2020-21 (visible)'!J$1,Input!$A$1:$BK$1,0))</f>
        <v>0</v>
      </c>
      <c r="K315" s="71">
        <f>INDEX(Input!$A$1:$BK$400,MATCH('2020-21 (visible)'!$A315,Input!$A$1:$A$400,0),MATCH('2020-21 (visible)'!K$1,Input!$A$1:$BK$1,0))</f>
        <v>0</v>
      </c>
      <c r="L315" s="71">
        <f>INDEX(Input!$A$1:$BK$400,MATCH('2020-21 (visible)'!$A315,Input!$A$1:$A$400,0),MATCH('2020-21 (visible)'!L$1,Input!$A$1:$BK$1,0))</f>
        <v>0</v>
      </c>
      <c r="M315" s="71">
        <f>INDEX(Input!$A$1:$BK$400,MATCH('2020-21 (visible)'!$A315,Input!$A$1:$A$400,0),MATCH('2020-21 (visible)'!M$1,Input!$A$1:$BK$1,0))</f>
        <v>0</v>
      </c>
      <c r="N315" s="71">
        <f>INDEX(Input!$A$1:$BK$400,MATCH('2020-21 (visible)'!$A315,Input!$A$1:$A$400,0),MATCH('2020-21 (visible)'!N$1,Input!$A$1:$BK$1,0))</f>
        <v>0</v>
      </c>
      <c r="O315" s="71">
        <f>INDEX(Input!$A$1:$BK$400,MATCH('2020-21 (visible)'!$A315,Input!$A$1:$A$400,0),MATCH('2020-21 (visible)'!O$1,Input!$A$1:$BK$1,0))</f>
        <v>0</v>
      </c>
      <c r="P315" s="72">
        <f>INDEX(Input!$A$1:$BK$400,MATCH('2020-21 (visible)'!$A315,Input!$A$1:$A$400,0),MATCH('2020-21 (visible)'!P$1,Input!$A$1:$BK$1,0))</f>
        <v>0</v>
      </c>
    </row>
    <row r="316" spans="1:16" x14ac:dyDescent="0.3">
      <c r="A316" s="61" t="s">
        <v>611</v>
      </c>
      <c r="B316" s="63">
        <f>INDEX(Input!$BJ$1:$BJ$400,MATCH('2020-21 (visible)'!$A316,Input!$A$1:$A$400,0))</f>
        <v>1</v>
      </c>
      <c r="C316" s="33"/>
      <c r="D316" s="61" t="str">
        <f>INDEX(Input!$B:$B,MATCH('2020-21 (visible)'!$A316,Input!$A$1:$A$400,0))</f>
        <v>Stockport</v>
      </c>
      <c r="E316" s="81">
        <f>(IF(OR($B316=0,$B316=3),"NA",INDEX(Input!$A$1:$BK$399,MATCH('2020-21 (visible)'!$A316,Input!$A$1:$A$399,0),MATCH('2020-21 (visible)'!$E$1,Input!$A$1:$BK$1,0))))</f>
        <v>235759310.63309896</v>
      </c>
      <c r="F316" s="71">
        <f>INDEX(Input!$A$1:$BK$400,MATCH('2020-21 (visible)'!$A316,Input!$A$1:$A$400,0),MATCH('2020-21 (visible)'!F$1,Input!$A$1:$BK$1,0))</f>
        <v>110656.75815891585</v>
      </c>
      <c r="G316" s="71">
        <f>INDEX(Input!$A$1:$BK$400,MATCH('2020-21 (visible)'!$A316,Input!$A$1:$A$400,0),MATCH('2020-21 (visible)'!G$1,Input!$A$1:$BK$1,0))</f>
        <v>6538042.2658724105</v>
      </c>
      <c r="H316" s="71">
        <f>INDEX(Input!$A$1:$BK$400,MATCH('2020-21 (visible)'!$A316,Input!$A$1:$A$400,0),MATCH('2020-21 (visible)'!H$1,Input!$A$1:$BK$1,0))</f>
        <v>3136538.5306178634</v>
      </c>
      <c r="I316" s="71">
        <f>INDEX(Input!$A$1:$BK$400,MATCH('2020-21 (visible)'!$A316,Input!$A$1:$A$400,0),MATCH('2020-21 (visible)'!I$1,Input!$A$1:$BK$1,0))</f>
        <v>1753133.3362549057</v>
      </c>
      <c r="J316" s="71">
        <f>INDEX(Input!$A$1:$BK$400,MATCH('2020-21 (visible)'!$A316,Input!$A$1:$A$400,0),MATCH('2020-21 (visible)'!J$1,Input!$A$1:$BK$1,0))</f>
        <v>1383405.1943629575</v>
      </c>
      <c r="K316" s="71">
        <f>INDEX(Input!$A$1:$BK$400,MATCH('2020-21 (visible)'!$A316,Input!$A$1:$A$400,0),MATCH('2020-21 (visible)'!K$1,Input!$A$1:$BK$1,0))</f>
        <v>677723.03825716581</v>
      </c>
      <c r="L316" s="71">
        <f>INDEX(Input!$A$1:$BK$400,MATCH('2020-21 (visible)'!$A316,Input!$A$1:$A$400,0),MATCH('2020-21 (visible)'!L$1,Input!$A$1:$BK$1,0))</f>
        <v>4744372.6289493227</v>
      </c>
      <c r="M316" s="71">
        <f>INDEX(Input!$A$1:$BK$400,MATCH('2020-21 (visible)'!$A316,Input!$A$1:$A$400,0),MATCH('2020-21 (visible)'!M$1,Input!$A$1:$BK$1,0))</f>
        <v>161016.89315104604</v>
      </c>
      <c r="N316" s="71">
        <f>INDEX(Input!$A$1:$BK$400,MATCH('2020-21 (visible)'!$A316,Input!$A$1:$A$400,0),MATCH('2020-21 (visible)'!N$1,Input!$A$1:$BK$1,0))</f>
        <v>130836.95616116057</v>
      </c>
      <c r="O316" s="71">
        <f>INDEX(Input!$A$1:$BK$400,MATCH('2020-21 (visible)'!$A316,Input!$A$1:$A$400,0),MATCH('2020-21 (visible)'!O$1,Input!$A$1:$BK$1,0))</f>
        <v>30179.936989885475</v>
      </c>
      <c r="P316" s="72">
        <f>INDEX(Input!$A$1:$BK$400,MATCH('2020-21 (visible)'!$A316,Input!$A$1:$A$400,0),MATCH('2020-21 (visible)'!P$1,Input!$A$1:$BK$1,0))</f>
        <v>8896.3209708378836</v>
      </c>
    </row>
    <row r="317" spans="1:16" x14ac:dyDescent="0.3">
      <c r="A317" s="61" t="s">
        <v>613</v>
      </c>
      <c r="B317" s="63">
        <f>INDEX(Input!$BJ$1:$BJ$400,MATCH('2020-21 (visible)'!$A317,Input!$A$1:$A$400,0))</f>
        <v>1</v>
      </c>
      <c r="C317" s="33"/>
      <c r="D317" s="61" t="str">
        <f>INDEX(Input!$B:$B,MATCH('2020-21 (visible)'!$A317,Input!$A$1:$A$400,0))</f>
        <v>Stockton-on-Tees</v>
      </c>
      <c r="E317" s="81">
        <f>(IF(OR($B317=0,$B317=3),"NA",INDEX(Input!$A$1:$BK$399,MATCH('2020-21 (visible)'!$A317,Input!$A$1:$A$399,0),MATCH('2020-21 (visible)'!$E$1,Input!$A$1:$BK$1,0))))</f>
        <v>155488832.37093782</v>
      </c>
      <c r="F317" s="71">
        <f>INDEX(Input!$A$1:$BK$400,MATCH('2020-21 (visible)'!$A317,Input!$A$1:$A$400,0),MATCH('2020-21 (visible)'!F$1,Input!$A$1:$BK$1,0))</f>
        <v>104175.43948336468</v>
      </c>
      <c r="G317" s="71">
        <f>INDEX(Input!$A$1:$BK$400,MATCH('2020-21 (visible)'!$A317,Input!$A$1:$A$400,0),MATCH('2020-21 (visible)'!G$1,Input!$A$1:$BK$1,0))</f>
        <v>1443580.849028223</v>
      </c>
      <c r="H317" s="71">
        <f>INDEX(Input!$A$1:$BK$400,MATCH('2020-21 (visible)'!$A317,Input!$A$1:$A$400,0),MATCH('2020-21 (visible)'!H$1,Input!$A$1:$BK$1,0))</f>
        <v>1769420.899602104</v>
      </c>
      <c r="I317" s="71">
        <f>INDEX(Input!$A$1:$BK$400,MATCH('2020-21 (visible)'!$A317,Input!$A$1:$A$400,0),MATCH('2020-21 (visible)'!I$1,Input!$A$1:$BK$1,0))</f>
        <v>858192.29342681612</v>
      </c>
      <c r="J317" s="71">
        <f>INDEX(Input!$A$1:$BK$400,MATCH('2020-21 (visible)'!$A317,Input!$A$1:$A$400,0),MATCH('2020-21 (visible)'!J$1,Input!$A$1:$BK$1,0))</f>
        <v>911228.60617528786</v>
      </c>
      <c r="K317" s="71">
        <f>INDEX(Input!$A$1:$BK$400,MATCH('2020-21 (visible)'!$A317,Input!$A$1:$A$400,0),MATCH('2020-21 (visible)'!K$1,Input!$A$1:$BK$1,0))</f>
        <v>678883.84392808436</v>
      </c>
      <c r="L317" s="71">
        <f>INDEX(Input!$A$1:$BK$400,MATCH('2020-21 (visible)'!$A317,Input!$A$1:$A$400,0),MATCH('2020-21 (visible)'!L$1,Input!$A$1:$BK$1,0))</f>
        <v>4178607.4783049733</v>
      </c>
      <c r="M317" s="71">
        <f>INDEX(Input!$A$1:$BK$400,MATCH('2020-21 (visible)'!$A317,Input!$A$1:$A$400,0),MATCH('2020-21 (visible)'!M$1,Input!$A$1:$BK$1,0))</f>
        <v>140737.1481405205</v>
      </c>
      <c r="N317" s="71">
        <f>INDEX(Input!$A$1:$BK$400,MATCH('2020-21 (visible)'!$A317,Input!$A$1:$A$400,0),MATCH('2020-21 (visible)'!N$1,Input!$A$1:$BK$1,0))</f>
        <v>124821.46392382165</v>
      </c>
      <c r="O317" s="71">
        <f>INDEX(Input!$A$1:$BK$400,MATCH('2020-21 (visible)'!$A317,Input!$A$1:$A$400,0),MATCH('2020-21 (visible)'!O$1,Input!$A$1:$BK$1,0))</f>
        <v>15915.684216698857</v>
      </c>
      <c r="P317" s="72">
        <f>INDEX(Input!$A$1:$BK$400,MATCH('2020-21 (visible)'!$A317,Input!$A$1:$A$400,0),MATCH('2020-21 (visible)'!P$1,Input!$A$1:$BK$1,0))</f>
        <v>8896.3209708378836</v>
      </c>
    </row>
    <row r="318" spans="1:16" x14ac:dyDescent="0.3">
      <c r="A318" s="61" t="s">
        <v>615</v>
      </c>
      <c r="B318" s="63">
        <f>INDEX(Input!$BJ$1:$BJ$400,MATCH('2020-21 (visible)'!$A318,Input!$A$1:$A$400,0))</f>
        <v>1</v>
      </c>
      <c r="C318" s="33"/>
      <c r="D318" s="61" t="str">
        <f>INDEX(Input!$B:$B,MATCH('2020-21 (visible)'!$A318,Input!$A$1:$A$400,0))</f>
        <v>Stoke-on-Trent</v>
      </c>
      <c r="E318" s="81">
        <f>(IF(OR($B318=0,$B318=3),"NA",INDEX(Input!$A$1:$BK$399,MATCH('2020-21 (visible)'!$A318,Input!$A$1:$A$399,0),MATCH('2020-21 (visible)'!$E$1,Input!$A$1:$BK$1,0))))</f>
        <v>214838212.86870649</v>
      </c>
      <c r="F318" s="71">
        <f>INDEX(Input!$A$1:$BK$400,MATCH('2020-21 (visible)'!$A318,Input!$A$1:$A$400,0),MATCH('2020-21 (visible)'!F$1,Input!$A$1:$BK$1,0))</f>
        <v>628290.7891527497</v>
      </c>
      <c r="G318" s="71">
        <f>INDEX(Input!$A$1:$BK$400,MATCH('2020-21 (visible)'!$A318,Input!$A$1:$A$400,0),MATCH('2020-21 (visible)'!G$1,Input!$A$1:$BK$1,0))</f>
        <v>13596546.324357759</v>
      </c>
      <c r="H318" s="71">
        <f>INDEX(Input!$A$1:$BK$400,MATCH('2020-21 (visible)'!$A318,Input!$A$1:$A$400,0),MATCH('2020-21 (visible)'!H$1,Input!$A$1:$BK$1,0))</f>
        <v>2688068.059434576</v>
      </c>
      <c r="I318" s="71">
        <f>INDEX(Input!$A$1:$BK$400,MATCH('2020-21 (visible)'!$A318,Input!$A$1:$A$400,0),MATCH('2020-21 (visible)'!I$1,Input!$A$1:$BK$1,0))</f>
        <v>1252183.4577453188</v>
      </c>
      <c r="J318" s="71">
        <f>INDEX(Input!$A$1:$BK$400,MATCH('2020-21 (visible)'!$A318,Input!$A$1:$A$400,0),MATCH('2020-21 (visible)'!J$1,Input!$A$1:$BK$1,0))</f>
        <v>1435884.6016892572</v>
      </c>
      <c r="K318" s="71">
        <f>INDEX(Input!$A$1:$BK$400,MATCH('2020-21 (visible)'!$A318,Input!$A$1:$A$400,0),MATCH('2020-21 (visible)'!K$1,Input!$A$1:$BK$1,0))</f>
        <v>973986.35613512376</v>
      </c>
      <c r="L318" s="71">
        <f>INDEX(Input!$A$1:$BK$400,MATCH('2020-21 (visible)'!$A318,Input!$A$1:$A$400,0),MATCH('2020-21 (visible)'!L$1,Input!$A$1:$BK$1,0))</f>
        <v>6164921.3203536123</v>
      </c>
      <c r="M318" s="71">
        <f>INDEX(Input!$A$1:$BK$400,MATCH('2020-21 (visible)'!$A318,Input!$A$1:$A$400,0),MATCH('2020-21 (visible)'!M$1,Input!$A$1:$BK$1,0))</f>
        <v>157065.38265787426</v>
      </c>
      <c r="N318" s="71">
        <f>INDEX(Input!$A$1:$BK$400,MATCH('2020-21 (visible)'!$A318,Input!$A$1:$A$400,0),MATCH('2020-21 (visible)'!N$1,Input!$A$1:$BK$1,0))</f>
        <v>129655.34161466172</v>
      </c>
      <c r="O318" s="71">
        <f>INDEX(Input!$A$1:$BK$400,MATCH('2020-21 (visible)'!$A318,Input!$A$1:$A$400,0),MATCH('2020-21 (visible)'!O$1,Input!$A$1:$BK$1,0))</f>
        <v>27410.041043212514</v>
      </c>
      <c r="P318" s="72">
        <f>INDEX(Input!$A$1:$BK$400,MATCH('2020-21 (visible)'!$A318,Input!$A$1:$A$400,0),MATCH('2020-21 (visible)'!P$1,Input!$A$1:$BK$1,0))</f>
        <v>8896.3209708378836</v>
      </c>
    </row>
    <row r="319" spans="1:16" x14ac:dyDescent="0.3">
      <c r="A319" s="61" t="s">
        <v>617</v>
      </c>
      <c r="B319" s="63">
        <f>INDEX(Input!$BJ$1:$BJ$400,MATCH('2020-21 (visible)'!$A319,Input!$A$1:$A$400,0))</f>
        <v>1</v>
      </c>
      <c r="C319" s="33"/>
      <c r="D319" s="61" t="str">
        <f>INDEX(Input!$B:$B,MATCH('2020-21 (visible)'!$A319,Input!$A$1:$A$400,0))</f>
        <v>Stratford-on-Avon</v>
      </c>
      <c r="E319" s="81">
        <f>(IF(OR($B319=0,$B319=3),"NA",INDEX(Input!$A$1:$BK$399,MATCH('2020-21 (visible)'!$A319,Input!$A$1:$A$399,0),MATCH('2020-21 (visible)'!$E$1,Input!$A$1:$BK$1,0))))</f>
        <v>16492196.357194912</v>
      </c>
      <c r="F319" s="71">
        <f>INDEX(Input!$A$1:$BK$400,MATCH('2020-21 (visible)'!$A319,Input!$A$1:$A$400,0),MATCH('2020-21 (visible)'!F$1,Input!$A$1:$BK$1,0))</f>
        <v>99189.346886080049</v>
      </c>
      <c r="G319" s="71">
        <f>INDEX(Input!$A$1:$BK$400,MATCH('2020-21 (visible)'!$A319,Input!$A$1:$A$400,0),MATCH('2020-21 (visible)'!G$1,Input!$A$1:$BK$1,0))</f>
        <v>0</v>
      </c>
      <c r="H319" s="71">
        <f>INDEX(Input!$A$1:$BK$400,MATCH('2020-21 (visible)'!$A319,Input!$A$1:$A$400,0),MATCH('2020-21 (visible)'!H$1,Input!$A$1:$BK$1,0))</f>
        <v>0</v>
      </c>
      <c r="I319" s="71">
        <f>INDEX(Input!$A$1:$BK$400,MATCH('2020-21 (visible)'!$A319,Input!$A$1:$A$400,0),MATCH('2020-21 (visible)'!I$1,Input!$A$1:$BK$1,0))</f>
        <v>0</v>
      </c>
      <c r="J319" s="71">
        <f>INDEX(Input!$A$1:$BK$400,MATCH('2020-21 (visible)'!$A319,Input!$A$1:$A$400,0),MATCH('2020-21 (visible)'!J$1,Input!$A$1:$BK$1,0))</f>
        <v>0</v>
      </c>
      <c r="K319" s="71">
        <f>INDEX(Input!$A$1:$BK$400,MATCH('2020-21 (visible)'!$A319,Input!$A$1:$A$400,0),MATCH('2020-21 (visible)'!K$1,Input!$A$1:$BK$1,0))</f>
        <v>0</v>
      </c>
      <c r="L319" s="71">
        <f>INDEX(Input!$A$1:$BK$400,MATCH('2020-21 (visible)'!$A319,Input!$A$1:$A$400,0),MATCH('2020-21 (visible)'!L$1,Input!$A$1:$BK$1,0))</f>
        <v>0</v>
      </c>
      <c r="M319" s="71">
        <f>INDEX(Input!$A$1:$BK$400,MATCH('2020-21 (visible)'!$A319,Input!$A$1:$A$400,0),MATCH('2020-21 (visible)'!M$1,Input!$A$1:$BK$1,0))</f>
        <v>0</v>
      </c>
      <c r="N319" s="71">
        <f>INDEX(Input!$A$1:$BK$400,MATCH('2020-21 (visible)'!$A319,Input!$A$1:$A$400,0),MATCH('2020-21 (visible)'!N$1,Input!$A$1:$BK$1,0))</f>
        <v>0</v>
      </c>
      <c r="O319" s="71">
        <f>INDEX(Input!$A$1:$BK$400,MATCH('2020-21 (visible)'!$A319,Input!$A$1:$A$400,0),MATCH('2020-21 (visible)'!O$1,Input!$A$1:$BK$1,0))</f>
        <v>0</v>
      </c>
      <c r="P319" s="72">
        <f>INDEX(Input!$A$1:$BK$400,MATCH('2020-21 (visible)'!$A319,Input!$A$1:$A$400,0),MATCH('2020-21 (visible)'!P$1,Input!$A$1:$BK$1,0))</f>
        <v>0</v>
      </c>
    </row>
    <row r="320" spans="1:16" x14ac:dyDescent="0.3">
      <c r="A320" s="61" t="s">
        <v>619</v>
      </c>
      <c r="B320" s="63">
        <f>INDEX(Input!$BJ$1:$BJ$400,MATCH('2020-21 (visible)'!$A320,Input!$A$1:$A$400,0))</f>
        <v>1</v>
      </c>
      <c r="C320" s="33"/>
      <c r="D320" s="61" t="str">
        <f>INDEX(Input!$B:$B,MATCH('2020-21 (visible)'!$A320,Input!$A$1:$A$400,0))</f>
        <v>Stroud</v>
      </c>
      <c r="E320" s="81">
        <f>(IF(OR($B320=0,$B320=3),"NA",INDEX(Input!$A$1:$BK$399,MATCH('2020-21 (visible)'!$A320,Input!$A$1:$A$399,0),MATCH('2020-21 (visible)'!$E$1,Input!$A$1:$BK$1,0))))</f>
        <v>13468685.313232586</v>
      </c>
      <c r="F320" s="71">
        <f>INDEX(Input!$A$1:$BK$400,MATCH('2020-21 (visible)'!$A320,Input!$A$1:$A$400,0),MATCH('2020-21 (visible)'!F$1,Input!$A$1:$BK$1,0))</f>
        <v>71268.431742001005</v>
      </c>
      <c r="G320" s="71">
        <f>INDEX(Input!$A$1:$BK$400,MATCH('2020-21 (visible)'!$A320,Input!$A$1:$A$400,0),MATCH('2020-21 (visible)'!G$1,Input!$A$1:$BK$1,0))</f>
        <v>0</v>
      </c>
      <c r="H320" s="71">
        <f>INDEX(Input!$A$1:$BK$400,MATCH('2020-21 (visible)'!$A320,Input!$A$1:$A$400,0),MATCH('2020-21 (visible)'!H$1,Input!$A$1:$BK$1,0))</f>
        <v>0</v>
      </c>
      <c r="I320" s="71">
        <f>INDEX(Input!$A$1:$BK$400,MATCH('2020-21 (visible)'!$A320,Input!$A$1:$A$400,0),MATCH('2020-21 (visible)'!I$1,Input!$A$1:$BK$1,0))</f>
        <v>0</v>
      </c>
      <c r="J320" s="71">
        <f>INDEX(Input!$A$1:$BK$400,MATCH('2020-21 (visible)'!$A320,Input!$A$1:$A$400,0),MATCH('2020-21 (visible)'!J$1,Input!$A$1:$BK$1,0))</f>
        <v>0</v>
      </c>
      <c r="K320" s="71">
        <f>INDEX(Input!$A$1:$BK$400,MATCH('2020-21 (visible)'!$A320,Input!$A$1:$A$400,0),MATCH('2020-21 (visible)'!K$1,Input!$A$1:$BK$1,0))</f>
        <v>0</v>
      </c>
      <c r="L320" s="71">
        <f>INDEX(Input!$A$1:$BK$400,MATCH('2020-21 (visible)'!$A320,Input!$A$1:$A$400,0),MATCH('2020-21 (visible)'!L$1,Input!$A$1:$BK$1,0))</f>
        <v>0</v>
      </c>
      <c r="M320" s="71">
        <f>INDEX(Input!$A$1:$BK$400,MATCH('2020-21 (visible)'!$A320,Input!$A$1:$A$400,0),MATCH('2020-21 (visible)'!M$1,Input!$A$1:$BK$1,0))</f>
        <v>0</v>
      </c>
      <c r="N320" s="71">
        <f>INDEX(Input!$A$1:$BK$400,MATCH('2020-21 (visible)'!$A320,Input!$A$1:$A$400,0),MATCH('2020-21 (visible)'!N$1,Input!$A$1:$BK$1,0))</f>
        <v>0</v>
      </c>
      <c r="O320" s="71">
        <f>INDEX(Input!$A$1:$BK$400,MATCH('2020-21 (visible)'!$A320,Input!$A$1:$A$400,0),MATCH('2020-21 (visible)'!O$1,Input!$A$1:$BK$1,0))</f>
        <v>0</v>
      </c>
      <c r="P320" s="72">
        <f>INDEX(Input!$A$1:$BK$400,MATCH('2020-21 (visible)'!$A320,Input!$A$1:$A$400,0),MATCH('2020-21 (visible)'!P$1,Input!$A$1:$BK$1,0))</f>
        <v>0</v>
      </c>
    </row>
    <row r="321" spans="1:16" x14ac:dyDescent="0.3">
      <c r="A321" s="61" t="s">
        <v>621</v>
      </c>
      <c r="B321" s="63">
        <f>INDEX(Input!$BJ$1:$BJ$400,MATCH('2020-21 (visible)'!$A321,Input!$A$1:$A$400,0))</f>
        <v>1</v>
      </c>
      <c r="C321" s="33"/>
      <c r="D321" s="61" t="str">
        <f>INDEX(Input!$B:$B,MATCH('2020-21 (visible)'!$A321,Input!$A$1:$A$400,0))</f>
        <v>Suffolk</v>
      </c>
      <c r="E321" s="81">
        <f>(IF(OR($B321=0,$B321=3),"NA",INDEX(Input!$A$1:$BK$399,MATCH('2020-21 (visible)'!$A321,Input!$A$1:$A$399,0),MATCH('2020-21 (visible)'!$E$1,Input!$A$1:$BK$1,0))))</f>
        <v>515975961.72264373</v>
      </c>
      <c r="F321" s="71">
        <f>INDEX(Input!$A$1:$BK$400,MATCH('2020-21 (visible)'!$A321,Input!$A$1:$A$400,0),MATCH('2020-21 (visible)'!F$1,Input!$A$1:$BK$1,0))</f>
        <v>0</v>
      </c>
      <c r="G321" s="71">
        <f>INDEX(Input!$A$1:$BK$400,MATCH('2020-21 (visible)'!$A321,Input!$A$1:$A$400,0),MATCH('2020-21 (visible)'!G$1,Input!$A$1:$BK$1,0))</f>
        <v>16006360.195592936</v>
      </c>
      <c r="H321" s="71">
        <f>INDEX(Input!$A$1:$BK$400,MATCH('2020-21 (visible)'!$A321,Input!$A$1:$A$400,0),MATCH('2020-21 (visible)'!H$1,Input!$A$1:$BK$1,0))</f>
        <v>7500119.3785992563</v>
      </c>
      <c r="I321" s="71">
        <f>INDEX(Input!$A$1:$BK$400,MATCH('2020-21 (visible)'!$A321,Input!$A$1:$A$400,0),MATCH('2020-21 (visible)'!I$1,Input!$A$1:$BK$1,0))</f>
        <v>3984082.2161779278</v>
      </c>
      <c r="J321" s="71">
        <f>INDEX(Input!$A$1:$BK$400,MATCH('2020-21 (visible)'!$A321,Input!$A$1:$A$400,0),MATCH('2020-21 (visible)'!J$1,Input!$A$1:$BK$1,0))</f>
        <v>3516037.162421328</v>
      </c>
      <c r="K321" s="71">
        <f>INDEX(Input!$A$1:$BK$400,MATCH('2020-21 (visible)'!$A321,Input!$A$1:$A$400,0),MATCH('2020-21 (visible)'!K$1,Input!$A$1:$BK$1,0))</f>
        <v>1336460.7439492957</v>
      </c>
      <c r="L321" s="71">
        <f>INDEX(Input!$A$1:$BK$400,MATCH('2020-21 (visible)'!$A321,Input!$A$1:$A$400,0),MATCH('2020-21 (visible)'!L$1,Input!$A$1:$BK$1,0))</f>
        <v>11726730.610560816</v>
      </c>
      <c r="M321" s="71">
        <f>INDEX(Input!$A$1:$BK$400,MATCH('2020-21 (visible)'!$A321,Input!$A$1:$A$400,0),MATCH('2020-21 (visible)'!M$1,Input!$A$1:$BK$1,0))</f>
        <v>346142.27780167083</v>
      </c>
      <c r="N321" s="71">
        <f>INDEX(Input!$A$1:$BK$400,MATCH('2020-21 (visible)'!$A321,Input!$A$1:$A$400,0),MATCH('2020-21 (visible)'!N$1,Input!$A$1:$BK$1,0))</f>
        <v>185513.48381790024</v>
      </c>
      <c r="O321" s="71">
        <f>INDEX(Input!$A$1:$BK$400,MATCH('2020-21 (visible)'!$A321,Input!$A$1:$A$400,0),MATCH('2020-21 (visible)'!O$1,Input!$A$1:$BK$1,0))</f>
        <v>160628.79398377053</v>
      </c>
      <c r="P321" s="72">
        <f>INDEX(Input!$A$1:$BK$400,MATCH('2020-21 (visible)'!$A321,Input!$A$1:$A$400,0),MATCH('2020-21 (visible)'!P$1,Input!$A$1:$BK$1,0))</f>
        <v>17792.641937821445</v>
      </c>
    </row>
    <row r="322" spans="1:16" x14ac:dyDescent="0.3">
      <c r="A322" s="61" t="s">
        <v>623</v>
      </c>
      <c r="B322" s="63">
        <f>INDEX(Input!$BJ$1:$BJ$400,MATCH('2020-21 (visible)'!$A322,Input!$A$1:$A$400,0))</f>
        <v>3</v>
      </c>
      <c r="C322" s="33"/>
      <c r="D322" s="61" t="str">
        <f>INDEX(Input!$B:$B,MATCH('2020-21 (visible)'!$A322,Input!$A$1:$A$400,0))</f>
        <v>Suffolk Coastal</v>
      </c>
      <c r="E322" s="81" t="str">
        <f>(IF(OR($B322=0,$B322=3),"NA",INDEX(Input!$A$1:$BK$399,MATCH('2020-21 (visible)'!$A322,Input!$A$1:$A$399,0),MATCH('2020-21 (visible)'!$E$1,Input!$A$1:$BK$1,0))))</f>
        <v>NA</v>
      </c>
      <c r="F322" s="71">
        <f>INDEX(Input!$A$1:$BK$400,MATCH('2020-21 (visible)'!$A322,Input!$A$1:$A$400,0),MATCH('2020-21 (visible)'!F$1,Input!$A$1:$BK$1,0))</f>
        <v>71268.431742001005</v>
      </c>
      <c r="G322" s="71">
        <f>INDEX(Input!$A$1:$BK$400,MATCH('2020-21 (visible)'!$A322,Input!$A$1:$A$400,0),MATCH('2020-21 (visible)'!G$1,Input!$A$1:$BK$1,0))</f>
        <v>0</v>
      </c>
      <c r="H322" s="71">
        <f>INDEX(Input!$A$1:$BK$400,MATCH('2020-21 (visible)'!$A322,Input!$A$1:$A$400,0),MATCH('2020-21 (visible)'!H$1,Input!$A$1:$BK$1,0))</f>
        <v>0</v>
      </c>
      <c r="I322" s="71">
        <f>INDEX(Input!$A$1:$BK$400,MATCH('2020-21 (visible)'!$A322,Input!$A$1:$A$400,0),MATCH('2020-21 (visible)'!I$1,Input!$A$1:$BK$1,0))</f>
        <v>0</v>
      </c>
      <c r="J322" s="71">
        <f>INDEX(Input!$A$1:$BK$400,MATCH('2020-21 (visible)'!$A322,Input!$A$1:$A$400,0),MATCH('2020-21 (visible)'!J$1,Input!$A$1:$BK$1,0))</f>
        <v>0</v>
      </c>
      <c r="K322" s="71">
        <f>INDEX(Input!$A$1:$BK$400,MATCH('2020-21 (visible)'!$A322,Input!$A$1:$A$400,0),MATCH('2020-21 (visible)'!K$1,Input!$A$1:$BK$1,0))</f>
        <v>0</v>
      </c>
      <c r="L322" s="71">
        <f>INDEX(Input!$A$1:$BK$400,MATCH('2020-21 (visible)'!$A322,Input!$A$1:$A$400,0),MATCH('2020-21 (visible)'!L$1,Input!$A$1:$BK$1,0))</f>
        <v>0</v>
      </c>
      <c r="M322" s="71">
        <f>INDEX(Input!$A$1:$BK$400,MATCH('2020-21 (visible)'!$A322,Input!$A$1:$A$400,0),MATCH('2020-21 (visible)'!M$1,Input!$A$1:$BK$1,0))</f>
        <v>0</v>
      </c>
      <c r="N322" s="71">
        <f>INDEX(Input!$A$1:$BK$400,MATCH('2020-21 (visible)'!$A322,Input!$A$1:$A$400,0),MATCH('2020-21 (visible)'!N$1,Input!$A$1:$BK$1,0))</f>
        <v>0</v>
      </c>
      <c r="O322" s="71">
        <f>INDEX(Input!$A$1:$BK$400,MATCH('2020-21 (visible)'!$A322,Input!$A$1:$A$400,0),MATCH('2020-21 (visible)'!O$1,Input!$A$1:$BK$1,0))</f>
        <v>0</v>
      </c>
      <c r="P322" s="72">
        <f>INDEX(Input!$A$1:$BK$400,MATCH('2020-21 (visible)'!$A322,Input!$A$1:$A$400,0),MATCH('2020-21 (visible)'!P$1,Input!$A$1:$BK$1,0))</f>
        <v>0</v>
      </c>
    </row>
    <row r="323" spans="1:16" x14ac:dyDescent="0.3">
      <c r="A323" s="61" t="s">
        <v>625</v>
      </c>
      <c r="B323" s="63">
        <f>INDEX(Input!$BJ$1:$BJ$400,MATCH('2020-21 (visible)'!$A323,Input!$A$1:$A$400,0))</f>
        <v>1</v>
      </c>
      <c r="C323" s="33"/>
      <c r="D323" s="61" t="str">
        <f>INDEX(Input!$B:$B,MATCH('2020-21 (visible)'!$A323,Input!$A$1:$A$400,0))</f>
        <v>Sunderland</v>
      </c>
      <c r="E323" s="81">
        <f>(IF(OR($B323=0,$B323=3),"NA",INDEX(Input!$A$1:$BK$399,MATCH('2020-21 (visible)'!$A323,Input!$A$1:$A$399,0),MATCH('2020-21 (visible)'!$E$1,Input!$A$1:$BK$1,0))))</f>
        <v>252886742.47236228</v>
      </c>
      <c r="F323" s="71">
        <f>INDEX(Input!$A$1:$BK$400,MATCH('2020-21 (visible)'!$A323,Input!$A$1:$A$400,0),MATCH('2020-21 (visible)'!F$1,Input!$A$1:$BK$1,0))</f>
        <v>141070.7196025814</v>
      </c>
      <c r="G323" s="71">
        <f>INDEX(Input!$A$1:$BK$400,MATCH('2020-21 (visible)'!$A323,Input!$A$1:$A$400,0),MATCH('2020-21 (visible)'!G$1,Input!$A$1:$BK$1,0))</f>
        <v>16413647.689567847</v>
      </c>
      <c r="H323" s="71">
        <f>INDEX(Input!$A$1:$BK$400,MATCH('2020-21 (visible)'!$A323,Input!$A$1:$A$400,0),MATCH('2020-21 (visible)'!H$1,Input!$A$1:$BK$1,0))</f>
        <v>3127601.682290128</v>
      </c>
      <c r="I323" s="71">
        <f>INDEX(Input!$A$1:$BK$400,MATCH('2020-21 (visible)'!$A323,Input!$A$1:$A$400,0),MATCH('2020-21 (visible)'!I$1,Input!$A$1:$BK$1,0))</f>
        <v>1437417.3176801221</v>
      </c>
      <c r="J323" s="71">
        <f>INDEX(Input!$A$1:$BK$400,MATCH('2020-21 (visible)'!$A323,Input!$A$1:$A$400,0),MATCH('2020-21 (visible)'!J$1,Input!$A$1:$BK$1,0))</f>
        <v>1690184.3646100061</v>
      </c>
      <c r="K323" s="71">
        <f>INDEX(Input!$A$1:$BK$400,MATCH('2020-21 (visible)'!$A323,Input!$A$1:$A$400,0),MATCH('2020-21 (visible)'!K$1,Input!$A$1:$BK$1,0))</f>
        <v>1098203.2756982185</v>
      </c>
      <c r="L323" s="71">
        <f>INDEX(Input!$A$1:$BK$400,MATCH('2020-21 (visible)'!$A323,Input!$A$1:$A$400,0),MATCH('2020-21 (visible)'!L$1,Input!$A$1:$BK$1,0))</f>
        <v>6999801.8134378009</v>
      </c>
      <c r="M323" s="71">
        <f>INDEX(Input!$A$1:$BK$400,MATCH('2020-21 (visible)'!$A323,Input!$A$1:$A$400,0),MATCH('2020-21 (visible)'!M$1,Input!$A$1:$BK$1,0))</f>
        <v>156744.55749929542</v>
      </c>
      <c r="N323" s="71">
        <f>INDEX(Input!$A$1:$BK$400,MATCH('2020-21 (visible)'!$A323,Input!$A$1:$A$400,0),MATCH('2020-21 (visible)'!N$1,Input!$A$1:$BK$1,0))</f>
        <v>129547.9221098171</v>
      </c>
      <c r="O323" s="71">
        <f>INDEX(Input!$A$1:$BK$400,MATCH('2020-21 (visible)'!$A323,Input!$A$1:$A$400,0),MATCH('2020-21 (visible)'!O$1,Input!$A$1:$BK$1,0))</f>
        <v>27196.635389478331</v>
      </c>
      <c r="P323" s="72">
        <f>INDEX(Input!$A$1:$BK$400,MATCH('2020-21 (visible)'!$A323,Input!$A$1:$A$400,0),MATCH('2020-21 (visible)'!P$1,Input!$A$1:$BK$1,0))</f>
        <v>8896.3209708378836</v>
      </c>
    </row>
    <row r="324" spans="1:16" x14ac:dyDescent="0.3">
      <c r="A324" s="61" t="s">
        <v>627</v>
      </c>
      <c r="B324" s="63">
        <f>INDEX(Input!$BJ$1:$BJ$400,MATCH('2020-21 (visible)'!$A324,Input!$A$1:$A$400,0))</f>
        <v>1</v>
      </c>
      <c r="C324" s="33"/>
      <c r="D324" s="61" t="str">
        <f>INDEX(Input!$B:$B,MATCH('2020-21 (visible)'!$A324,Input!$A$1:$A$400,0))</f>
        <v>Surrey</v>
      </c>
      <c r="E324" s="81">
        <f>(IF(OR($B324=0,$B324=3),"NA",INDEX(Input!$A$1:$BK$399,MATCH('2020-21 (visible)'!$A324,Input!$A$1:$A$399,0),MATCH('2020-21 (visible)'!$E$1,Input!$A$1:$BK$1,0))))</f>
        <v>919285879.21729779</v>
      </c>
      <c r="F324" s="71">
        <f>INDEX(Input!$A$1:$BK$400,MATCH('2020-21 (visible)'!$A324,Input!$A$1:$A$400,0),MATCH('2020-21 (visible)'!F$1,Input!$A$1:$BK$1,0))</f>
        <v>0</v>
      </c>
      <c r="G324" s="71">
        <f>INDEX(Input!$A$1:$BK$400,MATCH('2020-21 (visible)'!$A324,Input!$A$1:$A$400,0),MATCH('2020-21 (visible)'!G$1,Input!$A$1:$BK$1,0))</f>
        <v>75486042.324726224</v>
      </c>
      <c r="H324" s="71">
        <f>INDEX(Input!$A$1:$BK$400,MATCH('2020-21 (visible)'!$A324,Input!$A$1:$A$400,0),MATCH('2020-21 (visible)'!H$1,Input!$A$1:$BK$1,0))</f>
        <v>10180117.262928484</v>
      </c>
      <c r="I324" s="71">
        <f>INDEX(Input!$A$1:$BK$400,MATCH('2020-21 (visible)'!$A324,Input!$A$1:$A$400,0),MATCH('2020-21 (visible)'!I$1,Input!$A$1:$BK$1,0))</f>
        <v>5873596.2589853769</v>
      </c>
      <c r="J324" s="71">
        <f>INDEX(Input!$A$1:$BK$400,MATCH('2020-21 (visible)'!$A324,Input!$A$1:$A$400,0),MATCH('2020-21 (visible)'!J$1,Input!$A$1:$BK$1,0))</f>
        <v>4306521.0039431071</v>
      </c>
      <c r="K324" s="71">
        <f>INDEX(Input!$A$1:$BK$400,MATCH('2020-21 (visible)'!$A324,Input!$A$1:$A$400,0),MATCH('2020-21 (visible)'!K$1,Input!$A$1:$BK$1,0))</f>
        <v>876099.14147027244</v>
      </c>
      <c r="L324" s="71">
        <f>INDEX(Input!$A$1:$BK$400,MATCH('2020-21 (visible)'!$A324,Input!$A$1:$A$400,0),MATCH('2020-21 (visible)'!L$1,Input!$A$1:$BK$1,0))</f>
        <v>14942859.416683707</v>
      </c>
      <c r="M324" s="71">
        <f>INDEX(Input!$A$1:$BK$400,MATCH('2020-21 (visible)'!$A324,Input!$A$1:$A$400,0),MATCH('2020-21 (visible)'!M$1,Input!$A$1:$BK$1,0))</f>
        <v>506762.9794405697</v>
      </c>
      <c r="N324" s="71">
        <f>INDEX(Input!$A$1:$BK$400,MATCH('2020-21 (visible)'!$A324,Input!$A$1:$A$400,0),MATCH('2020-21 (visible)'!N$1,Input!$A$1:$BK$1,0))</f>
        <v>233100.32419559162</v>
      </c>
      <c r="O324" s="71">
        <f>INDEX(Input!$A$1:$BK$400,MATCH('2020-21 (visible)'!$A324,Input!$A$1:$A$400,0),MATCH('2020-21 (visible)'!O$1,Input!$A$1:$BK$1,0))</f>
        <v>273662.65524497809</v>
      </c>
      <c r="P324" s="72">
        <f>INDEX(Input!$A$1:$BK$400,MATCH('2020-21 (visible)'!$A324,Input!$A$1:$A$400,0),MATCH('2020-21 (visible)'!P$1,Input!$A$1:$BK$1,0))</f>
        <v>17792.641937821445</v>
      </c>
    </row>
    <row r="325" spans="1:16" x14ac:dyDescent="0.3">
      <c r="A325" s="61" t="s">
        <v>629</v>
      </c>
      <c r="B325" s="63">
        <f>INDEX(Input!$BJ$1:$BJ$400,MATCH('2020-21 (visible)'!$A325,Input!$A$1:$A$400,0))</f>
        <v>1</v>
      </c>
      <c r="C325" s="33"/>
      <c r="D325" s="61" t="str">
        <f>INDEX(Input!$B:$B,MATCH('2020-21 (visible)'!$A325,Input!$A$1:$A$400,0))</f>
        <v>Surrey Heath</v>
      </c>
      <c r="E325" s="81">
        <f>(IF(OR($B325=0,$B325=3),"NA",INDEX(Input!$A$1:$BK$399,MATCH('2020-21 (visible)'!$A325,Input!$A$1:$A$399,0),MATCH('2020-21 (visible)'!$E$1,Input!$A$1:$BK$1,0))))</f>
        <v>11322534.734926552</v>
      </c>
      <c r="F325" s="71">
        <f>INDEX(Input!$A$1:$BK$400,MATCH('2020-21 (visible)'!$A325,Input!$A$1:$A$400,0),MATCH('2020-21 (visible)'!F$1,Input!$A$1:$BK$1,0))</f>
        <v>50141.719603410354</v>
      </c>
      <c r="G325" s="71">
        <f>INDEX(Input!$A$1:$BK$400,MATCH('2020-21 (visible)'!$A325,Input!$A$1:$A$400,0),MATCH('2020-21 (visible)'!G$1,Input!$A$1:$BK$1,0))</f>
        <v>0</v>
      </c>
      <c r="H325" s="71">
        <f>INDEX(Input!$A$1:$BK$400,MATCH('2020-21 (visible)'!$A325,Input!$A$1:$A$400,0),MATCH('2020-21 (visible)'!H$1,Input!$A$1:$BK$1,0))</f>
        <v>0</v>
      </c>
      <c r="I325" s="71">
        <f>INDEX(Input!$A$1:$BK$400,MATCH('2020-21 (visible)'!$A325,Input!$A$1:$A$400,0),MATCH('2020-21 (visible)'!I$1,Input!$A$1:$BK$1,0))</f>
        <v>0</v>
      </c>
      <c r="J325" s="71">
        <f>INDEX(Input!$A$1:$BK$400,MATCH('2020-21 (visible)'!$A325,Input!$A$1:$A$400,0),MATCH('2020-21 (visible)'!J$1,Input!$A$1:$BK$1,0))</f>
        <v>0</v>
      </c>
      <c r="K325" s="71">
        <f>INDEX(Input!$A$1:$BK$400,MATCH('2020-21 (visible)'!$A325,Input!$A$1:$A$400,0),MATCH('2020-21 (visible)'!K$1,Input!$A$1:$BK$1,0))</f>
        <v>0</v>
      </c>
      <c r="L325" s="71">
        <f>INDEX(Input!$A$1:$BK$400,MATCH('2020-21 (visible)'!$A325,Input!$A$1:$A$400,0),MATCH('2020-21 (visible)'!L$1,Input!$A$1:$BK$1,0))</f>
        <v>0</v>
      </c>
      <c r="M325" s="71">
        <f>INDEX(Input!$A$1:$BK$400,MATCH('2020-21 (visible)'!$A325,Input!$A$1:$A$400,0),MATCH('2020-21 (visible)'!M$1,Input!$A$1:$BK$1,0))</f>
        <v>0</v>
      </c>
      <c r="N325" s="71">
        <f>INDEX(Input!$A$1:$BK$400,MATCH('2020-21 (visible)'!$A325,Input!$A$1:$A$400,0),MATCH('2020-21 (visible)'!N$1,Input!$A$1:$BK$1,0))</f>
        <v>0</v>
      </c>
      <c r="O325" s="71">
        <f>INDEX(Input!$A$1:$BK$400,MATCH('2020-21 (visible)'!$A325,Input!$A$1:$A$400,0),MATCH('2020-21 (visible)'!O$1,Input!$A$1:$BK$1,0))</f>
        <v>0</v>
      </c>
      <c r="P325" s="72">
        <f>INDEX(Input!$A$1:$BK$400,MATCH('2020-21 (visible)'!$A325,Input!$A$1:$A$400,0),MATCH('2020-21 (visible)'!P$1,Input!$A$1:$BK$1,0))</f>
        <v>0</v>
      </c>
    </row>
    <row r="326" spans="1:16" x14ac:dyDescent="0.3">
      <c r="A326" s="61" t="s">
        <v>631</v>
      </c>
      <c r="B326" s="63">
        <f>INDEX(Input!$BJ$1:$BJ$400,MATCH('2020-21 (visible)'!$A326,Input!$A$1:$A$400,0))</f>
        <v>1</v>
      </c>
      <c r="C326" s="33"/>
      <c r="D326" s="61" t="str">
        <f>INDEX(Input!$B:$B,MATCH('2020-21 (visible)'!$A326,Input!$A$1:$A$400,0))</f>
        <v>Sutton</v>
      </c>
      <c r="E326" s="81">
        <f>(IF(OR($B326=0,$B326=3),"NA",INDEX(Input!$A$1:$BK$399,MATCH('2020-21 (visible)'!$A326,Input!$A$1:$A$399,0),MATCH('2020-21 (visible)'!$E$1,Input!$A$1:$BK$1,0))))</f>
        <v>160139968.70735466</v>
      </c>
      <c r="F326" s="71">
        <f>INDEX(Input!$A$1:$BK$400,MATCH('2020-21 (visible)'!$A326,Input!$A$1:$A$400,0),MATCH('2020-21 (visible)'!F$1,Input!$A$1:$BK$1,0))</f>
        <v>401133.75683141692</v>
      </c>
      <c r="G326" s="71">
        <f>INDEX(Input!$A$1:$BK$400,MATCH('2020-21 (visible)'!$A326,Input!$A$1:$A$400,0),MATCH('2020-21 (visible)'!G$1,Input!$A$1:$BK$1,0))</f>
        <v>20451468.652812123</v>
      </c>
      <c r="H326" s="71">
        <f>INDEX(Input!$A$1:$BK$400,MATCH('2020-21 (visible)'!$A326,Input!$A$1:$A$400,0),MATCH('2020-21 (visible)'!H$1,Input!$A$1:$BK$1,0))</f>
        <v>1790582.485390462</v>
      </c>
      <c r="I326" s="71">
        <f>INDEX(Input!$A$1:$BK$400,MATCH('2020-21 (visible)'!$A326,Input!$A$1:$A$400,0),MATCH('2020-21 (visible)'!I$1,Input!$A$1:$BK$1,0))</f>
        <v>995733.69625150808</v>
      </c>
      <c r="J326" s="71">
        <f>INDEX(Input!$A$1:$BK$400,MATCH('2020-21 (visible)'!$A326,Input!$A$1:$A$400,0),MATCH('2020-21 (visible)'!J$1,Input!$A$1:$BK$1,0))</f>
        <v>794848.7891389539</v>
      </c>
      <c r="K326" s="71">
        <f>INDEX(Input!$A$1:$BK$400,MATCH('2020-21 (visible)'!$A326,Input!$A$1:$A$400,0),MATCH('2020-21 (visible)'!K$1,Input!$A$1:$BK$1,0))</f>
        <v>385620.86819625134</v>
      </c>
      <c r="L326" s="71">
        <f>INDEX(Input!$A$1:$BK$400,MATCH('2020-21 (visible)'!$A326,Input!$A$1:$A$400,0),MATCH('2020-21 (visible)'!L$1,Input!$A$1:$BK$1,0))</f>
        <v>3800517.9324633246</v>
      </c>
      <c r="M326" s="71">
        <f>INDEX(Input!$A$1:$BK$400,MATCH('2020-21 (visible)'!$A326,Input!$A$1:$A$400,0),MATCH('2020-21 (visible)'!M$1,Input!$A$1:$BK$1,0))</f>
        <v>172814.34697336162</v>
      </c>
      <c r="N326" s="71">
        <f>INDEX(Input!$A$1:$BK$400,MATCH('2020-21 (visible)'!$A326,Input!$A$1:$A$400,0),MATCH('2020-21 (visible)'!N$1,Input!$A$1:$BK$1,0))</f>
        <v>134274.38029693539</v>
      </c>
      <c r="O326" s="71">
        <f>INDEX(Input!$A$1:$BK$400,MATCH('2020-21 (visible)'!$A326,Input!$A$1:$A$400,0),MATCH('2020-21 (visible)'!O$1,Input!$A$1:$BK$1,0))</f>
        <v>38539.966676426258</v>
      </c>
      <c r="P326" s="72">
        <f>INDEX(Input!$A$1:$BK$400,MATCH('2020-21 (visible)'!$A326,Input!$A$1:$A$400,0),MATCH('2020-21 (visible)'!P$1,Input!$A$1:$BK$1,0))</f>
        <v>8896.3209708378836</v>
      </c>
    </row>
    <row r="327" spans="1:16" x14ac:dyDescent="0.3">
      <c r="A327" s="61" t="s">
        <v>633</v>
      </c>
      <c r="B327" s="63">
        <f>INDEX(Input!$BJ$1:$BJ$400,MATCH('2020-21 (visible)'!$A327,Input!$A$1:$A$400,0))</f>
        <v>1</v>
      </c>
      <c r="C327" s="33"/>
      <c r="D327" s="61" t="str">
        <f>INDEX(Input!$B:$B,MATCH('2020-21 (visible)'!$A327,Input!$A$1:$A$400,0))</f>
        <v>Swale</v>
      </c>
      <c r="E327" s="81">
        <f>(IF(OR($B327=0,$B327=3),"NA",INDEX(Input!$A$1:$BK$399,MATCH('2020-21 (visible)'!$A327,Input!$A$1:$A$399,0),MATCH('2020-21 (visible)'!$E$1,Input!$A$1:$BK$1,0))))</f>
        <v>14918528.043398958</v>
      </c>
      <c r="F327" s="71">
        <f>INDEX(Input!$A$1:$BK$400,MATCH('2020-21 (visible)'!$A327,Input!$A$1:$A$400,0),MATCH('2020-21 (visible)'!F$1,Input!$A$1:$BK$1,0))</f>
        <v>92208.616682849111</v>
      </c>
      <c r="G327" s="71">
        <f>INDEX(Input!$A$1:$BK$400,MATCH('2020-21 (visible)'!$A327,Input!$A$1:$A$400,0),MATCH('2020-21 (visible)'!G$1,Input!$A$1:$BK$1,0))</f>
        <v>0</v>
      </c>
      <c r="H327" s="71">
        <f>INDEX(Input!$A$1:$BK$400,MATCH('2020-21 (visible)'!$A327,Input!$A$1:$A$400,0),MATCH('2020-21 (visible)'!H$1,Input!$A$1:$BK$1,0))</f>
        <v>0</v>
      </c>
      <c r="I327" s="71">
        <f>INDEX(Input!$A$1:$BK$400,MATCH('2020-21 (visible)'!$A327,Input!$A$1:$A$400,0),MATCH('2020-21 (visible)'!I$1,Input!$A$1:$BK$1,0))</f>
        <v>0</v>
      </c>
      <c r="J327" s="71">
        <f>INDEX(Input!$A$1:$BK$400,MATCH('2020-21 (visible)'!$A327,Input!$A$1:$A$400,0),MATCH('2020-21 (visible)'!J$1,Input!$A$1:$BK$1,0))</f>
        <v>0</v>
      </c>
      <c r="K327" s="71">
        <f>INDEX(Input!$A$1:$BK$400,MATCH('2020-21 (visible)'!$A327,Input!$A$1:$A$400,0),MATCH('2020-21 (visible)'!K$1,Input!$A$1:$BK$1,0))</f>
        <v>0</v>
      </c>
      <c r="L327" s="71">
        <f>INDEX(Input!$A$1:$BK$400,MATCH('2020-21 (visible)'!$A327,Input!$A$1:$A$400,0),MATCH('2020-21 (visible)'!L$1,Input!$A$1:$BK$1,0))</f>
        <v>0</v>
      </c>
      <c r="M327" s="71">
        <f>INDEX(Input!$A$1:$BK$400,MATCH('2020-21 (visible)'!$A327,Input!$A$1:$A$400,0),MATCH('2020-21 (visible)'!M$1,Input!$A$1:$BK$1,0))</f>
        <v>0</v>
      </c>
      <c r="N327" s="71">
        <f>INDEX(Input!$A$1:$BK$400,MATCH('2020-21 (visible)'!$A327,Input!$A$1:$A$400,0),MATCH('2020-21 (visible)'!N$1,Input!$A$1:$BK$1,0))</f>
        <v>0</v>
      </c>
      <c r="O327" s="71">
        <f>INDEX(Input!$A$1:$BK$400,MATCH('2020-21 (visible)'!$A327,Input!$A$1:$A$400,0),MATCH('2020-21 (visible)'!O$1,Input!$A$1:$BK$1,0))</f>
        <v>0</v>
      </c>
      <c r="P327" s="72">
        <f>INDEX(Input!$A$1:$BK$400,MATCH('2020-21 (visible)'!$A327,Input!$A$1:$A$400,0),MATCH('2020-21 (visible)'!P$1,Input!$A$1:$BK$1,0))</f>
        <v>0</v>
      </c>
    </row>
    <row r="328" spans="1:16" x14ac:dyDescent="0.3">
      <c r="A328" s="61" t="s">
        <v>635</v>
      </c>
      <c r="B328" s="63">
        <f>INDEX(Input!$BJ$1:$BJ$400,MATCH('2020-21 (visible)'!$A328,Input!$A$1:$A$400,0))</f>
        <v>1</v>
      </c>
      <c r="C328" s="33"/>
      <c r="D328" s="61" t="str">
        <f>INDEX(Input!$B:$B,MATCH('2020-21 (visible)'!$A328,Input!$A$1:$A$400,0))</f>
        <v>Swindon</v>
      </c>
      <c r="E328" s="81">
        <f>(IF(OR($B328=0,$B328=3),"NA",INDEX(Input!$A$1:$BK$399,MATCH('2020-21 (visible)'!$A328,Input!$A$1:$A$399,0),MATCH('2020-21 (visible)'!$E$1,Input!$A$1:$BK$1,0))))</f>
        <v>160914239.16453692</v>
      </c>
      <c r="F328" s="71">
        <f>INDEX(Input!$A$1:$BK$400,MATCH('2020-21 (visible)'!$A328,Input!$A$1:$A$400,0),MATCH('2020-21 (visible)'!F$1,Input!$A$1:$BK$1,0))</f>
        <v>105870.22960653319</v>
      </c>
      <c r="G328" s="71">
        <f>INDEX(Input!$A$1:$BK$400,MATCH('2020-21 (visible)'!$A328,Input!$A$1:$A$400,0),MATCH('2020-21 (visible)'!G$1,Input!$A$1:$BK$1,0))</f>
        <v>9061209.8419375774</v>
      </c>
      <c r="H328" s="71">
        <f>INDEX(Input!$A$1:$BK$400,MATCH('2020-21 (visible)'!$A328,Input!$A$1:$A$400,0),MATCH('2020-21 (visible)'!H$1,Input!$A$1:$BK$1,0))</f>
        <v>1660911.2553565267</v>
      </c>
      <c r="I328" s="71">
        <f>INDEX(Input!$A$1:$BK$400,MATCH('2020-21 (visible)'!$A328,Input!$A$1:$A$400,0),MATCH('2020-21 (visible)'!I$1,Input!$A$1:$BK$1,0))</f>
        <v>831597.97826931893</v>
      </c>
      <c r="J328" s="71">
        <f>INDEX(Input!$A$1:$BK$400,MATCH('2020-21 (visible)'!$A328,Input!$A$1:$A$400,0),MATCH('2020-21 (visible)'!J$1,Input!$A$1:$BK$1,0))</f>
        <v>829313.27708720753</v>
      </c>
      <c r="K328" s="71">
        <f>INDEX(Input!$A$1:$BK$400,MATCH('2020-21 (visible)'!$A328,Input!$A$1:$A$400,0),MATCH('2020-21 (visible)'!K$1,Input!$A$1:$BK$1,0))</f>
        <v>398720.29619918735</v>
      </c>
      <c r="L328" s="71">
        <f>INDEX(Input!$A$1:$BK$400,MATCH('2020-21 (visible)'!$A328,Input!$A$1:$A$400,0),MATCH('2020-21 (visible)'!L$1,Input!$A$1:$BK$1,0))</f>
        <v>3856555.8999488419</v>
      </c>
      <c r="M328" s="71">
        <f>INDEX(Input!$A$1:$BK$400,MATCH('2020-21 (visible)'!$A328,Input!$A$1:$A$400,0),MATCH('2020-21 (visible)'!M$1,Input!$A$1:$BK$1,0))</f>
        <v>151994.89921180657</v>
      </c>
      <c r="N328" s="71">
        <f>INDEX(Input!$A$1:$BK$400,MATCH('2020-21 (visible)'!$A328,Input!$A$1:$A$400,0),MATCH('2020-21 (visible)'!N$1,Input!$A$1:$BK$1,0))</f>
        <v>128151.46855587464</v>
      </c>
      <c r="O328" s="71">
        <f>INDEX(Input!$A$1:$BK$400,MATCH('2020-21 (visible)'!$A328,Input!$A$1:$A$400,0),MATCH('2020-21 (visible)'!O$1,Input!$A$1:$BK$1,0))</f>
        <v>23843.430655931927</v>
      </c>
      <c r="P328" s="72">
        <f>INDEX(Input!$A$1:$BK$400,MATCH('2020-21 (visible)'!$A328,Input!$A$1:$A$400,0),MATCH('2020-21 (visible)'!P$1,Input!$A$1:$BK$1,0))</f>
        <v>13344.481450957128</v>
      </c>
    </row>
    <row r="329" spans="1:16" x14ac:dyDescent="0.3">
      <c r="A329" s="61" t="s">
        <v>637</v>
      </c>
      <c r="B329" s="63">
        <f>INDEX(Input!$BJ$1:$BJ$400,MATCH('2020-21 (visible)'!$A329,Input!$A$1:$A$400,0))</f>
        <v>1</v>
      </c>
      <c r="C329" s="33"/>
      <c r="D329" s="61" t="str">
        <f>INDEX(Input!$B:$B,MATCH('2020-21 (visible)'!$A329,Input!$A$1:$A$400,0))</f>
        <v>Tameside</v>
      </c>
      <c r="E329" s="81">
        <f>(IF(OR($B329=0,$B329=3),"NA",INDEX(Input!$A$1:$BK$399,MATCH('2020-21 (visible)'!$A329,Input!$A$1:$A$399,0),MATCH('2020-21 (visible)'!$E$1,Input!$A$1:$BK$1,0))))</f>
        <v>190118696.44726878</v>
      </c>
      <c r="F329" s="71">
        <f>INDEX(Input!$A$1:$BK$400,MATCH('2020-21 (visible)'!$A329,Input!$A$1:$A$400,0),MATCH('2020-21 (visible)'!F$1,Input!$A$1:$BK$1,0))</f>
        <v>88020.780261038264</v>
      </c>
      <c r="G329" s="71">
        <f>INDEX(Input!$A$1:$BK$400,MATCH('2020-21 (visible)'!$A329,Input!$A$1:$A$400,0),MATCH('2020-21 (visible)'!G$1,Input!$A$1:$BK$1,0))</f>
        <v>6333741.803625701</v>
      </c>
      <c r="H329" s="71">
        <f>INDEX(Input!$A$1:$BK$400,MATCH('2020-21 (visible)'!$A329,Input!$A$1:$A$400,0),MATCH('2020-21 (visible)'!H$1,Input!$A$1:$BK$1,0))</f>
        <v>2395537.9336692952</v>
      </c>
      <c r="I329" s="71">
        <f>INDEX(Input!$A$1:$BK$400,MATCH('2020-21 (visible)'!$A329,Input!$A$1:$A$400,0),MATCH('2020-21 (visible)'!I$1,Input!$A$1:$BK$1,0))</f>
        <v>1151399.6477220694</v>
      </c>
      <c r="J329" s="71">
        <f>INDEX(Input!$A$1:$BK$400,MATCH('2020-21 (visible)'!$A329,Input!$A$1:$A$400,0),MATCH('2020-21 (visible)'!J$1,Input!$A$1:$BK$1,0))</f>
        <v>1244138.285947226</v>
      </c>
      <c r="K329" s="71">
        <f>INDEX(Input!$A$1:$BK$400,MATCH('2020-21 (visible)'!$A329,Input!$A$1:$A$400,0),MATCH('2020-21 (visible)'!K$1,Input!$A$1:$BK$1,0))</f>
        <v>822548.27576961962</v>
      </c>
      <c r="L329" s="71">
        <f>INDEX(Input!$A$1:$BK$400,MATCH('2020-21 (visible)'!$A329,Input!$A$1:$A$400,0),MATCH('2020-21 (visible)'!L$1,Input!$A$1:$BK$1,0))</f>
        <v>5230003.2824127702</v>
      </c>
      <c r="M329" s="71">
        <f>INDEX(Input!$A$1:$BK$400,MATCH('2020-21 (visible)'!$A329,Input!$A$1:$A$400,0),MATCH('2020-21 (visible)'!M$1,Input!$A$1:$BK$1,0))</f>
        <v>151977.38900432069</v>
      </c>
      <c r="N329" s="71">
        <f>INDEX(Input!$A$1:$BK$400,MATCH('2020-21 (visible)'!$A329,Input!$A$1:$A$400,0),MATCH('2020-21 (visible)'!N$1,Input!$A$1:$BK$1,0))</f>
        <v>128151.46855587464</v>
      </c>
      <c r="O329" s="71">
        <f>INDEX(Input!$A$1:$BK$400,MATCH('2020-21 (visible)'!$A329,Input!$A$1:$A$400,0),MATCH('2020-21 (visible)'!O$1,Input!$A$1:$BK$1,0))</f>
        <v>23825.920448446046</v>
      </c>
      <c r="P329" s="72">
        <f>INDEX(Input!$A$1:$BK$400,MATCH('2020-21 (visible)'!$A329,Input!$A$1:$A$400,0),MATCH('2020-21 (visible)'!P$1,Input!$A$1:$BK$1,0))</f>
        <v>8896.3209708378836</v>
      </c>
    </row>
    <row r="330" spans="1:16" x14ac:dyDescent="0.3">
      <c r="A330" s="61" t="s">
        <v>639</v>
      </c>
      <c r="B330" s="63">
        <f>INDEX(Input!$BJ$1:$BJ$400,MATCH('2020-21 (visible)'!$A330,Input!$A$1:$A$400,0))</f>
        <v>1</v>
      </c>
      <c r="C330" s="33"/>
      <c r="D330" s="61" t="str">
        <f>INDEX(Input!$B:$B,MATCH('2020-21 (visible)'!$A330,Input!$A$1:$A$400,0))</f>
        <v>Tamworth</v>
      </c>
      <c r="E330" s="81">
        <f>(IF(OR($B330=0,$B330=3),"NA",INDEX(Input!$A$1:$BK$399,MATCH('2020-21 (visible)'!$A330,Input!$A$1:$A$399,0),MATCH('2020-21 (visible)'!$E$1,Input!$A$1:$BK$1,0))))</f>
        <v>7281522.370377128</v>
      </c>
      <c r="F330" s="71">
        <f>INDEX(Input!$A$1:$BK$400,MATCH('2020-21 (visible)'!$A330,Input!$A$1:$A$400,0),MATCH('2020-21 (visible)'!F$1,Input!$A$1:$BK$1,0))</f>
        <v>162809.16072002612</v>
      </c>
      <c r="G330" s="71">
        <f>INDEX(Input!$A$1:$BK$400,MATCH('2020-21 (visible)'!$A330,Input!$A$1:$A$400,0),MATCH('2020-21 (visible)'!G$1,Input!$A$1:$BK$1,0))</f>
        <v>0</v>
      </c>
      <c r="H330" s="71">
        <f>INDEX(Input!$A$1:$BK$400,MATCH('2020-21 (visible)'!$A330,Input!$A$1:$A$400,0),MATCH('2020-21 (visible)'!H$1,Input!$A$1:$BK$1,0))</f>
        <v>0</v>
      </c>
      <c r="I330" s="71">
        <f>INDEX(Input!$A$1:$BK$400,MATCH('2020-21 (visible)'!$A330,Input!$A$1:$A$400,0),MATCH('2020-21 (visible)'!I$1,Input!$A$1:$BK$1,0))</f>
        <v>0</v>
      </c>
      <c r="J330" s="71">
        <f>INDEX(Input!$A$1:$BK$400,MATCH('2020-21 (visible)'!$A330,Input!$A$1:$A$400,0),MATCH('2020-21 (visible)'!J$1,Input!$A$1:$BK$1,0))</f>
        <v>0</v>
      </c>
      <c r="K330" s="71">
        <f>INDEX(Input!$A$1:$BK$400,MATCH('2020-21 (visible)'!$A330,Input!$A$1:$A$400,0),MATCH('2020-21 (visible)'!K$1,Input!$A$1:$BK$1,0))</f>
        <v>0</v>
      </c>
      <c r="L330" s="71">
        <f>INDEX(Input!$A$1:$BK$400,MATCH('2020-21 (visible)'!$A330,Input!$A$1:$A$400,0),MATCH('2020-21 (visible)'!L$1,Input!$A$1:$BK$1,0))</f>
        <v>0</v>
      </c>
      <c r="M330" s="71">
        <f>INDEX(Input!$A$1:$BK$400,MATCH('2020-21 (visible)'!$A330,Input!$A$1:$A$400,0),MATCH('2020-21 (visible)'!M$1,Input!$A$1:$BK$1,0))</f>
        <v>0</v>
      </c>
      <c r="N330" s="71">
        <f>INDEX(Input!$A$1:$BK$400,MATCH('2020-21 (visible)'!$A330,Input!$A$1:$A$400,0),MATCH('2020-21 (visible)'!N$1,Input!$A$1:$BK$1,0))</f>
        <v>0</v>
      </c>
      <c r="O330" s="71">
        <f>INDEX(Input!$A$1:$BK$400,MATCH('2020-21 (visible)'!$A330,Input!$A$1:$A$400,0),MATCH('2020-21 (visible)'!O$1,Input!$A$1:$BK$1,0))</f>
        <v>0</v>
      </c>
      <c r="P330" s="72">
        <f>INDEX(Input!$A$1:$BK$400,MATCH('2020-21 (visible)'!$A330,Input!$A$1:$A$400,0),MATCH('2020-21 (visible)'!P$1,Input!$A$1:$BK$1,0))</f>
        <v>0</v>
      </c>
    </row>
    <row r="331" spans="1:16" x14ac:dyDescent="0.3">
      <c r="A331" s="61" t="s">
        <v>641</v>
      </c>
      <c r="B331" s="63">
        <f>INDEX(Input!$BJ$1:$BJ$400,MATCH('2020-21 (visible)'!$A331,Input!$A$1:$A$400,0))</f>
        <v>1</v>
      </c>
      <c r="C331" s="33"/>
      <c r="D331" s="61" t="str">
        <f>INDEX(Input!$B:$B,MATCH('2020-21 (visible)'!$A331,Input!$A$1:$A$400,0))</f>
        <v>Tandridge</v>
      </c>
      <c r="E331" s="81">
        <f>(IF(OR($B331=0,$B331=3),"NA",INDEX(Input!$A$1:$BK$399,MATCH('2020-21 (visible)'!$A331,Input!$A$1:$A$399,0),MATCH('2020-21 (visible)'!$E$1,Input!$A$1:$BK$1,0))))</f>
        <v>11045762.258041887</v>
      </c>
      <c r="F331" s="71">
        <f>INDEX(Input!$A$1:$BK$400,MATCH('2020-21 (visible)'!$A331,Input!$A$1:$A$400,0),MATCH('2020-21 (visible)'!F$1,Input!$A$1:$BK$1,0))</f>
        <v>50141.719603410354</v>
      </c>
      <c r="G331" s="71">
        <f>INDEX(Input!$A$1:$BK$400,MATCH('2020-21 (visible)'!$A331,Input!$A$1:$A$400,0),MATCH('2020-21 (visible)'!G$1,Input!$A$1:$BK$1,0))</f>
        <v>0</v>
      </c>
      <c r="H331" s="71">
        <f>INDEX(Input!$A$1:$BK$400,MATCH('2020-21 (visible)'!$A331,Input!$A$1:$A$400,0),MATCH('2020-21 (visible)'!H$1,Input!$A$1:$BK$1,0))</f>
        <v>0</v>
      </c>
      <c r="I331" s="71">
        <f>INDEX(Input!$A$1:$BK$400,MATCH('2020-21 (visible)'!$A331,Input!$A$1:$A$400,0),MATCH('2020-21 (visible)'!I$1,Input!$A$1:$BK$1,0))</f>
        <v>0</v>
      </c>
      <c r="J331" s="71">
        <f>INDEX(Input!$A$1:$BK$400,MATCH('2020-21 (visible)'!$A331,Input!$A$1:$A$400,0),MATCH('2020-21 (visible)'!J$1,Input!$A$1:$BK$1,0))</f>
        <v>0</v>
      </c>
      <c r="K331" s="71">
        <f>INDEX(Input!$A$1:$BK$400,MATCH('2020-21 (visible)'!$A331,Input!$A$1:$A$400,0),MATCH('2020-21 (visible)'!K$1,Input!$A$1:$BK$1,0))</f>
        <v>0</v>
      </c>
      <c r="L331" s="71">
        <f>INDEX(Input!$A$1:$BK$400,MATCH('2020-21 (visible)'!$A331,Input!$A$1:$A$400,0),MATCH('2020-21 (visible)'!L$1,Input!$A$1:$BK$1,0))</f>
        <v>0</v>
      </c>
      <c r="M331" s="71">
        <f>INDEX(Input!$A$1:$BK$400,MATCH('2020-21 (visible)'!$A331,Input!$A$1:$A$400,0),MATCH('2020-21 (visible)'!M$1,Input!$A$1:$BK$1,0))</f>
        <v>0</v>
      </c>
      <c r="N331" s="71">
        <f>INDEX(Input!$A$1:$BK$400,MATCH('2020-21 (visible)'!$A331,Input!$A$1:$A$400,0),MATCH('2020-21 (visible)'!N$1,Input!$A$1:$BK$1,0))</f>
        <v>0</v>
      </c>
      <c r="O331" s="71">
        <f>INDEX(Input!$A$1:$BK$400,MATCH('2020-21 (visible)'!$A331,Input!$A$1:$A$400,0),MATCH('2020-21 (visible)'!O$1,Input!$A$1:$BK$1,0))</f>
        <v>0</v>
      </c>
      <c r="P331" s="72">
        <f>INDEX(Input!$A$1:$BK$400,MATCH('2020-21 (visible)'!$A331,Input!$A$1:$A$400,0),MATCH('2020-21 (visible)'!P$1,Input!$A$1:$BK$1,0))</f>
        <v>0</v>
      </c>
    </row>
    <row r="332" spans="1:16" x14ac:dyDescent="0.3">
      <c r="A332" s="61" t="s">
        <v>643</v>
      </c>
      <c r="B332" s="63">
        <f>INDEX(Input!$BJ$1:$BJ$400,MATCH('2020-21 (visible)'!$A332,Input!$A$1:$A$400,0))</f>
        <v>3</v>
      </c>
      <c r="C332" s="33"/>
      <c r="D332" s="61" t="str">
        <f>INDEX(Input!$B:$B,MATCH('2020-21 (visible)'!$A332,Input!$A$1:$A$400,0))</f>
        <v>Taunton Deane</v>
      </c>
      <c r="E332" s="81" t="str">
        <f>(IF(OR($B332=0,$B332=3),"NA",INDEX(Input!$A$1:$BK$399,MATCH('2020-21 (visible)'!$A332,Input!$A$1:$A$399,0),MATCH('2020-21 (visible)'!$E$1,Input!$A$1:$BK$1,0))))</f>
        <v>NA</v>
      </c>
      <c r="F332" s="71">
        <f>INDEX(Input!$A$1:$BK$400,MATCH('2020-21 (visible)'!$A332,Input!$A$1:$A$400,0),MATCH('2020-21 (visible)'!F$1,Input!$A$1:$BK$1,0))</f>
        <v>122622.57812557045</v>
      </c>
      <c r="G332" s="71">
        <f>INDEX(Input!$A$1:$BK$400,MATCH('2020-21 (visible)'!$A332,Input!$A$1:$A$400,0),MATCH('2020-21 (visible)'!G$1,Input!$A$1:$BK$1,0))</f>
        <v>0</v>
      </c>
      <c r="H332" s="71">
        <f>INDEX(Input!$A$1:$BK$400,MATCH('2020-21 (visible)'!$A332,Input!$A$1:$A$400,0),MATCH('2020-21 (visible)'!H$1,Input!$A$1:$BK$1,0))</f>
        <v>0</v>
      </c>
      <c r="I332" s="71">
        <f>INDEX(Input!$A$1:$BK$400,MATCH('2020-21 (visible)'!$A332,Input!$A$1:$A$400,0),MATCH('2020-21 (visible)'!I$1,Input!$A$1:$BK$1,0))</f>
        <v>0</v>
      </c>
      <c r="J332" s="71">
        <f>INDEX(Input!$A$1:$BK$400,MATCH('2020-21 (visible)'!$A332,Input!$A$1:$A$400,0),MATCH('2020-21 (visible)'!J$1,Input!$A$1:$BK$1,0))</f>
        <v>0</v>
      </c>
      <c r="K332" s="71">
        <f>INDEX(Input!$A$1:$BK$400,MATCH('2020-21 (visible)'!$A332,Input!$A$1:$A$400,0),MATCH('2020-21 (visible)'!K$1,Input!$A$1:$BK$1,0))</f>
        <v>0</v>
      </c>
      <c r="L332" s="71">
        <f>INDEX(Input!$A$1:$BK$400,MATCH('2020-21 (visible)'!$A332,Input!$A$1:$A$400,0),MATCH('2020-21 (visible)'!L$1,Input!$A$1:$BK$1,0))</f>
        <v>0</v>
      </c>
      <c r="M332" s="71">
        <f>INDEX(Input!$A$1:$BK$400,MATCH('2020-21 (visible)'!$A332,Input!$A$1:$A$400,0),MATCH('2020-21 (visible)'!M$1,Input!$A$1:$BK$1,0))</f>
        <v>0</v>
      </c>
      <c r="N332" s="71">
        <f>INDEX(Input!$A$1:$BK$400,MATCH('2020-21 (visible)'!$A332,Input!$A$1:$A$400,0),MATCH('2020-21 (visible)'!N$1,Input!$A$1:$BK$1,0))</f>
        <v>0</v>
      </c>
      <c r="O332" s="71">
        <f>INDEX(Input!$A$1:$BK$400,MATCH('2020-21 (visible)'!$A332,Input!$A$1:$A$400,0),MATCH('2020-21 (visible)'!O$1,Input!$A$1:$BK$1,0))</f>
        <v>0</v>
      </c>
      <c r="P332" s="72">
        <f>INDEX(Input!$A$1:$BK$400,MATCH('2020-21 (visible)'!$A332,Input!$A$1:$A$400,0),MATCH('2020-21 (visible)'!P$1,Input!$A$1:$BK$1,0))</f>
        <v>0</v>
      </c>
    </row>
    <row r="333" spans="1:16" x14ac:dyDescent="0.3">
      <c r="A333" s="61" t="s">
        <v>645</v>
      </c>
      <c r="B333" s="63">
        <f>INDEX(Input!$BJ$1:$BJ$400,MATCH('2020-21 (visible)'!$A333,Input!$A$1:$A$400,0))</f>
        <v>1</v>
      </c>
      <c r="C333" s="33"/>
      <c r="D333" s="61" t="str">
        <f>INDEX(Input!$B:$B,MATCH('2020-21 (visible)'!$A333,Input!$A$1:$A$400,0))</f>
        <v>Teignbridge</v>
      </c>
      <c r="E333" s="81">
        <f>(IF(OR($B333=0,$B333=3),"NA",INDEX(Input!$A$1:$BK$399,MATCH('2020-21 (visible)'!$A333,Input!$A$1:$A$399,0),MATCH('2020-21 (visible)'!$E$1,Input!$A$1:$BK$1,0))))</f>
        <v>14602767.468938548</v>
      </c>
      <c r="F333" s="71">
        <f>INDEX(Input!$A$1:$BK$400,MATCH('2020-21 (visible)'!$A333,Input!$A$1:$A$400,0),MATCH('2020-21 (visible)'!F$1,Input!$A$1:$BK$1,0))</f>
        <v>113149.80445755813</v>
      </c>
      <c r="G333" s="71">
        <f>INDEX(Input!$A$1:$BK$400,MATCH('2020-21 (visible)'!$A333,Input!$A$1:$A$400,0),MATCH('2020-21 (visible)'!G$1,Input!$A$1:$BK$1,0))</f>
        <v>0</v>
      </c>
      <c r="H333" s="71">
        <f>INDEX(Input!$A$1:$BK$400,MATCH('2020-21 (visible)'!$A333,Input!$A$1:$A$400,0),MATCH('2020-21 (visible)'!H$1,Input!$A$1:$BK$1,0))</f>
        <v>0</v>
      </c>
      <c r="I333" s="71">
        <f>INDEX(Input!$A$1:$BK$400,MATCH('2020-21 (visible)'!$A333,Input!$A$1:$A$400,0),MATCH('2020-21 (visible)'!I$1,Input!$A$1:$BK$1,0))</f>
        <v>0</v>
      </c>
      <c r="J333" s="71">
        <f>INDEX(Input!$A$1:$BK$400,MATCH('2020-21 (visible)'!$A333,Input!$A$1:$A$400,0),MATCH('2020-21 (visible)'!J$1,Input!$A$1:$BK$1,0))</f>
        <v>0</v>
      </c>
      <c r="K333" s="71">
        <f>INDEX(Input!$A$1:$BK$400,MATCH('2020-21 (visible)'!$A333,Input!$A$1:$A$400,0),MATCH('2020-21 (visible)'!K$1,Input!$A$1:$BK$1,0))</f>
        <v>0</v>
      </c>
      <c r="L333" s="71">
        <f>INDEX(Input!$A$1:$BK$400,MATCH('2020-21 (visible)'!$A333,Input!$A$1:$A$400,0),MATCH('2020-21 (visible)'!L$1,Input!$A$1:$BK$1,0))</f>
        <v>0</v>
      </c>
      <c r="M333" s="71">
        <f>INDEX(Input!$A$1:$BK$400,MATCH('2020-21 (visible)'!$A333,Input!$A$1:$A$400,0),MATCH('2020-21 (visible)'!M$1,Input!$A$1:$BK$1,0))</f>
        <v>0</v>
      </c>
      <c r="N333" s="71">
        <f>INDEX(Input!$A$1:$BK$400,MATCH('2020-21 (visible)'!$A333,Input!$A$1:$A$400,0),MATCH('2020-21 (visible)'!N$1,Input!$A$1:$BK$1,0))</f>
        <v>0</v>
      </c>
      <c r="O333" s="71">
        <f>INDEX(Input!$A$1:$BK$400,MATCH('2020-21 (visible)'!$A333,Input!$A$1:$A$400,0),MATCH('2020-21 (visible)'!O$1,Input!$A$1:$BK$1,0))</f>
        <v>0</v>
      </c>
      <c r="P333" s="72">
        <f>INDEX(Input!$A$1:$BK$400,MATCH('2020-21 (visible)'!$A333,Input!$A$1:$A$400,0),MATCH('2020-21 (visible)'!P$1,Input!$A$1:$BK$1,0))</f>
        <v>0</v>
      </c>
    </row>
    <row r="334" spans="1:16" x14ac:dyDescent="0.3">
      <c r="A334" s="61" t="s">
        <v>646</v>
      </c>
      <c r="B334" s="63">
        <f>INDEX(Input!$BJ$1:$BJ$400,MATCH('2020-21 (visible)'!$A334,Input!$A$1:$A$400,0))</f>
        <v>1</v>
      </c>
      <c r="C334" s="33"/>
      <c r="D334" s="61" t="str">
        <f>INDEX(Input!$B:$B,MATCH('2020-21 (visible)'!$A334,Input!$A$1:$A$400,0))</f>
        <v>Telford And Wrekin</v>
      </c>
      <c r="E334" s="81">
        <f>(IF(OR($B334=0,$B334=3),"NA",INDEX(Input!$A$1:$BK$399,MATCH('2020-21 (visible)'!$A334,Input!$A$1:$A$399,0),MATCH('2020-21 (visible)'!$E$1,Input!$A$1:$BK$1,0))))</f>
        <v>139464393.14448676</v>
      </c>
      <c r="F334" s="71">
        <f>INDEX(Input!$A$1:$BK$400,MATCH('2020-21 (visible)'!$A334,Input!$A$1:$A$400,0),MATCH('2020-21 (visible)'!F$1,Input!$A$1:$BK$1,0))</f>
        <v>87721.935612121451</v>
      </c>
      <c r="G334" s="71">
        <f>INDEX(Input!$A$1:$BK$400,MATCH('2020-21 (visible)'!$A334,Input!$A$1:$A$400,0),MATCH('2020-21 (visible)'!G$1,Input!$A$1:$BK$1,0))</f>
        <v>7756644.4278633157</v>
      </c>
      <c r="H334" s="71">
        <f>INDEX(Input!$A$1:$BK$400,MATCH('2020-21 (visible)'!$A334,Input!$A$1:$A$400,0),MATCH('2020-21 (visible)'!H$1,Input!$A$1:$BK$1,0))</f>
        <v>1527711.431241605</v>
      </c>
      <c r="I334" s="71">
        <f>INDEX(Input!$A$1:$BK$400,MATCH('2020-21 (visible)'!$A334,Input!$A$1:$A$400,0),MATCH('2020-21 (visible)'!I$1,Input!$A$1:$BK$1,0))</f>
        <v>692966.62637382757</v>
      </c>
      <c r="J334" s="71">
        <f>INDEX(Input!$A$1:$BK$400,MATCH('2020-21 (visible)'!$A334,Input!$A$1:$A$400,0),MATCH('2020-21 (visible)'!J$1,Input!$A$1:$BK$1,0))</f>
        <v>834744.80486777739</v>
      </c>
      <c r="K334" s="71">
        <f>INDEX(Input!$A$1:$BK$400,MATCH('2020-21 (visible)'!$A334,Input!$A$1:$A$400,0),MATCH('2020-21 (visible)'!K$1,Input!$A$1:$BK$1,0))</f>
        <v>444577.0939887751</v>
      </c>
      <c r="L334" s="71">
        <f>INDEX(Input!$A$1:$BK$400,MATCH('2020-21 (visible)'!$A334,Input!$A$1:$A$400,0),MATCH('2020-21 (visible)'!L$1,Input!$A$1:$BK$1,0))</f>
        <v>3548603.5186840277</v>
      </c>
      <c r="M334" s="71">
        <f>INDEX(Input!$A$1:$BK$400,MATCH('2020-21 (visible)'!$A334,Input!$A$1:$A$400,0),MATCH('2020-21 (visible)'!M$1,Input!$A$1:$BK$1,0))</f>
        <v>144229.77110941429</v>
      </c>
      <c r="N334" s="71">
        <f>INDEX(Input!$A$1:$BK$400,MATCH('2020-21 (visible)'!$A334,Input!$A$1:$A$400,0),MATCH('2020-21 (visible)'!N$1,Input!$A$1:$BK$1,0))</f>
        <v>125788.23946287693</v>
      </c>
      <c r="O334" s="71">
        <f>INDEX(Input!$A$1:$BK$400,MATCH('2020-21 (visible)'!$A334,Input!$A$1:$A$400,0),MATCH('2020-21 (visible)'!O$1,Input!$A$1:$BK$1,0))</f>
        <v>18441.531646537336</v>
      </c>
      <c r="P334" s="72">
        <f>INDEX(Input!$A$1:$BK$400,MATCH('2020-21 (visible)'!$A334,Input!$A$1:$A$400,0),MATCH('2020-21 (visible)'!P$1,Input!$A$1:$BK$1,0))</f>
        <v>8896.3209708378836</v>
      </c>
    </row>
    <row r="335" spans="1:16" x14ac:dyDescent="0.3">
      <c r="A335" s="61" t="s">
        <v>648</v>
      </c>
      <c r="B335" s="63">
        <f>INDEX(Input!$BJ$1:$BJ$400,MATCH('2020-21 (visible)'!$A335,Input!$A$1:$A$400,0))</f>
        <v>1</v>
      </c>
      <c r="C335" s="33"/>
      <c r="D335" s="61" t="str">
        <f>INDEX(Input!$B:$B,MATCH('2020-21 (visible)'!$A335,Input!$A$1:$A$400,0))</f>
        <v>Tendring</v>
      </c>
      <c r="E335" s="81">
        <f>(IF(OR($B335=0,$B335=3),"NA",INDEX(Input!$A$1:$BK$399,MATCH('2020-21 (visible)'!$A335,Input!$A$1:$A$399,0),MATCH('2020-21 (visible)'!$E$1,Input!$A$1:$BK$1,0))))</f>
        <v>15539497.71386328</v>
      </c>
      <c r="F335" s="71">
        <f>INDEX(Input!$A$1:$BK$400,MATCH('2020-21 (visible)'!$A335,Input!$A$1:$A$400,0),MATCH('2020-21 (visible)'!F$1,Input!$A$1:$BK$1,0))</f>
        <v>85228.889313479129</v>
      </c>
      <c r="G335" s="71">
        <f>INDEX(Input!$A$1:$BK$400,MATCH('2020-21 (visible)'!$A335,Input!$A$1:$A$400,0),MATCH('2020-21 (visible)'!G$1,Input!$A$1:$BK$1,0))</f>
        <v>0</v>
      </c>
      <c r="H335" s="71">
        <f>INDEX(Input!$A$1:$BK$400,MATCH('2020-21 (visible)'!$A335,Input!$A$1:$A$400,0),MATCH('2020-21 (visible)'!H$1,Input!$A$1:$BK$1,0))</f>
        <v>0</v>
      </c>
      <c r="I335" s="71">
        <f>INDEX(Input!$A$1:$BK$400,MATCH('2020-21 (visible)'!$A335,Input!$A$1:$A$400,0),MATCH('2020-21 (visible)'!I$1,Input!$A$1:$BK$1,0))</f>
        <v>0</v>
      </c>
      <c r="J335" s="71">
        <f>INDEX(Input!$A$1:$BK$400,MATCH('2020-21 (visible)'!$A335,Input!$A$1:$A$400,0),MATCH('2020-21 (visible)'!J$1,Input!$A$1:$BK$1,0))</f>
        <v>0</v>
      </c>
      <c r="K335" s="71">
        <f>INDEX(Input!$A$1:$BK$400,MATCH('2020-21 (visible)'!$A335,Input!$A$1:$A$400,0),MATCH('2020-21 (visible)'!K$1,Input!$A$1:$BK$1,0))</f>
        <v>0</v>
      </c>
      <c r="L335" s="71">
        <f>INDEX(Input!$A$1:$BK$400,MATCH('2020-21 (visible)'!$A335,Input!$A$1:$A$400,0),MATCH('2020-21 (visible)'!L$1,Input!$A$1:$BK$1,0))</f>
        <v>0</v>
      </c>
      <c r="M335" s="71">
        <f>INDEX(Input!$A$1:$BK$400,MATCH('2020-21 (visible)'!$A335,Input!$A$1:$A$400,0),MATCH('2020-21 (visible)'!M$1,Input!$A$1:$BK$1,0))</f>
        <v>0</v>
      </c>
      <c r="N335" s="71">
        <f>INDEX(Input!$A$1:$BK$400,MATCH('2020-21 (visible)'!$A335,Input!$A$1:$A$400,0),MATCH('2020-21 (visible)'!N$1,Input!$A$1:$BK$1,0))</f>
        <v>0</v>
      </c>
      <c r="O335" s="71">
        <f>INDEX(Input!$A$1:$BK$400,MATCH('2020-21 (visible)'!$A335,Input!$A$1:$A$400,0),MATCH('2020-21 (visible)'!O$1,Input!$A$1:$BK$1,0))</f>
        <v>0</v>
      </c>
      <c r="P335" s="72">
        <f>INDEX(Input!$A$1:$BK$400,MATCH('2020-21 (visible)'!$A335,Input!$A$1:$A$400,0),MATCH('2020-21 (visible)'!P$1,Input!$A$1:$BK$1,0))</f>
        <v>0</v>
      </c>
    </row>
    <row r="336" spans="1:16" x14ac:dyDescent="0.3">
      <c r="A336" s="61" t="s">
        <v>650</v>
      </c>
      <c r="B336" s="63">
        <f>INDEX(Input!$BJ$1:$BJ$400,MATCH('2020-21 (visible)'!$A336,Input!$A$1:$A$400,0))</f>
        <v>1</v>
      </c>
      <c r="C336" s="33"/>
      <c r="D336" s="61" t="str">
        <f>INDEX(Input!$B:$B,MATCH('2020-21 (visible)'!$A336,Input!$A$1:$A$400,0))</f>
        <v>Test Valley</v>
      </c>
      <c r="E336" s="81">
        <f>(IF(OR($B336=0,$B336=3),"NA",INDEX(Input!$A$1:$BK$399,MATCH('2020-21 (visible)'!$A336,Input!$A$1:$A$399,0),MATCH('2020-21 (visible)'!$E$1,Input!$A$1:$BK$1,0))))</f>
        <v>13700059.139685418</v>
      </c>
      <c r="F336" s="71">
        <f>INDEX(Input!$A$1:$BK$400,MATCH('2020-21 (visible)'!$A336,Input!$A$1:$A$400,0),MATCH('2020-21 (visible)'!F$1,Input!$A$1:$BK$1,0))</f>
        <v>88020.780261038264</v>
      </c>
      <c r="G336" s="71">
        <f>INDEX(Input!$A$1:$BK$400,MATCH('2020-21 (visible)'!$A336,Input!$A$1:$A$400,0),MATCH('2020-21 (visible)'!G$1,Input!$A$1:$BK$1,0))</f>
        <v>0</v>
      </c>
      <c r="H336" s="71">
        <f>INDEX(Input!$A$1:$BK$400,MATCH('2020-21 (visible)'!$A336,Input!$A$1:$A$400,0),MATCH('2020-21 (visible)'!H$1,Input!$A$1:$BK$1,0))</f>
        <v>0</v>
      </c>
      <c r="I336" s="71">
        <f>INDEX(Input!$A$1:$BK$400,MATCH('2020-21 (visible)'!$A336,Input!$A$1:$A$400,0),MATCH('2020-21 (visible)'!I$1,Input!$A$1:$BK$1,0))</f>
        <v>0</v>
      </c>
      <c r="J336" s="71">
        <f>INDEX(Input!$A$1:$BK$400,MATCH('2020-21 (visible)'!$A336,Input!$A$1:$A$400,0),MATCH('2020-21 (visible)'!J$1,Input!$A$1:$BK$1,0))</f>
        <v>0</v>
      </c>
      <c r="K336" s="71">
        <f>INDEX(Input!$A$1:$BK$400,MATCH('2020-21 (visible)'!$A336,Input!$A$1:$A$400,0),MATCH('2020-21 (visible)'!K$1,Input!$A$1:$BK$1,0))</f>
        <v>0</v>
      </c>
      <c r="L336" s="71">
        <f>INDEX(Input!$A$1:$BK$400,MATCH('2020-21 (visible)'!$A336,Input!$A$1:$A$400,0),MATCH('2020-21 (visible)'!L$1,Input!$A$1:$BK$1,0))</f>
        <v>0</v>
      </c>
      <c r="M336" s="71">
        <f>INDEX(Input!$A$1:$BK$400,MATCH('2020-21 (visible)'!$A336,Input!$A$1:$A$400,0),MATCH('2020-21 (visible)'!M$1,Input!$A$1:$BK$1,0))</f>
        <v>0</v>
      </c>
      <c r="N336" s="71">
        <f>INDEX(Input!$A$1:$BK$400,MATCH('2020-21 (visible)'!$A336,Input!$A$1:$A$400,0),MATCH('2020-21 (visible)'!N$1,Input!$A$1:$BK$1,0))</f>
        <v>0</v>
      </c>
      <c r="O336" s="71">
        <f>INDEX(Input!$A$1:$BK$400,MATCH('2020-21 (visible)'!$A336,Input!$A$1:$A$400,0),MATCH('2020-21 (visible)'!O$1,Input!$A$1:$BK$1,0))</f>
        <v>0</v>
      </c>
      <c r="P336" s="72">
        <f>INDEX(Input!$A$1:$BK$400,MATCH('2020-21 (visible)'!$A336,Input!$A$1:$A$400,0),MATCH('2020-21 (visible)'!P$1,Input!$A$1:$BK$1,0))</f>
        <v>0</v>
      </c>
    </row>
    <row r="337" spans="1:16" x14ac:dyDescent="0.3">
      <c r="A337" s="61" t="s">
        <v>652</v>
      </c>
      <c r="B337" s="63">
        <f>INDEX(Input!$BJ$1:$BJ$400,MATCH('2020-21 (visible)'!$A337,Input!$A$1:$A$400,0))</f>
        <v>1</v>
      </c>
      <c r="C337" s="33"/>
      <c r="D337" s="61" t="str">
        <f>INDEX(Input!$B:$B,MATCH('2020-21 (visible)'!$A337,Input!$A$1:$A$400,0))</f>
        <v>Tewkesbury</v>
      </c>
      <c r="E337" s="81">
        <f>(IF(OR($B337=0,$B337=3),"NA",INDEX(Input!$A$1:$BK$399,MATCH('2020-21 (visible)'!$A337,Input!$A$1:$A$399,0),MATCH('2020-21 (visible)'!$E$1,Input!$A$1:$BK$1,0))))</f>
        <v>10138994.477099989</v>
      </c>
      <c r="F337" s="71">
        <f>INDEX(Input!$A$1:$BK$400,MATCH('2020-21 (visible)'!$A337,Input!$A$1:$A$400,0),MATCH('2020-21 (visible)'!F$1,Input!$A$1:$BK$1,0))</f>
        <v>50141.719603410354</v>
      </c>
      <c r="G337" s="71">
        <f>INDEX(Input!$A$1:$BK$400,MATCH('2020-21 (visible)'!$A337,Input!$A$1:$A$400,0),MATCH('2020-21 (visible)'!G$1,Input!$A$1:$BK$1,0))</f>
        <v>0</v>
      </c>
      <c r="H337" s="71">
        <f>INDEX(Input!$A$1:$BK$400,MATCH('2020-21 (visible)'!$A337,Input!$A$1:$A$400,0),MATCH('2020-21 (visible)'!H$1,Input!$A$1:$BK$1,0))</f>
        <v>0</v>
      </c>
      <c r="I337" s="71">
        <f>INDEX(Input!$A$1:$BK$400,MATCH('2020-21 (visible)'!$A337,Input!$A$1:$A$400,0),MATCH('2020-21 (visible)'!I$1,Input!$A$1:$BK$1,0))</f>
        <v>0</v>
      </c>
      <c r="J337" s="71">
        <f>INDEX(Input!$A$1:$BK$400,MATCH('2020-21 (visible)'!$A337,Input!$A$1:$A$400,0),MATCH('2020-21 (visible)'!J$1,Input!$A$1:$BK$1,0))</f>
        <v>0</v>
      </c>
      <c r="K337" s="71">
        <f>INDEX(Input!$A$1:$BK$400,MATCH('2020-21 (visible)'!$A337,Input!$A$1:$A$400,0),MATCH('2020-21 (visible)'!K$1,Input!$A$1:$BK$1,0))</f>
        <v>0</v>
      </c>
      <c r="L337" s="71">
        <f>INDEX(Input!$A$1:$BK$400,MATCH('2020-21 (visible)'!$A337,Input!$A$1:$A$400,0),MATCH('2020-21 (visible)'!L$1,Input!$A$1:$BK$1,0))</f>
        <v>0</v>
      </c>
      <c r="M337" s="71">
        <f>INDEX(Input!$A$1:$BK$400,MATCH('2020-21 (visible)'!$A337,Input!$A$1:$A$400,0),MATCH('2020-21 (visible)'!M$1,Input!$A$1:$BK$1,0))</f>
        <v>0</v>
      </c>
      <c r="N337" s="71">
        <f>INDEX(Input!$A$1:$BK$400,MATCH('2020-21 (visible)'!$A337,Input!$A$1:$A$400,0),MATCH('2020-21 (visible)'!N$1,Input!$A$1:$BK$1,0))</f>
        <v>0</v>
      </c>
      <c r="O337" s="71">
        <f>INDEX(Input!$A$1:$BK$400,MATCH('2020-21 (visible)'!$A337,Input!$A$1:$A$400,0),MATCH('2020-21 (visible)'!O$1,Input!$A$1:$BK$1,0))</f>
        <v>0</v>
      </c>
      <c r="P337" s="72">
        <f>INDEX(Input!$A$1:$BK$400,MATCH('2020-21 (visible)'!$A337,Input!$A$1:$A$400,0),MATCH('2020-21 (visible)'!P$1,Input!$A$1:$BK$1,0))</f>
        <v>0</v>
      </c>
    </row>
    <row r="338" spans="1:16" x14ac:dyDescent="0.3">
      <c r="A338" s="61" t="s">
        <v>654</v>
      </c>
      <c r="B338" s="63">
        <f>INDEX(Input!$BJ$1:$BJ$400,MATCH('2020-21 (visible)'!$A338,Input!$A$1:$A$400,0))</f>
        <v>1</v>
      </c>
      <c r="C338" s="33"/>
      <c r="D338" s="61" t="str">
        <f>INDEX(Input!$B:$B,MATCH('2020-21 (visible)'!$A338,Input!$A$1:$A$400,0))</f>
        <v>Thanet</v>
      </c>
      <c r="E338" s="81">
        <f>(IF(OR($B338=0,$B338=3),"NA",INDEX(Input!$A$1:$BK$399,MATCH('2020-21 (visible)'!$A338,Input!$A$1:$A$399,0),MATCH('2020-21 (visible)'!$E$1,Input!$A$1:$BK$1,0))))</f>
        <v>16131391.222982554</v>
      </c>
      <c r="F338" s="71">
        <f>INDEX(Input!$A$1:$BK$400,MATCH('2020-21 (visible)'!$A338,Input!$A$1:$A$400,0),MATCH('2020-21 (visible)'!F$1,Input!$A$1:$BK$1,0))</f>
        <v>127110.26203015911</v>
      </c>
      <c r="G338" s="71">
        <f>INDEX(Input!$A$1:$BK$400,MATCH('2020-21 (visible)'!$A338,Input!$A$1:$A$400,0),MATCH('2020-21 (visible)'!G$1,Input!$A$1:$BK$1,0))</f>
        <v>0</v>
      </c>
      <c r="H338" s="71">
        <f>INDEX(Input!$A$1:$BK$400,MATCH('2020-21 (visible)'!$A338,Input!$A$1:$A$400,0),MATCH('2020-21 (visible)'!H$1,Input!$A$1:$BK$1,0))</f>
        <v>0</v>
      </c>
      <c r="I338" s="71">
        <f>INDEX(Input!$A$1:$BK$400,MATCH('2020-21 (visible)'!$A338,Input!$A$1:$A$400,0),MATCH('2020-21 (visible)'!I$1,Input!$A$1:$BK$1,0))</f>
        <v>0</v>
      </c>
      <c r="J338" s="71">
        <f>INDEX(Input!$A$1:$BK$400,MATCH('2020-21 (visible)'!$A338,Input!$A$1:$A$400,0),MATCH('2020-21 (visible)'!J$1,Input!$A$1:$BK$1,0))</f>
        <v>0</v>
      </c>
      <c r="K338" s="71">
        <f>INDEX(Input!$A$1:$BK$400,MATCH('2020-21 (visible)'!$A338,Input!$A$1:$A$400,0),MATCH('2020-21 (visible)'!K$1,Input!$A$1:$BK$1,0))</f>
        <v>0</v>
      </c>
      <c r="L338" s="71">
        <f>INDEX(Input!$A$1:$BK$400,MATCH('2020-21 (visible)'!$A338,Input!$A$1:$A$400,0),MATCH('2020-21 (visible)'!L$1,Input!$A$1:$BK$1,0))</f>
        <v>0</v>
      </c>
      <c r="M338" s="71">
        <f>INDEX(Input!$A$1:$BK$400,MATCH('2020-21 (visible)'!$A338,Input!$A$1:$A$400,0),MATCH('2020-21 (visible)'!M$1,Input!$A$1:$BK$1,0))</f>
        <v>0</v>
      </c>
      <c r="N338" s="71">
        <f>INDEX(Input!$A$1:$BK$400,MATCH('2020-21 (visible)'!$A338,Input!$A$1:$A$400,0),MATCH('2020-21 (visible)'!N$1,Input!$A$1:$BK$1,0))</f>
        <v>0</v>
      </c>
      <c r="O338" s="71">
        <f>INDEX(Input!$A$1:$BK$400,MATCH('2020-21 (visible)'!$A338,Input!$A$1:$A$400,0),MATCH('2020-21 (visible)'!O$1,Input!$A$1:$BK$1,0))</f>
        <v>0</v>
      </c>
      <c r="P338" s="72">
        <f>INDEX(Input!$A$1:$BK$400,MATCH('2020-21 (visible)'!$A338,Input!$A$1:$A$400,0),MATCH('2020-21 (visible)'!P$1,Input!$A$1:$BK$1,0))</f>
        <v>0</v>
      </c>
    </row>
    <row r="339" spans="1:16" x14ac:dyDescent="0.3">
      <c r="A339" s="61" t="s">
        <v>656</v>
      </c>
      <c r="B339" s="63">
        <f>INDEX(Input!$BJ$1:$BJ$400,MATCH('2020-21 (visible)'!$A339,Input!$A$1:$A$400,0))</f>
        <v>1</v>
      </c>
      <c r="C339" s="33"/>
      <c r="D339" s="61" t="str">
        <f>INDEX(Input!$B:$B,MATCH('2020-21 (visible)'!$A339,Input!$A$1:$A$400,0))</f>
        <v>Three Rivers</v>
      </c>
      <c r="E339" s="81">
        <f>(IF(OR($B339=0,$B339=3),"NA",INDEX(Input!$A$1:$BK$399,MATCH('2020-21 (visible)'!$A339,Input!$A$1:$A$399,0),MATCH('2020-21 (visible)'!$E$1,Input!$A$1:$BK$1,0))))</f>
        <v>9789697.7706285883</v>
      </c>
      <c r="F339" s="71">
        <f>INDEX(Input!$A$1:$BK$400,MATCH('2020-21 (visible)'!$A339,Input!$A$1:$A$400,0),MATCH('2020-21 (visible)'!F$1,Input!$A$1:$BK$1,0))</f>
        <v>57307.974170522895</v>
      </c>
      <c r="G339" s="71">
        <f>INDEX(Input!$A$1:$BK$400,MATCH('2020-21 (visible)'!$A339,Input!$A$1:$A$400,0),MATCH('2020-21 (visible)'!G$1,Input!$A$1:$BK$1,0))</f>
        <v>0</v>
      </c>
      <c r="H339" s="71">
        <f>INDEX(Input!$A$1:$BK$400,MATCH('2020-21 (visible)'!$A339,Input!$A$1:$A$400,0),MATCH('2020-21 (visible)'!H$1,Input!$A$1:$BK$1,0))</f>
        <v>0</v>
      </c>
      <c r="I339" s="71">
        <f>INDEX(Input!$A$1:$BK$400,MATCH('2020-21 (visible)'!$A339,Input!$A$1:$A$400,0),MATCH('2020-21 (visible)'!I$1,Input!$A$1:$BK$1,0))</f>
        <v>0</v>
      </c>
      <c r="J339" s="71">
        <f>INDEX(Input!$A$1:$BK$400,MATCH('2020-21 (visible)'!$A339,Input!$A$1:$A$400,0),MATCH('2020-21 (visible)'!J$1,Input!$A$1:$BK$1,0))</f>
        <v>0</v>
      </c>
      <c r="K339" s="71">
        <f>INDEX(Input!$A$1:$BK$400,MATCH('2020-21 (visible)'!$A339,Input!$A$1:$A$400,0),MATCH('2020-21 (visible)'!K$1,Input!$A$1:$BK$1,0))</f>
        <v>0</v>
      </c>
      <c r="L339" s="71">
        <f>INDEX(Input!$A$1:$BK$400,MATCH('2020-21 (visible)'!$A339,Input!$A$1:$A$400,0),MATCH('2020-21 (visible)'!L$1,Input!$A$1:$BK$1,0))</f>
        <v>0</v>
      </c>
      <c r="M339" s="71">
        <f>INDEX(Input!$A$1:$BK$400,MATCH('2020-21 (visible)'!$A339,Input!$A$1:$A$400,0),MATCH('2020-21 (visible)'!M$1,Input!$A$1:$BK$1,0))</f>
        <v>0</v>
      </c>
      <c r="N339" s="71">
        <f>INDEX(Input!$A$1:$BK$400,MATCH('2020-21 (visible)'!$A339,Input!$A$1:$A$400,0),MATCH('2020-21 (visible)'!N$1,Input!$A$1:$BK$1,0))</f>
        <v>0</v>
      </c>
      <c r="O339" s="71">
        <f>INDEX(Input!$A$1:$BK$400,MATCH('2020-21 (visible)'!$A339,Input!$A$1:$A$400,0),MATCH('2020-21 (visible)'!O$1,Input!$A$1:$BK$1,0))</f>
        <v>0</v>
      </c>
      <c r="P339" s="72">
        <f>INDEX(Input!$A$1:$BK$400,MATCH('2020-21 (visible)'!$A339,Input!$A$1:$A$400,0),MATCH('2020-21 (visible)'!P$1,Input!$A$1:$BK$1,0))</f>
        <v>0</v>
      </c>
    </row>
    <row r="340" spans="1:16" x14ac:dyDescent="0.3">
      <c r="A340" s="61" t="s">
        <v>658</v>
      </c>
      <c r="B340" s="63">
        <f>INDEX(Input!$BJ$1:$BJ$400,MATCH('2020-21 (visible)'!$A340,Input!$A$1:$A$400,0))</f>
        <v>1</v>
      </c>
      <c r="C340" s="33"/>
      <c r="D340" s="61" t="str">
        <f>INDEX(Input!$B:$B,MATCH('2020-21 (visible)'!$A340,Input!$A$1:$A$400,0))</f>
        <v>Thurrock</v>
      </c>
      <c r="E340" s="81">
        <f>(IF(OR($B340=0,$B340=3),"NA",INDEX(Input!$A$1:$BK$399,MATCH('2020-21 (visible)'!$A340,Input!$A$1:$A$399,0),MATCH('2020-21 (visible)'!$E$1,Input!$A$1:$BK$1,0))))</f>
        <v>123461761.08383556</v>
      </c>
      <c r="F340" s="71">
        <f>INDEX(Input!$A$1:$BK$400,MATCH('2020-21 (visible)'!$A340,Input!$A$1:$A$400,0),MATCH('2020-21 (visible)'!F$1,Input!$A$1:$BK$1,0))</f>
        <v>87222.524085564466</v>
      </c>
      <c r="G340" s="71">
        <f>INDEX(Input!$A$1:$BK$400,MATCH('2020-21 (visible)'!$A340,Input!$A$1:$A$400,0),MATCH('2020-21 (visible)'!G$1,Input!$A$1:$BK$1,0))</f>
        <v>5136655.0953210732</v>
      </c>
      <c r="H340" s="71">
        <f>INDEX(Input!$A$1:$BK$400,MATCH('2020-21 (visible)'!$A340,Input!$A$1:$A$400,0),MATCH('2020-21 (visible)'!H$1,Input!$A$1:$BK$1,0))</f>
        <v>1349389.6660309664</v>
      </c>
      <c r="I340" s="71">
        <f>INDEX(Input!$A$1:$BK$400,MATCH('2020-21 (visible)'!$A340,Input!$A$1:$A$400,0),MATCH('2020-21 (visible)'!I$1,Input!$A$1:$BK$1,0))</f>
        <v>644106.84044144035</v>
      </c>
      <c r="J340" s="71">
        <f>INDEX(Input!$A$1:$BK$400,MATCH('2020-21 (visible)'!$A340,Input!$A$1:$A$400,0),MATCH('2020-21 (visible)'!J$1,Input!$A$1:$BK$1,0))</f>
        <v>705282.8255895261</v>
      </c>
      <c r="K340" s="71">
        <f>INDEX(Input!$A$1:$BK$400,MATCH('2020-21 (visible)'!$A340,Input!$A$1:$A$400,0),MATCH('2020-21 (visible)'!K$1,Input!$A$1:$BK$1,0))</f>
        <v>336824.94411661878</v>
      </c>
      <c r="L340" s="71">
        <f>INDEX(Input!$A$1:$BK$400,MATCH('2020-21 (visible)'!$A340,Input!$A$1:$A$400,0),MATCH('2020-21 (visible)'!L$1,Input!$A$1:$BK$1,0))</f>
        <v>3512389.7517085513</v>
      </c>
      <c r="M340" s="71">
        <f>INDEX(Input!$A$1:$BK$400,MATCH('2020-21 (visible)'!$A340,Input!$A$1:$A$400,0),MATCH('2020-21 (visible)'!M$1,Input!$A$1:$BK$1,0))</f>
        <v>188038.92996824678</v>
      </c>
      <c r="N340" s="71">
        <f>INDEX(Input!$A$1:$BK$400,MATCH('2020-21 (visible)'!$A340,Input!$A$1:$A$400,0),MATCH('2020-21 (visible)'!N$1,Input!$A$1:$BK$1,0))</f>
        <v>138785.99947436436</v>
      </c>
      <c r="O340" s="71">
        <f>INDEX(Input!$A$1:$BK$400,MATCH('2020-21 (visible)'!$A340,Input!$A$1:$A$400,0),MATCH('2020-21 (visible)'!O$1,Input!$A$1:$BK$1,0))</f>
        <v>49252.930493882428</v>
      </c>
      <c r="P340" s="72">
        <f>INDEX(Input!$A$1:$BK$400,MATCH('2020-21 (visible)'!$A340,Input!$A$1:$A$400,0),MATCH('2020-21 (visible)'!P$1,Input!$A$1:$BK$1,0))</f>
        <v>17792.641937821445</v>
      </c>
    </row>
    <row r="341" spans="1:16" x14ac:dyDescent="0.3">
      <c r="A341" s="61" t="s">
        <v>659</v>
      </c>
      <c r="B341" s="63">
        <f>INDEX(Input!$BJ$1:$BJ$400,MATCH('2020-21 (visible)'!$A341,Input!$A$1:$A$400,0))</f>
        <v>1</v>
      </c>
      <c r="C341" s="33"/>
      <c r="D341" s="61" t="str">
        <f>INDEX(Input!$B:$B,MATCH('2020-21 (visible)'!$A341,Input!$A$1:$A$400,0))</f>
        <v>Tonbridge And Malling</v>
      </c>
      <c r="E341" s="81">
        <f>(IF(OR($B341=0,$B341=3),"NA",INDEX(Input!$A$1:$BK$399,MATCH('2020-21 (visible)'!$A341,Input!$A$1:$A$399,0),MATCH('2020-21 (visible)'!$E$1,Input!$A$1:$BK$1,0))))</f>
        <v>16891061.708522774</v>
      </c>
      <c r="F341" s="71">
        <f>INDEX(Input!$A$1:$BK$400,MATCH('2020-21 (visible)'!$A341,Input!$A$1:$A$400,0),MATCH('2020-21 (visible)'!F$1,Input!$A$1:$BK$1,0))</f>
        <v>57307.974170522895</v>
      </c>
      <c r="G341" s="71">
        <f>INDEX(Input!$A$1:$BK$400,MATCH('2020-21 (visible)'!$A341,Input!$A$1:$A$400,0),MATCH('2020-21 (visible)'!G$1,Input!$A$1:$BK$1,0))</f>
        <v>0</v>
      </c>
      <c r="H341" s="71">
        <f>INDEX(Input!$A$1:$BK$400,MATCH('2020-21 (visible)'!$A341,Input!$A$1:$A$400,0),MATCH('2020-21 (visible)'!H$1,Input!$A$1:$BK$1,0))</f>
        <v>0</v>
      </c>
      <c r="I341" s="71">
        <f>INDEX(Input!$A$1:$BK$400,MATCH('2020-21 (visible)'!$A341,Input!$A$1:$A$400,0),MATCH('2020-21 (visible)'!I$1,Input!$A$1:$BK$1,0))</f>
        <v>0</v>
      </c>
      <c r="J341" s="71">
        <f>INDEX(Input!$A$1:$BK$400,MATCH('2020-21 (visible)'!$A341,Input!$A$1:$A$400,0),MATCH('2020-21 (visible)'!J$1,Input!$A$1:$BK$1,0))</f>
        <v>0</v>
      </c>
      <c r="K341" s="71">
        <f>INDEX(Input!$A$1:$BK$400,MATCH('2020-21 (visible)'!$A341,Input!$A$1:$A$400,0),MATCH('2020-21 (visible)'!K$1,Input!$A$1:$BK$1,0))</f>
        <v>0</v>
      </c>
      <c r="L341" s="71">
        <f>INDEX(Input!$A$1:$BK$400,MATCH('2020-21 (visible)'!$A341,Input!$A$1:$A$400,0),MATCH('2020-21 (visible)'!L$1,Input!$A$1:$BK$1,0))</f>
        <v>0</v>
      </c>
      <c r="M341" s="71">
        <f>INDEX(Input!$A$1:$BK$400,MATCH('2020-21 (visible)'!$A341,Input!$A$1:$A$400,0),MATCH('2020-21 (visible)'!M$1,Input!$A$1:$BK$1,0))</f>
        <v>0</v>
      </c>
      <c r="N341" s="71">
        <f>INDEX(Input!$A$1:$BK$400,MATCH('2020-21 (visible)'!$A341,Input!$A$1:$A$400,0),MATCH('2020-21 (visible)'!N$1,Input!$A$1:$BK$1,0))</f>
        <v>0</v>
      </c>
      <c r="O341" s="71">
        <f>INDEX(Input!$A$1:$BK$400,MATCH('2020-21 (visible)'!$A341,Input!$A$1:$A$400,0),MATCH('2020-21 (visible)'!O$1,Input!$A$1:$BK$1,0))</f>
        <v>0</v>
      </c>
      <c r="P341" s="72">
        <f>INDEX(Input!$A$1:$BK$400,MATCH('2020-21 (visible)'!$A341,Input!$A$1:$A$400,0),MATCH('2020-21 (visible)'!P$1,Input!$A$1:$BK$1,0))</f>
        <v>0</v>
      </c>
    </row>
    <row r="342" spans="1:16" x14ac:dyDescent="0.3">
      <c r="A342" s="61" t="s">
        <v>661</v>
      </c>
      <c r="B342" s="63">
        <f>INDEX(Input!$BJ$1:$BJ$400,MATCH('2020-21 (visible)'!$A342,Input!$A$1:$A$400,0))</f>
        <v>1</v>
      </c>
      <c r="C342" s="33"/>
      <c r="D342" s="61" t="str">
        <f>INDEX(Input!$B:$B,MATCH('2020-21 (visible)'!$A342,Input!$A$1:$A$400,0))</f>
        <v>Torbay</v>
      </c>
      <c r="E342" s="81">
        <f>(IF(OR($B342=0,$B342=3),"NA",INDEX(Input!$A$1:$BK$399,MATCH('2020-21 (visible)'!$A342,Input!$A$1:$A$399,0),MATCH('2020-21 (visible)'!$E$1,Input!$A$1:$BK$1,0))))</f>
        <v>127722847.72553007</v>
      </c>
      <c r="F342" s="71">
        <f>INDEX(Input!$A$1:$BK$400,MATCH('2020-21 (visible)'!$A342,Input!$A$1:$A$400,0),MATCH('2020-21 (visible)'!F$1,Input!$A$1:$BK$1,0))</f>
        <v>66780.747837412375</v>
      </c>
      <c r="G342" s="71">
        <f>INDEX(Input!$A$1:$BK$400,MATCH('2020-21 (visible)'!$A342,Input!$A$1:$A$400,0),MATCH('2020-21 (visible)'!G$1,Input!$A$1:$BK$1,0))</f>
        <v>38370.776163453826</v>
      </c>
      <c r="H342" s="71">
        <f>INDEX(Input!$A$1:$BK$400,MATCH('2020-21 (visible)'!$A342,Input!$A$1:$A$400,0),MATCH('2020-21 (visible)'!H$1,Input!$A$1:$BK$1,0))</f>
        <v>1928011.1775646305</v>
      </c>
      <c r="I342" s="71">
        <f>INDEX(Input!$A$1:$BK$400,MATCH('2020-21 (visible)'!$A342,Input!$A$1:$A$400,0),MATCH('2020-21 (visible)'!I$1,Input!$A$1:$BK$1,0))</f>
        <v>1034739.7235458568</v>
      </c>
      <c r="J342" s="71">
        <f>INDEX(Input!$A$1:$BK$400,MATCH('2020-21 (visible)'!$A342,Input!$A$1:$A$400,0),MATCH('2020-21 (visible)'!J$1,Input!$A$1:$BK$1,0))</f>
        <v>893271.45401877386</v>
      </c>
      <c r="K342" s="71">
        <f>INDEX(Input!$A$1:$BK$400,MATCH('2020-21 (visible)'!$A342,Input!$A$1:$A$400,0),MATCH('2020-21 (visible)'!K$1,Input!$A$1:$BK$1,0))</f>
        <v>505095.85450774303</v>
      </c>
      <c r="L342" s="71">
        <f>INDEX(Input!$A$1:$BK$400,MATCH('2020-21 (visible)'!$A342,Input!$A$1:$A$400,0),MATCH('2020-21 (visible)'!L$1,Input!$A$1:$BK$1,0))</f>
        <v>2686715.3427771358</v>
      </c>
      <c r="M342" s="71">
        <f>INDEX(Input!$A$1:$BK$400,MATCH('2020-21 (visible)'!$A342,Input!$A$1:$A$400,0),MATCH('2020-21 (visible)'!M$1,Input!$A$1:$BK$1,0))</f>
        <v>153345.88241389036</v>
      </c>
      <c r="N342" s="71">
        <f>INDEX(Input!$A$1:$BK$400,MATCH('2020-21 (visible)'!$A342,Input!$A$1:$A$400,0),MATCH('2020-21 (visible)'!N$1,Input!$A$1:$BK$1,0))</f>
        <v>128473.72706816289</v>
      </c>
      <c r="O342" s="71">
        <f>INDEX(Input!$A$1:$BK$400,MATCH('2020-21 (visible)'!$A342,Input!$A$1:$A$400,0),MATCH('2020-21 (visible)'!O$1,Input!$A$1:$BK$1,0))</f>
        <v>24872.155345727497</v>
      </c>
      <c r="P342" s="72">
        <f>INDEX(Input!$A$1:$BK$400,MATCH('2020-21 (visible)'!$A342,Input!$A$1:$A$400,0),MATCH('2020-21 (visible)'!P$1,Input!$A$1:$BK$1,0))</f>
        <v>8896.3209708378836</v>
      </c>
    </row>
    <row r="343" spans="1:16" x14ac:dyDescent="0.3">
      <c r="A343" s="61" t="s">
        <v>663</v>
      </c>
      <c r="B343" s="63">
        <f>INDEX(Input!$BJ$1:$BJ$400,MATCH('2020-21 (visible)'!$A343,Input!$A$1:$A$400,0))</f>
        <v>1</v>
      </c>
      <c r="C343" s="33"/>
      <c r="D343" s="61" t="str">
        <f>INDEX(Input!$B:$B,MATCH('2020-21 (visible)'!$A343,Input!$A$1:$A$400,0))</f>
        <v>Torridge</v>
      </c>
      <c r="E343" s="81">
        <f>(IF(OR($B343=0,$B343=3),"NA",INDEX(Input!$A$1:$BK$399,MATCH('2020-21 (visible)'!$A343,Input!$A$1:$A$399,0),MATCH('2020-21 (visible)'!$E$1,Input!$A$1:$BK$1,0))))</f>
        <v>8082880.4196749916</v>
      </c>
      <c r="F343" s="71">
        <f>INDEX(Input!$A$1:$BK$400,MATCH('2020-21 (visible)'!$A343,Input!$A$1:$A$400,0),MATCH('2020-21 (visible)'!F$1,Input!$A$1:$BK$1,0))</f>
        <v>106169.07425545005</v>
      </c>
      <c r="G343" s="71">
        <f>INDEX(Input!$A$1:$BK$400,MATCH('2020-21 (visible)'!$A343,Input!$A$1:$A$400,0),MATCH('2020-21 (visible)'!G$1,Input!$A$1:$BK$1,0))</f>
        <v>0</v>
      </c>
      <c r="H343" s="71">
        <f>INDEX(Input!$A$1:$BK$400,MATCH('2020-21 (visible)'!$A343,Input!$A$1:$A$400,0),MATCH('2020-21 (visible)'!H$1,Input!$A$1:$BK$1,0))</f>
        <v>0</v>
      </c>
      <c r="I343" s="71">
        <f>INDEX(Input!$A$1:$BK$400,MATCH('2020-21 (visible)'!$A343,Input!$A$1:$A$400,0),MATCH('2020-21 (visible)'!I$1,Input!$A$1:$BK$1,0))</f>
        <v>0</v>
      </c>
      <c r="J343" s="71">
        <f>INDEX(Input!$A$1:$BK$400,MATCH('2020-21 (visible)'!$A343,Input!$A$1:$A$400,0),MATCH('2020-21 (visible)'!J$1,Input!$A$1:$BK$1,0))</f>
        <v>0</v>
      </c>
      <c r="K343" s="71">
        <f>INDEX(Input!$A$1:$BK$400,MATCH('2020-21 (visible)'!$A343,Input!$A$1:$A$400,0),MATCH('2020-21 (visible)'!K$1,Input!$A$1:$BK$1,0))</f>
        <v>0</v>
      </c>
      <c r="L343" s="71">
        <f>INDEX(Input!$A$1:$BK$400,MATCH('2020-21 (visible)'!$A343,Input!$A$1:$A$400,0),MATCH('2020-21 (visible)'!L$1,Input!$A$1:$BK$1,0))</f>
        <v>0</v>
      </c>
      <c r="M343" s="71">
        <f>INDEX(Input!$A$1:$BK$400,MATCH('2020-21 (visible)'!$A343,Input!$A$1:$A$400,0),MATCH('2020-21 (visible)'!M$1,Input!$A$1:$BK$1,0))</f>
        <v>0</v>
      </c>
      <c r="N343" s="71">
        <f>INDEX(Input!$A$1:$BK$400,MATCH('2020-21 (visible)'!$A343,Input!$A$1:$A$400,0),MATCH('2020-21 (visible)'!N$1,Input!$A$1:$BK$1,0))</f>
        <v>0</v>
      </c>
      <c r="O343" s="71">
        <f>INDEX(Input!$A$1:$BK$400,MATCH('2020-21 (visible)'!$A343,Input!$A$1:$A$400,0),MATCH('2020-21 (visible)'!O$1,Input!$A$1:$BK$1,0))</f>
        <v>0</v>
      </c>
      <c r="P343" s="72">
        <f>INDEX(Input!$A$1:$BK$400,MATCH('2020-21 (visible)'!$A343,Input!$A$1:$A$400,0),MATCH('2020-21 (visible)'!P$1,Input!$A$1:$BK$1,0))</f>
        <v>0</v>
      </c>
    </row>
    <row r="344" spans="1:16" x14ac:dyDescent="0.3">
      <c r="A344" s="61" t="s">
        <v>665</v>
      </c>
      <c r="B344" s="63">
        <f>INDEX(Input!$BJ$1:$BJ$400,MATCH('2020-21 (visible)'!$A344,Input!$A$1:$A$400,0))</f>
        <v>1</v>
      </c>
      <c r="C344" s="33"/>
      <c r="D344" s="61" t="str">
        <f>INDEX(Input!$B:$B,MATCH('2020-21 (visible)'!$A344,Input!$A$1:$A$400,0))</f>
        <v>Tower Hamlets</v>
      </c>
      <c r="E344" s="81">
        <f>(IF(OR($B344=0,$B344=3),"NA",INDEX(Input!$A$1:$BK$399,MATCH('2020-21 (visible)'!$A344,Input!$A$1:$A$399,0),MATCH('2020-21 (visible)'!$E$1,Input!$A$1:$BK$1,0))))</f>
        <v>307766774.82266504</v>
      </c>
      <c r="F344" s="71">
        <f>INDEX(Input!$A$1:$BK$400,MATCH('2020-21 (visible)'!$A344,Input!$A$1:$A$400,0),MATCH('2020-21 (visible)'!F$1,Input!$A$1:$BK$1,0))</f>
        <v>1745058.1993496215</v>
      </c>
      <c r="G344" s="71">
        <f>INDEX(Input!$A$1:$BK$400,MATCH('2020-21 (visible)'!$A344,Input!$A$1:$A$400,0),MATCH('2020-21 (visible)'!G$1,Input!$A$1:$BK$1,0))</f>
        <v>2091561.6835169566</v>
      </c>
      <c r="H344" s="71">
        <f>INDEX(Input!$A$1:$BK$400,MATCH('2020-21 (visible)'!$A344,Input!$A$1:$A$400,0),MATCH('2020-21 (visible)'!H$1,Input!$A$1:$BK$1,0))</f>
        <v>2104201.9688168122</v>
      </c>
      <c r="I344" s="71">
        <f>INDEX(Input!$A$1:$BK$400,MATCH('2020-21 (visible)'!$A344,Input!$A$1:$A$400,0),MATCH('2020-21 (visible)'!I$1,Input!$A$1:$BK$1,0))</f>
        <v>524860.22171586636</v>
      </c>
      <c r="J344" s="71">
        <f>INDEX(Input!$A$1:$BK$400,MATCH('2020-21 (visible)'!$A344,Input!$A$1:$A$400,0),MATCH('2020-21 (visible)'!J$1,Input!$A$1:$BK$1,0))</f>
        <v>1579341.7471009458</v>
      </c>
      <c r="K344" s="71">
        <f>INDEX(Input!$A$1:$BK$400,MATCH('2020-21 (visible)'!$A344,Input!$A$1:$A$400,0),MATCH('2020-21 (visible)'!K$1,Input!$A$1:$BK$1,0))</f>
        <v>1319575.8804460079</v>
      </c>
      <c r="L344" s="71">
        <f>INDEX(Input!$A$1:$BK$400,MATCH('2020-21 (visible)'!$A344,Input!$A$1:$A$400,0),MATCH('2020-21 (visible)'!L$1,Input!$A$1:$BK$1,0))</f>
        <v>9116528.321686035</v>
      </c>
      <c r="M344" s="71">
        <f>INDEX(Input!$A$1:$BK$400,MATCH('2020-21 (visible)'!$A344,Input!$A$1:$A$400,0),MATCH('2020-21 (visible)'!M$1,Input!$A$1:$BK$1,0))</f>
        <v>250713.20665158168</v>
      </c>
      <c r="N344" s="71">
        <f>INDEX(Input!$A$1:$BK$400,MATCH('2020-21 (visible)'!$A344,Input!$A$1:$A$400,0),MATCH('2020-21 (visible)'!N$1,Input!$A$1:$BK$1,0))</f>
        <v>157369.57370824841</v>
      </c>
      <c r="O344" s="71">
        <f>INDEX(Input!$A$1:$BK$400,MATCH('2020-21 (visible)'!$A344,Input!$A$1:$A$400,0),MATCH('2020-21 (visible)'!O$1,Input!$A$1:$BK$1,0))</f>
        <v>93343.632943333272</v>
      </c>
      <c r="P344" s="72">
        <f>INDEX(Input!$A$1:$BK$400,MATCH('2020-21 (visible)'!$A344,Input!$A$1:$A$400,0),MATCH('2020-21 (visible)'!P$1,Input!$A$1:$BK$1,0))</f>
        <v>13344.481450957128</v>
      </c>
    </row>
    <row r="345" spans="1:16" x14ac:dyDescent="0.3">
      <c r="A345" s="61" t="s">
        <v>667</v>
      </c>
      <c r="B345" s="63">
        <f>INDEX(Input!$BJ$1:$BJ$400,MATCH('2020-21 (visible)'!$A345,Input!$A$1:$A$400,0))</f>
        <v>1</v>
      </c>
      <c r="C345" s="33"/>
      <c r="D345" s="61" t="str">
        <f>INDEX(Input!$B:$B,MATCH('2020-21 (visible)'!$A345,Input!$A$1:$A$400,0))</f>
        <v>Trafford</v>
      </c>
      <c r="E345" s="81">
        <f>(IF(OR($B345=0,$B345=3),"NA",INDEX(Input!$A$1:$BK$399,MATCH('2020-21 (visible)'!$A345,Input!$A$1:$A$399,0),MATCH('2020-21 (visible)'!$E$1,Input!$A$1:$BK$1,0))))</f>
        <v>163003002.98693556</v>
      </c>
      <c r="F345" s="71">
        <f>INDEX(Input!$A$1:$BK$400,MATCH('2020-21 (visible)'!$A345,Input!$A$1:$A$400,0),MATCH('2020-21 (visible)'!F$1,Input!$A$1:$BK$1,0))</f>
        <v>94701.662981491405</v>
      </c>
      <c r="G345" s="71">
        <f>INDEX(Input!$A$1:$BK$400,MATCH('2020-21 (visible)'!$A345,Input!$A$1:$A$400,0),MATCH('2020-21 (visible)'!G$1,Input!$A$1:$BK$1,0))</f>
        <v>5785876.2689144779</v>
      </c>
      <c r="H345" s="71">
        <f>INDEX(Input!$A$1:$BK$400,MATCH('2020-21 (visible)'!$A345,Input!$A$1:$A$400,0),MATCH('2020-21 (visible)'!H$1,Input!$A$1:$BK$1,0))</f>
        <v>2198534.004688587</v>
      </c>
      <c r="I345" s="71">
        <f>INDEX(Input!$A$1:$BK$400,MATCH('2020-21 (visible)'!$A345,Input!$A$1:$A$400,0),MATCH('2020-21 (visible)'!I$1,Input!$A$1:$BK$1,0))</f>
        <v>1178993.2670986361</v>
      </c>
      <c r="J345" s="71">
        <f>INDEX(Input!$A$1:$BK$400,MATCH('2020-21 (visible)'!$A345,Input!$A$1:$A$400,0),MATCH('2020-21 (visible)'!J$1,Input!$A$1:$BK$1,0))</f>
        <v>1019540.737589951</v>
      </c>
      <c r="K345" s="71">
        <f>INDEX(Input!$A$1:$BK$400,MATCH('2020-21 (visible)'!$A345,Input!$A$1:$A$400,0),MATCH('2020-21 (visible)'!K$1,Input!$A$1:$BK$1,0))</f>
        <v>423950.41128259234</v>
      </c>
      <c r="L345" s="71">
        <f>INDEX(Input!$A$1:$BK$400,MATCH('2020-21 (visible)'!$A345,Input!$A$1:$A$400,0),MATCH('2020-21 (visible)'!L$1,Input!$A$1:$BK$1,0))</f>
        <v>4103498.6516971909</v>
      </c>
      <c r="M345" s="71">
        <f>INDEX(Input!$A$1:$BK$400,MATCH('2020-21 (visible)'!$A345,Input!$A$1:$A$400,0),MATCH('2020-21 (visible)'!M$1,Input!$A$1:$BK$1,0))</f>
        <v>143855.3209393422</v>
      </c>
      <c r="N345" s="71">
        <f>INDEX(Input!$A$1:$BK$400,MATCH('2020-21 (visible)'!$A345,Input!$A$1:$A$400,0),MATCH('2020-21 (visible)'!N$1,Input!$A$1:$BK$1,0))</f>
        <v>125680.81995696458</v>
      </c>
      <c r="O345" s="71">
        <f>INDEX(Input!$A$1:$BK$400,MATCH('2020-21 (visible)'!$A345,Input!$A$1:$A$400,0),MATCH('2020-21 (visible)'!O$1,Input!$A$1:$BK$1,0))</f>
        <v>18174.500982377638</v>
      </c>
      <c r="P345" s="72">
        <f>INDEX(Input!$A$1:$BK$400,MATCH('2020-21 (visible)'!$A345,Input!$A$1:$A$400,0),MATCH('2020-21 (visible)'!P$1,Input!$A$1:$BK$1,0))</f>
        <v>8896.3209708378836</v>
      </c>
    </row>
    <row r="346" spans="1:16" x14ac:dyDescent="0.3">
      <c r="A346" s="61" t="s">
        <v>669</v>
      </c>
      <c r="B346" s="63">
        <f>INDEX(Input!$BJ$1:$BJ$400,MATCH('2020-21 (visible)'!$A346,Input!$A$1:$A$400,0))</f>
        <v>1</v>
      </c>
      <c r="C346" s="33"/>
      <c r="D346" s="61" t="str">
        <f>INDEX(Input!$B:$B,MATCH('2020-21 (visible)'!$A346,Input!$A$1:$A$400,0))</f>
        <v>Tunbridge Wells</v>
      </c>
      <c r="E346" s="81">
        <f>(IF(OR($B346=0,$B346=3),"NA",INDEX(Input!$A$1:$BK$399,MATCH('2020-21 (visible)'!$A346,Input!$A$1:$A$399,0),MATCH('2020-21 (visible)'!$E$1,Input!$A$1:$BK$1,0))))</f>
        <v>12150564.0524248</v>
      </c>
      <c r="F346" s="71">
        <f>INDEX(Input!$A$1:$BK$400,MATCH('2020-21 (visible)'!$A346,Input!$A$1:$A$400,0),MATCH('2020-21 (visible)'!F$1,Input!$A$1:$BK$1,0))</f>
        <v>88020.780261038264</v>
      </c>
      <c r="G346" s="71">
        <f>INDEX(Input!$A$1:$BK$400,MATCH('2020-21 (visible)'!$A346,Input!$A$1:$A$400,0),MATCH('2020-21 (visible)'!G$1,Input!$A$1:$BK$1,0))</f>
        <v>0</v>
      </c>
      <c r="H346" s="71">
        <f>INDEX(Input!$A$1:$BK$400,MATCH('2020-21 (visible)'!$A346,Input!$A$1:$A$400,0),MATCH('2020-21 (visible)'!H$1,Input!$A$1:$BK$1,0))</f>
        <v>0</v>
      </c>
      <c r="I346" s="71">
        <f>INDEX(Input!$A$1:$BK$400,MATCH('2020-21 (visible)'!$A346,Input!$A$1:$A$400,0),MATCH('2020-21 (visible)'!I$1,Input!$A$1:$BK$1,0))</f>
        <v>0</v>
      </c>
      <c r="J346" s="71">
        <f>INDEX(Input!$A$1:$BK$400,MATCH('2020-21 (visible)'!$A346,Input!$A$1:$A$400,0),MATCH('2020-21 (visible)'!J$1,Input!$A$1:$BK$1,0))</f>
        <v>0</v>
      </c>
      <c r="K346" s="71">
        <f>INDEX(Input!$A$1:$BK$400,MATCH('2020-21 (visible)'!$A346,Input!$A$1:$A$400,0),MATCH('2020-21 (visible)'!K$1,Input!$A$1:$BK$1,0))</f>
        <v>0</v>
      </c>
      <c r="L346" s="71">
        <f>INDEX(Input!$A$1:$BK$400,MATCH('2020-21 (visible)'!$A346,Input!$A$1:$A$400,0),MATCH('2020-21 (visible)'!L$1,Input!$A$1:$BK$1,0))</f>
        <v>0</v>
      </c>
      <c r="M346" s="71">
        <f>INDEX(Input!$A$1:$BK$400,MATCH('2020-21 (visible)'!$A346,Input!$A$1:$A$400,0),MATCH('2020-21 (visible)'!M$1,Input!$A$1:$BK$1,0))</f>
        <v>0</v>
      </c>
      <c r="N346" s="71">
        <f>INDEX(Input!$A$1:$BK$400,MATCH('2020-21 (visible)'!$A346,Input!$A$1:$A$400,0),MATCH('2020-21 (visible)'!N$1,Input!$A$1:$BK$1,0))</f>
        <v>0</v>
      </c>
      <c r="O346" s="71">
        <f>INDEX(Input!$A$1:$BK$400,MATCH('2020-21 (visible)'!$A346,Input!$A$1:$A$400,0),MATCH('2020-21 (visible)'!O$1,Input!$A$1:$BK$1,0))</f>
        <v>0</v>
      </c>
      <c r="P346" s="72">
        <f>INDEX(Input!$A$1:$BK$400,MATCH('2020-21 (visible)'!$A346,Input!$A$1:$A$400,0),MATCH('2020-21 (visible)'!P$1,Input!$A$1:$BK$1,0))</f>
        <v>0</v>
      </c>
    </row>
    <row r="347" spans="1:16" x14ac:dyDescent="0.3">
      <c r="A347" s="61" t="s">
        <v>671</v>
      </c>
      <c r="B347" s="63">
        <f>INDEX(Input!$BJ$1:$BJ$400,MATCH('2020-21 (visible)'!$A347,Input!$A$1:$A$400,0))</f>
        <v>1</v>
      </c>
      <c r="C347" s="33"/>
      <c r="D347" s="61" t="str">
        <f>INDEX(Input!$B:$B,MATCH('2020-21 (visible)'!$A347,Input!$A$1:$A$400,0))</f>
        <v>Tyne and Wear Fire</v>
      </c>
      <c r="E347" s="81">
        <f>(IF(OR($B347=0,$B347=3),"NA",INDEX(Input!$A$1:$BK$399,MATCH('2020-21 (visible)'!$A347,Input!$A$1:$A$399,0),MATCH('2020-21 (visible)'!$E$1,Input!$A$1:$BK$1,0))))</f>
        <v>49652464.11243242</v>
      </c>
      <c r="F347" s="71">
        <f>INDEX(Input!$A$1:$BK$400,MATCH('2020-21 (visible)'!$A347,Input!$A$1:$A$400,0),MATCH('2020-21 (visible)'!F$1,Input!$A$1:$BK$1,0))</f>
        <v>0</v>
      </c>
      <c r="G347" s="71">
        <f>INDEX(Input!$A$1:$BK$400,MATCH('2020-21 (visible)'!$A347,Input!$A$1:$A$400,0),MATCH('2020-21 (visible)'!G$1,Input!$A$1:$BK$1,0))</f>
        <v>0</v>
      </c>
      <c r="H347" s="71">
        <f>INDEX(Input!$A$1:$BK$400,MATCH('2020-21 (visible)'!$A347,Input!$A$1:$A$400,0),MATCH('2020-21 (visible)'!H$1,Input!$A$1:$BK$1,0))</f>
        <v>0</v>
      </c>
      <c r="I347" s="71">
        <f>INDEX(Input!$A$1:$BK$400,MATCH('2020-21 (visible)'!$A347,Input!$A$1:$A$400,0),MATCH('2020-21 (visible)'!I$1,Input!$A$1:$BK$1,0))</f>
        <v>0</v>
      </c>
      <c r="J347" s="71">
        <f>INDEX(Input!$A$1:$BK$400,MATCH('2020-21 (visible)'!$A347,Input!$A$1:$A$400,0),MATCH('2020-21 (visible)'!J$1,Input!$A$1:$BK$1,0))</f>
        <v>0</v>
      </c>
      <c r="K347" s="71">
        <f>INDEX(Input!$A$1:$BK$400,MATCH('2020-21 (visible)'!$A347,Input!$A$1:$A$400,0),MATCH('2020-21 (visible)'!K$1,Input!$A$1:$BK$1,0))</f>
        <v>0</v>
      </c>
      <c r="L347" s="71">
        <f>INDEX(Input!$A$1:$BK$400,MATCH('2020-21 (visible)'!$A347,Input!$A$1:$A$400,0),MATCH('2020-21 (visible)'!L$1,Input!$A$1:$BK$1,0))</f>
        <v>0</v>
      </c>
      <c r="M347" s="71">
        <f>INDEX(Input!$A$1:$BK$400,MATCH('2020-21 (visible)'!$A347,Input!$A$1:$A$400,0),MATCH('2020-21 (visible)'!M$1,Input!$A$1:$BK$1,0))</f>
        <v>0</v>
      </c>
      <c r="N347" s="71">
        <f>INDEX(Input!$A$1:$BK$400,MATCH('2020-21 (visible)'!$A347,Input!$A$1:$A$400,0),MATCH('2020-21 (visible)'!N$1,Input!$A$1:$BK$1,0))</f>
        <v>0</v>
      </c>
      <c r="O347" s="71">
        <f>INDEX(Input!$A$1:$BK$400,MATCH('2020-21 (visible)'!$A347,Input!$A$1:$A$400,0),MATCH('2020-21 (visible)'!O$1,Input!$A$1:$BK$1,0))</f>
        <v>0</v>
      </c>
      <c r="P347" s="72">
        <f>INDEX(Input!$A$1:$BK$400,MATCH('2020-21 (visible)'!$A347,Input!$A$1:$A$400,0),MATCH('2020-21 (visible)'!P$1,Input!$A$1:$BK$1,0))</f>
        <v>0</v>
      </c>
    </row>
    <row r="348" spans="1:16" x14ac:dyDescent="0.3">
      <c r="A348" s="61" t="s">
        <v>673</v>
      </c>
      <c r="B348" s="63">
        <f>INDEX(Input!$BJ$1:$BJ$400,MATCH('2020-21 (visible)'!$A348,Input!$A$1:$A$400,0))</f>
        <v>1</v>
      </c>
      <c r="C348" s="33"/>
      <c r="D348" s="61" t="str">
        <f>INDEX(Input!$B:$B,MATCH('2020-21 (visible)'!$A348,Input!$A$1:$A$400,0))</f>
        <v>Uttlesford</v>
      </c>
      <c r="E348" s="81">
        <f>(IF(OR($B348=0,$B348=3),"NA",INDEX(Input!$A$1:$BK$399,MATCH('2020-21 (visible)'!$A348,Input!$A$1:$A$399,0),MATCH('2020-21 (visible)'!$E$1,Input!$A$1:$BK$1,0))))</f>
        <v>11530015.088562142</v>
      </c>
      <c r="F348" s="71">
        <f>INDEX(Input!$A$1:$BK$400,MATCH('2020-21 (visible)'!$A348,Input!$A$1:$A$400,0),MATCH('2020-21 (visible)'!F$1,Input!$A$1:$BK$1,0))</f>
        <v>85228.889313479129</v>
      </c>
      <c r="G348" s="71">
        <f>INDEX(Input!$A$1:$BK$400,MATCH('2020-21 (visible)'!$A348,Input!$A$1:$A$400,0),MATCH('2020-21 (visible)'!G$1,Input!$A$1:$BK$1,0))</f>
        <v>0</v>
      </c>
      <c r="H348" s="71">
        <f>INDEX(Input!$A$1:$BK$400,MATCH('2020-21 (visible)'!$A348,Input!$A$1:$A$400,0),MATCH('2020-21 (visible)'!H$1,Input!$A$1:$BK$1,0))</f>
        <v>0</v>
      </c>
      <c r="I348" s="71">
        <f>INDEX(Input!$A$1:$BK$400,MATCH('2020-21 (visible)'!$A348,Input!$A$1:$A$400,0),MATCH('2020-21 (visible)'!I$1,Input!$A$1:$BK$1,0))</f>
        <v>0</v>
      </c>
      <c r="J348" s="71">
        <f>INDEX(Input!$A$1:$BK$400,MATCH('2020-21 (visible)'!$A348,Input!$A$1:$A$400,0),MATCH('2020-21 (visible)'!J$1,Input!$A$1:$BK$1,0))</f>
        <v>0</v>
      </c>
      <c r="K348" s="71">
        <f>INDEX(Input!$A$1:$BK$400,MATCH('2020-21 (visible)'!$A348,Input!$A$1:$A$400,0),MATCH('2020-21 (visible)'!K$1,Input!$A$1:$BK$1,0))</f>
        <v>0</v>
      </c>
      <c r="L348" s="71">
        <f>INDEX(Input!$A$1:$BK$400,MATCH('2020-21 (visible)'!$A348,Input!$A$1:$A$400,0),MATCH('2020-21 (visible)'!L$1,Input!$A$1:$BK$1,0))</f>
        <v>0</v>
      </c>
      <c r="M348" s="71">
        <f>INDEX(Input!$A$1:$BK$400,MATCH('2020-21 (visible)'!$A348,Input!$A$1:$A$400,0),MATCH('2020-21 (visible)'!M$1,Input!$A$1:$BK$1,0))</f>
        <v>0</v>
      </c>
      <c r="N348" s="71">
        <f>INDEX(Input!$A$1:$BK$400,MATCH('2020-21 (visible)'!$A348,Input!$A$1:$A$400,0),MATCH('2020-21 (visible)'!N$1,Input!$A$1:$BK$1,0))</f>
        <v>0</v>
      </c>
      <c r="O348" s="71">
        <f>INDEX(Input!$A$1:$BK$400,MATCH('2020-21 (visible)'!$A348,Input!$A$1:$A$400,0),MATCH('2020-21 (visible)'!O$1,Input!$A$1:$BK$1,0))</f>
        <v>0</v>
      </c>
      <c r="P348" s="72">
        <f>INDEX(Input!$A$1:$BK$400,MATCH('2020-21 (visible)'!$A348,Input!$A$1:$A$400,0),MATCH('2020-21 (visible)'!P$1,Input!$A$1:$BK$1,0))</f>
        <v>0</v>
      </c>
    </row>
    <row r="349" spans="1:16" x14ac:dyDescent="0.3">
      <c r="A349" s="61" t="s">
        <v>675</v>
      </c>
      <c r="B349" s="63">
        <f>INDEX(Input!$BJ$1:$BJ$400,MATCH('2020-21 (visible)'!$A349,Input!$A$1:$A$400,0))</f>
        <v>1</v>
      </c>
      <c r="C349" s="33"/>
      <c r="D349" s="61" t="str">
        <f>INDEX(Input!$B:$B,MATCH('2020-21 (visible)'!$A349,Input!$A$1:$A$400,0))</f>
        <v>Vale of White Horse</v>
      </c>
      <c r="E349" s="81">
        <f>(IF(OR($B349=0,$B349=3),"NA",INDEX(Input!$A$1:$BK$399,MATCH('2020-21 (visible)'!$A349,Input!$A$1:$A$399,0),MATCH('2020-21 (visible)'!$E$1,Input!$A$1:$BK$1,0))))</f>
        <v>14980691.09875476</v>
      </c>
      <c r="F349" s="71">
        <f>INDEX(Input!$A$1:$BK$400,MATCH('2020-21 (visible)'!$A349,Input!$A$1:$A$400,0),MATCH('2020-21 (visible)'!F$1,Input!$A$1:$BK$1,0))</f>
        <v>85228.889313479129</v>
      </c>
      <c r="G349" s="71">
        <f>INDEX(Input!$A$1:$BK$400,MATCH('2020-21 (visible)'!$A349,Input!$A$1:$A$400,0),MATCH('2020-21 (visible)'!G$1,Input!$A$1:$BK$1,0))</f>
        <v>0</v>
      </c>
      <c r="H349" s="71">
        <f>INDEX(Input!$A$1:$BK$400,MATCH('2020-21 (visible)'!$A349,Input!$A$1:$A$400,0),MATCH('2020-21 (visible)'!H$1,Input!$A$1:$BK$1,0))</f>
        <v>0</v>
      </c>
      <c r="I349" s="71">
        <f>INDEX(Input!$A$1:$BK$400,MATCH('2020-21 (visible)'!$A349,Input!$A$1:$A$400,0),MATCH('2020-21 (visible)'!I$1,Input!$A$1:$BK$1,0))</f>
        <v>0</v>
      </c>
      <c r="J349" s="71">
        <f>INDEX(Input!$A$1:$BK$400,MATCH('2020-21 (visible)'!$A349,Input!$A$1:$A$400,0),MATCH('2020-21 (visible)'!J$1,Input!$A$1:$BK$1,0))</f>
        <v>0</v>
      </c>
      <c r="K349" s="71">
        <f>INDEX(Input!$A$1:$BK$400,MATCH('2020-21 (visible)'!$A349,Input!$A$1:$A$400,0),MATCH('2020-21 (visible)'!K$1,Input!$A$1:$BK$1,0))</f>
        <v>0</v>
      </c>
      <c r="L349" s="71">
        <f>INDEX(Input!$A$1:$BK$400,MATCH('2020-21 (visible)'!$A349,Input!$A$1:$A$400,0),MATCH('2020-21 (visible)'!L$1,Input!$A$1:$BK$1,0))</f>
        <v>0</v>
      </c>
      <c r="M349" s="71">
        <f>INDEX(Input!$A$1:$BK$400,MATCH('2020-21 (visible)'!$A349,Input!$A$1:$A$400,0),MATCH('2020-21 (visible)'!M$1,Input!$A$1:$BK$1,0))</f>
        <v>0</v>
      </c>
      <c r="N349" s="71">
        <f>INDEX(Input!$A$1:$BK$400,MATCH('2020-21 (visible)'!$A349,Input!$A$1:$A$400,0),MATCH('2020-21 (visible)'!N$1,Input!$A$1:$BK$1,0))</f>
        <v>0</v>
      </c>
      <c r="O349" s="71">
        <f>INDEX(Input!$A$1:$BK$400,MATCH('2020-21 (visible)'!$A349,Input!$A$1:$A$400,0),MATCH('2020-21 (visible)'!O$1,Input!$A$1:$BK$1,0))</f>
        <v>0</v>
      </c>
      <c r="P349" s="72">
        <f>INDEX(Input!$A$1:$BK$400,MATCH('2020-21 (visible)'!$A349,Input!$A$1:$A$400,0),MATCH('2020-21 (visible)'!P$1,Input!$A$1:$BK$1,0))</f>
        <v>0</v>
      </c>
    </row>
    <row r="350" spans="1:16" x14ac:dyDescent="0.3">
      <c r="A350" s="61" t="s">
        <v>677</v>
      </c>
      <c r="B350" s="63">
        <f>INDEX(Input!$BJ$1:$BJ$400,MATCH('2020-21 (visible)'!$A350,Input!$A$1:$A$400,0))</f>
        <v>1</v>
      </c>
      <c r="C350" s="33"/>
      <c r="D350" s="61" t="str">
        <f>INDEX(Input!$B:$B,MATCH('2020-21 (visible)'!$A350,Input!$A$1:$A$400,0))</f>
        <v>Wakefield</v>
      </c>
      <c r="E350" s="81">
        <f>(IF(OR($B350=0,$B350=3),"NA",INDEX(Input!$A$1:$BK$399,MATCH('2020-21 (visible)'!$A350,Input!$A$1:$A$399,0),MATCH('2020-21 (visible)'!$E$1,Input!$A$1:$BK$1,0))))</f>
        <v>275632970.84997129</v>
      </c>
      <c r="F350" s="71">
        <f>INDEX(Input!$A$1:$BK$400,MATCH('2020-21 (visible)'!$A350,Input!$A$1:$A$400,0),MATCH('2020-21 (visible)'!F$1,Input!$A$1:$BK$1,0))</f>
        <v>105969.51021054805</v>
      </c>
      <c r="G350" s="71">
        <f>INDEX(Input!$A$1:$BK$400,MATCH('2020-21 (visible)'!$A350,Input!$A$1:$A$400,0),MATCH('2020-21 (visible)'!G$1,Input!$A$1:$BK$1,0))</f>
        <v>10020273.261140492</v>
      </c>
      <c r="H350" s="71">
        <f>INDEX(Input!$A$1:$BK$400,MATCH('2020-21 (visible)'!$A350,Input!$A$1:$A$400,0),MATCH('2020-21 (visible)'!H$1,Input!$A$1:$BK$1,0))</f>
        <v>3187367.495851818</v>
      </c>
      <c r="I350" s="71">
        <f>INDEX(Input!$A$1:$BK$400,MATCH('2020-21 (visible)'!$A350,Input!$A$1:$A$400,0),MATCH('2020-21 (visible)'!I$1,Input!$A$1:$BK$1,0))</f>
        <v>1409757.3728022894</v>
      </c>
      <c r="J350" s="71">
        <f>INDEX(Input!$A$1:$BK$400,MATCH('2020-21 (visible)'!$A350,Input!$A$1:$A$400,0),MATCH('2020-21 (visible)'!J$1,Input!$A$1:$BK$1,0))</f>
        <v>1777610.1230495286</v>
      </c>
      <c r="K350" s="71">
        <f>INDEX(Input!$A$1:$BK$400,MATCH('2020-21 (visible)'!$A350,Input!$A$1:$A$400,0),MATCH('2020-21 (visible)'!K$1,Input!$A$1:$BK$1,0))</f>
        <v>861381.31927221897</v>
      </c>
      <c r="L350" s="71">
        <f>INDEX(Input!$A$1:$BK$400,MATCH('2020-21 (visible)'!$A350,Input!$A$1:$A$400,0),MATCH('2020-21 (visible)'!L$1,Input!$A$1:$BK$1,0))</f>
        <v>6521957.4566831412</v>
      </c>
      <c r="M350" s="71">
        <f>INDEX(Input!$A$1:$BK$400,MATCH('2020-21 (visible)'!$A350,Input!$A$1:$A$400,0),MATCH('2020-21 (visible)'!M$1,Input!$A$1:$BK$1,0))</f>
        <v>184399.48952878802</v>
      </c>
      <c r="N350" s="71">
        <f>INDEX(Input!$A$1:$BK$400,MATCH('2020-21 (visible)'!$A350,Input!$A$1:$A$400,0),MATCH('2020-21 (visible)'!N$1,Input!$A$1:$BK$1,0))</f>
        <v>137711.80443158731</v>
      </c>
      <c r="O350" s="71">
        <f>INDEX(Input!$A$1:$BK$400,MATCH('2020-21 (visible)'!$A350,Input!$A$1:$A$400,0),MATCH('2020-21 (visible)'!O$1,Input!$A$1:$BK$1,0))</f>
        <v>46687.685097200709</v>
      </c>
      <c r="P350" s="72">
        <f>INDEX(Input!$A$1:$BK$400,MATCH('2020-21 (visible)'!$A350,Input!$A$1:$A$400,0),MATCH('2020-21 (visible)'!P$1,Input!$A$1:$BK$1,0))</f>
        <v>13344.481450957128</v>
      </c>
    </row>
    <row r="351" spans="1:16" x14ac:dyDescent="0.3">
      <c r="A351" s="61" t="s">
        <v>679</v>
      </c>
      <c r="B351" s="63">
        <f>INDEX(Input!$BJ$1:$BJ$400,MATCH('2020-21 (visible)'!$A351,Input!$A$1:$A$400,0))</f>
        <v>1</v>
      </c>
      <c r="C351" s="33"/>
      <c r="D351" s="61" t="str">
        <f>INDEX(Input!$B:$B,MATCH('2020-21 (visible)'!$A351,Input!$A$1:$A$400,0))</f>
        <v>Walsall</v>
      </c>
      <c r="E351" s="81">
        <f>(IF(OR($B351=0,$B351=3),"NA",INDEX(Input!$A$1:$BK$399,MATCH('2020-21 (visible)'!$A351,Input!$A$1:$A$399,0),MATCH('2020-21 (visible)'!$E$1,Input!$A$1:$BK$1,0))))</f>
        <v>249053175.92903233</v>
      </c>
      <c r="F351" s="71">
        <f>INDEX(Input!$A$1:$BK$400,MATCH('2020-21 (visible)'!$A351,Input!$A$1:$A$400,0),MATCH('2020-21 (visible)'!F$1,Input!$A$1:$BK$1,0))</f>
        <v>121226.63265226298</v>
      </c>
      <c r="G351" s="71">
        <f>INDEX(Input!$A$1:$BK$400,MATCH('2020-21 (visible)'!$A351,Input!$A$1:$A$400,0),MATCH('2020-21 (visible)'!G$1,Input!$A$1:$BK$1,0))</f>
        <v>7534953.7469010446</v>
      </c>
      <c r="H351" s="71">
        <f>INDEX(Input!$A$1:$BK$400,MATCH('2020-21 (visible)'!$A351,Input!$A$1:$A$400,0),MATCH('2020-21 (visible)'!H$1,Input!$A$1:$BK$1,0))</f>
        <v>3028420.3133965684</v>
      </c>
      <c r="I351" s="71">
        <f>INDEX(Input!$A$1:$BK$400,MATCH('2020-21 (visible)'!$A351,Input!$A$1:$A$400,0),MATCH('2020-21 (visible)'!I$1,Input!$A$1:$BK$1,0))</f>
        <v>1484806.8883344529</v>
      </c>
      <c r="J351" s="71">
        <f>INDEX(Input!$A$1:$BK$400,MATCH('2020-21 (visible)'!$A351,Input!$A$1:$A$400,0),MATCH('2020-21 (visible)'!J$1,Input!$A$1:$BK$1,0))</f>
        <v>1543613.4250621155</v>
      </c>
      <c r="K351" s="71">
        <f>INDEX(Input!$A$1:$BK$400,MATCH('2020-21 (visible)'!$A351,Input!$A$1:$A$400,0),MATCH('2020-21 (visible)'!K$1,Input!$A$1:$BK$1,0))</f>
        <v>1003386.0362157831</v>
      </c>
      <c r="L351" s="71">
        <f>INDEX(Input!$A$1:$BK$400,MATCH('2020-21 (visible)'!$A351,Input!$A$1:$A$400,0),MATCH('2020-21 (visible)'!L$1,Input!$A$1:$BK$1,0))</f>
        <v>6597305.2570773335</v>
      </c>
      <c r="M351" s="71">
        <f>INDEX(Input!$A$1:$BK$400,MATCH('2020-21 (visible)'!$A351,Input!$A$1:$A$400,0),MATCH('2020-21 (visible)'!M$1,Input!$A$1:$BK$1,0))</f>
        <v>160678.55778610424</v>
      </c>
      <c r="N351" s="71">
        <f>INDEX(Input!$A$1:$BK$400,MATCH('2020-21 (visible)'!$A351,Input!$A$1:$A$400,0),MATCH('2020-21 (visible)'!N$1,Input!$A$1:$BK$1,0))</f>
        <v>130729.53665743883</v>
      </c>
      <c r="O351" s="71">
        <f>INDEX(Input!$A$1:$BK$400,MATCH('2020-21 (visible)'!$A351,Input!$A$1:$A$400,0),MATCH('2020-21 (visible)'!O$1,Input!$A$1:$BK$1,0))</f>
        <v>29949.021128665408</v>
      </c>
      <c r="P351" s="72">
        <f>INDEX(Input!$A$1:$BK$400,MATCH('2020-21 (visible)'!$A351,Input!$A$1:$A$400,0),MATCH('2020-21 (visible)'!P$1,Input!$A$1:$BK$1,0))</f>
        <v>8896.3209708378836</v>
      </c>
    </row>
    <row r="352" spans="1:16" x14ac:dyDescent="0.3">
      <c r="A352" s="61" t="s">
        <v>681</v>
      </c>
      <c r="B352" s="63">
        <f>INDEX(Input!$BJ$1:$BJ$400,MATCH('2020-21 (visible)'!$A352,Input!$A$1:$A$400,0))</f>
        <v>1</v>
      </c>
      <c r="C352" s="33"/>
      <c r="D352" s="61" t="str">
        <f>INDEX(Input!$B:$B,MATCH('2020-21 (visible)'!$A352,Input!$A$1:$A$400,0))</f>
        <v>Waltham Forest</v>
      </c>
      <c r="E352" s="81">
        <f>(IF(OR($B352=0,$B352=3),"NA",INDEX(Input!$A$1:$BK$399,MATCH('2020-21 (visible)'!$A352,Input!$A$1:$A$399,0),MATCH('2020-21 (visible)'!$E$1,Input!$A$1:$BK$1,0))))</f>
        <v>221981759.11622626</v>
      </c>
      <c r="F352" s="71">
        <f>INDEX(Input!$A$1:$BK$400,MATCH('2020-21 (visible)'!$A352,Input!$A$1:$A$400,0),MATCH('2020-21 (visible)'!F$1,Input!$A$1:$BK$1,0))</f>
        <v>498588.20021898928</v>
      </c>
      <c r="G352" s="71">
        <f>INDEX(Input!$A$1:$BK$400,MATCH('2020-21 (visible)'!$A352,Input!$A$1:$A$400,0),MATCH('2020-21 (visible)'!G$1,Input!$A$1:$BK$1,0))</f>
        <v>8382152.975644636</v>
      </c>
      <c r="H352" s="71">
        <f>INDEX(Input!$A$1:$BK$400,MATCH('2020-21 (visible)'!$A352,Input!$A$1:$A$400,0),MATCH('2020-21 (visible)'!H$1,Input!$A$1:$BK$1,0))</f>
        <v>2079081.3838955299</v>
      </c>
      <c r="I352" s="71">
        <f>INDEX(Input!$A$1:$BK$400,MATCH('2020-21 (visible)'!$A352,Input!$A$1:$A$400,0),MATCH('2020-21 (visible)'!I$1,Input!$A$1:$BK$1,0))</f>
        <v>905389.52012747689</v>
      </c>
      <c r="J352" s="71">
        <f>INDEX(Input!$A$1:$BK$400,MATCH('2020-21 (visible)'!$A352,Input!$A$1:$A$400,0),MATCH('2020-21 (visible)'!J$1,Input!$A$1:$BK$1,0))</f>
        <v>1173691.863768053</v>
      </c>
      <c r="K352" s="71">
        <f>INDEX(Input!$A$1:$BK$400,MATCH('2020-21 (visible)'!$A352,Input!$A$1:$A$400,0),MATCH('2020-21 (visible)'!K$1,Input!$A$1:$BK$1,0))</f>
        <v>707040.84213031805</v>
      </c>
      <c r="L352" s="71">
        <f>INDEX(Input!$A$1:$BK$400,MATCH('2020-21 (visible)'!$A352,Input!$A$1:$A$400,0),MATCH('2020-21 (visible)'!L$1,Input!$A$1:$BK$1,0))</f>
        <v>6889419.8040644499</v>
      </c>
      <c r="M352" s="71">
        <f>INDEX(Input!$A$1:$BK$400,MATCH('2020-21 (visible)'!$A352,Input!$A$1:$A$400,0),MATCH('2020-21 (visible)'!M$1,Input!$A$1:$BK$1,0))</f>
        <v>180692.19703644427</v>
      </c>
      <c r="N352" s="71">
        <f>INDEX(Input!$A$1:$BK$400,MATCH('2020-21 (visible)'!$A352,Input!$A$1:$A$400,0),MATCH('2020-21 (visible)'!N$1,Input!$A$1:$BK$1,0))</f>
        <v>136637.60938993306</v>
      </c>
      <c r="O352" s="71">
        <f>INDEX(Input!$A$1:$BK$400,MATCH('2020-21 (visible)'!$A352,Input!$A$1:$A$400,0),MATCH('2020-21 (visible)'!O$1,Input!$A$1:$BK$1,0))</f>
        <v>44054.587646511216</v>
      </c>
      <c r="P352" s="72">
        <f>INDEX(Input!$A$1:$BK$400,MATCH('2020-21 (visible)'!$A352,Input!$A$1:$A$400,0),MATCH('2020-21 (visible)'!P$1,Input!$A$1:$BK$1,0))</f>
        <v>8896.3209708378836</v>
      </c>
    </row>
    <row r="353" spans="1:16" x14ac:dyDescent="0.3">
      <c r="A353" s="61" t="s">
        <v>683</v>
      </c>
      <c r="B353" s="63">
        <f>INDEX(Input!$BJ$1:$BJ$400,MATCH('2020-21 (visible)'!$A353,Input!$A$1:$A$400,0))</f>
        <v>1</v>
      </c>
      <c r="C353" s="33"/>
      <c r="D353" s="61" t="str">
        <f>INDEX(Input!$B:$B,MATCH('2020-21 (visible)'!$A353,Input!$A$1:$A$400,0))</f>
        <v>Wandsworth</v>
      </c>
      <c r="E353" s="81">
        <f>(IF(OR($B353=0,$B353=3),"NA",INDEX(Input!$A$1:$BK$399,MATCH('2020-21 (visible)'!$A353,Input!$A$1:$A$399,0),MATCH('2020-21 (visible)'!$E$1,Input!$A$1:$BK$1,0))))</f>
        <v>201329090.90385899</v>
      </c>
      <c r="F353" s="71">
        <f>INDEX(Input!$A$1:$BK$400,MATCH('2020-21 (visible)'!$A353,Input!$A$1:$A$400,0),MATCH('2020-21 (visible)'!F$1,Input!$A$1:$BK$1,0))</f>
        <v>727938.43135524238</v>
      </c>
      <c r="G353" s="71">
        <f>INDEX(Input!$A$1:$BK$400,MATCH('2020-21 (visible)'!$A353,Input!$A$1:$A$400,0),MATCH('2020-21 (visible)'!G$1,Input!$A$1:$BK$1,0))</f>
        <v>10978094.126348801</v>
      </c>
      <c r="H353" s="71">
        <f>INDEX(Input!$A$1:$BK$400,MATCH('2020-21 (visible)'!$A353,Input!$A$1:$A$400,0),MATCH('2020-21 (visible)'!H$1,Input!$A$1:$BK$1,0))</f>
        <v>2456082.9533009348</v>
      </c>
      <c r="I353" s="71">
        <f>INDEX(Input!$A$1:$BK$400,MATCH('2020-21 (visible)'!$A353,Input!$A$1:$A$400,0),MATCH('2020-21 (visible)'!I$1,Input!$A$1:$BK$1,0))</f>
        <v>1057325.7675768647</v>
      </c>
      <c r="J353" s="71">
        <f>INDEX(Input!$A$1:$BK$400,MATCH('2020-21 (visible)'!$A353,Input!$A$1:$A$400,0),MATCH('2020-21 (visible)'!J$1,Input!$A$1:$BK$1,0))</f>
        <v>1398757.1857240701</v>
      </c>
      <c r="K353" s="71">
        <f>INDEX(Input!$A$1:$BK$400,MATCH('2020-21 (visible)'!$A353,Input!$A$1:$A$400,0),MATCH('2020-21 (visible)'!K$1,Input!$A$1:$BK$1,0))</f>
        <v>850311.19689833769</v>
      </c>
      <c r="L353" s="71">
        <f>INDEX(Input!$A$1:$BK$400,MATCH('2020-21 (visible)'!$A353,Input!$A$1:$A$400,0),MATCH('2020-21 (visible)'!L$1,Input!$A$1:$BK$1,0))</f>
        <v>6364767.9721570946</v>
      </c>
      <c r="M353" s="71">
        <f>INDEX(Input!$A$1:$BK$400,MATCH('2020-21 (visible)'!$A353,Input!$A$1:$A$400,0),MATCH('2020-21 (visible)'!M$1,Input!$A$1:$BK$1,0))</f>
        <v>280756.01573846384</v>
      </c>
      <c r="N353" s="71">
        <f>INDEX(Input!$A$1:$BK$400,MATCH('2020-21 (visible)'!$A353,Input!$A$1:$A$400,0),MATCH('2020-21 (visible)'!N$1,Input!$A$1:$BK$1,0))</f>
        <v>166177.97305459509</v>
      </c>
      <c r="O353" s="71">
        <f>INDEX(Input!$A$1:$BK$400,MATCH('2020-21 (visible)'!$A353,Input!$A$1:$A$400,0),MATCH('2020-21 (visible)'!O$1,Input!$A$1:$BK$1,0))</f>
        <v>114578.04268386879</v>
      </c>
      <c r="P353" s="72">
        <f>INDEX(Input!$A$1:$BK$400,MATCH('2020-21 (visible)'!$A353,Input!$A$1:$A$400,0),MATCH('2020-21 (visible)'!P$1,Input!$A$1:$BK$1,0))</f>
        <v>13344.481450957128</v>
      </c>
    </row>
    <row r="354" spans="1:16" x14ac:dyDescent="0.3">
      <c r="A354" s="61" t="s">
        <v>685</v>
      </c>
      <c r="B354" s="63">
        <f>INDEX(Input!$BJ$1:$BJ$400,MATCH('2020-21 (visible)'!$A354,Input!$A$1:$A$400,0))</f>
        <v>1</v>
      </c>
      <c r="C354" s="33"/>
      <c r="D354" s="61" t="str">
        <f>INDEX(Input!$B:$B,MATCH('2020-21 (visible)'!$A354,Input!$A$1:$A$400,0))</f>
        <v>Warrington</v>
      </c>
      <c r="E354" s="81">
        <f>(IF(OR($B354=0,$B354=3),"NA",INDEX(Input!$A$1:$BK$399,MATCH('2020-21 (visible)'!$A354,Input!$A$1:$A$399,0),MATCH('2020-21 (visible)'!$E$1,Input!$A$1:$BK$1,0))))</f>
        <v>148665572.05638275</v>
      </c>
      <c r="F354" s="71">
        <f>INDEX(Input!$A$1:$BK$400,MATCH('2020-21 (visible)'!$A354,Input!$A$1:$A$400,0),MATCH('2020-21 (visible)'!F$1,Input!$A$1:$BK$1,0))</f>
        <v>113149.80445755813</v>
      </c>
      <c r="G354" s="71">
        <f>INDEX(Input!$A$1:$BK$400,MATCH('2020-21 (visible)'!$A354,Input!$A$1:$A$400,0),MATCH('2020-21 (visible)'!G$1,Input!$A$1:$BK$1,0))</f>
        <v>5575818.1968418052</v>
      </c>
      <c r="H354" s="71">
        <f>INDEX(Input!$A$1:$BK$400,MATCH('2020-21 (visible)'!$A354,Input!$A$1:$A$400,0),MATCH('2020-21 (visible)'!H$1,Input!$A$1:$BK$1,0))</f>
        <v>1891214.2240182953</v>
      </c>
      <c r="I354" s="71">
        <f>INDEX(Input!$A$1:$BK$400,MATCH('2020-21 (visible)'!$A354,Input!$A$1:$A$400,0),MATCH('2020-21 (visible)'!I$1,Input!$A$1:$BK$1,0))</f>
        <v>1003164.3632433068</v>
      </c>
      <c r="J354" s="71">
        <f>INDEX(Input!$A$1:$BK$400,MATCH('2020-21 (visible)'!$A354,Input!$A$1:$A$400,0),MATCH('2020-21 (visible)'!J$1,Input!$A$1:$BK$1,0))</f>
        <v>888049.86077498866</v>
      </c>
      <c r="K354" s="71">
        <f>INDEX(Input!$A$1:$BK$400,MATCH('2020-21 (visible)'!$A354,Input!$A$1:$A$400,0),MATCH('2020-21 (visible)'!K$1,Input!$A$1:$BK$1,0))</f>
        <v>504678.82148819743</v>
      </c>
      <c r="L354" s="71">
        <f>INDEX(Input!$A$1:$BK$400,MATCH('2020-21 (visible)'!$A354,Input!$A$1:$A$400,0),MATCH('2020-21 (visible)'!L$1,Input!$A$1:$BK$1,0))</f>
        <v>3717120.7541342559</v>
      </c>
      <c r="M354" s="71">
        <f>INDEX(Input!$A$1:$BK$400,MATCH('2020-21 (visible)'!$A354,Input!$A$1:$A$400,0),MATCH('2020-21 (visible)'!M$1,Input!$A$1:$BK$1,0))</f>
        <v>169412.55820580092</v>
      </c>
      <c r="N354" s="71">
        <f>INDEX(Input!$A$1:$BK$400,MATCH('2020-21 (visible)'!$A354,Input!$A$1:$A$400,0),MATCH('2020-21 (visible)'!N$1,Input!$A$1:$BK$1,0))</f>
        <v>133307.60475788012</v>
      </c>
      <c r="O354" s="71">
        <f>INDEX(Input!$A$1:$BK$400,MATCH('2020-21 (visible)'!$A354,Input!$A$1:$A$400,0),MATCH('2020-21 (visible)'!O$1,Input!$A$1:$BK$1,0))</f>
        <v>36104.953447920794</v>
      </c>
      <c r="P354" s="72">
        <f>INDEX(Input!$A$1:$BK$400,MATCH('2020-21 (visible)'!$A354,Input!$A$1:$A$400,0),MATCH('2020-21 (visible)'!P$1,Input!$A$1:$BK$1,0))</f>
        <v>8896.3209708378836</v>
      </c>
    </row>
    <row r="355" spans="1:16" x14ac:dyDescent="0.3">
      <c r="A355" s="61" t="s">
        <v>687</v>
      </c>
      <c r="B355" s="63">
        <f>INDEX(Input!$BJ$1:$BJ$400,MATCH('2020-21 (visible)'!$A355,Input!$A$1:$A$400,0))</f>
        <v>1</v>
      </c>
      <c r="C355" s="33"/>
      <c r="D355" s="61" t="str">
        <f>INDEX(Input!$B:$B,MATCH('2020-21 (visible)'!$A355,Input!$A$1:$A$400,0))</f>
        <v>Warwick</v>
      </c>
      <c r="E355" s="81">
        <f>(IF(OR($B355=0,$B355=3),"NA",INDEX(Input!$A$1:$BK$399,MATCH('2020-21 (visible)'!$A355,Input!$A$1:$A$399,0),MATCH('2020-21 (visible)'!$E$1,Input!$A$1:$BK$1,0))))</f>
        <v>17077919.494821761</v>
      </c>
      <c r="F355" s="71">
        <f>INDEX(Input!$A$1:$BK$400,MATCH('2020-21 (visible)'!$A355,Input!$A$1:$A$400,0),MATCH('2020-21 (visible)'!F$1,Input!$A$1:$BK$1,0))</f>
        <v>66780.747837412375</v>
      </c>
      <c r="G355" s="71">
        <f>INDEX(Input!$A$1:$BK$400,MATCH('2020-21 (visible)'!$A355,Input!$A$1:$A$400,0),MATCH('2020-21 (visible)'!G$1,Input!$A$1:$BK$1,0))</f>
        <v>0</v>
      </c>
      <c r="H355" s="71">
        <f>INDEX(Input!$A$1:$BK$400,MATCH('2020-21 (visible)'!$A355,Input!$A$1:$A$400,0),MATCH('2020-21 (visible)'!H$1,Input!$A$1:$BK$1,0))</f>
        <v>0</v>
      </c>
      <c r="I355" s="71">
        <f>INDEX(Input!$A$1:$BK$400,MATCH('2020-21 (visible)'!$A355,Input!$A$1:$A$400,0),MATCH('2020-21 (visible)'!I$1,Input!$A$1:$BK$1,0))</f>
        <v>0</v>
      </c>
      <c r="J355" s="71">
        <f>INDEX(Input!$A$1:$BK$400,MATCH('2020-21 (visible)'!$A355,Input!$A$1:$A$400,0),MATCH('2020-21 (visible)'!J$1,Input!$A$1:$BK$1,0))</f>
        <v>0</v>
      </c>
      <c r="K355" s="71">
        <f>INDEX(Input!$A$1:$BK$400,MATCH('2020-21 (visible)'!$A355,Input!$A$1:$A$400,0),MATCH('2020-21 (visible)'!K$1,Input!$A$1:$BK$1,0))</f>
        <v>0</v>
      </c>
      <c r="L355" s="71">
        <f>INDEX(Input!$A$1:$BK$400,MATCH('2020-21 (visible)'!$A355,Input!$A$1:$A$400,0),MATCH('2020-21 (visible)'!L$1,Input!$A$1:$BK$1,0))</f>
        <v>0</v>
      </c>
      <c r="M355" s="71">
        <f>INDEX(Input!$A$1:$BK$400,MATCH('2020-21 (visible)'!$A355,Input!$A$1:$A$400,0),MATCH('2020-21 (visible)'!M$1,Input!$A$1:$BK$1,0))</f>
        <v>0</v>
      </c>
      <c r="N355" s="71">
        <f>INDEX(Input!$A$1:$BK$400,MATCH('2020-21 (visible)'!$A355,Input!$A$1:$A$400,0),MATCH('2020-21 (visible)'!N$1,Input!$A$1:$BK$1,0))</f>
        <v>0</v>
      </c>
      <c r="O355" s="71">
        <f>INDEX(Input!$A$1:$BK$400,MATCH('2020-21 (visible)'!$A355,Input!$A$1:$A$400,0),MATCH('2020-21 (visible)'!O$1,Input!$A$1:$BK$1,0))</f>
        <v>0</v>
      </c>
      <c r="P355" s="72">
        <f>INDEX(Input!$A$1:$BK$400,MATCH('2020-21 (visible)'!$A355,Input!$A$1:$A$400,0),MATCH('2020-21 (visible)'!P$1,Input!$A$1:$BK$1,0))</f>
        <v>0</v>
      </c>
    </row>
    <row r="356" spans="1:16" x14ac:dyDescent="0.3">
      <c r="A356" s="61" t="s">
        <v>689</v>
      </c>
      <c r="B356" s="63">
        <f>INDEX(Input!$BJ$1:$BJ$400,MATCH('2020-21 (visible)'!$A356,Input!$A$1:$A$400,0))</f>
        <v>1</v>
      </c>
      <c r="C356" s="33"/>
      <c r="D356" s="61" t="str">
        <f>INDEX(Input!$B:$B,MATCH('2020-21 (visible)'!$A356,Input!$A$1:$A$400,0))</f>
        <v>Warwickshire</v>
      </c>
      <c r="E356" s="81">
        <f>(IF(OR($B356=0,$B356=3),"NA",INDEX(Input!$A$1:$BK$399,MATCH('2020-21 (visible)'!$A356,Input!$A$1:$A$399,0),MATCH('2020-21 (visible)'!$E$1,Input!$A$1:$BK$1,0))))</f>
        <v>412472144.1113646</v>
      </c>
      <c r="F356" s="71">
        <f>INDEX(Input!$A$1:$BK$400,MATCH('2020-21 (visible)'!$A356,Input!$A$1:$A$400,0),MATCH('2020-21 (visible)'!F$1,Input!$A$1:$BK$1,0))</f>
        <v>0</v>
      </c>
      <c r="G356" s="71">
        <f>INDEX(Input!$A$1:$BK$400,MATCH('2020-21 (visible)'!$A356,Input!$A$1:$A$400,0),MATCH('2020-21 (visible)'!G$1,Input!$A$1:$BK$1,0))</f>
        <v>13661816.954857714</v>
      </c>
      <c r="H356" s="71">
        <f>INDEX(Input!$A$1:$BK$400,MATCH('2020-21 (visible)'!$A356,Input!$A$1:$A$400,0),MATCH('2020-21 (visible)'!H$1,Input!$A$1:$BK$1,0))</f>
        <v>5241889.6779145701</v>
      </c>
      <c r="I356" s="71">
        <f>INDEX(Input!$A$1:$BK$400,MATCH('2020-21 (visible)'!$A356,Input!$A$1:$A$400,0),MATCH('2020-21 (visible)'!I$1,Input!$A$1:$BK$1,0))</f>
        <v>2832837.3279588115</v>
      </c>
      <c r="J356" s="71">
        <f>INDEX(Input!$A$1:$BK$400,MATCH('2020-21 (visible)'!$A356,Input!$A$1:$A$400,0),MATCH('2020-21 (visible)'!J$1,Input!$A$1:$BK$1,0))</f>
        <v>2409052.3499557585</v>
      </c>
      <c r="K356" s="71">
        <f>INDEX(Input!$A$1:$BK$400,MATCH('2020-21 (visible)'!$A356,Input!$A$1:$A$400,0),MATCH('2020-21 (visible)'!K$1,Input!$A$1:$BK$1,0))</f>
        <v>861460.89988512325</v>
      </c>
      <c r="L356" s="71">
        <f>INDEX(Input!$A$1:$BK$400,MATCH('2020-21 (visible)'!$A356,Input!$A$1:$A$400,0),MATCH('2020-21 (visible)'!L$1,Input!$A$1:$BK$1,0))</f>
        <v>8560939.2988728173</v>
      </c>
      <c r="M356" s="71">
        <f>INDEX(Input!$A$1:$BK$400,MATCH('2020-21 (visible)'!$A356,Input!$A$1:$A$400,0),MATCH('2020-21 (visible)'!M$1,Input!$A$1:$BK$1,0))</f>
        <v>236379.7944282823</v>
      </c>
      <c r="N356" s="71">
        <f>INDEX(Input!$A$1:$BK$400,MATCH('2020-21 (visible)'!$A356,Input!$A$1:$A$400,0),MATCH('2020-21 (visible)'!N$1,Input!$A$1:$BK$1,0))</f>
        <v>153072.79353826301</v>
      </c>
      <c r="O356" s="71">
        <f>INDEX(Input!$A$1:$BK$400,MATCH('2020-21 (visible)'!$A356,Input!$A$1:$A$400,0),MATCH('2020-21 (visible)'!O$1,Input!$A$1:$BK$1,0))</f>
        <v>83307.000890019292</v>
      </c>
      <c r="P356" s="72">
        <f>INDEX(Input!$A$1:$BK$400,MATCH('2020-21 (visible)'!$A356,Input!$A$1:$A$400,0),MATCH('2020-21 (visible)'!P$1,Input!$A$1:$BK$1,0))</f>
        <v>17792.641937821445</v>
      </c>
    </row>
    <row r="357" spans="1:16" x14ac:dyDescent="0.3">
      <c r="A357" s="61" t="s">
        <v>691</v>
      </c>
      <c r="B357" s="63">
        <f>INDEX(Input!$BJ$1:$BJ$400,MATCH('2020-21 (visible)'!$A357,Input!$A$1:$A$400,0))</f>
        <v>1</v>
      </c>
      <c r="C357" s="33"/>
      <c r="D357" s="61" t="str">
        <f>INDEX(Input!$B:$B,MATCH('2020-21 (visible)'!$A357,Input!$A$1:$A$400,0))</f>
        <v>Watford</v>
      </c>
      <c r="E357" s="81">
        <f>(IF(OR($B357=0,$B357=3),"NA",INDEX(Input!$A$1:$BK$399,MATCH('2020-21 (visible)'!$A357,Input!$A$1:$A$399,0),MATCH('2020-21 (visible)'!$E$1,Input!$A$1:$BK$1,0))))</f>
        <v>12855055.552086627</v>
      </c>
      <c r="F357" s="71">
        <f>INDEX(Input!$A$1:$BK$400,MATCH('2020-21 (visible)'!$A357,Input!$A$1:$A$400,0),MATCH('2020-21 (visible)'!F$1,Input!$A$1:$BK$1,0))</f>
        <v>280675.29532392084</v>
      </c>
      <c r="G357" s="71">
        <f>INDEX(Input!$A$1:$BK$400,MATCH('2020-21 (visible)'!$A357,Input!$A$1:$A$400,0),MATCH('2020-21 (visible)'!G$1,Input!$A$1:$BK$1,0))</f>
        <v>0</v>
      </c>
      <c r="H357" s="71">
        <f>INDEX(Input!$A$1:$BK$400,MATCH('2020-21 (visible)'!$A357,Input!$A$1:$A$400,0),MATCH('2020-21 (visible)'!H$1,Input!$A$1:$BK$1,0))</f>
        <v>0</v>
      </c>
      <c r="I357" s="71">
        <f>INDEX(Input!$A$1:$BK$400,MATCH('2020-21 (visible)'!$A357,Input!$A$1:$A$400,0),MATCH('2020-21 (visible)'!I$1,Input!$A$1:$BK$1,0))</f>
        <v>0</v>
      </c>
      <c r="J357" s="71">
        <f>INDEX(Input!$A$1:$BK$400,MATCH('2020-21 (visible)'!$A357,Input!$A$1:$A$400,0),MATCH('2020-21 (visible)'!J$1,Input!$A$1:$BK$1,0))</f>
        <v>0</v>
      </c>
      <c r="K357" s="71">
        <f>INDEX(Input!$A$1:$BK$400,MATCH('2020-21 (visible)'!$A357,Input!$A$1:$A$400,0),MATCH('2020-21 (visible)'!K$1,Input!$A$1:$BK$1,0))</f>
        <v>0</v>
      </c>
      <c r="L357" s="71">
        <f>INDEX(Input!$A$1:$BK$400,MATCH('2020-21 (visible)'!$A357,Input!$A$1:$A$400,0),MATCH('2020-21 (visible)'!L$1,Input!$A$1:$BK$1,0))</f>
        <v>0</v>
      </c>
      <c r="M357" s="71">
        <f>INDEX(Input!$A$1:$BK$400,MATCH('2020-21 (visible)'!$A357,Input!$A$1:$A$400,0),MATCH('2020-21 (visible)'!M$1,Input!$A$1:$BK$1,0))</f>
        <v>0</v>
      </c>
      <c r="N357" s="71">
        <f>INDEX(Input!$A$1:$BK$400,MATCH('2020-21 (visible)'!$A357,Input!$A$1:$A$400,0),MATCH('2020-21 (visible)'!N$1,Input!$A$1:$BK$1,0))</f>
        <v>0</v>
      </c>
      <c r="O357" s="71">
        <f>INDEX(Input!$A$1:$BK$400,MATCH('2020-21 (visible)'!$A357,Input!$A$1:$A$400,0),MATCH('2020-21 (visible)'!O$1,Input!$A$1:$BK$1,0))</f>
        <v>0</v>
      </c>
      <c r="P357" s="72">
        <f>INDEX(Input!$A$1:$BK$400,MATCH('2020-21 (visible)'!$A357,Input!$A$1:$A$400,0),MATCH('2020-21 (visible)'!P$1,Input!$A$1:$BK$1,0))</f>
        <v>0</v>
      </c>
    </row>
    <row r="358" spans="1:16" x14ac:dyDescent="0.3">
      <c r="A358" s="61" t="s">
        <v>693</v>
      </c>
      <c r="B358" s="63">
        <f>INDEX(Input!$BJ$1:$BJ$400,MATCH('2020-21 (visible)'!$A358,Input!$A$1:$A$400,0))</f>
        <v>3</v>
      </c>
      <c r="C358" s="33"/>
      <c r="D358" s="61" t="str">
        <f>INDEX(Input!$B:$B,MATCH('2020-21 (visible)'!$A358,Input!$A$1:$A$400,0))</f>
        <v>Waveney</v>
      </c>
      <c r="E358" s="81" t="str">
        <f>(IF(OR($B358=0,$B358=3),"NA",INDEX(Input!$A$1:$BK$399,MATCH('2020-21 (visible)'!$A358,Input!$A$1:$A$399,0),MATCH('2020-21 (visible)'!$E$1,Input!$A$1:$BK$1,0))))</f>
        <v>NA</v>
      </c>
      <c r="F358" s="71">
        <f>INDEX(Input!$A$1:$BK$400,MATCH('2020-21 (visible)'!$A358,Input!$A$1:$A$400,0),MATCH('2020-21 (visible)'!F$1,Input!$A$1:$BK$1,0))</f>
        <v>99189.346886080049</v>
      </c>
      <c r="G358" s="71">
        <f>INDEX(Input!$A$1:$BK$400,MATCH('2020-21 (visible)'!$A358,Input!$A$1:$A$400,0),MATCH('2020-21 (visible)'!G$1,Input!$A$1:$BK$1,0))</f>
        <v>0</v>
      </c>
      <c r="H358" s="71">
        <f>INDEX(Input!$A$1:$BK$400,MATCH('2020-21 (visible)'!$A358,Input!$A$1:$A$400,0),MATCH('2020-21 (visible)'!H$1,Input!$A$1:$BK$1,0))</f>
        <v>0</v>
      </c>
      <c r="I358" s="71">
        <f>INDEX(Input!$A$1:$BK$400,MATCH('2020-21 (visible)'!$A358,Input!$A$1:$A$400,0),MATCH('2020-21 (visible)'!I$1,Input!$A$1:$BK$1,0))</f>
        <v>0</v>
      </c>
      <c r="J358" s="71">
        <f>INDEX(Input!$A$1:$BK$400,MATCH('2020-21 (visible)'!$A358,Input!$A$1:$A$400,0),MATCH('2020-21 (visible)'!J$1,Input!$A$1:$BK$1,0))</f>
        <v>0</v>
      </c>
      <c r="K358" s="71">
        <f>INDEX(Input!$A$1:$BK$400,MATCH('2020-21 (visible)'!$A358,Input!$A$1:$A$400,0),MATCH('2020-21 (visible)'!K$1,Input!$A$1:$BK$1,0))</f>
        <v>0</v>
      </c>
      <c r="L358" s="71">
        <f>INDEX(Input!$A$1:$BK$400,MATCH('2020-21 (visible)'!$A358,Input!$A$1:$A$400,0),MATCH('2020-21 (visible)'!L$1,Input!$A$1:$BK$1,0))</f>
        <v>0</v>
      </c>
      <c r="M358" s="71">
        <f>INDEX(Input!$A$1:$BK$400,MATCH('2020-21 (visible)'!$A358,Input!$A$1:$A$400,0),MATCH('2020-21 (visible)'!M$1,Input!$A$1:$BK$1,0))</f>
        <v>0</v>
      </c>
      <c r="N358" s="71">
        <f>INDEX(Input!$A$1:$BK$400,MATCH('2020-21 (visible)'!$A358,Input!$A$1:$A$400,0),MATCH('2020-21 (visible)'!N$1,Input!$A$1:$BK$1,0))</f>
        <v>0</v>
      </c>
      <c r="O358" s="71">
        <f>INDEX(Input!$A$1:$BK$400,MATCH('2020-21 (visible)'!$A358,Input!$A$1:$A$400,0),MATCH('2020-21 (visible)'!O$1,Input!$A$1:$BK$1,0))</f>
        <v>0</v>
      </c>
      <c r="P358" s="72">
        <f>INDEX(Input!$A$1:$BK$400,MATCH('2020-21 (visible)'!$A358,Input!$A$1:$A$400,0),MATCH('2020-21 (visible)'!P$1,Input!$A$1:$BK$1,0))</f>
        <v>0</v>
      </c>
    </row>
    <row r="359" spans="1:16" x14ac:dyDescent="0.3">
      <c r="A359" s="61" t="s">
        <v>695</v>
      </c>
      <c r="B359" s="63">
        <f>INDEX(Input!$BJ$1:$BJ$400,MATCH('2020-21 (visible)'!$A359,Input!$A$1:$A$400,0))</f>
        <v>1</v>
      </c>
      <c r="C359" s="33"/>
      <c r="D359" s="61" t="str">
        <f>INDEX(Input!$B:$B,MATCH('2020-21 (visible)'!$A359,Input!$A$1:$A$400,0))</f>
        <v>Waverley</v>
      </c>
      <c r="E359" s="81">
        <f>(IF(OR($B359=0,$B359=3),"NA",INDEX(Input!$A$1:$BK$399,MATCH('2020-21 (visible)'!$A359,Input!$A$1:$A$399,0),MATCH('2020-21 (visible)'!$E$1,Input!$A$1:$BK$1,0))))</f>
        <v>13273056.64146582</v>
      </c>
      <c r="F359" s="71">
        <f>INDEX(Input!$A$1:$BK$400,MATCH('2020-21 (visible)'!$A359,Input!$A$1:$A$400,0),MATCH('2020-21 (visible)'!F$1,Input!$A$1:$BK$1,0))</f>
        <v>50141.719603410354</v>
      </c>
      <c r="G359" s="71">
        <f>INDEX(Input!$A$1:$BK$400,MATCH('2020-21 (visible)'!$A359,Input!$A$1:$A$400,0),MATCH('2020-21 (visible)'!G$1,Input!$A$1:$BK$1,0))</f>
        <v>0</v>
      </c>
      <c r="H359" s="71">
        <f>INDEX(Input!$A$1:$BK$400,MATCH('2020-21 (visible)'!$A359,Input!$A$1:$A$400,0),MATCH('2020-21 (visible)'!H$1,Input!$A$1:$BK$1,0))</f>
        <v>0</v>
      </c>
      <c r="I359" s="71">
        <f>INDEX(Input!$A$1:$BK$400,MATCH('2020-21 (visible)'!$A359,Input!$A$1:$A$400,0),MATCH('2020-21 (visible)'!I$1,Input!$A$1:$BK$1,0))</f>
        <v>0</v>
      </c>
      <c r="J359" s="71">
        <f>INDEX(Input!$A$1:$BK$400,MATCH('2020-21 (visible)'!$A359,Input!$A$1:$A$400,0),MATCH('2020-21 (visible)'!J$1,Input!$A$1:$BK$1,0))</f>
        <v>0</v>
      </c>
      <c r="K359" s="71">
        <f>INDEX(Input!$A$1:$BK$400,MATCH('2020-21 (visible)'!$A359,Input!$A$1:$A$400,0),MATCH('2020-21 (visible)'!K$1,Input!$A$1:$BK$1,0))</f>
        <v>0</v>
      </c>
      <c r="L359" s="71">
        <f>INDEX(Input!$A$1:$BK$400,MATCH('2020-21 (visible)'!$A359,Input!$A$1:$A$400,0),MATCH('2020-21 (visible)'!L$1,Input!$A$1:$BK$1,0))</f>
        <v>0</v>
      </c>
      <c r="M359" s="71">
        <f>INDEX(Input!$A$1:$BK$400,MATCH('2020-21 (visible)'!$A359,Input!$A$1:$A$400,0),MATCH('2020-21 (visible)'!M$1,Input!$A$1:$BK$1,0))</f>
        <v>0</v>
      </c>
      <c r="N359" s="71">
        <f>INDEX(Input!$A$1:$BK$400,MATCH('2020-21 (visible)'!$A359,Input!$A$1:$A$400,0),MATCH('2020-21 (visible)'!N$1,Input!$A$1:$BK$1,0))</f>
        <v>0</v>
      </c>
      <c r="O359" s="71">
        <f>INDEX(Input!$A$1:$BK$400,MATCH('2020-21 (visible)'!$A359,Input!$A$1:$A$400,0),MATCH('2020-21 (visible)'!O$1,Input!$A$1:$BK$1,0))</f>
        <v>0</v>
      </c>
      <c r="P359" s="72">
        <f>INDEX(Input!$A$1:$BK$400,MATCH('2020-21 (visible)'!$A359,Input!$A$1:$A$400,0),MATCH('2020-21 (visible)'!P$1,Input!$A$1:$BK$1,0))</f>
        <v>0</v>
      </c>
    </row>
    <row r="360" spans="1:16" x14ac:dyDescent="0.3">
      <c r="A360" s="61" t="s">
        <v>697</v>
      </c>
      <c r="B360" s="63">
        <f>INDEX(Input!$BJ$1:$BJ$400,MATCH('2020-21 (visible)'!$A360,Input!$A$1:$A$400,0))</f>
        <v>1</v>
      </c>
      <c r="C360" s="33"/>
      <c r="D360" s="61" t="str">
        <f>INDEX(Input!$B:$B,MATCH('2020-21 (visible)'!$A360,Input!$A$1:$A$400,0))</f>
        <v>Wealden</v>
      </c>
      <c r="E360" s="81">
        <f>(IF(OR($B360=0,$B360=3),"NA",INDEX(Input!$A$1:$BK$399,MATCH('2020-21 (visible)'!$A360,Input!$A$1:$A$399,0),MATCH('2020-21 (visible)'!$E$1,Input!$A$1:$BK$1,0))))</f>
        <v>18144781.679668058</v>
      </c>
      <c r="F360" s="71">
        <f>INDEX(Input!$A$1:$BK$400,MATCH('2020-21 (visible)'!$A360,Input!$A$1:$A$400,0),MATCH('2020-21 (visible)'!F$1,Input!$A$1:$BK$1,0))</f>
        <v>106169.07425545005</v>
      </c>
      <c r="G360" s="71">
        <f>INDEX(Input!$A$1:$BK$400,MATCH('2020-21 (visible)'!$A360,Input!$A$1:$A$400,0),MATCH('2020-21 (visible)'!G$1,Input!$A$1:$BK$1,0))</f>
        <v>0</v>
      </c>
      <c r="H360" s="71">
        <f>INDEX(Input!$A$1:$BK$400,MATCH('2020-21 (visible)'!$A360,Input!$A$1:$A$400,0),MATCH('2020-21 (visible)'!H$1,Input!$A$1:$BK$1,0))</f>
        <v>0</v>
      </c>
      <c r="I360" s="71">
        <f>INDEX(Input!$A$1:$BK$400,MATCH('2020-21 (visible)'!$A360,Input!$A$1:$A$400,0),MATCH('2020-21 (visible)'!I$1,Input!$A$1:$BK$1,0))</f>
        <v>0</v>
      </c>
      <c r="J360" s="71">
        <f>INDEX(Input!$A$1:$BK$400,MATCH('2020-21 (visible)'!$A360,Input!$A$1:$A$400,0),MATCH('2020-21 (visible)'!J$1,Input!$A$1:$BK$1,0))</f>
        <v>0</v>
      </c>
      <c r="K360" s="71">
        <f>INDEX(Input!$A$1:$BK$400,MATCH('2020-21 (visible)'!$A360,Input!$A$1:$A$400,0),MATCH('2020-21 (visible)'!K$1,Input!$A$1:$BK$1,0))</f>
        <v>0</v>
      </c>
      <c r="L360" s="71">
        <f>INDEX(Input!$A$1:$BK$400,MATCH('2020-21 (visible)'!$A360,Input!$A$1:$A$400,0),MATCH('2020-21 (visible)'!L$1,Input!$A$1:$BK$1,0))</f>
        <v>0</v>
      </c>
      <c r="M360" s="71">
        <f>INDEX(Input!$A$1:$BK$400,MATCH('2020-21 (visible)'!$A360,Input!$A$1:$A$400,0),MATCH('2020-21 (visible)'!M$1,Input!$A$1:$BK$1,0))</f>
        <v>0</v>
      </c>
      <c r="N360" s="71">
        <f>INDEX(Input!$A$1:$BK$400,MATCH('2020-21 (visible)'!$A360,Input!$A$1:$A$400,0),MATCH('2020-21 (visible)'!N$1,Input!$A$1:$BK$1,0))</f>
        <v>0</v>
      </c>
      <c r="O360" s="71">
        <f>INDEX(Input!$A$1:$BK$400,MATCH('2020-21 (visible)'!$A360,Input!$A$1:$A$400,0),MATCH('2020-21 (visible)'!O$1,Input!$A$1:$BK$1,0))</f>
        <v>0</v>
      </c>
      <c r="P360" s="72">
        <f>INDEX(Input!$A$1:$BK$400,MATCH('2020-21 (visible)'!$A360,Input!$A$1:$A$400,0),MATCH('2020-21 (visible)'!P$1,Input!$A$1:$BK$1,0))</f>
        <v>0</v>
      </c>
    </row>
    <row r="361" spans="1:16" x14ac:dyDescent="0.3">
      <c r="A361" s="61" t="s">
        <v>699</v>
      </c>
      <c r="B361" s="63">
        <f>INDEX(Input!$BJ$1:$BJ$400,MATCH('2020-21 (visible)'!$A361,Input!$A$1:$A$400,0))</f>
        <v>1</v>
      </c>
      <c r="C361" s="33"/>
      <c r="D361" s="61" t="str">
        <f>INDEX(Input!$B:$B,MATCH('2020-21 (visible)'!$A361,Input!$A$1:$A$400,0))</f>
        <v>Wellingborough</v>
      </c>
      <c r="E361" s="81">
        <f>(IF(OR($B361=0,$B361=3),"NA",INDEX(Input!$A$1:$BK$399,MATCH('2020-21 (visible)'!$A361,Input!$A$1:$A$399,0),MATCH('2020-21 (visible)'!$E$1,Input!$A$1:$BK$1,0))))</f>
        <v>7674388.7696645092</v>
      </c>
      <c r="F361" s="71">
        <f>INDEX(Input!$A$1:$BK$400,MATCH('2020-21 (visible)'!$A361,Input!$A$1:$A$400,0),MATCH('2020-21 (visible)'!F$1,Input!$A$1:$BK$1,0))</f>
        <v>57307.974170522895</v>
      </c>
      <c r="G361" s="71">
        <f>INDEX(Input!$A$1:$BK$400,MATCH('2020-21 (visible)'!$A361,Input!$A$1:$A$400,0),MATCH('2020-21 (visible)'!G$1,Input!$A$1:$BK$1,0))</f>
        <v>0</v>
      </c>
      <c r="H361" s="71">
        <f>INDEX(Input!$A$1:$BK$400,MATCH('2020-21 (visible)'!$A361,Input!$A$1:$A$400,0),MATCH('2020-21 (visible)'!H$1,Input!$A$1:$BK$1,0))</f>
        <v>0</v>
      </c>
      <c r="I361" s="71">
        <f>INDEX(Input!$A$1:$BK$400,MATCH('2020-21 (visible)'!$A361,Input!$A$1:$A$400,0),MATCH('2020-21 (visible)'!I$1,Input!$A$1:$BK$1,0))</f>
        <v>0</v>
      </c>
      <c r="J361" s="71">
        <f>INDEX(Input!$A$1:$BK$400,MATCH('2020-21 (visible)'!$A361,Input!$A$1:$A$400,0),MATCH('2020-21 (visible)'!J$1,Input!$A$1:$BK$1,0))</f>
        <v>0</v>
      </c>
      <c r="K361" s="71">
        <f>INDEX(Input!$A$1:$BK$400,MATCH('2020-21 (visible)'!$A361,Input!$A$1:$A$400,0),MATCH('2020-21 (visible)'!K$1,Input!$A$1:$BK$1,0))</f>
        <v>0</v>
      </c>
      <c r="L361" s="71">
        <f>INDEX(Input!$A$1:$BK$400,MATCH('2020-21 (visible)'!$A361,Input!$A$1:$A$400,0),MATCH('2020-21 (visible)'!L$1,Input!$A$1:$BK$1,0))</f>
        <v>0</v>
      </c>
      <c r="M361" s="71">
        <f>INDEX(Input!$A$1:$BK$400,MATCH('2020-21 (visible)'!$A361,Input!$A$1:$A$400,0),MATCH('2020-21 (visible)'!M$1,Input!$A$1:$BK$1,0))</f>
        <v>0</v>
      </c>
      <c r="N361" s="71">
        <f>INDEX(Input!$A$1:$BK$400,MATCH('2020-21 (visible)'!$A361,Input!$A$1:$A$400,0),MATCH('2020-21 (visible)'!N$1,Input!$A$1:$BK$1,0))</f>
        <v>0</v>
      </c>
      <c r="O361" s="71">
        <f>INDEX(Input!$A$1:$BK$400,MATCH('2020-21 (visible)'!$A361,Input!$A$1:$A$400,0),MATCH('2020-21 (visible)'!O$1,Input!$A$1:$BK$1,0))</f>
        <v>0</v>
      </c>
      <c r="P361" s="72">
        <f>INDEX(Input!$A$1:$BK$400,MATCH('2020-21 (visible)'!$A361,Input!$A$1:$A$400,0),MATCH('2020-21 (visible)'!P$1,Input!$A$1:$BK$1,0))</f>
        <v>0</v>
      </c>
    </row>
    <row r="362" spans="1:16" x14ac:dyDescent="0.3">
      <c r="A362" s="61" t="s">
        <v>701</v>
      </c>
      <c r="B362" s="63">
        <f>INDEX(Input!$BJ$1:$BJ$400,MATCH('2020-21 (visible)'!$A362,Input!$A$1:$A$400,0))</f>
        <v>1</v>
      </c>
      <c r="C362" s="33"/>
      <c r="D362" s="61" t="str">
        <f>INDEX(Input!$B:$B,MATCH('2020-21 (visible)'!$A362,Input!$A$1:$A$400,0))</f>
        <v>Welwyn Hatfield</v>
      </c>
      <c r="E362" s="81">
        <f>(IF(OR($B362=0,$B362=3),"NA",INDEX(Input!$A$1:$BK$399,MATCH('2020-21 (visible)'!$A362,Input!$A$1:$A$399,0),MATCH('2020-21 (visible)'!$E$1,Input!$A$1:$BK$1,0))))</f>
        <v>13301485.203711808</v>
      </c>
      <c r="F362" s="71">
        <f>INDEX(Input!$A$1:$BK$400,MATCH('2020-21 (visible)'!$A362,Input!$A$1:$A$400,0),MATCH('2020-21 (visible)'!F$1,Input!$A$1:$BK$1,0))</f>
        <v>108163.71186027354</v>
      </c>
      <c r="G362" s="71">
        <f>INDEX(Input!$A$1:$BK$400,MATCH('2020-21 (visible)'!$A362,Input!$A$1:$A$400,0),MATCH('2020-21 (visible)'!G$1,Input!$A$1:$BK$1,0))</f>
        <v>0</v>
      </c>
      <c r="H362" s="71">
        <f>INDEX(Input!$A$1:$BK$400,MATCH('2020-21 (visible)'!$A362,Input!$A$1:$A$400,0),MATCH('2020-21 (visible)'!H$1,Input!$A$1:$BK$1,0))</f>
        <v>0</v>
      </c>
      <c r="I362" s="71">
        <f>INDEX(Input!$A$1:$BK$400,MATCH('2020-21 (visible)'!$A362,Input!$A$1:$A$400,0),MATCH('2020-21 (visible)'!I$1,Input!$A$1:$BK$1,0))</f>
        <v>0</v>
      </c>
      <c r="J362" s="71">
        <f>INDEX(Input!$A$1:$BK$400,MATCH('2020-21 (visible)'!$A362,Input!$A$1:$A$400,0),MATCH('2020-21 (visible)'!J$1,Input!$A$1:$BK$1,0))</f>
        <v>0</v>
      </c>
      <c r="K362" s="71">
        <f>INDEX(Input!$A$1:$BK$400,MATCH('2020-21 (visible)'!$A362,Input!$A$1:$A$400,0),MATCH('2020-21 (visible)'!K$1,Input!$A$1:$BK$1,0))</f>
        <v>0</v>
      </c>
      <c r="L362" s="71">
        <f>INDEX(Input!$A$1:$BK$400,MATCH('2020-21 (visible)'!$A362,Input!$A$1:$A$400,0),MATCH('2020-21 (visible)'!L$1,Input!$A$1:$BK$1,0))</f>
        <v>0</v>
      </c>
      <c r="M362" s="71">
        <f>INDEX(Input!$A$1:$BK$400,MATCH('2020-21 (visible)'!$A362,Input!$A$1:$A$400,0),MATCH('2020-21 (visible)'!M$1,Input!$A$1:$BK$1,0))</f>
        <v>0</v>
      </c>
      <c r="N362" s="71">
        <f>INDEX(Input!$A$1:$BK$400,MATCH('2020-21 (visible)'!$A362,Input!$A$1:$A$400,0),MATCH('2020-21 (visible)'!N$1,Input!$A$1:$BK$1,0))</f>
        <v>0</v>
      </c>
      <c r="O362" s="71">
        <f>INDEX(Input!$A$1:$BK$400,MATCH('2020-21 (visible)'!$A362,Input!$A$1:$A$400,0),MATCH('2020-21 (visible)'!O$1,Input!$A$1:$BK$1,0))</f>
        <v>0</v>
      </c>
      <c r="P362" s="72">
        <f>INDEX(Input!$A$1:$BK$400,MATCH('2020-21 (visible)'!$A362,Input!$A$1:$A$400,0),MATCH('2020-21 (visible)'!P$1,Input!$A$1:$BK$1,0))</f>
        <v>0</v>
      </c>
    </row>
    <row r="363" spans="1:16" x14ac:dyDescent="0.3">
      <c r="A363" s="61" t="s">
        <v>703</v>
      </c>
      <c r="B363" s="63">
        <f>INDEX(Input!$BJ$1:$BJ$400,MATCH('2020-21 (visible)'!$A363,Input!$A$1:$A$400,0))</f>
        <v>1</v>
      </c>
      <c r="C363" s="33"/>
      <c r="D363" s="61" t="str">
        <f>INDEX(Input!$B:$B,MATCH('2020-21 (visible)'!$A363,Input!$A$1:$A$400,0))</f>
        <v>West Berkshire</v>
      </c>
      <c r="E363" s="81">
        <f>(IF(OR($B363=0,$B363=3),"NA",INDEX(Input!$A$1:$BK$399,MATCH('2020-21 (visible)'!$A363,Input!$A$1:$A$399,0),MATCH('2020-21 (visible)'!$E$1,Input!$A$1:$BK$1,0))))</f>
        <v>127027947.7358665</v>
      </c>
      <c r="F363" s="71">
        <f>INDEX(Input!$A$1:$BK$400,MATCH('2020-21 (visible)'!$A363,Input!$A$1:$A$400,0),MATCH('2020-21 (visible)'!F$1,Input!$A$1:$BK$1,0))</f>
        <v>128506.20750441079</v>
      </c>
      <c r="G363" s="71">
        <f>INDEX(Input!$A$1:$BK$400,MATCH('2020-21 (visible)'!$A363,Input!$A$1:$A$400,0),MATCH('2020-21 (visible)'!G$1,Input!$A$1:$BK$1,0))</f>
        <v>3603541.6969474251</v>
      </c>
      <c r="H363" s="71">
        <f>INDEX(Input!$A$1:$BK$400,MATCH('2020-21 (visible)'!$A363,Input!$A$1:$A$400,0),MATCH('2020-21 (visible)'!H$1,Input!$A$1:$BK$1,0))</f>
        <v>1145075.63727154</v>
      </c>
      <c r="I363" s="71">
        <f>INDEX(Input!$A$1:$BK$400,MATCH('2020-21 (visible)'!$A363,Input!$A$1:$A$400,0),MATCH('2020-21 (visible)'!I$1,Input!$A$1:$BK$1,0))</f>
        <v>605067.65039645846</v>
      </c>
      <c r="J363" s="71">
        <f>INDEX(Input!$A$1:$BK$400,MATCH('2020-21 (visible)'!$A363,Input!$A$1:$A$400,0),MATCH('2020-21 (visible)'!J$1,Input!$A$1:$BK$1,0))</f>
        <v>540007.98687508167</v>
      </c>
      <c r="K363" s="71">
        <f>INDEX(Input!$A$1:$BK$400,MATCH('2020-21 (visible)'!$A363,Input!$A$1:$A$400,0),MATCH('2020-21 (visible)'!K$1,Input!$A$1:$BK$1,0))</f>
        <v>151828.33144801477</v>
      </c>
      <c r="L363" s="71">
        <f>INDEX(Input!$A$1:$BK$400,MATCH('2020-21 (visible)'!$A363,Input!$A$1:$A$400,0),MATCH('2020-21 (visible)'!L$1,Input!$A$1:$BK$1,0))</f>
        <v>2681361.9857091918</v>
      </c>
      <c r="M363" s="71">
        <f>INDEX(Input!$A$1:$BK$400,MATCH('2020-21 (visible)'!$A363,Input!$A$1:$A$400,0),MATCH('2020-21 (visible)'!M$1,Input!$A$1:$BK$1,0))</f>
        <v>179944.39108752634</v>
      </c>
      <c r="N363" s="71">
        <f>INDEX(Input!$A$1:$BK$400,MATCH('2020-21 (visible)'!$A363,Input!$A$1:$A$400,0),MATCH('2020-21 (visible)'!N$1,Input!$A$1:$BK$1,0))</f>
        <v>136422.77038136666</v>
      </c>
      <c r="O363" s="71">
        <f>INDEX(Input!$A$1:$BK$400,MATCH('2020-21 (visible)'!$A363,Input!$A$1:$A$400,0),MATCH('2020-21 (visible)'!O$1,Input!$A$1:$BK$1,0))</f>
        <v>43521.620706159687</v>
      </c>
      <c r="P363" s="72">
        <f>INDEX(Input!$A$1:$BK$400,MATCH('2020-21 (visible)'!$A363,Input!$A$1:$A$400,0),MATCH('2020-21 (visible)'!P$1,Input!$A$1:$BK$1,0))</f>
        <v>8896.3209708378836</v>
      </c>
    </row>
    <row r="364" spans="1:16" x14ac:dyDescent="0.3">
      <c r="A364" s="61" t="s">
        <v>705</v>
      </c>
      <c r="B364" s="63">
        <f>INDEX(Input!$BJ$1:$BJ$400,MATCH('2020-21 (visible)'!$A364,Input!$A$1:$A$400,0))</f>
        <v>1</v>
      </c>
      <c r="C364" s="33"/>
      <c r="D364" s="61" t="str">
        <f>INDEX(Input!$B:$B,MATCH('2020-21 (visible)'!$A364,Input!$A$1:$A$400,0))</f>
        <v>West Devon</v>
      </c>
      <c r="E364" s="81">
        <f>(IF(OR($B364=0,$B364=3),"NA",INDEX(Input!$A$1:$BK$399,MATCH('2020-21 (visible)'!$A364,Input!$A$1:$A$399,0),MATCH('2020-21 (visible)'!$E$1,Input!$A$1:$BK$1,0))))</f>
        <v>7343847.3379322169</v>
      </c>
      <c r="F364" s="71">
        <f>INDEX(Input!$A$1:$BK$400,MATCH('2020-21 (visible)'!$A364,Input!$A$1:$A$400,0),MATCH('2020-21 (visible)'!F$1,Input!$A$1:$BK$1,0))</f>
        <v>50141.719603410354</v>
      </c>
      <c r="G364" s="71">
        <f>INDEX(Input!$A$1:$BK$400,MATCH('2020-21 (visible)'!$A364,Input!$A$1:$A$400,0),MATCH('2020-21 (visible)'!G$1,Input!$A$1:$BK$1,0))</f>
        <v>0</v>
      </c>
      <c r="H364" s="71">
        <f>INDEX(Input!$A$1:$BK$400,MATCH('2020-21 (visible)'!$A364,Input!$A$1:$A$400,0),MATCH('2020-21 (visible)'!H$1,Input!$A$1:$BK$1,0))</f>
        <v>0</v>
      </c>
      <c r="I364" s="71">
        <f>INDEX(Input!$A$1:$BK$400,MATCH('2020-21 (visible)'!$A364,Input!$A$1:$A$400,0),MATCH('2020-21 (visible)'!I$1,Input!$A$1:$BK$1,0))</f>
        <v>0</v>
      </c>
      <c r="J364" s="71">
        <f>INDEX(Input!$A$1:$BK$400,MATCH('2020-21 (visible)'!$A364,Input!$A$1:$A$400,0),MATCH('2020-21 (visible)'!J$1,Input!$A$1:$BK$1,0))</f>
        <v>0</v>
      </c>
      <c r="K364" s="71">
        <f>INDEX(Input!$A$1:$BK$400,MATCH('2020-21 (visible)'!$A364,Input!$A$1:$A$400,0),MATCH('2020-21 (visible)'!K$1,Input!$A$1:$BK$1,0))</f>
        <v>0</v>
      </c>
      <c r="L364" s="71">
        <f>INDEX(Input!$A$1:$BK$400,MATCH('2020-21 (visible)'!$A364,Input!$A$1:$A$400,0),MATCH('2020-21 (visible)'!L$1,Input!$A$1:$BK$1,0))</f>
        <v>0</v>
      </c>
      <c r="M364" s="71">
        <f>INDEX(Input!$A$1:$BK$400,MATCH('2020-21 (visible)'!$A364,Input!$A$1:$A$400,0),MATCH('2020-21 (visible)'!M$1,Input!$A$1:$BK$1,0))</f>
        <v>0</v>
      </c>
      <c r="N364" s="71">
        <f>INDEX(Input!$A$1:$BK$400,MATCH('2020-21 (visible)'!$A364,Input!$A$1:$A$400,0),MATCH('2020-21 (visible)'!N$1,Input!$A$1:$BK$1,0))</f>
        <v>0</v>
      </c>
      <c r="O364" s="71">
        <f>INDEX(Input!$A$1:$BK$400,MATCH('2020-21 (visible)'!$A364,Input!$A$1:$A$400,0),MATCH('2020-21 (visible)'!O$1,Input!$A$1:$BK$1,0))</f>
        <v>0</v>
      </c>
      <c r="P364" s="72">
        <f>INDEX(Input!$A$1:$BK$400,MATCH('2020-21 (visible)'!$A364,Input!$A$1:$A$400,0),MATCH('2020-21 (visible)'!P$1,Input!$A$1:$BK$1,0))</f>
        <v>0</v>
      </c>
    </row>
    <row r="365" spans="1:16" x14ac:dyDescent="0.3">
      <c r="A365" s="61" t="s">
        <v>707</v>
      </c>
      <c r="B365" s="63">
        <f>INDEX(Input!$BJ$1:$BJ$400,MATCH('2020-21 (visible)'!$A365,Input!$A$1:$A$400,0))</f>
        <v>3</v>
      </c>
      <c r="C365" s="33"/>
      <c r="D365" s="61" t="str">
        <f>INDEX(Input!$B:$B,MATCH('2020-21 (visible)'!$A365,Input!$A$1:$A$400,0))</f>
        <v>West Dorset</v>
      </c>
      <c r="E365" s="81" t="str">
        <f>(IF(OR($B365=0,$B365=3),"NA",INDEX(Input!$A$1:$BK$399,MATCH('2020-21 (visible)'!$A365,Input!$A$1:$A$399,0),MATCH('2020-21 (visible)'!$E$1,Input!$A$1:$BK$1,0))))</f>
        <v>NA</v>
      </c>
      <c r="F365" s="71">
        <f>INDEX(Input!$A$1:$BK$400,MATCH('2020-21 (visible)'!$A365,Input!$A$1:$A$400,0),MATCH('2020-21 (visible)'!F$1,Input!$A$1:$BK$1,0))</f>
        <v>97793.401412772582</v>
      </c>
      <c r="G365" s="71">
        <f>INDEX(Input!$A$1:$BK$400,MATCH('2020-21 (visible)'!$A365,Input!$A$1:$A$400,0),MATCH('2020-21 (visible)'!G$1,Input!$A$1:$BK$1,0))</f>
        <v>0</v>
      </c>
      <c r="H365" s="71">
        <f>INDEX(Input!$A$1:$BK$400,MATCH('2020-21 (visible)'!$A365,Input!$A$1:$A$400,0),MATCH('2020-21 (visible)'!H$1,Input!$A$1:$BK$1,0))</f>
        <v>0</v>
      </c>
      <c r="I365" s="71">
        <f>INDEX(Input!$A$1:$BK$400,MATCH('2020-21 (visible)'!$A365,Input!$A$1:$A$400,0),MATCH('2020-21 (visible)'!I$1,Input!$A$1:$BK$1,0))</f>
        <v>0</v>
      </c>
      <c r="J365" s="71">
        <f>INDEX(Input!$A$1:$BK$400,MATCH('2020-21 (visible)'!$A365,Input!$A$1:$A$400,0),MATCH('2020-21 (visible)'!J$1,Input!$A$1:$BK$1,0))</f>
        <v>0</v>
      </c>
      <c r="K365" s="71">
        <f>INDEX(Input!$A$1:$BK$400,MATCH('2020-21 (visible)'!$A365,Input!$A$1:$A$400,0),MATCH('2020-21 (visible)'!K$1,Input!$A$1:$BK$1,0))</f>
        <v>0</v>
      </c>
      <c r="L365" s="71">
        <f>INDEX(Input!$A$1:$BK$400,MATCH('2020-21 (visible)'!$A365,Input!$A$1:$A$400,0),MATCH('2020-21 (visible)'!L$1,Input!$A$1:$BK$1,0))</f>
        <v>0</v>
      </c>
      <c r="M365" s="71">
        <f>INDEX(Input!$A$1:$BK$400,MATCH('2020-21 (visible)'!$A365,Input!$A$1:$A$400,0),MATCH('2020-21 (visible)'!M$1,Input!$A$1:$BK$1,0))</f>
        <v>0</v>
      </c>
      <c r="N365" s="71">
        <f>INDEX(Input!$A$1:$BK$400,MATCH('2020-21 (visible)'!$A365,Input!$A$1:$A$400,0),MATCH('2020-21 (visible)'!N$1,Input!$A$1:$BK$1,0))</f>
        <v>0</v>
      </c>
      <c r="O365" s="71">
        <f>INDEX(Input!$A$1:$BK$400,MATCH('2020-21 (visible)'!$A365,Input!$A$1:$A$400,0),MATCH('2020-21 (visible)'!O$1,Input!$A$1:$BK$1,0))</f>
        <v>0</v>
      </c>
      <c r="P365" s="72">
        <f>INDEX(Input!$A$1:$BK$400,MATCH('2020-21 (visible)'!$A365,Input!$A$1:$A$400,0),MATCH('2020-21 (visible)'!P$1,Input!$A$1:$BK$1,0))</f>
        <v>0</v>
      </c>
    </row>
    <row r="366" spans="1:16" x14ac:dyDescent="0.3">
      <c r="A366" s="61" t="s">
        <v>709</v>
      </c>
      <c r="B366" s="63">
        <f>INDEX(Input!$BJ$1:$BJ$400,MATCH('2020-21 (visible)'!$A366,Input!$A$1:$A$400,0))</f>
        <v>1</v>
      </c>
      <c r="C366" s="33"/>
      <c r="D366" s="61" t="str">
        <f>INDEX(Input!$B:$B,MATCH('2020-21 (visible)'!$A366,Input!$A$1:$A$400,0))</f>
        <v>West Lancashire</v>
      </c>
      <c r="E366" s="81">
        <f>(IF(OR($B366=0,$B366=3),"NA",INDEX(Input!$A$1:$BK$399,MATCH('2020-21 (visible)'!$A366,Input!$A$1:$A$399,0),MATCH('2020-21 (visible)'!$E$1,Input!$A$1:$BK$1,0))))</f>
        <v>11759594.90355726</v>
      </c>
      <c r="F366" s="71">
        <f>INDEX(Input!$A$1:$BK$400,MATCH('2020-21 (visible)'!$A366,Input!$A$1:$A$400,0),MATCH('2020-21 (visible)'!F$1,Input!$A$1:$BK$1,0))</f>
        <v>50141.719603410354</v>
      </c>
      <c r="G366" s="71">
        <f>INDEX(Input!$A$1:$BK$400,MATCH('2020-21 (visible)'!$A366,Input!$A$1:$A$400,0),MATCH('2020-21 (visible)'!G$1,Input!$A$1:$BK$1,0))</f>
        <v>0</v>
      </c>
      <c r="H366" s="71">
        <f>INDEX(Input!$A$1:$BK$400,MATCH('2020-21 (visible)'!$A366,Input!$A$1:$A$400,0),MATCH('2020-21 (visible)'!H$1,Input!$A$1:$BK$1,0))</f>
        <v>0</v>
      </c>
      <c r="I366" s="71">
        <f>INDEX(Input!$A$1:$BK$400,MATCH('2020-21 (visible)'!$A366,Input!$A$1:$A$400,0),MATCH('2020-21 (visible)'!I$1,Input!$A$1:$BK$1,0))</f>
        <v>0</v>
      </c>
      <c r="J366" s="71">
        <f>INDEX(Input!$A$1:$BK$400,MATCH('2020-21 (visible)'!$A366,Input!$A$1:$A$400,0),MATCH('2020-21 (visible)'!J$1,Input!$A$1:$BK$1,0))</f>
        <v>0</v>
      </c>
      <c r="K366" s="71">
        <f>INDEX(Input!$A$1:$BK$400,MATCH('2020-21 (visible)'!$A366,Input!$A$1:$A$400,0),MATCH('2020-21 (visible)'!K$1,Input!$A$1:$BK$1,0))</f>
        <v>0</v>
      </c>
      <c r="L366" s="71">
        <f>INDEX(Input!$A$1:$BK$400,MATCH('2020-21 (visible)'!$A366,Input!$A$1:$A$400,0),MATCH('2020-21 (visible)'!L$1,Input!$A$1:$BK$1,0))</f>
        <v>0</v>
      </c>
      <c r="M366" s="71">
        <f>INDEX(Input!$A$1:$BK$400,MATCH('2020-21 (visible)'!$A366,Input!$A$1:$A$400,0),MATCH('2020-21 (visible)'!M$1,Input!$A$1:$BK$1,0))</f>
        <v>0</v>
      </c>
      <c r="N366" s="71">
        <f>INDEX(Input!$A$1:$BK$400,MATCH('2020-21 (visible)'!$A366,Input!$A$1:$A$400,0),MATCH('2020-21 (visible)'!N$1,Input!$A$1:$BK$1,0))</f>
        <v>0</v>
      </c>
      <c r="O366" s="71">
        <f>INDEX(Input!$A$1:$BK$400,MATCH('2020-21 (visible)'!$A366,Input!$A$1:$A$400,0),MATCH('2020-21 (visible)'!O$1,Input!$A$1:$BK$1,0))</f>
        <v>0</v>
      </c>
      <c r="P366" s="72">
        <f>INDEX(Input!$A$1:$BK$400,MATCH('2020-21 (visible)'!$A366,Input!$A$1:$A$400,0),MATCH('2020-21 (visible)'!P$1,Input!$A$1:$BK$1,0))</f>
        <v>0</v>
      </c>
    </row>
    <row r="367" spans="1:16" x14ac:dyDescent="0.3">
      <c r="A367" s="61" t="s">
        <v>711</v>
      </c>
      <c r="B367" s="63">
        <f>INDEX(Input!$BJ$1:$BJ$400,MATCH('2020-21 (visible)'!$A367,Input!$A$1:$A$400,0))</f>
        <v>1</v>
      </c>
      <c r="C367" s="33"/>
      <c r="D367" s="61" t="str">
        <f>INDEX(Input!$B:$B,MATCH('2020-21 (visible)'!$A367,Input!$A$1:$A$400,0))</f>
        <v>West Lindsey</v>
      </c>
      <c r="E367" s="81">
        <f>(IF(OR($B367=0,$B367=3),"NA",INDEX(Input!$A$1:$BK$399,MATCH('2020-21 (visible)'!$A367,Input!$A$1:$A$399,0),MATCH('2020-21 (visible)'!$E$1,Input!$A$1:$BK$1,0))))</f>
        <v>10879951.395062618</v>
      </c>
      <c r="F367" s="71">
        <f>INDEX(Input!$A$1:$BK$400,MATCH('2020-21 (visible)'!$A367,Input!$A$1:$A$400,0),MATCH('2020-21 (visible)'!F$1,Input!$A$1:$BK$1,0))</f>
        <v>64287.701538770052</v>
      </c>
      <c r="G367" s="71">
        <f>INDEX(Input!$A$1:$BK$400,MATCH('2020-21 (visible)'!$A367,Input!$A$1:$A$400,0),MATCH('2020-21 (visible)'!G$1,Input!$A$1:$BK$1,0))</f>
        <v>0</v>
      </c>
      <c r="H367" s="71">
        <f>INDEX(Input!$A$1:$BK$400,MATCH('2020-21 (visible)'!$A367,Input!$A$1:$A$400,0),MATCH('2020-21 (visible)'!H$1,Input!$A$1:$BK$1,0))</f>
        <v>0</v>
      </c>
      <c r="I367" s="71">
        <f>INDEX(Input!$A$1:$BK$400,MATCH('2020-21 (visible)'!$A367,Input!$A$1:$A$400,0),MATCH('2020-21 (visible)'!I$1,Input!$A$1:$BK$1,0))</f>
        <v>0</v>
      </c>
      <c r="J367" s="71">
        <f>INDEX(Input!$A$1:$BK$400,MATCH('2020-21 (visible)'!$A367,Input!$A$1:$A$400,0),MATCH('2020-21 (visible)'!J$1,Input!$A$1:$BK$1,0))</f>
        <v>0</v>
      </c>
      <c r="K367" s="71">
        <f>INDEX(Input!$A$1:$BK$400,MATCH('2020-21 (visible)'!$A367,Input!$A$1:$A$400,0),MATCH('2020-21 (visible)'!K$1,Input!$A$1:$BK$1,0))</f>
        <v>0</v>
      </c>
      <c r="L367" s="71">
        <f>INDEX(Input!$A$1:$BK$400,MATCH('2020-21 (visible)'!$A367,Input!$A$1:$A$400,0),MATCH('2020-21 (visible)'!L$1,Input!$A$1:$BK$1,0))</f>
        <v>0</v>
      </c>
      <c r="M367" s="71">
        <f>INDEX(Input!$A$1:$BK$400,MATCH('2020-21 (visible)'!$A367,Input!$A$1:$A$400,0),MATCH('2020-21 (visible)'!M$1,Input!$A$1:$BK$1,0))</f>
        <v>0</v>
      </c>
      <c r="N367" s="71">
        <f>INDEX(Input!$A$1:$BK$400,MATCH('2020-21 (visible)'!$A367,Input!$A$1:$A$400,0),MATCH('2020-21 (visible)'!N$1,Input!$A$1:$BK$1,0))</f>
        <v>0</v>
      </c>
      <c r="O367" s="71">
        <f>INDEX(Input!$A$1:$BK$400,MATCH('2020-21 (visible)'!$A367,Input!$A$1:$A$400,0),MATCH('2020-21 (visible)'!O$1,Input!$A$1:$BK$1,0))</f>
        <v>0</v>
      </c>
      <c r="P367" s="72">
        <f>INDEX(Input!$A$1:$BK$400,MATCH('2020-21 (visible)'!$A367,Input!$A$1:$A$400,0),MATCH('2020-21 (visible)'!P$1,Input!$A$1:$BK$1,0))</f>
        <v>0</v>
      </c>
    </row>
    <row r="368" spans="1:16" x14ac:dyDescent="0.3">
      <c r="A368" s="61" t="s">
        <v>713</v>
      </c>
      <c r="B368" s="63">
        <f>INDEX(Input!$BJ$1:$BJ$400,MATCH('2020-21 (visible)'!$A368,Input!$A$1:$A$400,0))</f>
        <v>1</v>
      </c>
      <c r="C368" s="33"/>
      <c r="D368" s="61" t="str">
        <f>INDEX(Input!$B:$B,MATCH('2020-21 (visible)'!$A368,Input!$A$1:$A$400,0))</f>
        <v>West Midlands Fire</v>
      </c>
      <c r="E368" s="81">
        <f>(IF(OR($B368=0,$B368=3),"NA",INDEX(Input!$A$1:$BK$399,MATCH('2020-21 (visible)'!$A368,Input!$A$1:$A$399,0),MATCH('2020-21 (visible)'!$E$1,Input!$A$1:$BK$1,0))))</f>
        <v>99204835.119426221</v>
      </c>
      <c r="F368" s="71">
        <f>INDEX(Input!$A$1:$BK$400,MATCH('2020-21 (visible)'!$A368,Input!$A$1:$A$400,0),MATCH('2020-21 (visible)'!F$1,Input!$A$1:$BK$1,0))</f>
        <v>0</v>
      </c>
      <c r="G368" s="71">
        <f>INDEX(Input!$A$1:$BK$400,MATCH('2020-21 (visible)'!$A368,Input!$A$1:$A$400,0),MATCH('2020-21 (visible)'!G$1,Input!$A$1:$BK$1,0))</f>
        <v>0</v>
      </c>
      <c r="H368" s="71">
        <f>INDEX(Input!$A$1:$BK$400,MATCH('2020-21 (visible)'!$A368,Input!$A$1:$A$400,0),MATCH('2020-21 (visible)'!H$1,Input!$A$1:$BK$1,0))</f>
        <v>0</v>
      </c>
      <c r="I368" s="71">
        <f>INDEX(Input!$A$1:$BK$400,MATCH('2020-21 (visible)'!$A368,Input!$A$1:$A$400,0),MATCH('2020-21 (visible)'!I$1,Input!$A$1:$BK$1,0))</f>
        <v>0</v>
      </c>
      <c r="J368" s="71">
        <f>INDEX(Input!$A$1:$BK$400,MATCH('2020-21 (visible)'!$A368,Input!$A$1:$A$400,0),MATCH('2020-21 (visible)'!J$1,Input!$A$1:$BK$1,0))</f>
        <v>0</v>
      </c>
      <c r="K368" s="71">
        <f>INDEX(Input!$A$1:$BK$400,MATCH('2020-21 (visible)'!$A368,Input!$A$1:$A$400,0),MATCH('2020-21 (visible)'!K$1,Input!$A$1:$BK$1,0))</f>
        <v>0</v>
      </c>
      <c r="L368" s="71">
        <f>INDEX(Input!$A$1:$BK$400,MATCH('2020-21 (visible)'!$A368,Input!$A$1:$A$400,0),MATCH('2020-21 (visible)'!L$1,Input!$A$1:$BK$1,0))</f>
        <v>0</v>
      </c>
      <c r="M368" s="71">
        <f>INDEX(Input!$A$1:$BK$400,MATCH('2020-21 (visible)'!$A368,Input!$A$1:$A$400,0),MATCH('2020-21 (visible)'!M$1,Input!$A$1:$BK$1,0))</f>
        <v>0</v>
      </c>
      <c r="N368" s="71">
        <f>INDEX(Input!$A$1:$BK$400,MATCH('2020-21 (visible)'!$A368,Input!$A$1:$A$400,0),MATCH('2020-21 (visible)'!N$1,Input!$A$1:$BK$1,0))</f>
        <v>0</v>
      </c>
      <c r="O368" s="71">
        <f>INDEX(Input!$A$1:$BK$400,MATCH('2020-21 (visible)'!$A368,Input!$A$1:$A$400,0),MATCH('2020-21 (visible)'!O$1,Input!$A$1:$BK$1,0))</f>
        <v>0</v>
      </c>
      <c r="P368" s="72">
        <f>INDEX(Input!$A$1:$BK$400,MATCH('2020-21 (visible)'!$A368,Input!$A$1:$A$400,0),MATCH('2020-21 (visible)'!P$1,Input!$A$1:$BK$1,0))</f>
        <v>0</v>
      </c>
    </row>
    <row r="369" spans="1:16" x14ac:dyDescent="0.3">
      <c r="A369" s="61" t="s">
        <v>715</v>
      </c>
      <c r="B369" s="63">
        <f>INDEX(Input!$BJ$1:$BJ$400,MATCH('2020-21 (visible)'!$A369,Input!$A$1:$A$400,0))</f>
        <v>1</v>
      </c>
      <c r="C369" s="33"/>
      <c r="D369" s="61" t="str">
        <f>INDEX(Input!$B:$B,MATCH('2020-21 (visible)'!$A369,Input!$A$1:$A$400,0))</f>
        <v>West Oxfordshire</v>
      </c>
      <c r="E369" s="81">
        <f>(IF(OR($B369=0,$B369=3),"NA",INDEX(Input!$A$1:$BK$399,MATCH('2020-21 (visible)'!$A369,Input!$A$1:$A$399,0),MATCH('2020-21 (visible)'!$E$1,Input!$A$1:$BK$1,0))))</f>
        <v>9122236.9148778934</v>
      </c>
      <c r="F369" s="71">
        <f>INDEX(Input!$A$1:$BK$400,MATCH('2020-21 (visible)'!$A369,Input!$A$1:$A$400,0),MATCH('2020-21 (visible)'!F$1,Input!$A$1:$BK$1,0))</f>
        <v>134089.98939840624</v>
      </c>
      <c r="G369" s="71">
        <f>INDEX(Input!$A$1:$BK$400,MATCH('2020-21 (visible)'!$A369,Input!$A$1:$A$400,0),MATCH('2020-21 (visible)'!G$1,Input!$A$1:$BK$1,0))</f>
        <v>0</v>
      </c>
      <c r="H369" s="71">
        <f>INDEX(Input!$A$1:$BK$400,MATCH('2020-21 (visible)'!$A369,Input!$A$1:$A$400,0),MATCH('2020-21 (visible)'!H$1,Input!$A$1:$BK$1,0))</f>
        <v>0</v>
      </c>
      <c r="I369" s="71">
        <f>INDEX(Input!$A$1:$BK$400,MATCH('2020-21 (visible)'!$A369,Input!$A$1:$A$400,0),MATCH('2020-21 (visible)'!I$1,Input!$A$1:$BK$1,0))</f>
        <v>0</v>
      </c>
      <c r="J369" s="71">
        <f>INDEX(Input!$A$1:$BK$400,MATCH('2020-21 (visible)'!$A369,Input!$A$1:$A$400,0),MATCH('2020-21 (visible)'!J$1,Input!$A$1:$BK$1,0))</f>
        <v>0</v>
      </c>
      <c r="K369" s="71">
        <f>INDEX(Input!$A$1:$BK$400,MATCH('2020-21 (visible)'!$A369,Input!$A$1:$A$400,0),MATCH('2020-21 (visible)'!K$1,Input!$A$1:$BK$1,0))</f>
        <v>0</v>
      </c>
      <c r="L369" s="71">
        <f>INDEX(Input!$A$1:$BK$400,MATCH('2020-21 (visible)'!$A369,Input!$A$1:$A$400,0),MATCH('2020-21 (visible)'!L$1,Input!$A$1:$BK$1,0))</f>
        <v>0</v>
      </c>
      <c r="M369" s="71">
        <f>INDEX(Input!$A$1:$BK$400,MATCH('2020-21 (visible)'!$A369,Input!$A$1:$A$400,0),MATCH('2020-21 (visible)'!M$1,Input!$A$1:$BK$1,0))</f>
        <v>0</v>
      </c>
      <c r="N369" s="71">
        <f>INDEX(Input!$A$1:$BK$400,MATCH('2020-21 (visible)'!$A369,Input!$A$1:$A$400,0),MATCH('2020-21 (visible)'!N$1,Input!$A$1:$BK$1,0))</f>
        <v>0</v>
      </c>
      <c r="O369" s="71">
        <f>INDEX(Input!$A$1:$BK$400,MATCH('2020-21 (visible)'!$A369,Input!$A$1:$A$400,0),MATCH('2020-21 (visible)'!O$1,Input!$A$1:$BK$1,0))</f>
        <v>0</v>
      </c>
      <c r="P369" s="72">
        <f>INDEX(Input!$A$1:$BK$400,MATCH('2020-21 (visible)'!$A369,Input!$A$1:$A$400,0),MATCH('2020-21 (visible)'!P$1,Input!$A$1:$BK$1,0))</f>
        <v>0</v>
      </c>
    </row>
    <row r="370" spans="1:16" x14ac:dyDescent="0.3">
      <c r="A370" s="61" t="s">
        <v>717</v>
      </c>
      <c r="B370" s="63">
        <f>INDEX(Input!$BJ$1:$BJ$400,MATCH('2020-21 (visible)'!$A370,Input!$A$1:$A$400,0))</f>
        <v>3</v>
      </c>
      <c r="C370" s="33"/>
      <c r="D370" s="61" t="str">
        <f>INDEX(Input!$B:$B,MATCH('2020-21 (visible)'!$A370,Input!$A$1:$A$400,0))</f>
        <v>West Somerset</v>
      </c>
      <c r="E370" s="81" t="str">
        <f>(IF(OR($B370=0,$B370=3),"NA",INDEX(Input!$A$1:$BK$399,MATCH('2020-21 (visible)'!$A370,Input!$A$1:$A$399,0),MATCH('2020-21 (visible)'!$E$1,Input!$A$1:$BK$1,0))))</f>
        <v>NA</v>
      </c>
      <c r="F370" s="71">
        <f>INDEX(Input!$A$1:$BK$400,MATCH('2020-21 (visible)'!$A370,Input!$A$1:$A$400,0),MATCH('2020-21 (visible)'!F$1,Input!$A$1:$BK$1,0))</f>
        <v>50141.719603410354</v>
      </c>
      <c r="G370" s="71">
        <f>INDEX(Input!$A$1:$BK$400,MATCH('2020-21 (visible)'!$A370,Input!$A$1:$A$400,0),MATCH('2020-21 (visible)'!G$1,Input!$A$1:$BK$1,0))</f>
        <v>0</v>
      </c>
      <c r="H370" s="71">
        <f>INDEX(Input!$A$1:$BK$400,MATCH('2020-21 (visible)'!$A370,Input!$A$1:$A$400,0),MATCH('2020-21 (visible)'!H$1,Input!$A$1:$BK$1,0))</f>
        <v>0</v>
      </c>
      <c r="I370" s="71">
        <f>INDEX(Input!$A$1:$BK$400,MATCH('2020-21 (visible)'!$A370,Input!$A$1:$A$400,0),MATCH('2020-21 (visible)'!I$1,Input!$A$1:$BK$1,0))</f>
        <v>0</v>
      </c>
      <c r="J370" s="71">
        <f>INDEX(Input!$A$1:$BK$400,MATCH('2020-21 (visible)'!$A370,Input!$A$1:$A$400,0),MATCH('2020-21 (visible)'!J$1,Input!$A$1:$BK$1,0))</f>
        <v>0</v>
      </c>
      <c r="K370" s="71">
        <f>INDEX(Input!$A$1:$BK$400,MATCH('2020-21 (visible)'!$A370,Input!$A$1:$A$400,0),MATCH('2020-21 (visible)'!K$1,Input!$A$1:$BK$1,0))</f>
        <v>0</v>
      </c>
      <c r="L370" s="71">
        <f>INDEX(Input!$A$1:$BK$400,MATCH('2020-21 (visible)'!$A370,Input!$A$1:$A$400,0),MATCH('2020-21 (visible)'!L$1,Input!$A$1:$BK$1,0))</f>
        <v>0</v>
      </c>
      <c r="M370" s="71">
        <f>INDEX(Input!$A$1:$BK$400,MATCH('2020-21 (visible)'!$A370,Input!$A$1:$A$400,0),MATCH('2020-21 (visible)'!M$1,Input!$A$1:$BK$1,0))</f>
        <v>0</v>
      </c>
      <c r="N370" s="71">
        <f>INDEX(Input!$A$1:$BK$400,MATCH('2020-21 (visible)'!$A370,Input!$A$1:$A$400,0),MATCH('2020-21 (visible)'!N$1,Input!$A$1:$BK$1,0))</f>
        <v>0</v>
      </c>
      <c r="O370" s="71">
        <f>INDEX(Input!$A$1:$BK$400,MATCH('2020-21 (visible)'!$A370,Input!$A$1:$A$400,0),MATCH('2020-21 (visible)'!O$1,Input!$A$1:$BK$1,0))</f>
        <v>0</v>
      </c>
      <c r="P370" s="72">
        <f>INDEX(Input!$A$1:$BK$400,MATCH('2020-21 (visible)'!$A370,Input!$A$1:$A$400,0),MATCH('2020-21 (visible)'!P$1,Input!$A$1:$BK$1,0))</f>
        <v>0</v>
      </c>
    </row>
    <row r="371" spans="1:16" x14ac:dyDescent="0.3">
      <c r="A371" s="61" t="s">
        <v>719</v>
      </c>
      <c r="B371" s="63">
        <f>INDEX(Input!$BJ$1:$BJ$400,MATCH('2020-21 (visible)'!$A371,Input!$A$1:$A$400,0))</f>
        <v>1</v>
      </c>
      <c r="C371" s="33"/>
      <c r="D371" s="61" t="str">
        <f>INDEX(Input!$B:$B,MATCH('2020-21 (visible)'!$A371,Input!$A$1:$A$400,0))</f>
        <v>West Sussex</v>
      </c>
      <c r="E371" s="81">
        <f>(IF(OR($B371=0,$B371=3),"NA",INDEX(Input!$A$1:$BK$399,MATCH('2020-21 (visible)'!$A371,Input!$A$1:$A$399,0),MATCH('2020-21 (visible)'!$E$1,Input!$A$1:$BK$1,0))))</f>
        <v>610086033.93823671</v>
      </c>
      <c r="F371" s="71">
        <f>INDEX(Input!$A$1:$BK$400,MATCH('2020-21 (visible)'!$A371,Input!$A$1:$A$400,0),MATCH('2020-21 (visible)'!F$1,Input!$A$1:$BK$1,0))</f>
        <v>0</v>
      </c>
      <c r="G371" s="71">
        <f>INDEX(Input!$A$1:$BK$400,MATCH('2020-21 (visible)'!$A371,Input!$A$1:$A$400,0),MATCH('2020-21 (visible)'!G$1,Input!$A$1:$BK$1,0))</f>
        <v>22515542.428366177</v>
      </c>
      <c r="H371" s="71">
        <f>INDEX(Input!$A$1:$BK$400,MATCH('2020-21 (visible)'!$A371,Input!$A$1:$A$400,0),MATCH('2020-21 (visible)'!H$1,Input!$A$1:$BK$1,0))</f>
        <v>8612230.5113357864</v>
      </c>
      <c r="I371" s="71">
        <f>INDEX(Input!$A$1:$BK$400,MATCH('2020-21 (visible)'!$A371,Input!$A$1:$A$400,0),MATCH('2020-21 (visible)'!I$1,Input!$A$1:$BK$1,0))</f>
        <v>5050861.5785351954</v>
      </c>
      <c r="J371" s="71">
        <f>INDEX(Input!$A$1:$BK$400,MATCH('2020-21 (visible)'!$A371,Input!$A$1:$A$400,0),MATCH('2020-21 (visible)'!J$1,Input!$A$1:$BK$1,0))</f>
        <v>3561368.9328005896</v>
      </c>
      <c r="K371" s="71">
        <f>INDEX(Input!$A$1:$BK$400,MATCH('2020-21 (visible)'!$A371,Input!$A$1:$A$400,0),MATCH('2020-21 (visible)'!K$1,Input!$A$1:$BK$1,0))</f>
        <v>941505.98809723463</v>
      </c>
      <c r="L371" s="71">
        <f>INDEX(Input!$A$1:$BK$400,MATCH('2020-21 (visible)'!$A371,Input!$A$1:$A$400,0),MATCH('2020-21 (visible)'!L$1,Input!$A$1:$BK$1,0))</f>
        <v>11302240.436136127</v>
      </c>
      <c r="M371" s="71">
        <f>INDEX(Input!$A$1:$BK$400,MATCH('2020-21 (visible)'!$A371,Input!$A$1:$A$400,0),MATCH('2020-21 (visible)'!M$1,Input!$A$1:$BK$1,0))</f>
        <v>360496.48339523678</v>
      </c>
      <c r="N371" s="71">
        <f>INDEX(Input!$A$1:$BK$400,MATCH('2020-21 (visible)'!$A371,Input!$A$1:$A$400,0),MATCH('2020-21 (visible)'!N$1,Input!$A$1:$BK$1,0))</f>
        <v>189810.26398676279</v>
      </c>
      <c r="O371" s="71">
        <f>INDEX(Input!$A$1:$BK$400,MATCH('2020-21 (visible)'!$A371,Input!$A$1:$A$400,0),MATCH('2020-21 (visible)'!O$1,Input!$A$1:$BK$1,0))</f>
        <v>170686.21940847405</v>
      </c>
      <c r="P371" s="72">
        <f>INDEX(Input!$A$1:$BK$400,MATCH('2020-21 (visible)'!$A371,Input!$A$1:$A$400,0),MATCH('2020-21 (visible)'!P$1,Input!$A$1:$BK$1,0))</f>
        <v>17792.641937821445</v>
      </c>
    </row>
    <row r="372" spans="1:16" x14ac:dyDescent="0.3">
      <c r="A372" s="61" t="s">
        <v>721</v>
      </c>
      <c r="B372" s="63">
        <f>INDEX(Input!$BJ$1:$BJ$400,MATCH('2020-21 (visible)'!$A372,Input!$A$1:$A$400,0))</f>
        <v>1</v>
      </c>
      <c r="C372" s="33"/>
      <c r="D372" s="61" t="str">
        <f>INDEX(Input!$B:$B,MATCH('2020-21 (visible)'!$A372,Input!$A$1:$A$400,0))</f>
        <v>West Yorkshire Fire</v>
      </c>
      <c r="E372" s="81">
        <f>(IF(OR($B372=0,$B372=3),"NA",INDEX(Input!$A$1:$BK$399,MATCH('2020-21 (visible)'!$A372,Input!$A$1:$A$399,0),MATCH('2020-21 (visible)'!$E$1,Input!$A$1:$BK$1,0))))</f>
        <v>83101697.39522475</v>
      </c>
      <c r="F372" s="71">
        <f>INDEX(Input!$A$1:$BK$400,MATCH('2020-21 (visible)'!$A372,Input!$A$1:$A$400,0),MATCH('2020-21 (visible)'!F$1,Input!$A$1:$BK$1,0))</f>
        <v>0</v>
      </c>
      <c r="G372" s="71">
        <f>INDEX(Input!$A$1:$BK$400,MATCH('2020-21 (visible)'!$A372,Input!$A$1:$A$400,0),MATCH('2020-21 (visible)'!G$1,Input!$A$1:$BK$1,0))</f>
        <v>0</v>
      </c>
      <c r="H372" s="71">
        <f>INDEX(Input!$A$1:$BK$400,MATCH('2020-21 (visible)'!$A372,Input!$A$1:$A$400,0),MATCH('2020-21 (visible)'!H$1,Input!$A$1:$BK$1,0))</f>
        <v>0</v>
      </c>
      <c r="I372" s="71">
        <f>INDEX(Input!$A$1:$BK$400,MATCH('2020-21 (visible)'!$A372,Input!$A$1:$A$400,0),MATCH('2020-21 (visible)'!I$1,Input!$A$1:$BK$1,0))</f>
        <v>0</v>
      </c>
      <c r="J372" s="71">
        <f>INDEX(Input!$A$1:$BK$400,MATCH('2020-21 (visible)'!$A372,Input!$A$1:$A$400,0),MATCH('2020-21 (visible)'!J$1,Input!$A$1:$BK$1,0))</f>
        <v>0</v>
      </c>
      <c r="K372" s="71">
        <f>INDEX(Input!$A$1:$BK$400,MATCH('2020-21 (visible)'!$A372,Input!$A$1:$A$400,0),MATCH('2020-21 (visible)'!K$1,Input!$A$1:$BK$1,0))</f>
        <v>0</v>
      </c>
      <c r="L372" s="71">
        <f>INDEX(Input!$A$1:$BK$400,MATCH('2020-21 (visible)'!$A372,Input!$A$1:$A$400,0),MATCH('2020-21 (visible)'!L$1,Input!$A$1:$BK$1,0))</f>
        <v>0</v>
      </c>
      <c r="M372" s="71">
        <f>INDEX(Input!$A$1:$BK$400,MATCH('2020-21 (visible)'!$A372,Input!$A$1:$A$400,0),MATCH('2020-21 (visible)'!M$1,Input!$A$1:$BK$1,0))</f>
        <v>0</v>
      </c>
      <c r="N372" s="71">
        <f>INDEX(Input!$A$1:$BK$400,MATCH('2020-21 (visible)'!$A372,Input!$A$1:$A$400,0),MATCH('2020-21 (visible)'!N$1,Input!$A$1:$BK$1,0))</f>
        <v>0</v>
      </c>
      <c r="O372" s="71">
        <f>INDEX(Input!$A$1:$BK$400,MATCH('2020-21 (visible)'!$A372,Input!$A$1:$A$400,0),MATCH('2020-21 (visible)'!O$1,Input!$A$1:$BK$1,0))</f>
        <v>0</v>
      </c>
      <c r="P372" s="72">
        <f>INDEX(Input!$A$1:$BK$400,MATCH('2020-21 (visible)'!$A372,Input!$A$1:$A$400,0),MATCH('2020-21 (visible)'!P$1,Input!$A$1:$BK$1,0))</f>
        <v>0</v>
      </c>
    </row>
    <row r="373" spans="1:16" x14ac:dyDescent="0.3">
      <c r="A373" s="61" t="s">
        <v>723</v>
      </c>
      <c r="B373" s="63">
        <f>INDEX(Input!$BJ$1:$BJ$400,MATCH('2020-21 (visible)'!$A373,Input!$A$1:$A$400,0))</f>
        <v>1</v>
      </c>
      <c r="C373" s="33"/>
      <c r="D373" s="61" t="str">
        <f>INDEX(Input!$B:$B,MATCH('2020-21 (visible)'!$A373,Input!$A$1:$A$400,0))</f>
        <v>Westminster</v>
      </c>
      <c r="E373" s="81">
        <f>(IF(OR($B373=0,$B373=3),"NA",INDEX(Input!$A$1:$BK$399,MATCH('2020-21 (visible)'!$A373,Input!$A$1:$A$399,0),MATCH('2020-21 (visible)'!$E$1,Input!$A$1:$BK$1,0))))</f>
        <v>216419084.27011469</v>
      </c>
      <c r="F373" s="71">
        <f>INDEX(Input!$A$1:$BK$400,MATCH('2020-21 (visible)'!$A373,Input!$A$1:$A$400,0),MATCH('2020-21 (visible)'!F$1,Input!$A$1:$BK$1,0))</f>
        <v>8126985.9587536752</v>
      </c>
      <c r="G373" s="71">
        <f>INDEX(Input!$A$1:$BK$400,MATCH('2020-21 (visible)'!$A373,Input!$A$1:$A$400,0),MATCH('2020-21 (visible)'!G$1,Input!$A$1:$BK$1,0))</f>
        <v>8926882.224333873</v>
      </c>
      <c r="H373" s="71">
        <f>INDEX(Input!$A$1:$BK$400,MATCH('2020-21 (visible)'!$A373,Input!$A$1:$A$400,0),MATCH('2020-21 (visible)'!H$1,Input!$A$1:$BK$1,0))</f>
        <v>2258482.9645503159</v>
      </c>
      <c r="I373" s="71">
        <f>INDEX(Input!$A$1:$BK$400,MATCH('2020-21 (visible)'!$A373,Input!$A$1:$A$400,0),MATCH('2020-21 (visible)'!I$1,Input!$A$1:$BK$1,0))</f>
        <v>832015.8289272926</v>
      </c>
      <c r="J373" s="71">
        <f>INDEX(Input!$A$1:$BK$400,MATCH('2020-21 (visible)'!$A373,Input!$A$1:$A$400,0),MATCH('2020-21 (visible)'!J$1,Input!$A$1:$BK$1,0))</f>
        <v>1426467.1356230236</v>
      </c>
      <c r="K373" s="71">
        <f>INDEX(Input!$A$1:$BK$400,MATCH('2020-21 (visible)'!$A373,Input!$A$1:$A$400,0),MATCH('2020-21 (visible)'!K$1,Input!$A$1:$BK$1,0))</f>
        <v>808630.85088981339</v>
      </c>
      <c r="L373" s="71">
        <f>INDEX(Input!$A$1:$BK$400,MATCH('2020-21 (visible)'!$A373,Input!$A$1:$A$400,0),MATCH('2020-21 (visible)'!L$1,Input!$A$1:$BK$1,0))</f>
        <v>4657264.4769789213</v>
      </c>
      <c r="M373" s="71">
        <f>INDEX(Input!$A$1:$BK$400,MATCH('2020-21 (visible)'!$A373,Input!$A$1:$A$400,0),MATCH('2020-21 (visible)'!M$1,Input!$A$1:$BK$1,0))</f>
        <v>294106.15911688295</v>
      </c>
      <c r="N373" s="71">
        <f>INDEX(Input!$A$1:$BK$400,MATCH('2020-21 (visible)'!$A373,Input!$A$1:$A$400,0),MATCH('2020-21 (visible)'!N$1,Input!$A$1:$BK$1,0))</f>
        <v>170152.49471229222</v>
      </c>
      <c r="O373" s="71">
        <f>INDEX(Input!$A$1:$BK$400,MATCH('2020-21 (visible)'!$A373,Input!$A$1:$A$400,0),MATCH('2020-21 (visible)'!O$1,Input!$A$1:$BK$1,0))</f>
        <v>123953.66440459073</v>
      </c>
      <c r="P373" s="72">
        <f>INDEX(Input!$A$1:$BK$400,MATCH('2020-21 (visible)'!$A373,Input!$A$1:$A$400,0),MATCH('2020-21 (visible)'!P$1,Input!$A$1:$BK$1,0))</f>
        <v>17792.641937821445</v>
      </c>
    </row>
    <row r="374" spans="1:16" x14ac:dyDescent="0.3">
      <c r="A374" s="61" t="s">
        <v>724</v>
      </c>
      <c r="B374" s="63">
        <f>INDEX(Input!$BJ$1:$BJ$400,MATCH('2020-21 (visible)'!$A374,Input!$A$1:$A$400,0))</f>
        <v>3</v>
      </c>
      <c r="C374" s="33"/>
      <c r="D374" s="61" t="str">
        <f>INDEX(Input!$B:$B,MATCH('2020-21 (visible)'!$A374,Input!$A$1:$A$400,0))</f>
        <v>Weymouth And Portland</v>
      </c>
      <c r="E374" s="81" t="str">
        <f>(IF(OR($B374=0,$B374=3),"NA",INDEX(Input!$A$1:$BK$399,MATCH('2020-21 (visible)'!$A374,Input!$A$1:$A$399,0),MATCH('2020-21 (visible)'!$E$1,Input!$A$1:$BK$1,0))))</f>
        <v>NA</v>
      </c>
      <c r="F374" s="71">
        <f>INDEX(Input!$A$1:$BK$400,MATCH('2020-21 (visible)'!$A374,Input!$A$1:$A$400,0),MATCH('2020-21 (visible)'!F$1,Input!$A$1:$BK$1,0))</f>
        <v>143563.76590122373</v>
      </c>
      <c r="G374" s="71">
        <f>INDEX(Input!$A$1:$BK$400,MATCH('2020-21 (visible)'!$A374,Input!$A$1:$A$400,0),MATCH('2020-21 (visible)'!G$1,Input!$A$1:$BK$1,0))</f>
        <v>0</v>
      </c>
      <c r="H374" s="71">
        <f>INDEX(Input!$A$1:$BK$400,MATCH('2020-21 (visible)'!$A374,Input!$A$1:$A$400,0),MATCH('2020-21 (visible)'!H$1,Input!$A$1:$BK$1,0))</f>
        <v>0</v>
      </c>
      <c r="I374" s="71">
        <f>INDEX(Input!$A$1:$BK$400,MATCH('2020-21 (visible)'!$A374,Input!$A$1:$A$400,0),MATCH('2020-21 (visible)'!I$1,Input!$A$1:$BK$1,0))</f>
        <v>0</v>
      </c>
      <c r="J374" s="71">
        <f>INDEX(Input!$A$1:$BK$400,MATCH('2020-21 (visible)'!$A374,Input!$A$1:$A$400,0),MATCH('2020-21 (visible)'!J$1,Input!$A$1:$BK$1,0))</f>
        <v>0</v>
      </c>
      <c r="K374" s="71">
        <f>INDEX(Input!$A$1:$BK$400,MATCH('2020-21 (visible)'!$A374,Input!$A$1:$A$400,0),MATCH('2020-21 (visible)'!K$1,Input!$A$1:$BK$1,0))</f>
        <v>0</v>
      </c>
      <c r="L374" s="71">
        <f>INDEX(Input!$A$1:$BK$400,MATCH('2020-21 (visible)'!$A374,Input!$A$1:$A$400,0),MATCH('2020-21 (visible)'!L$1,Input!$A$1:$BK$1,0))</f>
        <v>0</v>
      </c>
      <c r="M374" s="71">
        <f>INDEX(Input!$A$1:$BK$400,MATCH('2020-21 (visible)'!$A374,Input!$A$1:$A$400,0),MATCH('2020-21 (visible)'!M$1,Input!$A$1:$BK$1,0))</f>
        <v>0</v>
      </c>
      <c r="N374" s="71">
        <f>INDEX(Input!$A$1:$BK$400,MATCH('2020-21 (visible)'!$A374,Input!$A$1:$A$400,0),MATCH('2020-21 (visible)'!N$1,Input!$A$1:$BK$1,0))</f>
        <v>0</v>
      </c>
      <c r="O374" s="71">
        <f>INDEX(Input!$A$1:$BK$400,MATCH('2020-21 (visible)'!$A374,Input!$A$1:$A$400,0),MATCH('2020-21 (visible)'!O$1,Input!$A$1:$BK$1,0))</f>
        <v>0</v>
      </c>
      <c r="P374" s="72">
        <f>INDEX(Input!$A$1:$BK$400,MATCH('2020-21 (visible)'!$A374,Input!$A$1:$A$400,0),MATCH('2020-21 (visible)'!P$1,Input!$A$1:$BK$1,0))</f>
        <v>0</v>
      </c>
    </row>
    <row r="375" spans="1:16" x14ac:dyDescent="0.3">
      <c r="A375" s="61" t="s">
        <v>726</v>
      </c>
      <c r="B375" s="63">
        <f>INDEX(Input!$BJ$1:$BJ$400,MATCH('2020-21 (visible)'!$A375,Input!$A$1:$A$400,0))</f>
        <v>1</v>
      </c>
      <c r="C375" s="33"/>
      <c r="D375" s="61" t="str">
        <f>INDEX(Input!$B:$B,MATCH('2020-21 (visible)'!$A375,Input!$A$1:$A$400,0))</f>
        <v>Wigan</v>
      </c>
      <c r="E375" s="81">
        <f>(IF(OR($B375=0,$B375=3),"NA",INDEX(Input!$A$1:$BK$399,MATCH('2020-21 (visible)'!$A375,Input!$A$1:$A$399,0),MATCH('2020-21 (visible)'!$E$1,Input!$A$1:$BK$1,0))))</f>
        <v>243865775.1908443</v>
      </c>
      <c r="F375" s="71">
        <f>INDEX(Input!$A$1:$BK$400,MATCH('2020-21 (visible)'!$A375,Input!$A$1:$A$400,0),MATCH('2020-21 (visible)'!F$1,Input!$A$1:$BK$1,0))</f>
        <v>90214.981911886585</v>
      </c>
      <c r="G375" s="71">
        <f>INDEX(Input!$A$1:$BK$400,MATCH('2020-21 (visible)'!$A375,Input!$A$1:$A$400,0),MATCH('2020-21 (visible)'!G$1,Input!$A$1:$BK$1,0))</f>
        <v>7931933.1369589251</v>
      </c>
      <c r="H375" s="71">
        <f>INDEX(Input!$A$1:$BK$400,MATCH('2020-21 (visible)'!$A375,Input!$A$1:$A$400,0),MATCH('2020-21 (visible)'!H$1,Input!$A$1:$BK$1,0))</f>
        <v>3327866.101936738</v>
      </c>
      <c r="I375" s="71">
        <f>INDEX(Input!$A$1:$BK$400,MATCH('2020-21 (visible)'!$A375,Input!$A$1:$A$400,0),MATCH('2020-21 (visible)'!I$1,Input!$A$1:$BK$1,0))</f>
        <v>1611327.2036988304</v>
      </c>
      <c r="J375" s="71">
        <f>INDEX(Input!$A$1:$BK$400,MATCH('2020-21 (visible)'!$A375,Input!$A$1:$A$400,0),MATCH('2020-21 (visible)'!J$1,Input!$A$1:$BK$1,0))</f>
        <v>1716538.8982379073</v>
      </c>
      <c r="K375" s="71">
        <f>INDEX(Input!$A$1:$BK$400,MATCH('2020-21 (visible)'!$A375,Input!$A$1:$A$400,0),MATCH('2020-21 (visible)'!K$1,Input!$A$1:$BK$1,0))</f>
        <v>905439.90128945466</v>
      </c>
      <c r="L375" s="71">
        <f>INDEX(Input!$A$1:$BK$400,MATCH('2020-21 (visible)'!$A375,Input!$A$1:$A$400,0),MATCH('2020-21 (visible)'!L$1,Input!$A$1:$BK$1,0))</f>
        <v>6225449.1188729638</v>
      </c>
      <c r="M375" s="71">
        <f>INDEX(Input!$A$1:$BK$400,MATCH('2020-21 (visible)'!$A375,Input!$A$1:$A$400,0),MATCH('2020-21 (visible)'!M$1,Input!$A$1:$BK$1,0))</f>
        <v>184840.69736383224</v>
      </c>
      <c r="N375" s="71">
        <f>INDEX(Input!$A$1:$BK$400,MATCH('2020-21 (visible)'!$A375,Input!$A$1:$A$400,0),MATCH('2020-21 (visible)'!N$1,Input!$A$1:$BK$1,0))</f>
        <v>137819.22393643192</v>
      </c>
      <c r="O375" s="71">
        <f>INDEX(Input!$A$1:$BK$400,MATCH('2020-21 (visible)'!$A375,Input!$A$1:$A$400,0),MATCH('2020-21 (visible)'!O$1,Input!$A$1:$BK$1,0))</f>
        <v>47021.473427400342</v>
      </c>
      <c r="P375" s="72">
        <f>INDEX(Input!$A$1:$BK$400,MATCH('2020-21 (visible)'!$A375,Input!$A$1:$A$400,0),MATCH('2020-21 (visible)'!P$1,Input!$A$1:$BK$1,0))</f>
        <v>8896.3209708378836</v>
      </c>
    </row>
    <row r="376" spans="1:16" x14ac:dyDescent="0.3">
      <c r="A376" s="61" t="s">
        <v>728</v>
      </c>
      <c r="B376" s="63">
        <f>INDEX(Input!$BJ$1:$BJ$400,MATCH('2020-21 (visible)'!$A376,Input!$A$1:$A$400,0))</f>
        <v>1</v>
      </c>
      <c r="C376" s="33"/>
      <c r="D376" s="61" t="str">
        <f>INDEX(Input!$B:$B,MATCH('2020-21 (visible)'!$A376,Input!$A$1:$A$400,0))</f>
        <v>Wiltshire</v>
      </c>
      <c r="E376" s="81">
        <f>(IF(OR($B376=0,$B376=3),"NA",INDEX(Input!$A$1:$BK$399,MATCH('2020-21 (visible)'!$A376,Input!$A$1:$A$399,0),MATCH('2020-21 (visible)'!$E$1,Input!$A$1:$BK$1,0))))</f>
        <v>382833238.55387479</v>
      </c>
      <c r="F376" s="71">
        <f>INDEX(Input!$A$1:$BK$400,MATCH('2020-21 (visible)'!$A376,Input!$A$1:$A$400,0),MATCH('2020-21 (visible)'!F$1,Input!$A$1:$BK$1,0))</f>
        <v>392060.11125226429</v>
      </c>
      <c r="G376" s="71">
        <f>INDEX(Input!$A$1:$BK$400,MATCH('2020-21 (visible)'!$A376,Input!$A$1:$A$400,0),MATCH('2020-21 (visible)'!G$1,Input!$A$1:$BK$1,0))</f>
        <v>9587289.7062295508</v>
      </c>
      <c r="H376" s="71">
        <f>INDEX(Input!$A$1:$BK$400,MATCH('2020-21 (visible)'!$A376,Input!$A$1:$A$400,0),MATCH('2020-21 (visible)'!H$1,Input!$A$1:$BK$1,0))</f>
        <v>4275436.2981206179</v>
      </c>
      <c r="I376" s="71">
        <f>INDEX(Input!$A$1:$BK$400,MATCH('2020-21 (visible)'!$A376,Input!$A$1:$A$400,0),MATCH('2020-21 (visible)'!I$1,Input!$A$1:$BK$1,0))</f>
        <v>2310037.618482267</v>
      </c>
      <c r="J376" s="71">
        <f>INDEX(Input!$A$1:$BK$400,MATCH('2020-21 (visible)'!$A376,Input!$A$1:$A$400,0),MATCH('2020-21 (visible)'!J$1,Input!$A$1:$BK$1,0))</f>
        <v>1965398.6796383508</v>
      </c>
      <c r="K376" s="71">
        <f>INDEX(Input!$A$1:$BK$400,MATCH('2020-21 (visible)'!$A376,Input!$A$1:$A$400,0),MATCH('2020-21 (visible)'!K$1,Input!$A$1:$BK$1,0))</f>
        <v>565450.86261169659</v>
      </c>
      <c r="L376" s="71">
        <f>INDEX(Input!$A$1:$BK$400,MATCH('2020-21 (visible)'!$A376,Input!$A$1:$A$400,0),MATCH('2020-21 (visible)'!L$1,Input!$A$1:$BK$1,0))</f>
        <v>7209982.7968455022</v>
      </c>
      <c r="M376" s="71">
        <f>INDEX(Input!$A$1:$BK$400,MATCH('2020-21 (visible)'!$A376,Input!$A$1:$A$400,0),MATCH('2020-21 (visible)'!M$1,Input!$A$1:$BK$1,0))</f>
        <v>274379.41899699491</v>
      </c>
      <c r="N376" s="71">
        <f>INDEX(Input!$A$1:$BK$400,MATCH('2020-21 (visible)'!$A376,Input!$A$1:$A$400,0),MATCH('2020-21 (visible)'!N$1,Input!$A$1:$BK$1,0))</f>
        <v>164351.84148351973</v>
      </c>
      <c r="O376" s="71">
        <f>INDEX(Input!$A$1:$BK$400,MATCH('2020-21 (visible)'!$A376,Input!$A$1:$A$400,0),MATCH('2020-21 (visible)'!O$1,Input!$A$1:$BK$1,0))</f>
        <v>110027.57751347519</v>
      </c>
      <c r="P376" s="72">
        <f>INDEX(Input!$A$1:$BK$400,MATCH('2020-21 (visible)'!$A376,Input!$A$1:$A$400,0),MATCH('2020-21 (visible)'!P$1,Input!$A$1:$BK$1,0))</f>
        <v>17792.641937821445</v>
      </c>
    </row>
    <row r="377" spans="1:16" x14ac:dyDescent="0.3">
      <c r="A377" s="61" t="s">
        <v>730</v>
      </c>
      <c r="B377" s="63">
        <f>INDEX(Input!$BJ$1:$BJ$400,MATCH('2020-21 (visible)'!$A377,Input!$A$1:$A$400,0))</f>
        <v>1</v>
      </c>
      <c r="C377" s="33"/>
      <c r="D377" s="61" t="str">
        <f>INDEX(Input!$B:$B,MATCH('2020-21 (visible)'!$A377,Input!$A$1:$A$400,0))</f>
        <v>Winchester</v>
      </c>
      <c r="E377" s="81">
        <f>(IF(OR($B377=0,$B377=3),"NA",INDEX(Input!$A$1:$BK$399,MATCH('2020-21 (visible)'!$A377,Input!$A$1:$A$399,0),MATCH('2020-21 (visible)'!$E$1,Input!$A$1:$BK$1,0))))</f>
        <v>13389870.155754725</v>
      </c>
      <c r="F377" s="71">
        <f>INDEX(Input!$A$1:$BK$400,MATCH('2020-21 (visible)'!$A377,Input!$A$1:$A$400,0),MATCH('2020-21 (visible)'!F$1,Input!$A$1:$BK$1,0))</f>
        <v>229819.55763210318</v>
      </c>
      <c r="G377" s="71">
        <f>INDEX(Input!$A$1:$BK$400,MATCH('2020-21 (visible)'!$A377,Input!$A$1:$A$400,0),MATCH('2020-21 (visible)'!G$1,Input!$A$1:$BK$1,0))</f>
        <v>0</v>
      </c>
      <c r="H377" s="71">
        <f>INDEX(Input!$A$1:$BK$400,MATCH('2020-21 (visible)'!$A377,Input!$A$1:$A$400,0),MATCH('2020-21 (visible)'!H$1,Input!$A$1:$BK$1,0))</f>
        <v>0</v>
      </c>
      <c r="I377" s="71">
        <f>INDEX(Input!$A$1:$BK$400,MATCH('2020-21 (visible)'!$A377,Input!$A$1:$A$400,0),MATCH('2020-21 (visible)'!I$1,Input!$A$1:$BK$1,0))</f>
        <v>0</v>
      </c>
      <c r="J377" s="71">
        <f>INDEX(Input!$A$1:$BK$400,MATCH('2020-21 (visible)'!$A377,Input!$A$1:$A$400,0),MATCH('2020-21 (visible)'!J$1,Input!$A$1:$BK$1,0))</f>
        <v>0</v>
      </c>
      <c r="K377" s="71">
        <f>INDEX(Input!$A$1:$BK$400,MATCH('2020-21 (visible)'!$A377,Input!$A$1:$A$400,0),MATCH('2020-21 (visible)'!K$1,Input!$A$1:$BK$1,0))</f>
        <v>0</v>
      </c>
      <c r="L377" s="71">
        <f>INDEX(Input!$A$1:$BK$400,MATCH('2020-21 (visible)'!$A377,Input!$A$1:$A$400,0),MATCH('2020-21 (visible)'!L$1,Input!$A$1:$BK$1,0))</f>
        <v>0</v>
      </c>
      <c r="M377" s="71">
        <f>INDEX(Input!$A$1:$BK$400,MATCH('2020-21 (visible)'!$A377,Input!$A$1:$A$400,0),MATCH('2020-21 (visible)'!M$1,Input!$A$1:$BK$1,0))</f>
        <v>0</v>
      </c>
      <c r="N377" s="71">
        <f>INDEX(Input!$A$1:$BK$400,MATCH('2020-21 (visible)'!$A377,Input!$A$1:$A$400,0),MATCH('2020-21 (visible)'!N$1,Input!$A$1:$BK$1,0))</f>
        <v>0</v>
      </c>
      <c r="O377" s="71">
        <f>INDEX(Input!$A$1:$BK$400,MATCH('2020-21 (visible)'!$A377,Input!$A$1:$A$400,0),MATCH('2020-21 (visible)'!O$1,Input!$A$1:$BK$1,0))</f>
        <v>0</v>
      </c>
      <c r="P377" s="72">
        <f>INDEX(Input!$A$1:$BK$400,MATCH('2020-21 (visible)'!$A377,Input!$A$1:$A$400,0),MATCH('2020-21 (visible)'!P$1,Input!$A$1:$BK$1,0))</f>
        <v>0</v>
      </c>
    </row>
    <row r="378" spans="1:16" x14ac:dyDescent="0.3">
      <c r="A378" s="61" t="s">
        <v>731</v>
      </c>
      <c r="B378" s="63">
        <f>INDEX(Input!$BJ$1:$BJ$400,MATCH('2020-21 (visible)'!$A378,Input!$A$1:$A$400,0))</f>
        <v>1</v>
      </c>
      <c r="C378" s="33"/>
      <c r="D378" s="61" t="str">
        <f>INDEX(Input!$B:$B,MATCH('2020-21 (visible)'!$A378,Input!$A$1:$A$400,0))</f>
        <v>Windsor And Maidenhead</v>
      </c>
      <c r="E378" s="81">
        <f>(IF(OR($B378=0,$B378=3),"NA",INDEX(Input!$A$1:$BK$399,MATCH('2020-21 (visible)'!$A378,Input!$A$1:$A$399,0),MATCH('2020-21 (visible)'!$E$1,Input!$A$1:$BK$1,0))))</f>
        <v>94962112.848276153</v>
      </c>
      <c r="F378" s="71">
        <f>INDEX(Input!$A$1:$BK$400,MATCH('2020-21 (visible)'!$A378,Input!$A$1:$A$400,0),MATCH('2020-21 (visible)'!F$1,Input!$A$1:$BK$1,0))</f>
        <v>50141.719603410354</v>
      </c>
      <c r="G378" s="71">
        <f>INDEX(Input!$A$1:$BK$400,MATCH('2020-21 (visible)'!$A378,Input!$A$1:$A$400,0),MATCH('2020-21 (visible)'!G$1,Input!$A$1:$BK$1,0))</f>
        <v>4235586.3888315372</v>
      </c>
      <c r="H378" s="71">
        <f>INDEX(Input!$A$1:$BK$400,MATCH('2020-21 (visible)'!$A378,Input!$A$1:$A$400,0),MATCH('2020-21 (visible)'!H$1,Input!$A$1:$BK$1,0))</f>
        <v>1184670.5655719347</v>
      </c>
      <c r="I378" s="71">
        <f>INDEX(Input!$A$1:$BK$400,MATCH('2020-21 (visible)'!$A378,Input!$A$1:$A$400,0),MATCH('2020-21 (visible)'!I$1,Input!$A$1:$BK$1,0))</f>
        <v>671012.88545488613</v>
      </c>
      <c r="J378" s="71">
        <f>INDEX(Input!$A$1:$BK$400,MATCH('2020-21 (visible)'!$A378,Input!$A$1:$A$400,0),MATCH('2020-21 (visible)'!J$1,Input!$A$1:$BK$1,0))</f>
        <v>513657.68011704861</v>
      </c>
      <c r="K378" s="71">
        <f>INDEX(Input!$A$1:$BK$400,MATCH('2020-21 (visible)'!$A378,Input!$A$1:$A$400,0),MATCH('2020-21 (visible)'!K$1,Input!$A$1:$BK$1,0))</f>
        <v>92364.779248227322</v>
      </c>
      <c r="L378" s="71">
        <f>INDEX(Input!$A$1:$BK$400,MATCH('2020-21 (visible)'!$A378,Input!$A$1:$A$400,0),MATCH('2020-21 (visible)'!L$1,Input!$A$1:$BK$1,0))</f>
        <v>2389361.8399305493</v>
      </c>
      <c r="M378" s="71">
        <f>INDEX(Input!$A$1:$BK$400,MATCH('2020-21 (visible)'!$A378,Input!$A$1:$A$400,0),MATCH('2020-21 (visible)'!M$1,Input!$A$1:$BK$1,0))</f>
        <v>191225.12430613756</v>
      </c>
      <c r="N378" s="71">
        <f>INDEX(Input!$A$1:$BK$400,MATCH('2020-21 (visible)'!$A378,Input!$A$1:$A$400,0),MATCH('2020-21 (visible)'!N$1,Input!$A$1:$BK$1,0))</f>
        <v>139752.77501341962</v>
      </c>
      <c r="O378" s="71">
        <f>INDEX(Input!$A$1:$BK$400,MATCH('2020-21 (visible)'!$A378,Input!$A$1:$A$400,0),MATCH('2020-21 (visible)'!O$1,Input!$A$1:$BK$1,0))</f>
        <v>51472.349292717961</v>
      </c>
      <c r="P378" s="72">
        <f>INDEX(Input!$A$1:$BK$400,MATCH('2020-21 (visible)'!$A378,Input!$A$1:$A$400,0),MATCH('2020-21 (visible)'!P$1,Input!$A$1:$BK$1,0))</f>
        <v>8896.3209708378836</v>
      </c>
    </row>
    <row r="379" spans="1:16" x14ac:dyDescent="0.3">
      <c r="A379" s="61" t="s">
        <v>733</v>
      </c>
      <c r="B379" s="63">
        <f>INDEX(Input!$BJ$1:$BJ$400,MATCH('2020-21 (visible)'!$A379,Input!$A$1:$A$400,0))</f>
        <v>1</v>
      </c>
      <c r="C379" s="33"/>
      <c r="D379" s="61" t="str">
        <f>INDEX(Input!$B:$B,MATCH('2020-21 (visible)'!$A379,Input!$A$1:$A$400,0))</f>
        <v>Wirral</v>
      </c>
      <c r="E379" s="81">
        <f>(IF(OR($B379=0,$B379=3),"NA",INDEX(Input!$A$1:$BK$399,MATCH('2020-21 (visible)'!$A379,Input!$A$1:$A$399,0),MATCH('2020-21 (visible)'!$E$1,Input!$A$1:$BK$1,0))))</f>
        <v>283895843.808797</v>
      </c>
      <c r="F379" s="71">
        <f>INDEX(Input!$A$1:$BK$400,MATCH('2020-21 (visible)'!$A379,Input!$A$1:$A$400,0),MATCH('2020-21 (visible)'!F$1,Input!$A$1:$BK$1,0))</f>
        <v>66282.339144716389</v>
      </c>
      <c r="G379" s="71">
        <f>INDEX(Input!$A$1:$BK$400,MATCH('2020-21 (visible)'!$A379,Input!$A$1:$A$400,0),MATCH('2020-21 (visible)'!G$1,Input!$A$1:$BK$1,0))</f>
        <v>7833510.014101007</v>
      </c>
      <c r="H379" s="71">
        <f>INDEX(Input!$A$1:$BK$400,MATCH('2020-21 (visible)'!$A379,Input!$A$1:$A$400,0),MATCH('2020-21 (visible)'!H$1,Input!$A$1:$BK$1,0))</f>
        <v>4115384.7709995853</v>
      </c>
      <c r="I379" s="71">
        <f>INDEX(Input!$A$1:$BK$400,MATCH('2020-21 (visible)'!$A379,Input!$A$1:$A$400,0),MATCH('2020-21 (visible)'!I$1,Input!$A$1:$BK$1,0))</f>
        <v>2174448.3962448286</v>
      </c>
      <c r="J379" s="71">
        <f>INDEX(Input!$A$1:$BK$400,MATCH('2020-21 (visible)'!$A379,Input!$A$1:$A$400,0),MATCH('2020-21 (visible)'!J$1,Input!$A$1:$BK$1,0))</f>
        <v>1940936.3747547572</v>
      </c>
      <c r="K379" s="71">
        <f>INDEX(Input!$A$1:$BK$400,MATCH('2020-21 (visible)'!$A379,Input!$A$1:$A$400,0),MATCH('2020-21 (visible)'!K$1,Input!$A$1:$BK$1,0))</f>
        <v>1229376.6121066133</v>
      </c>
      <c r="L379" s="71">
        <f>INDEX(Input!$A$1:$BK$400,MATCH('2020-21 (visible)'!$A379,Input!$A$1:$A$400,0),MATCH('2020-21 (visible)'!L$1,Input!$A$1:$BK$1,0))</f>
        <v>6738432.2524828576</v>
      </c>
      <c r="M379" s="71">
        <f>INDEX(Input!$A$1:$BK$400,MATCH('2020-21 (visible)'!$A379,Input!$A$1:$A$400,0),MATCH('2020-21 (visible)'!M$1,Input!$A$1:$BK$1,0))</f>
        <v>164811.73668194201</v>
      </c>
      <c r="N379" s="71">
        <f>INDEX(Input!$A$1:$BK$400,MATCH('2020-21 (visible)'!$A379,Input!$A$1:$A$400,0),MATCH('2020-21 (visible)'!N$1,Input!$A$1:$BK$1,0))</f>
        <v>131911.15120393762</v>
      </c>
      <c r="O379" s="71">
        <f>INDEX(Input!$A$1:$BK$400,MATCH('2020-21 (visible)'!$A379,Input!$A$1:$A$400,0),MATCH('2020-21 (visible)'!O$1,Input!$A$1:$BK$1,0))</f>
        <v>32900.585478004388</v>
      </c>
      <c r="P379" s="72">
        <f>INDEX(Input!$A$1:$BK$400,MATCH('2020-21 (visible)'!$A379,Input!$A$1:$A$400,0),MATCH('2020-21 (visible)'!P$1,Input!$A$1:$BK$1,0))</f>
        <v>8896.3209708378836</v>
      </c>
    </row>
    <row r="380" spans="1:16" x14ac:dyDescent="0.3">
      <c r="A380" s="61" t="s">
        <v>735</v>
      </c>
      <c r="B380" s="63">
        <f>INDEX(Input!$BJ$1:$BJ$400,MATCH('2020-21 (visible)'!$A380,Input!$A$1:$A$400,0))</f>
        <v>1</v>
      </c>
      <c r="C380" s="33"/>
      <c r="D380" s="61" t="str">
        <f>INDEX(Input!$B:$B,MATCH('2020-21 (visible)'!$A380,Input!$A$1:$A$400,0))</f>
        <v>Woking</v>
      </c>
      <c r="E380" s="81">
        <f>(IF(OR($B380=0,$B380=3),"NA",INDEX(Input!$A$1:$BK$399,MATCH('2020-21 (visible)'!$A380,Input!$A$1:$A$399,0),MATCH('2020-21 (visible)'!$E$1,Input!$A$1:$BK$1,0))))</f>
        <v>13164026.052696465</v>
      </c>
      <c r="F380" s="71">
        <f>INDEX(Input!$A$1:$BK$400,MATCH('2020-21 (visible)'!$A380,Input!$A$1:$A$400,0),MATCH('2020-21 (visible)'!F$1,Input!$A$1:$BK$1,0))</f>
        <v>71268.431742001005</v>
      </c>
      <c r="G380" s="71">
        <f>INDEX(Input!$A$1:$BK$400,MATCH('2020-21 (visible)'!$A380,Input!$A$1:$A$400,0),MATCH('2020-21 (visible)'!G$1,Input!$A$1:$BK$1,0))</f>
        <v>0</v>
      </c>
      <c r="H380" s="71">
        <f>INDEX(Input!$A$1:$BK$400,MATCH('2020-21 (visible)'!$A380,Input!$A$1:$A$400,0),MATCH('2020-21 (visible)'!H$1,Input!$A$1:$BK$1,0))</f>
        <v>0</v>
      </c>
      <c r="I380" s="71">
        <f>INDEX(Input!$A$1:$BK$400,MATCH('2020-21 (visible)'!$A380,Input!$A$1:$A$400,0),MATCH('2020-21 (visible)'!I$1,Input!$A$1:$BK$1,0))</f>
        <v>0</v>
      </c>
      <c r="J380" s="71">
        <f>INDEX(Input!$A$1:$BK$400,MATCH('2020-21 (visible)'!$A380,Input!$A$1:$A$400,0),MATCH('2020-21 (visible)'!J$1,Input!$A$1:$BK$1,0))</f>
        <v>0</v>
      </c>
      <c r="K380" s="71">
        <f>INDEX(Input!$A$1:$BK$400,MATCH('2020-21 (visible)'!$A380,Input!$A$1:$A$400,0),MATCH('2020-21 (visible)'!K$1,Input!$A$1:$BK$1,0))</f>
        <v>0</v>
      </c>
      <c r="L380" s="71">
        <f>INDEX(Input!$A$1:$BK$400,MATCH('2020-21 (visible)'!$A380,Input!$A$1:$A$400,0),MATCH('2020-21 (visible)'!L$1,Input!$A$1:$BK$1,0))</f>
        <v>0</v>
      </c>
      <c r="M380" s="71">
        <f>INDEX(Input!$A$1:$BK$400,MATCH('2020-21 (visible)'!$A380,Input!$A$1:$A$400,0),MATCH('2020-21 (visible)'!M$1,Input!$A$1:$BK$1,0))</f>
        <v>0</v>
      </c>
      <c r="N380" s="71">
        <f>INDEX(Input!$A$1:$BK$400,MATCH('2020-21 (visible)'!$A380,Input!$A$1:$A$400,0),MATCH('2020-21 (visible)'!N$1,Input!$A$1:$BK$1,0))</f>
        <v>0</v>
      </c>
      <c r="O380" s="71">
        <f>INDEX(Input!$A$1:$BK$400,MATCH('2020-21 (visible)'!$A380,Input!$A$1:$A$400,0),MATCH('2020-21 (visible)'!O$1,Input!$A$1:$BK$1,0))</f>
        <v>0</v>
      </c>
      <c r="P380" s="72">
        <f>INDEX(Input!$A$1:$BK$400,MATCH('2020-21 (visible)'!$A380,Input!$A$1:$A$400,0),MATCH('2020-21 (visible)'!P$1,Input!$A$1:$BK$1,0))</f>
        <v>0</v>
      </c>
    </row>
    <row r="381" spans="1:16" x14ac:dyDescent="0.3">
      <c r="A381" s="61" t="s">
        <v>737</v>
      </c>
      <c r="B381" s="63">
        <f>INDEX(Input!$BJ$1:$BJ$400,MATCH('2020-21 (visible)'!$A381,Input!$A$1:$A$400,0))</f>
        <v>1</v>
      </c>
      <c r="C381" s="33"/>
      <c r="D381" s="61" t="str">
        <f>INDEX(Input!$B:$B,MATCH('2020-21 (visible)'!$A381,Input!$A$1:$A$400,0))</f>
        <v>Wokingham</v>
      </c>
      <c r="E381" s="81">
        <f>(IF(OR($B381=0,$B381=3),"NA",INDEX(Input!$A$1:$BK$399,MATCH('2020-21 (visible)'!$A381,Input!$A$1:$A$399,0),MATCH('2020-21 (visible)'!$E$1,Input!$A$1:$BK$1,0))))</f>
        <v>135045888.59833926</v>
      </c>
      <c r="F381" s="71">
        <f>INDEX(Input!$A$1:$BK$400,MATCH('2020-21 (visible)'!$A381,Input!$A$1:$A$400,0),MATCH('2020-21 (visible)'!F$1,Input!$A$1:$BK$1,0))</f>
        <v>50141.719603410354</v>
      </c>
      <c r="G381" s="71">
        <f>INDEX(Input!$A$1:$BK$400,MATCH('2020-21 (visible)'!$A381,Input!$A$1:$A$400,0),MATCH('2020-21 (visible)'!G$1,Input!$A$1:$BK$1,0))</f>
        <v>7735624.0023736209</v>
      </c>
      <c r="H381" s="71">
        <f>INDEX(Input!$A$1:$BK$400,MATCH('2020-21 (visible)'!$A381,Input!$A$1:$A$400,0),MATCH('2020-21 (visible)'!H$1,Input!$A$1:$BK$1,0))</f>
        <v>1039488.0821895829</v>
      </c>
      <c r="I381" s="71">
        <f>INDEX(Input!$A$1:$BK$400,MATCH('2020-21 (visible)'!$A381,Input!$A$1:$A$400,0),MATCH('2020-21 (visible)'!I$1,Input!$A$1:$BK$1,0))</f>
        <v>606546.70907468325</v>
      </c>
      <c r="J381" s="71">
        <f>INDEX(Input!$A$1:$BK$400,MATCH('2020-21 (visible)'!$A381,Input!$A$1:$A$400,0),MATCH('2020-21 (visible)'!J$1,Input!$A$1:$BK$1,0))</f>
        <v>432941.37311489962</v>
      </c>
      <c r="K381" s="71">
        <f>INDEX(Input!$A$1:$BK$400,MATCH('2020-21 (visible)'!$A381,Input!$A$1:$A$400,0),MATCH('2020-21 (visible)'!K$1,Input!$A$1:$BK$1,0))</f>
        <v>70526.787789859882</v>
      </c>
      <c r="L381" s="71">
        <f>INDEX(Input!$A$1:$BK$400,MATCH('2020-21 (visible)'!$A381,Input!$A$1:$A$400,0),MATCH('2020-21 (visible)'!L$1,Input!$A$1:$BK$1,0))</f>
        <v>2380414.8207015176</v>
      </c>
      <c r="M381" s="71">
        <f>INDEX(Input!$A$1:$BK$400,MATCH('2020-21 (visible)'!$A381,Input!$A$1:$A$400,0),MATCH('2020-21 (visible)'!M$1,Input!$A$1:$BK$1,0))</f>
        <v>152765.68730692691</v>
      </c>
      <c r="N381" s="71">
        <f>INDEX(Input!$A$1:$BK$400,MATCH('2020-21 (visible)'!$A381,Input!$A$1:$A$400,0),MATCH('2020-21 (visible)'!N$1,Input!$A$1:$BK$1,0))</f>
        <v>128366.3075633182</v>
      </c>
      <c r="O381" s="71">
        <f>INDEX(Input!$A$1:$BK$400,MATCH('2020-21 (visible)'!$A381,Input!$A$1:$A$400,0),MATCH('2020-21 (visible)'!O$1,Input!$A$1:$BK$1,0))</f>
        <v>24399.379743608682</v>
      </c>
      <c r="P381" s="72">
        <f>INDEX(Input!$A$1:$BK$400,MATCH('2020-21 (visible)'!$A381,Input!$A$1:$A$400,0),MATCH('2020-21 (visible)'!P$1,Input!$A$1:$BK$1,0))</f>
        <v>8896.3209708378836</v>
      </c>
    </row>
    <row r="382" spans="1:16" x14ac:dyDescent="0.3">
      <c r="A382" s="61" t="s">
        <v>739</v>
      </c>
      <c r="B382" s="63">
        <f>INDEX(Input!$BJ$1:$BJ$400,MATCH('2020-21 (visible)'!$A382,Input!$A$1:$A$400,0))</f>
        <v>1</v>
      </c>
      <c r="C382" s="33"/>
      <c r="D382" s="61" t="str">
        <f>INDEX(Input!$B:$B,MATCH('2020-21 (visible)'!$A382,Input!$A$1:$A$400,0))</f>
        <v>Wolverhampton</v>
      </c>
      <c r="E382" s="81">
        <f>(IF(OR($B382=0,$B382=3),"NA",INDEX(Input!$A$1:$BK$399,MATCH('2020-21 (visible)'!$A382,Input!$A$1:$A$399,0),MATCH('2020-21 (visible)'!$E$1,Input!$A$1:$BK$1,0))))</f>
        <v>239774038.88783988</v>
      </c>
      <c r="F382" s="71">
        <f>INDEX(Input!$A$1:$BK$400,MATCH('2020-21 (visible)'!$A382,Input!$A$1:$A$400,0),MATCH('2020-21 (visible)'!F$1,Input!$A$1:$BK$1,0))</f>
        <v>171783.5256942196</v>
      </c>
      <c r="G382" s="71">
        <f>INDEX(Input!$A$1:$BK$400,MATCH('2020-21 (visible)'!$A382,Input!$A$1:$A$400,0),MATCH('2020-21 (visible)'!G$1,Input!$A$1:$BK$1,0))</f>
        <v>12516500.007384002</v>
      </c>
      <c r="H382" s="71">
        <f>INDEX(Input!$A$1:$BK$400,MATCH('2020-21 (visible)'!$A382,Input!$A$1:$A$400,0),MATCH('2020-21 (visible)'!H$1,Input!$A$1:$BK$1,0))</f>
        <v>2861836.5032343087</v>
      </c>
      <c r="I382" s="71">
        <f>INDEX(Input!$A$1:$BK$400,MATCH('2020-21 (visible)'!$A382,Input!$A$1:$A$400,0),MATCH('2020-21 (visible)'!I$1,Input!$A$1:$BK$1,0))</f>
        <v>1377892.3911442123</v>
      </c>
      <c r="J382" s="71">
        <f>INDEX(Input!$A$1:$BK$400,MATCH('2020-21 (visible)'!$A382,Input!$A$1:$A$400,0),MATCH('2020-21 (visible)'!J$1,Input!$A$1:$BK$1,0))</f>
        <v>1483944.1120900968</v>
      </c>
      <c r="K382" s="71">
        <f>INDEX(Input!$A$1:$BK$400,MATCH('2020-21 (visible)'!$A382,Input!$A$1:$A$400,0),MATCH('2020-21 (visible)'!K$1,Input!$A$1:$BK$1,0))</f>
        <v>1214503.4546737571</v>
      </c>
      <c r="L382" s="71">
        <f>INDEX(Input!$A$1:$BK$400,MATCH('2020-21 (visible)'!$A382,Input!$A$1:$A$400,0),MATCH('2020-21 (visible)'!L$1,Input!$A$1:$BK$1,0))</f>
        <v>5892527.332894776</v>
      </c>
      <c r="M382" s="71">
        <f>INDEX(Input!$A$1:$BK$400,MATCH('2020-21 (visible)'!$A382,Input!$A$1:$A$400,0),MATCH('2020-21 (visible)'!M$1,Input!$A$1:$BK$1,0))</f>
        <v>167147.08311794169</v>
      </c>
      <c r="N382" s="71">
        <f>INDEX(Input!$A$1:$BK$400,MATCH('2020-21 (visible)'!$A382,Input!$A$1:$A$400,0),MATCH('2020-21 (visible)'!N$1,Input!$A$1:$BK$1,0))</f>
        <v>132555.66822958182</v>
      </c>
      <c r="O382" s="71">
        <f>INDEX(Input!$A$1:$BK$400,MATCH('2020-21 (visible)'!$A382,Input!$A$1:$A$400,0),MATCH('2020-21 (visible)'!O$1,Input!$A$1:$BK$1,0))</f>
        <v>34591.414888359868</v>
      </c>
      <c r="P382" s="72">
        <f>INDEX(Input!$A$1:$BK$400,MATCH('2020-21 (visible)'!$A382,Input!$A$1:$A$400,0),MATCH('2020-21 (visible)'!P$1,Input!$A$1:$BK$1,0))</f>
        <v>8896.3209708378836</v>
      </c>
    </row>
    <row r="383" spans="1:16" x14ac:dyDescent="0.3">
      <c r="A383" s="61" t="s">
        <v>741</v>
      </c>
      <c r="B383" s="63">
        <f>INDEX(Input!$BJ$1:$BJ$400,MATCH('2020-21 (visible)'!$A383,Input!$A$1:$A$400,0))</f>
        <v>1</v>
      </c>
      <c r="C383" s="33"/>
      <c r="D383" s="61" t="str">
        <f>INDEX(Input!$B:$B,MATCH('2020-21 (visible)'!$A383,Input!$A$1:$A$400,0))</f>
        <v>Worcester</v>
      </c>
      <c r="E383" s="81">
        <f>(IF(OR($B383=0,$B383=3),"NA",INDEX(Input!$A$1:$BK$399,MATCH('2020-21 (visible)'!$A383,Input!$A$1:$A$399,0),MATCH('2020-21 (visible)'!$E$1,Input!$A$1:$BK$1,0))))</f>
        <v>9886698.5811797883</v>
      </c>
      <c r="F383" s="71">
        <f>INDEX(Input!$A$1:$BK$400,MATCH('2020-21 (visible)'!$A383,Input!$A$1:$A$400,0),MATCH('2020-21 (visible)'!F$1,Input!$A$1:$BK$1,0))</f>
        <v>162010.9045434295</v>
      </c>
      <c r="G383" s="71">
        <f>INDEX(Input!$A$1:$BK$400,MATCH('2020-21 (visible)'!$A383,Input!$A$1:$A$400,0),MATCH('2020-21 (visible)'!G$1,Input!$A$1:$BK$1,0))</f>
        <v>0</v>
      </c>
      <c r="H383" s="71">
        <f>INDEX(Input!$A$1:$BK$400,MATCH('2020-21 (visible)'!$A383,Input!$A$1:$A$400,0),MATCH('2020-21 (visible)'!H$1,Input!$A$1:$BK$1,0))</f>
        <v>0</v>
      </c>
      <c r="I383" s="71">
        <f>INDEX(Input!$A$1:$BK$400,MATCH('2020-21 (visible)'!$A383,Input!$A$1:$A$400,0),MATCH('2020-21 (visible)'!I$1,Input!$A$1:$BK$1,0))</f>
        <v>0</v>
      </c>
      <c r="J383" s="71">
        <f>INDEX(Input!$A$1:$BK$400,MATCH('2020-21 (visible)'!$A383,Input!$A$1:$A$400,0),MATCH('2020-21 (visible)'!J$1,Input!$A$1:$BK$1,0))</f>
        <v>0</v>
      </c>
      <c r="K383" s="71">
        <f>INDEX(Input!$A$1:$BK$400,MATCH('2020-21 (visible)'!$A383,Input!$A$1:$A$400,0),MATCH('2020-21 (visible)'!K$1,Input!$A$1:$BK$1,0))</f>
        <v>0</v>
      </c>
      <c r="L383" s="71">
        <f>INDEX(Input!$A$1:$BK$400,MATCH('2020-21 (visible)'!$A383,Input!$A$1:$A$400,0),MATCH('2020-21 (visible)'!L$1,Input!$A$1:$BK$1,0))</f>
        <v>0</v>
      </c>
      <c r="M383" s="71">
        <f>INDEX(Input!$A$1:$BK$400,MATCH('2020-21 (visible)'!$A383,Input!$A$1:$A$400,0),MATCH('2020-21 (visible)'!M$1,Input!$A$1:$BK$1,0))</f>
        <v>0</v>
      </c>
      <c r="N383" s="71">
        <f>INDEX(Input!$A$1:$BK$400,MATCH('2020-21 (visible)'!$A383,Input!$A$1:$A$400,0),MATCH('2020-21 (visible)'!N$1,Input!$A$1:$BK$1,0))</f>
        <v>0</v>
      </c>
      <c r="O383" s="71">
        <f>INDEX(Input!$A$1:$BK$400,MATCH('2020-21 (visible)'!$A383,Input!$A$1:$A$400,0),MATCH('2020-21 (visible)'!O$1,Input!$A$1:$BK$1,0))</f>
        <v>0</v>
      </c>
      <c r="P383" s="72">
        <f>INDEX(Input!$A$1:$BK$400,MATCH('2020-21 (visible)'!$A383,Input!$A$1:$A$400,0),MATCH('2020-21 (visible)'!P$1,Input!$A$1:$BK$1,0))</f>
        <v>0</v>
      </c>
    </row>
    <row r="384" spans="1:16" x14ac:dyDescent="0.3">
      <c r="A384" s="61" t="s">
        <v>743</v>
      </c>
      <c r="B384" s="63">
        <f>INDEX(Input!$BJ$1:$BJ$400,MATCH('2020-21 (visible)'!$A384,Input!$A$1:$A$400,0))</f>
        <v>1</v>
      </c>
      <c r="C384" s="33"/>
      <c r="D384" s="61" t="str">
        <f>INDEX(Input!$B:$B,MATCH('2020-21 (visible)'!$A384,Input!$A$1:$A$400,0))</f>
        <v>Worcestershire</v>
      </c>
      <c r="E384" s="81">
        <f>(IF(OR($B384=0,$B384=3),"NA",INDEX(Input!$A$1:$BK$399,MATCH('2020-21 (visible)'!$A384,Input!$A$1:$A$399,0),MATCH('2020-21 (visible)'!$E$1,Input!$A$1:$BK$1,0))))</f>
        <v>380174522.83414114</v>
      </c>
      <c r="F384" s="71">
        <f>INDEX(Input!$A$1:$BK$400,MATCH('2020-21 (visible)'!$A384,Input!$A$1:$A$400,0),MATCH('2020-21 (visible)'!F$1,Input!$A$1:$BK$1,0))</f>
        <v>0</v>
      </c>
      <c r="G384" s="71">
        <f>INDEX(Input!$A$1:$BK$400,MATCH('2020-21 (visible)'!$A384,Input!$A$1:$A$400,0),MATCH('2020-21 (visible)'!G$1,Input!$A$1:$BK$1,0))</f>
        <v>11179012.449641861</v>
      </c>
      <c r="H384" s="71">
        <f>INDEX(Input!$A$1:$BK$400,MATCH('2020-21 (visible)'!$A384,Input!$A$1:$A$400,0),MATCH('2020-21 (visible)'!H$1,Input!$A$1:$BK$1,0))</f>
        <v>5667737.6130751306</v>
      </c>
      <c r="I384" s="71">
        <f>INDEX(Input!$A$1:$BK$400,MATCH('2020-21 (visible)'!$A384,Input!$A$1:$A$400,0),MATCH('2020-21 (visible)'!I$1,Input!$A$1:$BK$1,0))</f>
        <v>3096929.9980484718</v>
      </c>
      <c r="J384" s="71">
        <f>INDEX(Input!$A$1:$BK$400,MATCH('2020-21 (visible)'!$A384,Input!$A$1:$A$400,0),MATCH('2020-21 (visible)'!J$1,Input!$A$1:$BK$1,0))</f>
        <v>2570807.6150266589</v>
      </c>
      <c r="K384" s="71">
        <f>INDEX(Input!$A$1:$BK$400,MATCH('2020-21 (visible)'!$A384,Input!$A$1:$A$400,0),MATCH('2020-21 (visible)'!K$1,Input!$A$1:$BK$1,0))</f>
        <v>865335.8635749924</v>
      </c>
      <c r="L384" s="71">
        <f>INDEX(Input!$A$1:$BK$400,MATCH('2020-21 (visible)'!$A384,Input!$A$1:$A$400,0),MATCH('2020-21 (visible)'!L$1,Input!$A$1:$BK$1,0))</f>
        <v>9171602.3189374637</v>
      </c>
      <c r="M384" s="71">
        <f>INDEX(Input!$A$1:$BK$400,MATCH('2020-21 (visible)'!$A384,Input!$A$1:$A$400,0),MATCH('2020-21 (visible)'!M$1,Input!$A$1:$BK$1,0))</f>
        <v>239225.46462310498</v>
      </c>
      <c r="N384" s="71">
        <f>INDEX(Input!$A$1:$BK$400,MATCH('2020-21 (visible)'!$A384,Input!$A$1:$A$400,0),MATCH('2020-21 (visible)'!N$1,Input!$A$1:$BK$1,0))</f>
        <v>153932.14957140593</v>
      </c>
      <c r="O384" s="71">
        <f>INDEX(Input!$A$1:$BK$400,MATCH('2020-21 (visible)'!$A384,Input!$A$1:$A$400,0),MATCH('2020-21 (visible)'!O$1,Input!$A$1:$BK$1,0))</f>
        <v>85293.315051699043</v>
      </c>
      <c r="P384" s="72">
        <f>INDEX(Input!$A$1:$BK$400,MATCH('2020-21 (visible)'!$A384,Input!$A$1:$A$400,0),MATCH('2020-21 (visible)'!P$1,Input!$A$1:$BK$1,0))</f>
        <v>17792.641937821445</v>
      </c>
    </row>
    <row r="385" spans="1:16" x14ac:dyDescent="0.3">
      <c r="A385" s="61" t="s">
        <v>745</v>
      </c>
      <c r="B385" s="63">
        <f>INDEX(Input!$BJ$1:$BJ$400,MATCH('2020-21 (visible)'!$A385,Input!$A$1:$A$400,0))</f>
        <v>1</v>
      </c>
      <c r="C385" s="33"/>
      <c r="D385" s="61" t="str">
        <f>INDEX(Input!$B:$B,MATCH('2020-21 (visible)'!$A385,Input!$A$1:$A$400,0))</f>
        <v>Worthing</v>
      </c>
      <c r="E385" s="81">
        <f>(IF(OR($B385=0,$B385=3),"NA",INDEX(Input!$A$1:$BK$399,MATCH('2020-21 (visible)'!$A385,Input!$A$1:$A$399,0),MATCH('2020-21 (visible)'!$E$1,Input!$A$1:$BK$1,0))))</f>
        <v>13231143.209564999</v>
      </c>
      <c r="F385" s="71">
        <f>INDEX(Input!$A$1:$BK$400,MATCH('2020-21 (visible)'!$A385,Input!$A$1:$A$400,0),MATCH('2020-21 (visible)'!F$1,Input!$A$1:$BK$1,0))</f>
        <v>149446.39244525883</v>
      </c>
      <c r="G385" s="71">
        <f>INDEX(Input!$A$1:$BK$400,MATCH('2020-21 (visible)'!$A385,Input!$A$1:$A$400,0),MATCH('2020-21 (visible)'!G$1,Input!$A$1:$BK$1,0))</f>
        <v>0</v>
      </c>
      <c r="H385" s="71">
        <f>INDEX(Input!$A$1:$BK$400,MATCH('2020-21 (visible)'!$A385,Input!$A$1:$A$400,0),MATCH('2020-21 (visible)'!H$1,Input!$A$1:$BK$1,0))</f>
        <v>0</v>
      </c>
      <c r="I385" s="71">
        <f>INDEX(Input!$A$1:$BK$400,MATCH('2020-21 (visible)'!$A385,Input!$A$1:$A$400,0),MATCH('2020-21 (visible)'!I$1,Input!$A$1:$BK$1,0))</f>
        <v>0</v>
      </c>
      <c r="J385" s="71">
        <f>INDEX(Input!$A$1:$BK$400,MATCH('2020-21 (visible)'!$A385,Input!$A$1:$A$400,0),MATCH('2020-21 (visible)'!J$1,Input!$A$1:$BK$1,0))</f>
        <v>0</v>
      </c>
      <c r="K385" s="71">
        <f>INDEX(Input!$A$1:$BK$400,MATCH('2020-21 (visible)'!$A385,Input!$A$1:$A$400,0),MATCH('2020-21 (visible)'!K$1,Input!$A$1:$BK$1,0))</f>
        <v>0</v>
      </c>
      <c r="L385" s="71">
        <f>INDEX(Input!$A$1:$BK$400,MATCH('2020-21 (visible)'!$A385,Input!$A$1:$A$400,0),MATCH('2020-21 (visible)'!L$1,Input!$A$1:$BK$1,0))</f>
        <v>0</v>
      </c>
      <c r="M385" s="71">
        <f>INDEX(Input!$A$1:$BK$400,MATCH('2020-21 (visible)'!$A385,Input!$A$1:$A$400,0),MATCH('2020-21 (visible)'!M$1,Input!$A$1:$BK$1,0))</f>
        <v>0</v>
      </c>
      <c r="N385" s="71">
        <f>INDEX(Input!$A$1:$BK$400,MATCH('2020-21 (visible)'!$A385,Input!$A$1:$A$400,0),MATCH('2020-21 (visible)'!N$1,Input!$A$1:$BK$1,0))</f>
        <v>0</v>
      </c>
      <c r="O385" s="71">
        <f>INDEX(Input!$A$1:$BK$400,MATCH('2020-21 (visible)'!$A385,Input!$A$1:$A$400,0),MATCH('2020-21 (visible)'!O$1,Input!$A$1:$BK$1,0))</f>
        <v>0</v>
      </c>
      <c r="P385" s="72">
        <f>INDEX(Input!$A$1:$BK$400,MATCH('2020-21 (visible)'!$A385,Input!$A$1:$A$400,0),MATCH('2020-21 (visible)'!P$1,Input!$A$1:$BK$1,0))</f>
        <v>0</v>
      </c>
    </row>
    <row r="386" spans="1:16" x14ac:dyDescent="0.3">
      <c r="A386" s="61" t="s">
        <v>747</v>
      </c>
      <c r="B386" s="63">
        <f>INDEX(Input!$BJ$1:$BJ$400,MATCH('2020-21 (visible)'!$A386,Input!$A$1:$A$400,0))</f>
        <v>1</v>
      </c>
      <c r="C386" s="33"/>
      <c r="D386" s="61" t="str">
        <f>INDEX(Input!$B:$B,MATCH('2020-21 (visible)'!$A386,Input!$A$1:$A$400,0))</f>
        <v>Wychavon</v>
      </c>
      <c r="E386" s="81">
        <f>(IF(OR($B386=0,$B386=3),"NA",INDEX(Input!$A$1:$BK$399,MATCH('2020-21 (visible)'!$A386,Input!$A$1:$A$399,0),MATCH('2020-21 (visible)'!$E$1,Input!$A$1:$BK$1,0))))</f>
        <v>14045645.28869479</v>
      </c>
      <c r="F386" s="71">
        <f>INDEX(Input!$A$1:$BK$400,MATCH('2020-21 (visible)'!$A386,Input!$A$1:$A$400,0),MATCH('2020-21 (visible)'!F$1,Input!$A$1:$BK$1,0))</f>
        <v>88020.780261038264</v>
      </c>
      <c r="G386" s="71">
        <f>INDEX(Input!$A$1:$BK$400,MATCH('2020-21 (visible)'!$A386,Input!$A$1:$A$400,0),MATCH('2020-21 (visible)'!G$1,Input!$A$1:$BK$1,0))</f>
        <v>0</v>
      </c>
      <c r="H386" s="71">
        <f>INDEX(Input!$A$1:$BK$400,MATCH('2020-21 (visible)'!$A386,Input!$A$1:$A$400,0),MATCH('2020-21 (visible)'!H$1,Input!$A$1:$BK$1,0))</f>
        <v>0</v>
      </c>
      <c r="I386" s="71">
        <f>INDEX(Input!$A$1:$BK$400,MATCH('2020-21 (visible)'!$A386,Input!$A$1:$A$400,0),MATCH('2020-21 (visible)'!I$1,Input!$A$1:$BK$1,0))</f>
        <v>0</v>
      </c>
      <c r="J386" s="71">
        <f>INDEX(Input!$A$1:$BK$400,MATCH('2020-21 (visible)'!$A386,Input!$A$1:$A$400,0),MATCH('2020-21 (visible)'!J$1,Input!$A$1:$BK$1,0))</f>
        <v>0</v>
      </c>
      <c r="K386" s="71">
        <f>INDEX(Input!$A$1:$BK$400,MATCH('2020-21 (visible)'!$A386,Input!$A$1:$A$400,0),MATCH('2020-21 (visible)'!K$1,Input!$A$1:$BK$1,0))</f>
        <v>0</v>
      </c>
      <c r="L386" s="71">
        <f>INDEX(Input!$A$1:$BK$400,MATCH('2020-21 (visible)'!$A386,Input!$A$1:$A$400,0),MATCH('2020-21 (visible)'!L$1,Input!$A$1:$BK$1,0))</f>
        <v>0</v>
      </c>
      <c r="M386" s="71">
        <f>INDEX(Input!$A$1:$BK$400,MATCH('2020-21 (visible)'!$A386,Input!$A$1:$A$400,0),MATCH('2020-21 (visible)'!M$1,Input!$A$1:$BK$1,0))</f>
        <v>0</v>
      </c>
      <c r="N386" s="71">
        <f>INDEX(Input!$A$1:$BK$400,MATCH('2020-21 (visible)'!$A386,Input!$A$1:$A$400,0),MATCH('2020-21 (visible)'!N$1,Input!$A$1:$BK$1,0))</f>
        <v>0</v>
      </c>
      <c r="O386" s="71">
        <f>INDEX(Input!$A$1:$BK$400,MATCH('2020-21 (visible)'!$A386,Input!$A$1:$A$400,0),MATCH('2020-21 (visible)'!O$1,Input!$A$1:$BK$1,0))</f>
        <v>0</v>
      </c>
      <c r="P386" s="72">
        <f>INDEX(Input!$A$1:$BK$400,MATCH('2020-21 (visible)'!$A386,Input!$A$1:$A$400,0),MATCH('2020-21 (visible)'!P$1,Input!$A$1:$BK$1,0))</f>
        <v>0</v>
      </c>
    </row>
    <row r="387" spans="1:16" x14ac:dyDescent="0.3">
      <c r="A387" s="61" t="s">
        <v>749</v>
      </c>
      <c r="B387" s="63">
        <f>INDEX(Input!$BJ$1:$BJ$400,MATCH('2020-21 (visible)'!$A387,Input!$A$1:$A$400,0))</f>
        <v>0</v>
      </c>
      <c r="C387" s="33"/>
      <c r="D387" s="61" t="str">
        <f>INDEX(Input!$B:$B,MATCH('2020-21 (visible)'!$A387,Input!$A$1:$A$400,0))</f>
        <v>Wycombe</v>
      </c>
      <c r="E387" s="81" t="str">
        <f>(IF(OR($B387=0,$B387=3),"NA",INDEX(Input!$A$1:$BK$399,MATCH('2020-21 (visible)'!$A387,Input!$A$1:$A$399,0),MATCH('2020-21 (visible)'!$E$1,Input!$A$1:$BK$1,0))))</f>
        <v>NA</v>
      </c>
      <c r="F387" s="71">
        <f>INDEX(Input!$A$1:$BK$400,MATCH('2020-21 (visible)'!$A387,Input!$A$1:$A$400,0),MATCH('2020-21 (visible)'!F$1,Input!$A$1:$BK$1,0))</f>
        <v>80741.205410013281</v>
      </c>
      <c r="G387" s="71">
        <f>INDEX(Input!$A$1:$BK$400,MATCH('2020-21 (visible)'!$A387,Input!$A$1:$A$400,0),MATCH('2020-21 (visible)'!G$1,Input!$A$1:$BK$1,0))</f>
        <v>0</v>
      </c>
      <c r="H387" s="71">
        <f>INDEX(Input!$A$1:$BK$400,MATCH('2020-21 (visible)'!$A387,Input!$A$1:$A$400,0),MATCH('2020-21 (visible)'!H$1,Input!$A$1:$BK$1,0))</f>
        <v>0</v>
      </c>
      <c r="I387" s="71">
        <f>INDEX(Input!$A$1:$BK$400,MATCH('2020-21 (visible)'!$A387,Input!$A$1:$A$400,0),MATCH('2020-21 (visible)'!I$1,Input!$A$1:$BK$1,0))</f>
        <v>0</v>
      </c>
      <c r="J387" s="71">
        <f>INDEX(Input!$A$1:$BK$400,MATCH('2020-21 (visible)'!$A387,Input!$A$1:$A$400,0),MATCH('2020-21 (visible)'!J$1,Input!$A$1:$BK$1,0))</f>
        <v>0</v>
      </c>
      <c r="K387" s="71">
        <f>INDEX(Input!$A$1:$BK$400,MATCH('2020-21 (visible)'!$A387,Input!$A$1:$A$400,0),MATCH('2020-21 (visible)'!K$1,Input!$A$1:$BK$1,0))</f>
        <v>0</v>
      </c>
      <c r="L387" s="71">
        <f>INDEX(Input!$A$1:$BK$400,MATCH('2020-21 (visible)'!$A387,Input!$A$1:$A$400,0),MATCH('2020-21 (visible)'!L$1,Input!$A$1:$BK$1,0))</f>
        <v>0</v>
      </c>
      <c r="M387" s="71">
        <f>INDEX(Input!$A$1:$BK$400,MATCH('2020-21 (visible)'!$A387,Input!$A$1:$A$400,0),MATCH('2020-21 (visible)'!M$1,Input!$A$1:$BK$1,0))</f>
        <v>0</v>
      </c>
      <c r="N387" s="71">
        <f>INDEX(Input!$A$1:$BK$400,MATCH('2020-21 (visible)'!$A387,Input!$A$1:$A$400,0),MATCH('2020-21 (visible)'!N$1,Input!$A$1:$BK$1,0))</f>
        <v>0</v>
      </c>
      <c r="O387" s="71">
        <f>INDEX(Input!$A$1:$BK$400,MATCH('2020-21 (visible)'!$A387,Input!$A$1:$A$400,0),MATCH('2020-21 (visible)'!O$1,Input!$A$1:$BK$1,0))</f>
        <v>0</v>
      </c>
      <c r="P387" s="72">
        <f>INDEX(Input!$A$1:$BK$400,MATCH('2020-21 (visible)'!$A387,Input!$A$1:$A$400,0),MATCH('2020-21 (visible)'!P$1,Input!$A$1:$BK$1,0))</f>
        <v>0</v>
      </c>
    </row>
    <row r="388" spans="1:16" x14ac:dyDescent="0.3">
      <c r="A388" s="61" t="s">
        <v>751</v>
      </c>
      <c r="B388" s="63">
        <f>INDEX(Input!$BJ$1:$BJ$400,MATCH('2020-21 (visible)'!$A388,Input!$A$1:$A$400,0))</f>
        <v>1</v>
      </c>
      <c r="C388" s="33"/>
      <c r="D388" s="61" t="str">
        <f>INDEX(Input!$B:$B,MATCH('2020-21 (visible)'!$A388,Input!$A$1:$A$400,0))</f>
        <v>Wyre</v>
      </c>
      <c r="E388" s="81">
        <f>(IF(OR($B388=0,$B388=3),"NA",INDEX(Input!$A$1:$BK$399,MATCH('2020-21 (visible)'!$A388,Input!$A$1:$A$399,0),MATCH('2020-21 (visible)'!$E$1,Input!$A$1:$BK$1,0))))</f>
        <v>12492614.574541776</v>
      </c>
      <c r="F388" s="71">
        <f>INDEX(Input!$A$1:$BK$400,MATCH('2020-21 (visible)'!$A388,Input!$A$1:$A$400,0),MATCH('2020-21 (visible)'!F$1,Input!$A$1:$BK$1,0))</f>
        <v>68476.540794441869</v>
      </c>
      <c r="G388" s="71">
        <f>INDEX(Input!$A$1:$BK$400,MATCH('2020-21 (visible)'!$A388,Input!$A$1:$A$400,0),MATCH('2020-21 (visible)'!G$1,Input!$A$1:$BK$1,0))</f>
        <v>0</v>
      </c>
      <c r="H388" s="71">
        <f>INDEX(Input!$A$1:$BK$400,MATCH('2020-21 (visible)'!$A388,Input!$A$1:$A$400,0),MATCH('2020-21 (visible)'!H$1,Input!$A$1:$BK$1,0))</f>
        <v>0</v>
      </c>
      <c r="I388" s="71">
        <f>INDEX(Input!$A$1:$BK$400,MATCH('2020-21 (visible)'!$A388,Input!$A$1:$A$400,0),MATCH('2020-21 (visible)'!I$1,Input!$A$1:$BK$1,0))</f>
        <v>0</v>
      </c>
      <c r="J388" s="71">
        <f>INDEX(Input!$A$1:$BK$400,MATCH('2020-21 (visible)'!$A388,Input!$A$1:$A$400,0),MATCH('2020-21 (visible)'!J$1,Input!$A$1:$BK$1,0))</f>
        <v>0</v>
      </c>
      <c r="K388" s="71">
        <f>INDEX(Input!$A$1:$BK$400,MATCH('2020-21 (visible)'!$A388,Input!$A$1:$A$400,0),MATCH('2020-21 (visible)'!K$1,Input!$A$1:$BK$1,0))</f>
        <v>0</v>
      </c>
      <c r="L388" s="71">
        <f>INDEX(Input!$A$1:$BK$400,MATCH('2020-21 (visible)'!$A388,Input!$A$1:$A$400,0),MATCH('2020-21 (visible)'!L$1,Input!$A$1:$BK$1,0))</f>
        <v>0</v>
      </c>
      <c r="M388" s="71">
        <f>INDEX(Input!$A$1:$BK$400,MATCH('2020-21 (visible)'!$A388,Input!$A$1:$A$400,0),MATCH('2020-21 (visible)'!M$1,Input!$A$1:$BK$1,0))</f>
        <v>0</v>
      </c>
      <c r="N388" s="71">
        <f>INDEX(Input!$A$1:$BK$400,MATCH('2020-21 (visible)'!$A388,Input!$A$1:$A$400,0),MATCH('2020-21 (visible)'!N$1,Input!$A$1:$BK$1,0))</f>
        <v>0</v>
      </c>
      <c r="O388" s="71">
        <f>INDEX(Input!$A$1:$BK$400,MATCH('2020-21 (visible)'!$A388,Input!$A$1:$A$400,0),MATCH('2020-21 (visible)'!O$1,Input!$A$1:$BK$1,0))</f>
        <v>0</v>
      </c>
      <c r="P388" s="72">
        <f>INDEX(Input!$A$1:$BK$400,MATCH('2020-21 (visible)'!$A388,Input!$A$1:$A$400,0),MATCH('2020-21 (visible)'!P$1,Input!$A$1:$BK$1,0))</f>
        <v>0</v>
      </c>
    </row>
    <row r="389" spans="1:16" x14ac:dyDescent="0.3">
      <c r="A389" s="61" t="s">
        <v>753</v>
      </c>
      <c r="B389" s="63">
        <f>INDEX(Input!$BJ$1:$BJ$400,MATCH('2020-21 (visible)'!$A389,Input!$A$1:$A$400,0))</f>
        <v>1</v>
      </c>
      <c r="C389" s="33"/>
      <c r="D389" s="61" t="str">
        <f>INDEX(Input!$B:$B,MATCH('2020-21 (visible)'!$A389,Input!$A$1:$A$400,0))</f>
        <v>Wyre Forest</v>
      </c>
      <c r="E389" s="81">
        <f>(IF(OR($B389=0,$B389=3),"NA",INDEX(Input!$A$1:$BK$399,MATCH('2020-21 (visible)'!$A389,Input!$A$1:$A$399,0),MATCH('2020-21 (visible)'!$E$1,Input!$A$1:$BK$1,0))))</f>
        <v>10731800.763841517</v>
      </c>
      <c r="F389" s="71">
        <f>INDEX(Input!$A$1:$BK$400,MATCH('2020-21 (visible)'!$A389,Input!$A$1:$A$400,0),MATCH('2020-21 (visible)'!F$1,Input!$A$1:$BK$1,0))</f>
        <v>108960.96520188636</v>
      </c>
      <c r="G389" s="71">
        <f>INDEX(Input!$A$1:$BK$400,MATCH('2020-21 (visible)'!$A389,Input!$A$1:$A$400,0),MATCH('2020-21 (visible)'!G$1,Input!$A$1:$BK$1,0))</f>
        <v>0</v>
      </c>
      <c r="H389" s="71">
        <f>INDEX(Input!$A$1:$BK$400,MATCH('2020-21 (visible)'!$A389,Input!$A$1:$A$400,0),MATCH('2020-21 (visible)'!H$1,Input!$A$1:$BK$1,0))</f>
        <v>0</v>
      </c>
      <c r="I389" s="71">
        <f>INDEX(Input!$A$1:$BK$400,MATCH('2020-21 (visible)'!$A389,Input!$A$1:$A$400,0),MATCH('2020-21 (visible)'!I$1,Input!$A$1:$BK$1,0))</f>
        <v>0</v>
      </c>
      <c r="J389" s="71">
        <f>INDEX(Input!$A$1:$BK$400,MATCH('2020-21 (visible)'!$A389,Input!$A$1:$A$400,0),MATCH('2020-21 (visible)'!J$1,Input!$A$1:$BK$1,0))</f>
        <v>0</v>
      </c>
      <c r="K389" s="71">
        <f>INDEX(Input!$A$1:$BK$400,MATCH('2020-21 (visible)'!$A389,Input!$A$1:$A$400,0),MATCH('2020-21 (visible)'!K$1,Input!$A$1:$BK$1,0))</f>
        <v>0</v>
      </c>
      <c r="L389" s="71">
        <f>INDEX(Input!$A$1:$BK$400,MATCH('2020-21 (visible)'!$A389,Input!$A$1:$A$400,0),MATCH('2020-21 (visible)'!L$1,Input!$A$1:$BK$1,0))</f>
        <v>0</v>
      </c>
      <c r="M389" s="71">
        <f>INDEX(Input!$A$1:$BK$400,MATCH('2020-21 (visible)'!$A389,Input!$A$1:$A$400,0),MATCH('2020-21 (visible)'!M$1,Input!$A$1:$BK$1,0))</f>
        <v>0</v>
      </c>
      <c r="N389" s="71">
        <f>INDEX(Input!$A$1:$BK$400,MATCH('2020-21 (visible)'!$A389,Input!$A$1:$A$400,0),MATCH('2020-21 (visible)'!N$1,Input!$A$1:$BK$1,0))</f>
        <v>0</v>
      </c>
      <c r="O389" s="71">
        <f>INDEX(Input!$A$1:$BK$400,MATCH('2020-21 (visible)'!$A389,Input!$A$1:$A$400,0),MATCH('2020-21 (visible)'!O$1,Input!$A$1:$BK$1,0))</f>
        <v>0</v>
      </c>
      <c r="P389" s="72">
        <f>INDEX(Input!$A$1:$BK$400,MATCH('2020-21 (visible)'!$A389,Input!$A$1:$A$400,0),MATCH('2020-21 (visible)'!P$1,Input!$A$1:$BK$1,0))</f>
        <v>0</v>
      </c>
    </row>
    <row r="390" spans="1:16" ht="15" thickBot="1" x14ac:dyDescent="0.35">
      <c r="A390" s="61" t="s">
        <v>755</v>
      </c>
      <c r="B390" s="63">
        <f>INDEX(Input!$BJ$1:$BJ$400,MATCH('2020-21 (visible)'!$A390,Input!$A$1:$A$400,0))</f>
        <v>1</v>
      </c>
      <c r="C390" s="68"/>
      <c r="D390" s="69" t="str">
        <f>INDEX(Input!$B:$B,MATCH('2020-21 (visible)'!$A390,Input!$A$1:$A$400,0))</f>
        <v>York</v>
      </c>
      <c r="E390" s="82">
        <f>(IF(OR($B390=0,$B390=3),"NA",INDEX(Input!$A$1:$BK$399,MATCH('2020-21 (visible)'!$A390,Input!$A$1:$A$399,0),MATCH('2020-21 (visible)'!$E$1,Input!$A$1:$BK$1,0))))</f>
        <v>135616625.40871474</v>
      </c>
      <c r="F390" s="73">
        <f>INDEX(Input!$A$1:$BK$400,MATCH('2020-21 (visible)'!$A390,Input!$A$1:$A$400,0),MATCH('2020-21 (visible)'!F$1,Input!$A$1:$BK$1,0))</f>
        <v>406200.07618050277</v>
      </c>
      <c r="G390" s="73">
        <f>INDEX(Input!$A$1:$BK$400,MATCH('2020-21 (visible)'!$A390,Input!$A$1:$A$400,0),MATCH('2020-21 (visible)'!G$1,Input!$A$1:$BK$1,0))</f>
        <v>4708843.3114974285</v>
      </c>
      <c r="H390" s="73">
        <f>INDEX(Input!$A$1:$BK$400,MATCH('2020-21 (visible)'!$A390,Input!$A$1:$A$400,0),MATCH('2020-21 (visible)'!H$1,Input!$A$1:$BK$1,0))</f>
        <v>1814426.3341193739</v>
      </c>
      <c r="I390" s="73">
        <f>INDEX(Input!$A$1:$BK$400,MATCH('2020-21 (visible)'!$A390,Input!$A$1:$A$400,0),MATCH('2020-21 (visible)'!I$1,Input!$A$1:$BK$1,0))</f>
        <v>1025489.5269693361</v>
      </c>
      <c r="J390" s="73">
        <f>INDEX(Input!$A$1:$BK$400,MATCH('2020-21 (visible)'!$A390,Input!$A$1:$A$400,0),MATCH('2020-21 (visible)'!J$1,Input!$A$1:$BK$1,0))</f>
        <v>788936.80715003784</v>
      </c>
      <c r="K390" s="73">
        <f>INDEX(Input!$A$1:$BK$400,MATCH('2020-21 (visible)'!$A390,Input!$A$1:$A$400,0),MATCH('2020-21 (visible)'!K$1,Input!$A$1:$BK$1,0))</f>
        <v>287852.25925255509</v>
      </c>
      <c r="L390" s="73">
        <f>INDEX(Input!$A$1:$BK$400,MATCH('2020-21 (visible)'!$A390,Input!$A$1:$A$400,0),MATCH('2020-21 (visible)'!L$1,Input!$A$1:$BK$1,0))</f>
        <v>2968974.574885597</v>
      </c>
      <c r="M390" s="73">
        <f>INDEX(Input!$A$1:$BK$400,MATCH('2020-21 (visible)'!$A390,Input!$A$1:$A$400,0),MATCH('2020-21 (visible)'!M$1,Input!$A$1:$BK$1,0))</f>
        <v>154692.65754697347</v>
      </c>
      <c r="N390" s="73">
        <f>INDEX(Input!$A$1:$BK$400,MATCH('2020-21 (visible)'!$A390,Input!$A$1:$A$400,0),MATCH('2020-21 (visible)'!N$1,Input!$A$1:$BK$1,0))</f>
        <v>128903.4050841729</v>
      </c>
      <c r="O390" s="73">
        <f>INDEX(Input!$A$1:$BK$400,MATCH('2020-21 (visible)'!$A390,Input!$A$1:$A$400,0),MATCH('2020-21 (visible)'!O$1,Input!$A$1:$BK$1,0))</f>
        <v>25789.252462800563</v>
      </c>
      <c r="P390" s="74">
        <f>INDEX(Input!$A$1:$BK$400,MATCH('2020-21 (visible)'!$A390,Input!$A$1:$A$400,0),MATCH('2020-21 (visible)'!P$1,Input!$A$1:$BK$1,0))</f>
        <v>8896.3209708378836</v>
      </c>
    </row>
    <row r="392" spans="1:16" x14ac:dyDescent="0.3">
      <c r="D392" s="21" t="s">
        <v>856</v>
      </c>
    </row>
    <row r="393" spans="1:16" ht="15" x14ac:dyDescent="0.3">
      <c r="D393" s="103" t="s">
        <v>894</v>
      </c>
      <c r="E393" s="44"/>
      <c r="F393" s="44"/>
      <c r="G393" s="44"/>
      <c r="H393" s="44"/>
      <c r="I393" s="44"/>
    </row>
    <row r="394" spans="1:16" x14ac:dyDescent="0.3">
      <c r="D394" s="85" t="s">
        <v>874</v>
      </c>
    </row>
    <row r="395" spans="1:16" x14ac:dyDescent="0.3">
      <c r="D395" s="85" t="s">
        <v>876</v>
      </c>
    </row>
  </sheetData>
  <sheetProtection sheet="1" objects="1" scenarios="1"/>
  <pageMargins left="0.7" right="0.7" top="0.75" bottom="0.75" header="0.3" footer="0.3"/>
  <pageSetup paperSize="8"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C0CD9-AF74-418C-9815-78618F74D846}">
  <dimension ref="A1:BK400"/>
  <sheetViews>
    <sheetView workbookViewId="0"/>
  </sheetViews>
  <sheetFormatPr defaultColWidth="8.90625" defaultRowHeight="14.4" x14ac:dyDescent="0.3"/>
  <cols>
    <col min="1" max="57" width="8.90625" style="49"/>
    <col min="58" max="62" width="14.1796875" style="49" customWidth="1"/>
    <col min="63" max="16384" width="8.90625" style="49"/>
  </cols>
  <sheetData>
    <row r="1" spans="1:63" x14ac:dyDescent="0.3">
      <c r="A1" s="49" t="s">
        <v>809</v>
      </c>
      <c r="B1" s="49" t="s">
        <v>879</v>
      </c>
      <c r="C1" s="49" t="s">
        <v>765</v>
      </c>
      <c r="D1" s="49" t="s">
        <v>766</v>
      </c>
      <c r="E1" s="49" t="s">
        <v>767</v>
      </c>
      <c r="F1" s="49" t="s">
        <v>768</v>
      </c>
      <c r="G1" s="49" t="s">
        <v>769</v>
      </c>
      <c r="H1" s="49" t="s">
        <v>770</v>
      </c>
      <c r="I1" s="49" t="s">
        <v>771</v>
      </c>
      <c r="J1" s="49" t="s">
        <v>772</v>
      </c>
      <c r="K1" s="49" t="s">
        <v>773</v>
      </c>
      <c r="L1" s="49" t="s">
        <v>774</v>
      </c>
      <c r="M1" s="49" t="s">
        <v>775</v>
      </c>
      <c r="N1" s="49" t="s">
        <v>776</v>
      </c>
      <c r="O1" s="49" t="s">
        <v>777</v>
      </c>
      <c r="P1" s="49" t="s">
        <v>778</v>
      </c>
      <c r="Q1" s="49" t="s">
        <v>779</v>
      </c>
      <c r="R1" s="49" t="s">
        <v>780</v>
      </c>
      <c r="S1" s="49" t="s">
        <v>781</v>
      </c>
      <c r="T1" s="49" t="s">
        <v>782</v>
      </c>
      <c r="U1" s="49" t="s">
        <v>783</v>
      </c>
      <c r="V1" s="49" t="s">
        <v>784</v>
      </c>
      <c r="W1" s="49" t="s">
        <v>785</v>
      </c>
      <c r="X1" s="49" t="s">
        <v>786</v>
      </c>
      <c r="Y1" s="49" t="s">
        <v>787</v>
      </c>
      <c r="Z1" s="49" t="s">
        <v>788</v>
      </c>
      <c r="AA1" s="49" t="s">
        <v>789</v>
      </c>
      <c r="AB1" s="49" t="s">
        <v>790</v>
      </c>
      <c r="AC1" s="49" t="s">
        <v>791</v>
      </c>
      <c r="AD1" s="49" t="s">
        <v>792</v>
      </c>
      <c r="AE1" s="49" t="s">
        <v>793</v>
      </c>
      <c r="AF1" s="49" t="s">
        <v>794</v>
      </c>
      <c r="AG1" s="49" t="s">
        <v>795</v>
      </c>
      <c r="AH1" s="49" t="s">
        <v>796</v>
      </c>
      <c r="AI1" s="49" t="s">
        <v>797</v>
      </c>
      <c r="AJ1" s="49" t="s">
        <v>798</v>
      </c>
      <c r="AK1" s="49" t="s">
        <v>799</v>
      </c>
      <c r="AL1" s="49" t="s">
        <v>800</v>
      </c>
      <c r="AM1" s="49" t="s">
        <v>801</v>
      </c>
      <c r="AN1" s="49" t="s">
        <v>802</v>
      </c>
      <c r="AO1" s="49" t="s">
        <v>803</v>
      </c>
      <c r="AP1" s="49" t="s">
        <v>804</v>
      </c>
      <c r="AQ1" s="49" t="s">
        <v>805</v>
      </c>
      <c r="AR1" s="49" t="s">
        <v>806</v>
      </c>
      <c r="AS1" s="49" t="s">
        <v>807</v>
      </c>
      <c r="AT1" s="49" t="s">
        <v>808</v>
      </c>
      <c r="AU1" s="49" t="s">
        <v>867</v>
      </c>
      <c r="AV1" s="49" t="s">
        <v>866</v>
      </c>
      <c r="AW1" s="49" t="s">
        <v>865</v>
      </c>
      <c r="AX1" s="49" t="s">
        <v>864</v>
      </c>
      <c r="AY1" s="49" t="s">
        <v>863</v>
      </c>
      <c r="AZ1" s="49" t="s">
        <v>862</v>
      </c>
      <c r="BA1" s="49" t="s">
        <v>861</v>
      </c>
      <c r="BB1" s="49" t="s">
        <v>860</v>
      </c>
      <c r="BC1" s="49" t="s">
        <v>870</v>
      </c>
      <c r="BD1" s="49" t="s">
        <v>869</v>
      </c>
      <c r="BE1" s="49" t="s">
        <v>859</v>
      </c>
      <c r="BF1" s="49" t="s">
        <v>810</v>
      </c>
      <c r="BG1" s="49" t="s">
        <v>811</v>
      </c>
      <c r="BH1" s="49" t="s">
        <v>812</v>
      </c>
      <c r="BI1" s="49" t="s">
        <v>813</v>
      </c>
      <c r="BJ1" s="49" t="s">
        <v>841</v>
      </c>
      <c r="BK1" s="49" t="s">
        <v>858</v>
      </c>
    </row>
    <row r="2" spans="1:63" x14ac:dyDescent="0.3">
      <c r="A2" s="49" t="s">
        <v>239</v>
      </c>
      <c r="B2" s="49" t="s">
        <v>238</v>
      </c>
      <c r="C2" s="50">
        <v>110979.17338358267</v>
      </c>
      <c r="D2" s="50">
        <v>0</v>
      </c>
      <c r="E2" s="50">
        <v>0</v>
      </c>
      <c r="F2" s="50">
        <v>0</v>
      </c>
      <c r="G2" s="50">
        <v>0</v>
      </c>
      <c r="H2" s="50">
        <v>0</v>
      </c>
      <c r="I2" s="50">
        <v>0</v>
      </c>
      <c r="J2" s="50">
        <v>0</v>
      </c>
      <c r="K2" s="50">
        <v>0</v>
      </c>
      <c r="L2" s="50">
        <v>0</v>
      </c>
      <c r="M2" s="50">
        <v>0</v>
      </c>
      <c r="N2" s="50">
        <v>111167.0445921574</v>
      </c>
      <c r="O2" s="50">
        <v>0</v>
      </c>
      <c r="P2" s="50">
        <v>0</v>
      </c>
      <c r="Q2" s="50">
        <v>0</v>
      </c>
      <c r="R2" s="50">
        <v>0</v>
      </c>
      <c r="S2" s="50">
        <v>0</v>
      </c>
      <c r="T2" s="50">
        <v>0</v>
      </c>
      <c r="U2" s="50">
        <v>0</v>
      </c>
      <c r="V2" s="50">
        <v>0</v>
      </c>
      <c r="W2" s="50">
        <v>0</v>
      </c>
      <c r="X2" s="50">
        <v>0</v>
      </c>
      <c r="Y2" s="50">
        <v>111409.72041114142</v>
      </c>
      <c r="Z2" s="50">
        <v>0</v>
      </c>
      <c r="AA2" s="50">
        <v>0</v>
      </c>
      <c r="AB2" s="50">
        <v>0</v>
      </c>
      <c r="AC2" s="50">
        <v>0</v>
      </c>
      <c r="AD2" s="50">
        <v>0</v>
      </c>
      <c r="AE2" s="50">
        <v>0</v>
      </c>
      <c r="AF2" s="50">
        <v>0</v>
      </c>
      <c r="AG2" s="50">
        <v>0</v>
      </c>
      <c r="AH2" s="50">
        <v>0</v>
      </c>
      <c r="AI2" s="50">
        <v>0</v>
      </c>
      <c r="AJ2" s="50">
        <v>111335.77953639487</v>
      </c>
      <c r="AK2" s="50">
        <v>0</v>
      </c>
      <c r="AL2" s="50">
        <v>0</v>
      </c>
      <c r="AM2" s="50">
        <v>0</v>
      </c>
      <c r="AN2" s="50">
        <v>0</v>
      </c>
      <c r="AO2" s="50">
        <v>0</v>
      </c>
      <c r="AP2" s="50">
        <v>0</v>
      </c>
      <c r="AQ2" s="50">
        <v>0</v>
      </c>
      <c r="AR2" s="50">
        <v>0</v>
      </c>
      <c r="AS2" s="50">
        <v>0</v>
      </c>
      <c r="AT2" s="50">
        <v>0</v>
      </c>
      <c r="AU2" s="50">
        <v>113149.80445755813</v>
      </c>
      <c r="AV2" s="50">
        <v>0</v>
      </c>
      <c r="AW2" s="50">
        <v>0</v>
      </c>
      <c r="AX2" s="50">
        <v>0</v>
      </c>
      <c r="AY2" s="50">
        <v>0</v>
      </c>
      <c r="AZ2" s="50">
        <v>0</v>
      </c>
      <c r="BA2" s="50">
        <v>0</v>
      </c>
      <c r="BB2" s="50">
        <v>0</v>
      </c>
      <c r="BC2" s="50">
        <v>0</v>
      </c>
      <c r="BD2" s="50">
        <v>0</v>
      </c>
      <c r="BE2" s="50">
        <v>0</v>
      </c>
      <c r="BF2" s="50">
        <v>15137993.312727684</v>
      </c>
      <c r="BG2" s="50">
        <v>13824558.914815955</v>
      </c>
      <c r="BH2" s="50">
        <v>12552767.429780386</v>
      </c>
      <c r="BI2" s="50">
        <v>12689763.939257931</v>
      </c>
      <c r="BJ2" s="50">
        <v>1</v>
      </c>
      <c r="BK2" s="50">
        <v>13189640.360060092</v>
      </c>
    </row>
    <row r="3" spans="1:63" x14ac:dyDescent="0.3">
      <c r="A3" s="49" t="s">
        <v>296</v>
      </c>
      <c r="B3" s="49" t="s">
        <v>295</v>
      </c>
      <c r="C3" s="50">
        <v>165749.75116249511</v>
      </c>
      <c r="D3" s="50">
        <v>0</v>
      </c>
      <c r="E3" s="50">
        <v>0</v>
      </c>
      <c r="F3" s="50">
        <v>0</v>
      </c>
      <c r="G3" s="50">
        <v>0</v>
      </c>
      <c r="H3" s="50">
        <v>0</v>
      </c>
      <c r="I3" s="50">
        <v>0</v>
      </c>
      <c r="J3" s="50">
        <v>0</v>
      </c>
      <c r="K3" s="50">
        <v>0</v>
      </c>
      <c r="L3" s="50">
        <v>0</v>
      </c>
      <c r="M3" s="50">
        <v>0</v>
      </c>
      <c r="N3" s="50">
        <v>166030.34080037332</v>
      </c>
      <c r="O3" s="50">
        <v>0</v>
      </c>
      <c r="P3" s="50">
        <v>0</v>
      </c>
      <c r="Q3" s="50">
        <v>0</v>
      </c>
      <c r="R3" s="50">
        <v>0</v>
      </c>
      <c r="S3" s="50">
        <v>0</v>
      </c>
      <c r="T3" s="50">
        <v>0</v>
      </c>
      <c r="U3" s="50">
        <v>0</v>
      </c>
      <c r="V3" s="50">
        <v>0</v>
      </c>
      <c r="W3" s="50">
        <v>0</v>
      </c>
      <c r="X3" s="50">
        <v>0</v>
      </c>
      <c r="Y3" s="50">
        <v>166392.78228721448</v>
      </c>
      <c r="Z3" s="50">
        <v>0</v>
      </c>
      <c r="AA3" s="50">
        <v>0</v>
      </c>
      <c r="AB3" s="50">
        <v>0</v>
      </c>
      <c r="AC3" s="50">
        <v>0</v>
      </c>
      <c r="AD3" s="50">
        <v>0</v>
      </c>
      <c r="AE3" s="50">
        <v>0</v>
      </c>
      <c r="AF3" s="50">
        <v>0</v>
      </c>
      <c r="AG3" s="50">
        <v>0</v>
      </c>
      <c r="AH3" s="50">
        <v>0</v>
      </c>
      <c r="AI3" s="50">
        <v>0</v>
      </c>
      <c r="AJ3" s="50">
        <v>166282.35002126309</v>
      </c>
      <c r="AK3" s="50">
        <v>0</v>
      </c>
      <c r="AL3" s="50">
        <v>0</v>
      </c>
      <c r="AM3" s="50">
        <v>0</v>
      </c>
      <c r="AN3" s="50">
        <v>0</v>
      </c>
      <c r="AO3" s="50">
        <v>0</v>
      </c>
      <c r="AP3" s="50">
        <v>0</v>
      </c>
      <c r="AQ3" s="50">
        <v>0</v>
      </c>
      <c r="AR3" s="50">
        <v>0</v>
      </c>
      <c r="AS3" s="50">
        <v>0</v>
      </c>
      <c r="AT3" s="50">
        <v>0</v>
      </c>
      <c r="AU3" s="50">
        <v>168991.63474666045</v>
      </c>
      <c r="AV3" s="50">
        <v>0</v>
      </c>
      <c r="AW3" s="50">
        <v>0</v>
      </c>
      <c r="AX3" s="50">
        <v>0</v>
      </c>
      <c r="AY3" s="50">
        <v>0</v>
      </c>
      <c r="AZ3" s="50">
        <v>0</v>
      </c>
      <c r="BA3" s="50">
        <v>0</v>
      </c>
      <c r="BB3" s="50">
        <v>0</v>
      </c>
      <c r="BC3" s="50">
        <v>0</v>
      </c>
      <c r="BD3" s="50">
        <v>0</v>
      </c>
      <c r="BE3" s="50">
        <v>0</v>
      </c>
      <c r="BF3" s="50">
        <v>11938775.390094588</v>
      </c>
      <c r="BG3" s="50">
        <v>11295639.304994585</v>
      </c>
      <c r="BH3" s="50">
        <v>11038335.759526642</v>
      </c>
      <c r="BI3" s="50">
        <v>11334257.169154212</v>
      </c>
      <c r="BJ3" s="50">
        <v>1</v>
      </c>
      <c r="BK3" s="50">
        <v>11901506.520622924</v>
      </c>
    </row>
    <row r="4" spans="1:63" x14ac:dyDescent="0.3">
      <c r="A4" s="49" t="s">
        <v>388</v>
      </c>
      <c r="B4" s="49" t="s">
        <v>387</v>
      </c>
      <c r="C4" s="50">
        <v>63054.426030249</v>
      </c>
      <c r="D4" s="50">
        <v>0</v>
      </c>
      <c r="E4" s="50">
        <v>0</v>
      </c>
      <c r="F4" s="50">
        <v>0</v>
      </c>
      <c r="G4" s="50">
        <v>0</v>
      </c>
      <c r="H4" s="50">
        <v>0</v>
      </c>
      <c r="I4" s="50">
        <v>0</v>
      </c>
      <c r="J4" s="50">
        <v>0</v>
      </c>
      <c r="K4" s="50">
        <v>0</v>
      </c>
      <c r="L4" s="50">
        <v>0</v>
      </c>
      <c r="M4" s="50">
        <v>0</v>
      </c>
      <c r="N4" s="50">
        <v>63161.167780636351</v>
      </c>
      <c r="O4" s="50">
        <v>0</v>
      </c>
      <c r="P4" s="50">
        <v>0</v>
      </c>
      <c r="Q4" s="50">
        <v>0</v>
      </c>
      <c r="R4" s="50">
        <v>0</v>
      </c>
      <c r="S4" s="50">
        <v>0</v>
      </c>
      <c r="T4" s="50">
        <v>0</v>
      </c>
      <c r="U4" s="50">
        <v>0</v>
      </c>
      <c r="V4" s="50">
        <v>0</v>
      </c>
      <c r="W4" s="50">
        <v>0</v>
      </c>
      <c r="X4" s="50">
        <v>0</v>
      </c>
      <c r="Y4" s="50">
        <v>63299.04756483133</v>
      </c>
      <c r="Z4" s="50">
        <v>0</v>
      </c>
      <c r="AA4" s="50">
        <v>0</v>
      </c>
      <c r="AB4" s="50">
        <v>0</v>
      </c>
      <c r="AC4" s="50">
        <v>0</v>
      </c>
      <c r="AD4" s="50">
        <v>0</v>
      </c>
      <c r="AE4" s="50">
        <v>0</v>
      </c>
      <c r="AF4" s="50">
        <v>0</v>
      </c>
      <c r="AG4" s="50">
        <v>0</v>
      </c>
      <c r="AH4" s="50">
        <v>0</v>
      </c>
      <c r="AI4" s="50">
        <v>0</v>
      </c>
      <c r="AJ4" s="50">
        <v>63257.036985042272</v>
      </c>
      <c r="AK4" s="50">
        <v>0</v>
      </c>
      <c r="AL4" s="50">
        <v>0</v>
      </c>
      <c r="AM4" s="50">
        <v>0</v>
      </c>
      <c r="AN4" s="50">
        <v>0</v>
      </c>
      <c r="AO4" s="50">
        <v>0</v>
      </c>
      <c r="AP4" s="50">
        <v>0</v>
      </c>
      <c r="AQ4" s="50">
        <v>0</v>
      </c>
      <c r="AR4" s="50">
        <v>0</v>
      </c>
      <c r="AS4" s="50">
        <v>0</v>
      </c>
      <c r="AT4" s="50">
        <v>0</v>
      </c>
      <c r="AU4" s="50">
        <v>64287.701538770052</v>
      </c>
      <c r="AV4" s="50">
        <v>0</v>
      </c>
      <c r="AW4" s="50">
        <v>0</v>
      </c>
      <c r="AX4" s="50">
        <v>0</v>
      </c>
      <c r="AY4" s="50">
        <v>0</v>
      </c>
      <c r="AZ4" s="50">
        <v>0</v>
      </c>
      <c r="BA4" s="50">
        <v>0</v>
      </c>
      <c r="BB4" s="50">
        <v>0</v>
      </c>
      <c r="BC4" s="50">
        <v>0</v>
      </c>
      <c r="BD4" s="50">
        <v>0</v>
      </c>
      <c r="BE4" s="50">
        <v>0</v>
      </c>
      <c r="BF4" s="50">
        <v>7131562.0655996418</v>
      </c>
      <c r="BG4" s="50">
        <v>6959604.1219992172</v>
      </c>
      <c r="BH4" s="50">
        <v>6903096.8600040255</v>
      </c>
      <c r="BI4" s="50">
        <v>7263733.6273476891</v>
      </c>
      <c r="BJ4" s="50">
        <v>1</v>
      </c>
      <c r="BK4" s="50">
        <v>7566992.7998019513</v>
      </c>
    </row>
    <row r="5" spans="1:63" x14ac:dyDescent="0.3">
      <c r="A5" s="49" t="s">
        <v>509</v>
      </c>
      <c r="B5" s="49" t="s">
        <v>508</v>
      </c>
      <c r="C5" s="50">
        <v>49179.816264779322</v>
      </c>
      <c r="D5" s="50">
        <v>0</v>
      </c>
      <c r="E5" s="50">
        <v>0</v>
      </c>
      <c r="F5" s="50">
        <v>0</v>
      </c>
      <c r="G5" s="50">
        <v>0</v>
      </c>
      <c r="H5" s="50">
        <v>0</v>
      </c>
      <c r="I5" s="50">
        <v>0</v>
      </c>
      <c r="J5" s="50">
        <v>0</v>
      </c>
      <c r="K5" s="50">
        <v>0</v>
      </c>
      <c r="L5" s="50">
        <v>0</v>
      </c>
      <c r="M5" s="50">
        <v>0</v>
      </c>
      <c r="N5" s="50">
        <v>49263.070367664652</v>
      </c>
      <c r="O5" s="50">
        <v>0</v>
      </c>
      <c r="P5" s="50">
        <v>0</v>
      </c>
      <c r="Q5" s="50">
        <v>0</v>
      </c>
      <c r="R5" s="50">
        <v>0</v>
      </c>
      <c r="S5" s="50">
        <v>0</v>
      </c>
      <c r="T5" s="50">
        <v>0</v>
      </c>
      <c r="U5" s="50">
        <v>0</v>
      </c>
      <c r="V5" s="50">
        <v>0</v>
      </c>
      <c r="W5" s="50">
        <v>0</v>
      </c>
      <c r="X5" s="50">
        <v>0</v>
      </c>
      <c r="Y5" s="50">
        <v>49370.610835172673</v>
      </c>
      <c r="Z5" s="50">
        <v>0</v>
      </c>
      <c r="AA5" s="50">
        <v>0</v>
      </c>
      <c r="AB5" s="50">
        <v>0</v>
      </c>
      <c r="AC5" s="50">
        <v>0</v>
      </c>
      <c r="AD5" s="50">
        <v>0</v>
      </c>
      <c r="AE5" s="50">
        <v>0</v>
      </c>
      <c r="AF5" s="50">
        <v>0</v>
      </c>
      <c r="AG5" s="50">
        <v>0</v>
      </c>
      <c r="AH5" s="50">
        <v>0</v>
      </c>
      <c r="AI5" s="50">
        <v>0</v>
      </c>
      <c r="AJ5" s="50">
        <v>49337.84433922742</v>
      </c>
      <c r="AK5" s="50">
        <v>0</v>
      </c>
      <c r="AL5" s="50">
        <v>0</v>
      </c>
      <c r="AM5" s="50">
        <v>0</v>
      </c>
      <c r="AN5" s="50">
        <v>0</v>
      </c>
      <c r="AO5" s="50">
        <v>0</v>
      </c>
      <c r="AP5" s="50">
        <v>0</v>
      </c>
      <c r="AQ5" s="50">
        <v>0</v>
      </c>
      <c r="AR5" s="50">
        <v>0</v>
      </c>
      <c r="AS5" s="50">
        <v>0</v>
      </c>
      <c r="AT5" s="50">
        <v>0</v>
      </c>
      <c r="AU5" s="50">
        <v>50141.719603410354</v>
      </c>
      <c r="AV5" s="50">
        <v>0</v>
      </c>
      <c r="AW5" s="50">
        <v>0</v>
      </c>
      <c r="AX5" s="50">
        <v>0</v>
      </c>
      <c r="AY5" s="50">
        <v>0</v>
      </c>
      <c r="AZ5" s="50">
        <v>0</v>
      </c>
      <c r="BA5" s="50">
        <v>0</v>
      </c>
      <c r="BB5" s="50">
        <v>0</v>
      </c>
      <c r="BC5" s="50">
        <v>0</v>
      </c>
      <c r="BD5" s="50">
        <v>0</v>
      </c>
      <c r="BE5" s="50">
        <v>0</v>
      </c>
      <c r="BF5" s="50">
        <v>10174577.608102819</v>
      </c>
      <c r="BG5" s="50">
        <v>9671397.4068308547</v>
      </c>
      <c r="BH5" s="50">
        <v>9607312.2711293846</v>
      </c>
      <c r="BI5" s="50">
        <v>9694375.3842678014</v>
      </c>
      <c r="BJ5" s="50">
        <v>1</v>
      </c>
      <c r="BK5" s="50">
        <v>9815294.215253083</v>
      </c>
    </row>
    <row r="6" spans="1:63" x14ac:dyDescent="0.3">
      <c r="A6" s="49" t="s">
        <v>648</v>
      </c>
      <c r="B6" s="49" t="s">
        <v>647</v>
      </c>
      <c r="C6" s="50">
        <v>83593.884494615486</v>
      </c>
      <c r="D6" s="50">
        <v>0</v>
      </c>
      <c r="E6" s="50">
        <v>0</v>
      </c>
      <c r="F6" s="50">
        <v>0</v>
      </c>
      <c r="G6" s="50">
        <v>0</v>
      </c>
      <c r="H6" s="50">
        <v>0</v>
      </c>
      <c r="I6" s="50">
        <v>0</v>
      </c>
      <c r="J6" s="50">
        <v>0</v>
      </c>
      <c r="K6" s="50">
        <v>0</v>
      </c>
      <c r="L6" s="50">
        <v>0</v>
      </c>
      <c r="M6" s="50">
        <v>0</v>
      </c>
      <c r="N6" s="50">
        <v>83735.39648853254</v>
      </c>
      <c r="O6" s="50">
        <v>0</v>
      </c>
      <c r="P6" s="50">
        <v>0</v>
      </c>
      <c r="Q6" s="50">
        <v>0</v>
      </c>
      <c r="R6" s="50">
        <v>0</v>
      </c>
      <c r="S6" s="50">
        <v>0</v>
      </c>
      <c r="T6" s="50">
        <v>0</v>
      </c>
      <c r="U6" s="50">
        <v>0</v>
      </c>
      <c r="V6" s="50">
        <v>0</v>
      </c>
      <c r="W6" s="50">
        <v>0</v>
      </c>
      <c r="X6" s="50">
        <v>0</v>
      </c>
      <c r="Y6" s="50">
        <v>83918.189473578765</v>
      </c>
      <c r="Z6" s="50">
        <v>0</v>
      </c>
      <c r="AA6" s="50">
        <v>0</v>
      </c>
      <c r="AB6" s="50">
        <v>0</v>
      </c>
      <c r="AC6" s="50">
        <v>0</v>
      </c>
      <c r="AD6" s="50">
        <v>0</v>
      </c>
      <c r="AE6" s="50">
        <v>0</v>
      </c>
      <c r="AF6" s="50">
        <v>0</v>
      </c>
      <c r="AG6" s="50">
        <v>0</v>
      </c>
      <c r="AH6" s="50">
        <v>0</v>
      </c>
      <c r="AI6" s="50">
        <v>0</v>
      </c>
      <c r="AJ6" s="50">
        <v>83862.494294425356</v>
      </c>
      <c r="AK6" s="50">
        <v>0</v>
      </c>
      <c r="AL6" s="50">
        <v>0</v>
      </c>
      <c r="AM6" s="50">
        <v>0</v>
      </c>
      <c r="AN6" s="50">
        <v>0</v>
      </c>
      <c r="AO6" s="50">
        <v>0</v>
      </c>
      <c r="AP6" s="50">
        <v>0</v>
      </c>
      <c r="AQ6" s="50">
        <v>0</v>
      </c>
      <c r="AR6" s="50">
        <v>0</v>
      </c>
      <c r="AS6" s="50">
        <v>0</v>
      </c>
      <c r="AT6" s="50">
        <v>0</v>
      </c>
      <c r="AU6" s="50">
        <v>85228.889313479129</v>
      </c>
      <c r="AV6" s="50">
        <v>0</v>
      </c>
      <c r="AW6" s="50">
        <v>0</v>
      </c>
      <c r="AX6" s="50">
        <v>0</v>
      </c>
      <c r="AY6" s="50">
        <v>0</v>
      </c>
      <c r="AZ6" s="50">
        <v>0</v>
      </c>
      <c r="BA6" s="50">
        <v>0</v>
      </c>
      <c r="BB6" s="50">
        <v>0</v>
      </c>
      <c r="BC6" s="50">
        <v>0</v>
      </c>
      <c r="BD6" s="50">
        <v>0</v>
      </c>
      <c r="BE6" s="50">
        <v>0</v>
      </c>
      <c r="BF6" s="50">
        <v>16262093.342685286</v>
      </c>
      <c r="BG6" s="50">
        <v>15427131.054258699</v>
      </c>
      <c r="BH6" s="50">
        <v>14982173.266734689</v>
      </c>
      <c r="BI6" s="50">
        <v>14701648.663488813</v>
      </c>
      <c r="BJ6" s="50">
        <v>1</v>
      </c>
      <c r="BK6" s="50">
        <v>15539497.71386328</v>
      </c>
    </row>
    <row r="7" spans="1:63" x14ac:dyDescent="0.3">
      <c r="A7" s="49" t="s">
        <v>673</v>
      </c>
      <c r="B7" s="49" t="s">
        <v>672</v>
      </c>
      <c r="C7" s="50">
        <v>83593.884494615486</v>
      </c>
      <c r="D7" s="50">
        <v>0</v>
      </c>
      <c r="E7" s="50">
        <v>0</v>
      </c>
      <c r="F7" s="50">
        <v>0</v>
      </c>
      <c r="G7" s="50">
        <v>0</v>
      </c>
      <c r="H7" s="50">
        <v>0</v>
      </c>
      <c r="I7" s="50">
        <v>0</v>
      </c>
      <c r="J7" s="50">
        <v>0</v>
      </c>
      <c r="K7" s="50">
        <v>0</v>
      </c>
      <c r="L7" s="50">
        <v>0</v>
      </c>
      <c r="M7" s="50">
        <v>0</v>
      </c>
      <c r="N7" s="50">
        <v>83735.39648853254</v>
      </c>
      <c r="O7" s="50">
        <v>0</v>
      </c>
      <c r="P7" s="50">
        <v>0</v>
      </c>
      <c r="Q7" s="50">
        <v>0</v>
      </c>
      <c r="R7" s="50">
        <v>0</v>
      </c>
      <c r="S7" s="50">
        <v>0</v>
      </c>
      <c r="T7" s="50">
        <v>0</v>
      </c>
      <c r="U7" s="50">
        <v>0</v>
      </c>
      <c r="V7" s="50">
        <v>0</v>
      </c>
      <c r="W7" s="50">
        <v>0</v>
      </c>
      <c r="X7" s="50">
        <v>0</v>
      </c>
      <c r="Y7" s="50">
        <v>83918.189473578765</v>
      </c>
      <c r="Z7" s="50">
        <v>0</v>
      </c>
      <c r="AA7" s="50">
        <v>0</v>
      </c>
      <c r="AB7" s="50">
        <v>0</v>
      </c>
      <c r="AC7" s="50">
        <v>0</v>
      </c>
      <c r="AD7" s="50">
        <v>0</v>
      </c>
      <c r="AE7" s="50">
        <v>0</v>
      </c>
      <c r="AF7" s="50">
        <v>0</v>
      </c>
      <c r="AG7" s="50">
        <v>0</v>
      </c>
      <c r="AH7" s="50">
        <v>0</v>
      </c>
      <c r="AI7" s="50">
        <v>0</v>
      </c>
      <c r="AJ7" s="50">
        <v>83862.494294425356</v>
      </c>
      <c r="AK7" s="50">
        <v>0</v>
      </c>
      <c r="AL7" s="50">
        <v>0</v>
      </c>
      <c r="AM7" s="50">
        <v>0</v>
      </c>
      <c r="AN7" s="50">
        <v>0</v>
      </c>
      <c r="AO7" s="50">
        <v>0</v>
      </c>
      <c r="AP7" s="50">
        <v>0</v>
      </c>
      <c r="AQ7" s="50">
        <v>0</v>
      </c>
      <c r="AR7" s="50">
        <v>0</v>
      </c>
      <c r="AS7" s="50">
        <v>0</v>
      </c>
      <c r="AT7" s="50">
        <v>0</v>
      </c>
      <c r="AU7" s="50">
        <v>85228.889313479129</v>
      </c>
      <c r="AV7" s="50">
        <v>0</v>
      </c>
      <c r="AW7" s="50">
        <v>0</v>
      </c>
      <c r="AX7" s="50">
        <v>0</v>
      </c>
      <c r="AY7" s="50">
        <v>0</v>
      </c>
      <c r="AZ7" s="50">
        <v>0</v>
      </c>
      <c r="BA7" s="50">
        <v>0</v>
      </c>
      <c r="BB7" s="50">
        <v>0</v>
      </c>
      <c r="BC7" s="50">
        <v>0</v>
      </c>
      <c r="BD7" s="50">
        <v>0</v>
      </c>
      <c r="BE7" s="50">
        <v>0</v>
      </c>
      <c r="BF7" s="50">
        <v>11574201.232098581</v>
      </c>
      <c r="BG7" s="50">
        <v>10814423.787509406</v>
      </c>
      <c r="BH7" s="50">
        <v>10001402.336883925</v>
      </c>
      <c r="BI7" s="50">
        <v>10482280.426118445</v>
      </c>
      <c r="BJ7" s="50">
        <v>1</v>
      </c>
      <c r="BK7" s="50">
        <v>11530015.088562142</v>
      </c>
    </row>
    <row r="8" spans="1:63" x14ac:dyDescent="0.3">
      <c r="A8" s="49" t="s">
        <v>129</v>
      </c>
      <c r="B8" s="49" t="s">
        <v>128</v>
      </c>
      <c r="C8" s="50">
        <v>90439.714919216174</v>
      </c>
      <c r="D8" s="50">
        <v>0</v>
      </c>
      <c r="E8" s="50">
        <v>0</v>
      </c>
      <c r="F8" s="50">
        <v>0</v>
      </c>
      <c r="G8" s="50">
        <v>0</v>
      </c>
      <c r="H8" s="50">
        <v>0</v>
      </c>
      <c r="I8" s="50">
        <v>0</v>
      </c>
      <c r="J8" s="50">
        <v>0</v>
      </c>
      <c r="K8" s="50">
        <v>0</v>
      </c>
      <c r="L8" s="50">
        <v>0</v>
      </c>
      <c r="M8" s="50">
        <v>0</v>
      </c>
      <c r="N8" s="50">
        <v>90592.815884261217</v>
      </c>
      <c r="O8" s="50">
        <v>0</v>
      </c>
      <c r="P8" s="50">
        <v>0</v>
      </c>
      <c r="Q8" s="50">
        <v>0</v>
      </c>
      <c r="R8" s="50">
        <v>0</v>
      </c>
      <c r="S8" s="50">
        <v>0</v>
      </c>
      <c r="T8" s="50">
        <v>0</v>
      </c>
      <c r="U8" s="50">
        <v>0</v>
      </c>
      <c r="V8" s="50">
        <v>0</v>
      </c>
      <c r="W8" s="50">
        <v>0</v>
      </c>
      <c r="X8" s="50">
        <v>0</v>
      </c>
      <c r="Y8" s="50">
        <v>90790.578502394012</v>
      </c>
      <c r="Z8" s="50">
        <v>0</v>
      </c>
      <c r="AA8" s="50">
        <v>0</v>
      </c>
      <c r="AB8" s="50">
        <v>0</v>
      </c>
      <c r="AC8" s="50">
        <v>0</v>
      </c>
      <c r="AD8" s="50">
        <v>0</v>
      </c>
      <c r="AE8" s="50">
        <v>0</v>
      </c>
      <c r="AF8" s="50">
        <v>0</v>
      </c>
      <c r="AG8" s="50">
        <v>0</v>
      </c>
      <c r="AH8" s="50">
        <v>0</v>
      </c>
      <c r="AI8" s="50">
        <v>0</v>
      </c>
      <c r="AJ8" s="50">
        <v>90730.322227011842</v>
      </c>
      <c r="AK8" s="50">
        <v>0</v>
      </c>
      <c r="AL8" s="50">
        <v>0</v>
      </c>
      <c r="AM8" s="50">
        <v>0</v>
      </c>
      <c r="AN8" s="50">
        <v>0</v>
      </c>
      <c r="AO8" s="50">
        <v>0</v>
      </c>
      <c r="AP8" s="50">
        <v>0</v>
      </c>
      <c r="AQ8" s="50">
        <v>0</v>
      </c>
      <c r="AR8" s="50">
        <v>0</v>
      </c>
      <c r="AS8" s="50">
        <v>0</v>
      </c>
      <c r="AT8" s="50">
        <v>0</v>
      </c>
      <c r="AU8" s="50">
        <v>92208.616682849111</v>
      </c>
      <c r="AV8" s="50">
        <v>0</v>
      </c>
      <c r="AW8" s="50">
        <v>0</v>
      </c>
      <c r="AX8" s="50">
        <v>0</v>
      </c>
      <c r="AY8" s="50">
        <v>0</v>
      </c>
      <c r="AZ8" s="50">
        <v>0</v>
      </c>
      <c r="BA8" s="50">
        <v>0</v>
      </c>
      <c r="BB8" s="50">
        <v>0</v>
      </c>
      <c r="BC8" s="50">
        <v>0</v>
      </c>
      <c r="BD8" s="50">
        <v>0</v>
      </c>
      <c r="BE8" s="50">
        <v>0</v>
      </c>
      <c r="BF8" s="50">
        <v>13904376.654185653</v>
      </c>
      <c r="BG8" s="50">
        <v>13179588.096792374</v>
      </c>
      <c r="BH8" s="50">
        <v>13127411.006021878</v>
      </c>
      <c r="BI8" s="50">
        <v>13272679.812006438</v>
      </c>
      <c r="BJ8" s="50">
        <v>1</v>
      </c>
      <c r="BK8" s="50">
        <v>13497605.243586235</v>
      </c>
    </row>
    <row r="9" spans="1:63" x14ac:dyDescent="0.3">
      <c r="A9" s="49" t="s">
        <v>160</v>
      </c>
      <c r="B9" s="49" t="s">
        <v>159</v>
      </c>
      <c r="C9" s="50">
        <v>49361.781585301163</v>
      </c>
      <c r="D9" s="50">
        <v>0</v>
      </c>
      <c r="E9" s="50">
        <v>0</v>
      </c>
      <c r="F9" s="50">
        <v>0</v>
      </c>
      <c r="G9" s="50">
        <v>0</v>
      </c>
      <c r="H9" s="50">
        <v>0</v>
      </c>
      <c r="I9" s="50">
        <v>0</v>
      </c>
      <c r="J9" s="50">
        <v>0</v>
      </c>
      <c r="K9" s="50">
        <v>0</v>
      </c>
      <c r="L9" s="50">
        <v>0</v>
      </c>
      <c r="M9" s="50">
        <v>0</v>
      </c>
      <c r="N9" s="50">
        <v>49445.343728382068</v>
      </c>
      <c r="O9" s="50">
        <v>0</v>
      </c>
      <c r="P9" s="50">
        <v>0</v>
      </c>
      <c r="Q9" s="50">
        <v>0</v>
      </c>
      <c r="R9" s="50">
        <v>0</v>
      </c>
      <c r="S9" s="50">
        <v>0</v>
      </c>
      <c r="T9" s="50">
        <v>0</v>
      </c>
      <c r="U9" s="50">
        <v>0</v>
      </c>
      <c r="V9" s="50">
        <v>0</v>
      </c>
      <c r="W9" s="50">
        <v>0</v>
      </c>
      <c r="X9" s="50">
        <v>0</v>
      </c>
      <c r="Y9" s="50">
        <v>49553.282095642375</v>
      </c>
      <c r="Z9" s="50">
        <v>0</v>
      </c>
      <c r="AA9" s="50">
        <v>0</v>
      </c>
      <c r="AB9" s="50">
        <v>0</v>
      </c>
      <c r="AC9" s="50">
        <v>0</v>
      </c>
      <c r="AD9" s="50">
        <v>0</v>
      </c>
      <c r="AE9" s="50">
        <v>0</v>
      </c>
      <c r="AF9" s="50">
        <v>0</v>
      </c>
      <c r="AG9" s="50">
        <v>0</v>
      </c>
      <c r="AH9" s="50">
        <v>0</v>
      </c>
      <c r="AI9" s="50">
        <v>0</v>
      </c>
      <c r="AJ9" s="50">
        <v>49520.39436368084</v>
      </c>
      <c r="AK9" s="50">
        <v>0</v>
      </c>
      <c r="AL9" s="50">
        <v>0</v>
      </c>
      <c r="AM9" s="50">
        <v>0</v>
      </c>
      <c r="AN9" s="50">
        <v>0</v>
      </c>
      <c r="AO9" s="50">
        <v>0</v>
      </c>
      <c r="AP9" s="50">
        <v>0</v>
      </c>
      <c r="AQ9" s="50">
        <v>0</v>
      </c>
      <c r="AR9" s="50">
        <v>0</v>
      </c>
      <c r="AS9" s="50">
        <v>0</v>
      </c>
      <c r="AT9" s="50">
        <v>0</v>
      </c>
      <c r="AU9" s="50">
        <v>50327.243966347742</v>
      </c>
      <c r="AV9" s="50">
        <v>0</v>
      </c>
      <c r="AW9" s="50">
        <v>0</v>
      </c>
      <c r="AX9" s="50">
        <v>0</v>
      </c>
      <c r="AY9" s="50">
        <v>0</v>
      </c>
      <c r="AZ9" s="50">
        <v>0</v>
      </c>
      <c r="BA9" s="50">
        <v>0</v>
      </c>
      <c r="BB9" s="50">
        <v>0</v>
      </c>
      <c r="BC9" s="50">
        <v>0</v>
      </c>
      <c r="BD9" s="50">
        <v>0</v>
      </c>
      <c r="BE9" s="50">
        <v>0</v>
      </c>
      <c r="BF9" s="50">
        <v>11352562.043239186</v>
      </c>
      <c r="BG9" s="50">
        <v>10788479.056573834</v>
      </c>
      <c r="BH9" s="50">
        <v>10850115.386380486</v>
      </c>
      <c r="BI9" s="50">
        <v>11139857.385647232</v>
      </c>
      <c r="BJ9" s="50">
        <v>1</v>
      </c>
      <c r="BK9" s="50">
        <v>11467056.442086753</v>
      </c>
    </row>
    <row r="10" spans="1:63" x14ac:dyDescent="0.3">
      <c r="A10" s="49" t="s">
        <v>255</v>
      </c>
      <c r="B10" s="49" t="s">
        <v>254</v>
      </c>
      <c r="C10" s="50">
        <v>49179.816264779322</v>
      </c>
      <c r="D10" s="50">
        <v>0</v>
      </c>
      <c r="E10" s="50">
        <v>0</v>
      </c>
      <c r="F10" s="50">
        <v>0</v>
      </c>
      <c r="G10" s="50">
        <v>0</v>
      </c>
      <c r="H10" s="50">
        <v>0</v>
      </c>
      <c r="I10" s="50">
        <v>0</v>
      </c>
      <c r="J10" s="50">
        <v>0</v>
      </c>
      <c r="K10" s="50">
        <v>0</v>
      </c>
      <c r="L10" s="50">
        <v>0</v>
      </c>
      <c r="M10" s="50">
        <v>0</v>
      </c>
      <c r="N10" s="50">
        <v>49263.070367664652</v>
      </c>
      <c r="O10" s="50">
        <v>0</v>
      </c>
      <c r="P10" s="50">
        <v>0</v>
      </c>
      <c r="Q10" s="50">
        <v>0</v>
      </c>
      <c r="R10" s="50">
        <v>0</v>
      </c>
      <c r="S10" s="50">
        <v>0</v>
      </c>
      <c r="T10" s="50">
        <v>0</v>
      </c>
      <c r="U10" s="50">
        <v>0</v>
      </c>
      <c r="V10" s="50">
        <v>0</v>
      </c>
      <c r="W10" s="50">
        <v>0</v>
      </c>
      <c r="X10" s="50">
        <v>0</v>
      </c>
      <c r="Y10" s="50">
        <v>49370.610835172673</v>
      </c>
      <c r="Z10" s="50">
        <v>0</v>
      </c>
      <c r="AA10" s="50">
        <v>0</v>
      </c>
      <c r="AB10" s="50">
        <v>0</v>
      </c>
      <c r="AC10" s="50">
        <v>0</v>
      </c>
      <c r="AD10" s="50">
        <v>0</v>
      </c>
      <c r="AE10" s="50">
        <v>0</v>
      </c>
      <c r="AF10" s="50">
        <v>0</v>
      </c>
      <c r="AG10" s="50">
        <v>0</v>
      </c>
      <c r="AH10" s="50">
        <v>0</v>
      </c>
      <c r="AI10" s="50">
        <v>0</v>
      </c>
      <c r="AJ10" s="50">
        <v>49337.84433922742</v>
      </c>
      <c r="AK10" s="50">
        <v>0</v>
      </c>
      <c r="AL10" s="50">
        <v>0</v>
      </c>
      <c r="AM10" s="50">
        <v>0</v>
      </c>
      <c r="AN10" s="50">
        <v>0</v>
      </c>
      <c r="AO10" s="50">
        <v>0</v>
      </c>
      <c r="AP10" s="50">
        <v>0</v>
      </c>
      <c r="AQ10" s="50">
        <v>0</v>
      </c>
      <c r="AR10" s="50">
        <v>0</v>
      </c>
      <c r="AS10" s="50">
        <v>0</v>
      </c>
      <c r="AT10" s="50">
        <v>0</v>
      </c>
      <c r="AU10" s="50">
        <v>50141.719603410354</v>
      </c>
      <c r="AV10" s="50">
        <v>0</v>
      </c>
      <c r="AW10" s="50">
        <v>0</v>
      </c>
      <c r="AX10" s="50">
        <v>0</v>
      </c>
      <c r="AY10" s="50">
        <v>0</v>
      </c>
      <c r="AZ10" s="50">
        <v>0</v>
      </c>
      <c r="BA10" s="50">
        <v>0</v>
      </c>
      <c r="BB10" s="50">
        <v>0</v>
      </c>
      <c r="BC10" s="50">
        <v>0</v>
      </c>
      <c r="BD10" s="50">
        <v>0</v>
      </c>
      <c r="BE10" s="50">
        <v>0</v>
      </c>
      <c r="BF10" s="50">
        <v>10442710.777781677</v>
      </c>
      <c r="BG10" s="50">
        <v>9961915.4511725698</v>
      </c>
      <c r="BH10" s="50">
        <v>9527307.3534981515</v>
      </c>
      <c r="BI10" s="50">
        <v>9218632.3226127345</v>
      </c>
      <c r="BJ10" s="50">
        <v>1</v>
      </c>
      <c r="BK10" s="50">
        <v>9107325.7700549606</v>
      </c>
    </row>
    <row r="11" spans="1:63" x14ac:dyDescent="0.3">
      <c r="A11" s="49" t="s">
        <v>263</v>
      </c>
      <c r="B11" s="49" t="s">
        <v>262</v>
      </c>
      <c r="C11" s="50">
        <v>371139.41783119127</v>
      </c>
      <c r="D11" s="50">
        <v>0</v>
      </c>
      <c r="E11" s="50">
        <v>0</v>
      </c>
      <c r="F11" s="50">
        <v>0</v>
      </c>
      <c r="G11" s="50">
        <v>0</v>
      </c>
      <c r="H11" s="50">
        <v>0</v>
      </c>
      <c r="I11" s="50">
        <v>0</v>
      </c>
      <c r="J11" s="50">
        <v>0</v>
      </c>
      <c r="K11" s="50">
        <v>0</v>
      </c>
      <c r="L11" s="50">
        <v>0</v>
      </c>
      <c r="M11" s="50">
        <v>0</v>
      </c>
      <c r="N11" s="50">
        <v>371767.70157896786</v>
      </c>
      <c r="O11" s="50">
        <v>0</v>
      </c>
      <c r="P11" s="50">
        <v>0</v>
      </c>
      <c r="Q11" s="50">
        <v>0</v>
      </c>
      <c r="R11" s="50">
        <v>0</v>
      </c>
      <c r="S11" s="50">
        <v>0</v>
      </c>
      <c r="T11" s="50">
        <v>0</v>
      </c>
      <c r="U11" s="50">
        <v>0</v>
      </c>
      <c r="V11" s="50">
        <v>0</v>
      </c>
      <c r="W11" s="50">
        <v>0</v>
      </c>
      <c r="X11" s="50">
        <v>0</v>
      </c>
      <c r="Y11" s="50">
        <v>372579.26432028983</v>
      </c>
      <c r="Z11" s="50">
        <v>0</v>
      </c>
      <c r="AA11" s="50">
        <v>0</v>
      </c>
      <c r="AB11" s="50">
        <v>0</v>
      </c>
      <c r="AC11" s="50">
        <v>0</v>
      </c>
      <c r="AD11" s="50">
        <v>0</v>
      </c>
      <c r="AE11" s="50">
        <v>0</v>
      </c>
      <c r="AF11" s="50">
        <v>0</v>
      </c>
      <c r="AG11" s="50">
        <v>0</v>
      </c>
      <c r="AH11" s="50">
        <v>0</v>
      </c>
      <c r="AI11" s="50">
        <v>0</v>
      </c>
      <c r="AJ11" s="50">
        <v>372331.98933734046</v>
      </c>
      <c r="AK11" s="50">
        <v>0</v>
      </c>
      <c r="AL11" s="50">
        <v>0</v>
      </c>
      <c r="AM11" s="50">
        <v>0</v>
      </c>
      <c r="AN11" s="50">
        <v>0</v>
      </c>
      <c r="AO11" s="50">
        <v>0</v>
      </c>
      <c r="AP11" s="50">
        <v>0</v>
      </c>
      <c r="AQ11" s="50">
        <v>0</v>
      </c>
      <c r="AR11" s="50">
        <v>0</v>
      </c>
      <c r="AS11" s="50">
        <v>0</v>
      </c>
      <c r="AT11" s="50">
        <v>0</v>
      </c>
      <c r="AU11" s="50">
        <v>378398.49832858023</v>
      </c>
      <c r="AV11" s="50">
        <v>0</v>
      </c>
      <c r="AW11" s="50">
        <v>0</v>
      </c>
      <c r="AX11" s="50">
        <v>0</v>
      </c>
      <c r="AY11" s="50">
        <v>0</v>
      </c>
      <c r="AZ11" s="50">
        <v>0</v>
      </c>
      <c r="BA11" s="50">
        <v>0</v>
      </c>
      <c r="BB11" s="50">
        <v>0</v>
      </c>
      <c r="BC11" s="50">
        <v>0</v>
      </c>
      <c r="BD11" s="50">
        <v>0</v>
      </c>
      <c r="BE11" s="50">
        <v>0</v>
      </c>
      <c r="BF11" s="50">
        <v>15856402.356127143</v>
      </c>
      <c r="BG11" s="50">
        <v>14299743.240661107</v>
      </c>
      <c r="BH11" s="50">
        <v>13313226.654258143</v>
      </c>
      <c r="BI11" s="50">
        <v>12723295.936872169</v>
      </c>
      <c r="BJ11" s="50">
        <v>1</v>
      </c>
      <c r="BK11" s="50">
        <v>12902379.661135143</v>
      </c>
    </row>
    <row r="12" spans="1:63" x14ac:dyDescent="0.3">
      <c r="A12" s="49" t="s">
        <v>619</v>
      </c>
      <c r="B12" s="49" t="s">
        <v>618</v>
      </c>
      <c r="C12" s="50">
        <v>69901.240050645691</v>
      </c>
      <c r="D12" s="50">
        <v>0</v>
      </c>
      <c r="E12" s="50">
        <v>0</v>
      </c>
      <c r="F12" s="50">
        <v>0</v>
      </c>
      <c r="G12" s="50">
        <v>0</v>
      </c>
      <c r="H12" s="50">
        <v>0</v>
      </c>
      <c r="I12" s="50">
        <v>0</v>
      </c>
      <c r="J12" s="50">
        <v>0</v>
      </c>
      <c r="K12" s="50">
        <v>0</v>
      </c>
      <c r="L12" s="50">
        <v>0</v>
      </c>
      <c r="M12" s="50">
        <v>0</v>
      </c>
      <c r="N12" s="50">
        <v>70019.572437244395</v>
      </c>
      <c r="O12" s="50">
        <v>0</v>
      </c>
      <c r="P12" s="50">
        <v>0</v>
      </c>
      <c r="Q12" s="50">
        <v>0</v>
      </c>
      <c r="R12" s="50">
        <v>0</v>
      </c>
      <c r="S12" s="50">
        <v>0</v>
      </c>
      <c r="T12" s="50">
        <v>0</v>
      </c>
      <c r="U12" s="50">
        <v>0</v>
      </c>
      <c r="V12" s="50">
        <v>0</v>
      </c>
      <c r="W12" s="50">
        <v>0</v>
      </c>
      <c r="X12" s="50">
        <v>0</v>
      </c>
      <c r="Y12" s="50">
        <v>70172.424005337467</v>
      </c>
      <c r="Z12" s="50">
        <v>0</v>
      </c>
      <c r="AA12" s="50">
        <v>0</v>
      </c>
      <c r="AB12" s="50">
        <v>0</v>
      </c>
      <c r="AC12" s="50">
        <v>0</v>
      </c>
      <c r="AD12" s="50">
        <v>0</v>
      </c>
      <c r="AE12" s="50">
        <v>0</v>
      </c>
      <c r="AF12" s="50">
        <v>0</v>
      </c>
      <c r="AG12" s="50">
        <v>0</v>
      </c>
      <c r="AH12" s="50">
        <v>0</v>
      </c>
      <c r="AI12" s="50">
        <v>0</v>
      </c>
      <c r="AJ12" s="50">
        <v>70125.851673992976</v>
      </c>
      <c r="AK12" s="50">
        <v>0</v>
      </c>
      <c r="AL12" s="50">
        <v>0</v>
      </c>
      <c r="AM12" s="50">
        <v>0</v>
      </c>
      <c r="AN12" s="50">
        <v>0</v>
      </c>
      <c r="AO12" s="50">
        <v>0</v>
      </c>
      <c r="AP12" s="50">
        <v>0</v>
      </c>
      <c r="AQ12" s="50">
        <v>0</v>
      </c>
      <c r="AR12" s="50">
        <v>0</v>
      </c>
      <c r="AS12" s="50">
        <v>0</v>
      </c>
      <c r="AT12" s="50">
        <v>0</v>
      </c>
      <c r="AU12" s="50">
        <v>71268.431742001005</v>
      </c>
      <c r="AV12" s="50">
        <v>0</v>
      </c>
      <c r="AW12" s="50">
        <v>0</v>
      </c>
      <c r="AX12" s="50">
        <v>0</v>
      </c>
      <c r="AY12" s="50">
        <v>0</v>
      </c>
      <c r="AZ12" s="50">
        <v>0</v>
      </c>
      <c r="BA12" s="50">
        <v>0</v>
      </c>
      <c r="BB12" s="50">
        <v>0</v>
      </c>
      <c r="BC12" s="50">
        <v>0</v>
      </c>
      <c r="BD12" s="50">
        <v>0</v>
      </c>
      <c r="BE12" s="50">
        <v>0</v>
      </c>
      <c r="BF12" s="50">
        <v>14700492.15337868</v>
      </c>
      <c r="BG12" s="50">
        <v>13868675.810414357</v>
      </c>
      <c r="BH12" s="50">
        <v>13377780.922476321</v>
      </c>
      <c r="BI12" s="50">
        <v>13424972.987421602</v>
      </c>
      <c r="BJ12" s="50">
        <v>1</v>
      </c>
      <c r="BK12" s="50">
        <v>13468685.313232586</v>
      </c>
    </row>
    <row r="13" spans="1:63" x14ac:dyDescent="0.3">
      <c r="A13" s="49" t="s">
        <v>652</v>
      </c>
      <c r="B13" s="49" t="s">
        <v>651</v>
      </c>
      <c r="C13" s="50">
        <v>49179.816264779322</v>
      </c>
      <c r="D13" s="50">
        <v>0</v>
      </c>
      <c r="E13" s="50">
        <v>0</v>
      </c>
      <c r="F13" s="50">
        <v>0</v>
      </c>
      <c r="G13" s="50">
        <v>0</v>
      </c>
      <c r="H13" s="50">
        <v>0</v>
      </c>
      <c r="I13" s="50">
        <v>0</v>
      </c>
      <c r="J13" s="50">
        <v>0</v>
      </c>
      <c r="K13" s="50">
        <v>0</v>
      </c>
      <c r="L13" s="50">
        <v>0</v>
      </c>
      <c r="M13" s="50">
        <v>0</v>
      </c>
      <c r="N13" s="50">
        <v>49263.070367664652</v>
      </c>
      <c r="O13" s="50">
        <v>0</v>
      </c>
      <c r="P13" s="50">
        <v>0</v>
      </c>
      <c r="Q13" s="50">
        <v>0</v>
      </c>
      <c r="R13" s="50">
        <v>0</v>
      </c>
      <c r="S13" s="50">
        <v>0</v>
      </c>
      <c r="T13" s="50">
        <v>0</v>
      </c>
      <c r="U13" s="50">
        <v>0</v>
      </c>
      <c r="V13" s="50">
        <v>0</v>
      </c>
      <c r="W13" s="50">
        <v>0</v>
      </c>
      <c r="X13" s="50">
        <v>0</v>
      </c>
      <c r="Y13" s="50">
        <v>49370.610835172673</v>
      </c>
      <c r="Z13" s="50">
        <v>0</v>
      </c>
      <c r="AA13" s="50">
        <v>0</v>
      </c>
      <c r="AB13" s="50">
        <v>0</v>
      </c>
      <c r="AC13" s="50">
        <v>0</v>
      </c>
      <c r="AD13" s="50">
        <v>0</v>
      </c>
      <c r="AE13" s="50">
        <v>0</v>
      </c>
      <c r="AF13" s="50">
        <v>0</v>
      </c>
      <c r="AG13" s="50">
        <v>0</v>
      </c>
      <c r="AH13" s="50">
        <v>0</v>
      </c>
      <c r="AI13" s="50">
        <v>0</v>
      </c>
      <c r="AJ13" s="50">
        <v>49337.84433922742</v>
      </c>
      <c r="AK13" s="50">
        <v>0</v>
      </c>
      <c r="AL13" s="50">
        <v>0</v>
      </c>
      <c r="AM13" s="50">
        <v>0</v>
      </c>
      <c r="AN13" s="50">
        <v>0</v>
      </c>
      <c r="AO13" s="50">
        <v>0</v>
      </c>
      <c r="AP13" s="50">
        <v>0</v>
      </c>
      <c r="AQ13" s="50">
        <v>0</v>
      </c>
      <c r="AR13" s="50">
        <v>0</v>
      </c>
      <c r="AS13" s="50">
        <v>0</v>
      </c>
      <c r="AT13" s="50">
        <v>0</v>
      </c>
      <c r="AU13" s="50">
        <v>50141.719603410354</v>
      </c>
      <c r="AV13" s="50">
        <v>0</v>
      </c>
      <c r="AW13" s="50">
        <v>0</v>
      </c>
      <c r="AX13" s="50">
        <v>0</v>
      </c>
      <c r="AY13" s="50">
        <v>0</v>
      </c>
      <c r="AZ13" s="50">
        <v>0</v>
      </c>
      <c r="BA13" s="50">
        <v>0</v>
      </c>
      <c r="BB13" s="50">
        <v>0</v>
      </c>
      <c r="BC13" s="50">
        <v>0</v>
      </c>
      <c r="BD13" s="50">
        <v>0</v>
      </c>
      <c r="BE13" s="50">
        <v>0</v>
      </c>
      <c r="BF13" s="50">
        <v>9340493.6682650056</v>
      </c>
      <c r="BG13" s="50">
        <v>9049842.9326845538</v>
      </c>
      <c r="BH13" s="50">
        <v>9164833.5725509003</v>
      </c>
      <c r="BI13" s="50">
        <v>9313861.8165247086</v>
      </c>
      <c r="BJ13" s="50">
        <v>1</v>
      </c>
      <c r="BK13" s="50">
        <v>10138994.477099989</v>
      </c>
    </row>
    <row r="14" spans="1:63" x14ac:dyDescent="0.3">
      <c r="A14" s="49" t="s">
        <v>45</v>
      </c>
      <c r="B14" s="49" t="s">
        <v>815</v>
      </c>
      <c r="C14" s="50">
        <v>99731.749404263624</v>
      </c>
      <c r="D14" s="50">
        <v>0</v>
      </c>
      <c r="E14" s="50">
        <v>0</v>
      </c>
      <c r="F14" s="50">
        <v>0</v>
      </c>
      <c r="G14" s="50">
        <v>0</v>
      </c>
      <c r="H14" s="50">
        <v>0</v>
      </c>
      <c r="I14" s="50">
        <v>0</v>
      </c>
      <c r="J14" s="50">
        <v>0</v>
      </c>
      <c r="K14" s="50">
        <v>0</v>
      </c>
      <c r="L14" s="50">
        <v>0</v>
      </c>
      <c r="M14" s="50">
        <v>0</v>
      </c>
      <c r="N14" s="50">
        <v>99900.580399514263</v>
      </c>
      <c r="O14" s="50">
        <v>0</v>
      </c>
      <c r="P14" s="50">
        <v>0</v>
      </c>
      <c r="Q14" s="50">
        <v>0</v>
      </c>
      <c r="R14" s="50">
        <v>0</v>
      </c>
      <c r="S14" s="50">
        <v>0</v>
      </c>
      <c r="T14" s="50">
        <v>0</v>
      </c>
      <c r="U14" s="50">
        <v>0</v>
      </c>
      <c r="V14" s="50">
        <v>0</v>
      </c>
      <c r="W14" s="50">
        <v>0</v>
      </c>
      <c r="X14" s="50">
        <v>0</v>
      </c>
      <c r="Y14" s="50">
        <v>100118.66171358779</v>
      </c>
      <c r="Z14" s="50">
        <v>0</v>
      </c>
      <c r="AA14" s="50">
        <v>0</v>
      </c>
      <c r="AB14" s="50">
        <v>0</v>
      </c>
      <c r="AC14" s="50">
        <v>0</v>
      </c>
      <c r="AD14" s="50">
        <v>0</v>
      </c>
      <c r="AE14" s="50">
        <v>0</v>
      </c>
      <c r="AF14" s="50">
        <v>0</v>
      </c>
      <c r="AG14" s="50">
        <v>0</v>
      </c>
      <c r="AH14" s="50">
        <v>0</v>
      </c>
      <c r="AI14" s="50">
        <v>0</v>
      </c>
      <c r="AJ14" s="50">
        <v>100052.2145364703</v>
      </c>
      <c r="AK14" s="50">
        <v>0</v>
      </c>
      <c r="AL14" s="50">
        <v>0</v>
      </c>
      <c r="AM14" s="50">
        <v>0</v>
      </c>
      <c r="AN14" s="50">
        <v>0</v>
      </c>
      <c r="AO14" s="50">
        <v>0</v>
      </c>
      <c r="AP14" s="50">
        <v>0</v>
      </c>
      <c r="AQ14" s="50">
        <v>0</v>
      </c>
      <c r="AR14" s="50">
        <v>0</v>
      </c>
      <c r="AS14" s="50">
        <v>0</v>
      </c>
      <c r="AT14" s="50">
        <v>0</v>
      </c>
      <c r="AU14" s="50">
        <v>101682.39318472237</v>
      </c>
      <c r="AV14" s="50">
        <v>0</v>
      </c>
      <c r="AW14" s="50">
        <v>0</v>
      </c>
      <c r="AX14" s="50">
        <v>0</v>
      </c>
      <c r="AY14" s="50">
        <v>0</v>
      </c>
      <c r="AZ14" s="50">
        <v>0</v>
      </c>
      <c r="BA14" s="50">
        <v>0</v>
      </c>
      <c r="BB14" s="50">
        <v>0</v>
      </c>
      <c r="BC14" s="50">
        <v>0</v>
      </c>
      <c r="BD14" s="50">
        <v>0</v>
      </c>
      <c r="BE14" s="50">
        <v>0</v>
      </c>
      <c r="BF14" s="50">
        <v>16258955.0045694</v>
      </c>
      <c r="BG14" s="50">
        <v>13574346.257205227</v>
      </c>
      <c r="BH14" s="50">
        <v>12649172.404446546</v>
      </c>
      <c r="BI14" s="50">
        <v>13219965.794617681</v>
      </c>
      <c r="BJ14" s="50">
        <v>1</v>
      </c>
      <c r="BK14" s="50">
        <v>14703348.777415175</v>
      </c>
    </row>
    <row r="15" spans="1:63" x14ac:dyDescent="0.3">
      <c r="A15" s="49" t="s">
        <v>213</v>
      </c>
      <c r="B15" s="49" t="s">
        <v>212</v>
      </c>
      <c r="C15" s="50">
        <v>105501.52544849733</v>
      </c>
      <c r="D15" s="50">
        <v>0</v>
      </c>
      <c r="E15" s="50">
        <v>0</v>
      </c>
      <c r="F15" s="50">
        <v>0</v>
      </c>
      <c r="G15" s="50">
        <v>0</v>
      </c>
      <c r="H15" s="50">
        <v>0</v>
      </c>
      <c r="I15" s="50">
        <v>0</v>
      </c>
      <c r="J15" s="50">
        <v>0</v>
      </c>
      <c r="K15" s="50">
        <v>0</v>
      </c>
      <c r="L15" s="50">
        <v>0</v>
      </c>
      <c r="M15" s="50">
        <v>0</v>
      </c>
      <c r="N15" s="50">
        <v>105680.12381508156</v>
      </c>
      <c r="O15" s="50">
        <v>0</v>
      </c>
      <c r="P15" s="50">
        <v>0</v>
      </c>
      <c r="Q15" s="50">
        <v>0</v>
      </c>
      <c r="R15" s="50">
        <v>0</v>
      </c>
      <c r="S15" s="50">
        <v>0</v>
      </c>
      <c r="T15" s="50">
        <v>0</v>
      </c>
      <c r="U15" s="50">
        <v>0</v>
      </c>
      <c r="V15" s="50">
        <v>0</v>
      </c>
      <c r="W15" s="50">
        <v>0</v>
      </c>
      <c r="X15" s="50">
        <v>0</v>
      </c>
      <c r="Y15" s="50">
        <v>105910.82177677742</v>
      </c>
      <c r="Z15" s="50">
        <v>0</v>
      </c>
      <c r="AA15" s="50">
        <v>0</v>
      </c>
      <c r="AB15" s="50">
        <v>0</v>
      </c>
      <c r="AC15" s="50">
        <v>0</v>
      </c>
      <c r="AD15" s="50">
        <v>0</v>
      </c>
      <c r="AE15" s="50">
        <v>0</v>
      </c>
      <c r="AF15" s="50">
        <v>0</v>
      </c>
      <c r="AG15" s="50">
        <v>0</v>
      </c>
      <c r="AH15" s="50">
        <v>0</v>
      </c>
      <c r="AI15" s="50">
        <v>0</v>
      </c>
      <c r="AJ15" s="50">
        <v>105840.53043433311</v>
      </c>
      <c r="AK15" s="50">
        <v>0</v>
      </c>
      <c r="AL15" s="50">
        <v>0</v>
      </c>
      <c r="AM15" s="50">
        <v>0</v>
      </c>
      <c r="AN15" s="50">
        <v>0</v>
      </c>
      <c r="AO15" s="50">
        <v>0</v>
      </c>
      <c r="AP15" s="50">
        <v>0</v>
      </c>
      <c r="AQ15" s="50">
        <v>0</v>
      </c>
      <c r="AR15" s="50">
        <v>0</v>
      </c>
      <c r="AS15" s="50">
        <v>0</v>
      </c>
      <c r="AT15" s="50">
        <v>0</v>
      </c>
      <c r="AU15" s="50">
        <v>107565.01972857886</v>
      </c>
      <c r="AV15" s="50">
        <v>0</v>
      </c>
      <c r="AW15" s="50">
        <v>0</v>
      </c>
      <c r="AX15" s="50">
        <v>0</v>
      </c>
      <c r="AY15" s="50">
        <v>0</v>
      </c>
      <c r="AZ15" s="50">
        <v>0</v>
      </c>
      <c r="BA15" s="50">
        <v>0</v>
      </c>
      <c r="BB15" s="50">
        <v>0</v>
      </c>
      <c r="BC15" s="50">
        <v>0</v>
      </c>
      <c r="BD15" s="50">
        <v>0</v>
      </c>
      <c r="BE15" s="50">
        <v>0</v>
      </c>
      <c r="BF15" s="50">
        <v>12477477.803496851</v>
      </c>
      <c r="BG15" s="50">
        <v>11315162.600881869</v>
      </c>
      <c r="BH15" s="50">
        <v>10771681.499197118</v>
      </c>
      <c r="BI15" s="50">
        <v>11156007.172333263</v>
      </c>
      <c r="BJ15" s="50">
        <v>1</v>
      </c>
      <c r="BK15" s="50">
        <v>12295020.45110664</v>
      </c>
    </row>
    <row r="16" spans="1:63" x14ac:dyDescent="0.3">
      <c r="A16" s="49" t="s">
        <v>231</v>
      </c>
      <c r="B16" s="49" t="s">
        <v>230</v>
      </c>
      <c r="C16" s="50">
        <v>49179.816264779322</v>
      </c>
      <c r="D16" s="50">
        <v>0</v>
      </c>
      <c r="E16" s="50">
        <v>0</v>
      </c>
      <c r="F16" s="50">
        <v>0</v>
      </c>
      <c r="G16" s="50">
        <v>0</v>
      </c>
      <c r="H16" s="50">
        <v>0</v>
      </c>
      <c r="I16" s="50">
        <v>0</v>
      </c>
      <c r="J16" s="50">
        <v>0</v>
      </c>
      <c r="K16" s="50">
        <v>0</v>
      </c>
      <c r="L16" s="50">
        <v>0</v>
      </c>
      <c r="M16" s="50">
        <v>0</v>
      </c>
      <c r="N16" s="50">
        <v>49263.070367664652</v>
      </c>
      <c r="O16" s="50">
        <v>0</v>
      </c>
      <c r="P16" s="50">
        <v>0</v>
      </c>
      <c r="Q16" s="50">
        <v>0</v>
      </c>
      <c r="R16" s="50">
        <v>0</v>
      </c>
      <c r="S16" s="50">
        <v>0</v>
      </c>
      <c r="T16" s="50">
        <v>0</v>
      </c>
      <c r="U16" s="50">
        <v>0</v>
      </c>
      <c r="V16" s="50">
        <v>0</v>
      </c>
      <c r="W16" s="50">
        <v>0</v>
      </c>
      <c r="X16" s="50">
        <v>0</v>
      </c>
      <c r="Y16" s="50">
        <v>49370.610835172673</v>
      </c>
      <c r="Z16" s="50">
        <v>0</v>
      </c>
      <c r="AA16" s="50">
        <v>0</v>
      </c>
      <c r="AB16" s="50">
        <v>0</v>
      </c>
      <c r="AC16" s="50">
        <v>0</v>
      </c>
      <c r="AD16" s="50">
        <v>0</v>
      </c>
      <c r="AE16" s="50">
        <v>0</v>
      </c>
      <c r="AF16" s="50">
        <v>0</v>
      </c>
      <c r="AG16" s="50">
        <v>0</v>
      </c>
      <c r="AH16" s="50">
        <v>0</v>
      </c>
      <c r="AI16" s="50">
        <v>0</v>
      </c>
      <c r="AJ16" s="50">
        <v>49337.84433922742</v>
      </c>
      <c r="AK16" s="50">
        <v>0</v>
      </c>
      <c r="AL16" s="50">
        <v>0</v>
      </c>
      <c r="AM16" s="50">
        <v>0</v>
      </c>
      <c r="AN16" s="50">
        <v>0</v>
      </c>
      <c r="AO16" s="50">
        <v>0</v>
      </c>
      <c r="AP16" s="50">
        <v>0</v>
      </c>
      <c r="AQ16" s="50">
        <v>0</v>
      </c>
      <c r="AR16" s="50">
        <v>0</v>
      </c>
      <c r="AS16" s="50">
        <v>0</v>
      </c>
      <c r="AT16" s="50">
        <v>0</v>
      </c>
      <c r="AU16" s="50">
        <v>50141.719603410354</v>
      </c>
      <c r="AV16" s="50">
        <v>0</v>
      </c>
      <c r="AW16" s="50">
        <v>0</v>
      </c>
      <c r="AX16" s="50">
        <v>0</v>
      </c>
      <c r="AY16" s="50">
        <v>0</v>
      </c>
      <c r="AZ16" s="50">
        <v>0</v>
      </c>
      <c r="BA16" s="50">
        <v>0</v>
      </c>
      <c r="BB16" s="50">
        <v>0</v>
      </c>
      <c r="BC16" s="50">
        <v>0</v>
      </c>
      <c r="BD16" s="50">
        <v>0</v>
      </c>
      <c r="BE16" s="50">
        <v>0</v>
      </c>
      <c r="BF16" s="50">
        <v>11936804.114791134</v>
      </c>
      <c r="BG16" s="50">
        <v>10767513.440949662</v>
      </c>
      <c r="BH16" s="50">
        <v>10276601.990925305</v>
      </c>
      <c r="BI16" s="50">
        <v>10705347.519013004</v>
      </c>
      <c r="BJ16" s="50">
        <v>1</v>
      </c>
      <c r="BK16" s="50">
        <v>12685951.30372877</v>
      </c>
    </row>
    <row r="17" spans="1:63" x14ac:dyDescent="0.3">
      <c r="A17" s="49" t="s">
        <v>249</v>
      </c>
      <c r="B17" s="49" t="s">
        <v>248</v>
      </c>
      <c r="C17" s="50">
        <v>56208.595606675895</v>
      </c>
      <c r="D17" s="50">
        <v>0</v>
      </c>
      <c r="E17" s="50">
        <v>0</v>
      </c>
      <c r="F17" s="50">
        <v>0</v>
      </c>
      <c r="G17" s="50">
        <v>0</v>
      </c>
      <c r="H17" s="50">
        <v>0</v>
      </c>
      <c r="I17" s="50">
        <v>0</v>
      </c>
      <c r="J17" s="50">
        <v>0</v>
      </c>
      <c r="K17" s="50">
        <v>0</v>
      </c>
      <c r="L17" s="50">
        <v>0</v>
      </c>
      <c r="M17" s="50">
        <v>0</v>
      </c>
      <c r="N17" s="50">
        <v>56303.748385956242</v>
      </c>
      <c r="O17" s="50">
        <v>0</v>
      </c>
      <c r="P17" s="50">
        <v>0</v>
      </c>
      <c r="Q17" s="50">
        <v>0</v>
      </c>
      <c r="R17" s="50">
        <v>0</v>
      </c>
      <c r="S17" s="50">
        <v>0</v>
      </c>
      <c r="T17" s="50">
        <v>0</v>
      </c>
      <c r="U17" s="50">
        <v>0</v>
      </c>
      <c r="V17" s="50">
        <v>0</v>
      </c>
      <c r="W17" s="50">
        <v>0</v>
      </c>
      <c r="X17" s="50">
        <v>0</v>
      </c>
      <c r="Y17" s="50">
        <v>56426.658537096155</v>
      </c>
      <c r="Z17" s="50">
        <v>0</v>
      </c>
      <c r="AA17" s="50">
        <v>0</v>
      </c>
      <c r="AB17" s="50">
        <v>0</v>
      </c>
      <c r="AC17" s="50">
        <v>0</v>
      </c>
      <c r="AD17" s="50">
        <v>0</v>
      </c>
      <c r="AE17" s="50">
        <v>0</v>
      </c>
      <c r="AF17" s="50">
        <v>0</v>
      </c>
      <c r="AG17" s="50">
        <v>0</v>
      </c>
      <c r="AH17" s="50">
        <v>0</v>
      </c>
      <c r="AI17" s="50">
        <v>0</v>
      </c>
      <c r="AJ17" s="50">
        <v>56389.209053560604</v>
      </c>
      <c r="AK17" s="50">
        <v>0</v>
      </c>
      <c r="AL17" s="50">
        <v>0</v>
      </c>
      <c r="AM17" s="50">
        <v>0</v>
      </c>
      <c r="AN17" s="50">
        <v>0</v>
      </c>
      <c r="AO17" s="50">
        <v>0</v>
      </c>
      <c r="AP17" s="50">
        <v>0</v>
      </c>
      <c r="AQ17" s="50">
        <v>0</v>
      </c>
      <c r="AR17" s="50">
        <v>0</v>
      </c>
      <c r="AS17" s="50">
        <v>0</v>
      </c>
      <c r="AT17" s="50">
        <v>0</v>
      </c>
      <c r="AU17" s="50">
        <v>57307.974170522895</v>
      </c>
      <c r="AV17" s="50">
        <v>0</v>
      </c>
      <c r="AW17" s="50">
        <v>0</v>
      </c>
      <c r="AX17" s="50">
        <v>0</v>
      </c>
      <c r="AY17" s="50">
        <v>0</v>
      </c>
      <c r="AZ17" s="50">
        <v>0</v>
      </c>
      <c r="BA17" s="50">
        <v>0</v>
      </c>
      <c r="BB17" s="50">
        <v>0</v>
      </c>
      <c r="BC17" s="50">
        <v>0</v>
      </c>
      <c r="BD17" s="50">
        <v>0</v>
      </c>
      <c r="BE17" s="50">
        <v>0</v>
      </c>
      <c r="BF17" s="50">
        <v>10860212.050490344</v>
      </c>
      <c r="BG17" s="50">
        <v>10133591.137221802</v>
      </c>
      <c r="BH17" s="50">
        <v>9472921.1008162405</v>
      </c>
      <c r="BI17" s="50">
        <v>9655368.1219791118</v>
      </c>
      <c r="BJ17" s="50">
        <v>1</v>
      </c>
      <c r="BK17" s="50">
        <v>9851375.7923216708</v>
      </c>
    </row>
    <row r="18" spans="1:63" x14ac:dyDescent="0.3">
      <c r="A18" s="49" t="s">
        <v>267</v>
      </c>
      <c r="B18" s="49" t="s">
        <v>266</v>
      </c>
      <c r="C18" s="50">
        <v>84963.050579926843</v>
      </c>
      <c r="D18" s="50">
        <v>0</v>
      </c>
      <c r="E18" s="50">
        <v>0</v>
      </c>
      <c r="F18" s="50">
        <v>0</v>
      </c>
      <c r="G18" s="50">
        <v>0</v>
      </c>
      <c r="H18" s="50">
        <v>0</v>
      </c>
      <c r="I18" s="50">
        <v>0</v>
      </c>
      <c r="J18" s="50">
        <v>0</v>
      </c>
      <c r="K18" s="50">
        <v>0</v>
      </c>
      <c r="L18" s="50">
        <v>0</v>
      </c>
      <c r="M18" s="50">
        <v>0</v>
      </c>
      <c r="N18" s="50">
        <v>85106.88036806474</v>
      </c>
      <c r="O18" s="50">
        <v>0</v>
      </c>
      <c r="P18" s="50">
        <v>0</v>
      </c>
      <c r="Q18" s="50">
        <v>0</v>
      </c>
      <c r="R18" s="50">
        <v>0</v>
      </c>
      <c r="S18" s="50">
        <v>0</v>
      </c>
      <c r="T18" s="50">
        <v>0</v>
      </c>
      <c r="U18" s="50">
        <v>0</v>
      </c>
      <c r="V18" s="50">
        <v>0</v>
      </c>
      <c r="W18" s="50">
        <v>0</v>
      </c>
      <c r="X18" s="50">
        <v>0</v>
      </c>
      <c r="Y18" s="50">
        <v>85292.667279720888</v>
      </c>
      <c r="Z18" s="50">
        <v>0</v>
      </c>
      <c r="AA18" s="50">
        <v>0</v>
      </c>
      <c r="AB18" s="50">
        <v>0</v>
      </c>
      <c r="AC18" s="50">
        <v>0</v>
      </c>
      <c r="AD18" s="50">
        <v>0</v>
      </c>
      <c r="AE18" s="50">
        <v>0</v>
      </c>
      <c r="AF18" s="50">
        <v>0</v>
      </c>
      <c r="AG18" s="50">
        <v>0</v>
      </c>
      <c r="AH18" s="50">
        <v>0</v>
      </c>
      <c r="AI18" s="50">
        <v>0</v>
      </c>
      <c r="AJ18" s="50">
        <v>85236.059881314286</v>
      </c>
      <c r="AK18" s="50">
        <v>0</v>
      </c>
      <c r="AL18" s="50">
        <v>0</v>
      </c>
      <c r="AM18" s="50">
        <v>0</v>
      </c>
      <c r="AN18" s="50">
        <v>0</v>
      </c>
      <c r="AO18" s="50">
        <v>0</v>
      </c>
      <c r="AP18" s="50">
        <v>0</v>
      </c>
      <c r="AQ18" s="50">
        <v>0</v>
      </c>
      <c r="AR18" s="50">
        <v>0</v>
      </c>
      <c r="AS18" s="50">
        <v>0</v>
      </c>
      <c r="AT18" s="50">
        <v>0</v>
      </c>
      <c r="AU18" s="50">
        <v>86624.834787730812</v>
      </c>
      <c r="AV18" s="50">
        <v>0</v>
      </c>
      <c r="AW18" s="50">
        <v>0</v>
      </c>
      <c r="AX18" s="50">
        <v>0</v>
      </c>
      <c r="AY18" s="50">
        <v>0</v>
      </c>
      <c r="AZ18" s="50">
        <v>0</v>
      </c>
      <c r="BA18" s="50">
        <v>0</v>
      </c>
      <c r="BB18" s="50">
        <v>0</v>
      </c>
      <c r="BC18" s="50">
        <v>0</v>
      </c>
      <c r="BD18" s="50">
        <v>0</v>
      </c>
      <c r="BE18" s="50">
        <v>0</v>
      </c>
      <c r="BF18" s="50">
        <v>9908316.8003680483</v>
      </c>
      <c r="BG18" s="50">
        <v>9409919.5383175015</v>
      </c>
      <c r="BH18" s="50">
        <v>8934503.9190390743</v>
      </c>
      <c r="BI18" s="50">
        <v>8904215.7265632059</v>
      </c>
      <c r="BJ18" s="50">
        <v>1</v>
      </c>
      <c r="BK18" s="50">
        <v>8989251.2363917902</v>
      </c>
    </row>
    <row r="19" spans="1:63" x14ac:dyDescent="0.3">
      <c r="A19" s="49" t="s">
        <v>302</v>
      </c>
      <c r="B19" s="49" t="s">
        <v>301</v>
      </c>
      <c r="C19" s="50">
        <v>175334.89735253647</v>
      </c>
      <c r="D19" s="50">
        <v>0</v>
      </c>
      <c r="E19" s="50">
        <v>0</v>
      </c>
      <c r="F19" s="50">
        <v>0</v>
      </c>
      <c r="G19" s="50">
        <v>0</v>
      </c>
      <c r="H19" s="50">
        <v>0</v>
      </c>
      <c r="I19" s="50">
        <v>0</v>
      </c>
      <c r="J19" s="50">
        <v>0</v>
      </c>
      <c r="K19" s="50">
        <v>0</v>
      </c>
      <c r="L19" s="50">
        <v>0</v>
      </c>
      <c r="M19" s="50">
        <v>0</v>
      </c>
      <c r="N19" s="50">
        <v>175631.7132150796</v>
      </c>
      <c r="O19" s="50">
        <v>0</v>
      </c>
      <c r="P19" s="50">
        <v>0</v>
      </c>
      <c r="Q19" s="50">
        <v>0</v>
      </c>
      <c r="R19" s="50">
        <v>0</v>
      </c>
      <c r="S19" s="50">
        <v>0</v>
      </c>
      <c r="T19" s="50">
        <v>0</v>
      </c>
      <c r="U19" s="50">
        <v>0</v>
      </c>
      <c r="V19" s="50">
        <v>0</v>
      </c>
      <c r="W19" s="50">
        <v>0</v>
      </c>
      <c r="X19" s="50">
        <v>0</v>
      </c>
      <c r="Y19" s="50">
        <v>176015.11433905715</v>
      </c>
      <c r="Z19" s="50">
        <v>0</v>
      </c>
      <c r="AA19" s="50">
        <v>0</v>
      </c>
      <c r="AB19" s="50">
        <v>0</v>
      </c>
      <c r="AC19" s="50">
        <v>0</v>
      </c>
      <c r="AD19" s="50">
        <v>0</v>
      </c>
      <c r="AE19" s="50">
        <v>0</v>
      </c>
      <c r="AF19" s="50">
        <v>0</v>
      </c>
      <c r="AG19" s="50">
        <v>0</v>
      </c>
      <c r="AH19" s="50">
        <v>0</v>
      </c>
      <c r="AI19" s="50">
        <v>0</v>
      </c>
      <c r="AJ19" s="50">
        <v>175898.29588306259</v>
      </c>
      <c r="AK19" s="50">
        <v>0</v>
      </c>
      <c r="AL19" s="50">
        <v>0</v>
      </c>
      <c r="AM19" s="50">
        <v>0</v>
      </c>
      <c r="AN19" s="50">
        <v>0</v>
      </c>
      <c r="AO19" s="50">
        <v>0</v>
      </c>
      <c r="AP19" s="50">
        <v>0</v>
      </c>
      <c r="AQ19" s="50">
        <v>0</v>
      </c>
      <c r="AR19" s="50">
        <v>0</v>
      </c>
      <c r="AS19" s="50">
        <v>0</v>
      </c>
      <c r="AT19" s="50">
        <v>0</v>
      </c>
      <c r="AU19" s="50">
        <v>178764.25589745058</v>
      </c>
      <c r="AV19" s="50">
        <v>0</v>
      </c>
      <c r="AW19" s="50">
        <v>0</v>
      </c>
      <c r="AX19" s="50">
        <v>0</v>
      </c>
      <c r="AY19" s="50">
        <v>0</v>
      </c>
      <c r="AZ19" s="50">
        <v>0</v>
      </c>
      <c r="BA19" s="50">
        <v>0</v>
      </c>
      <c r="BB19" s="50">
        <v>0</v>
      </c>
      <c r="BC19" s="50">
        <v>0</v>
      </c>
      <c r="BD19" s="50">
        <v>0</v>
      </c>
      <c r="BE19" s="50">
        <v>0</v>
      </c>
      <c r="BF19" s="50">
        <v>10069260.094749289</v>
      </c>
      <c r="BG19" s="50">
        <v>10160462.246783348</v>
      </c>
      <c r="BH19" s="50">
        <v>10247304.64836649</v>
      </c>
      <c r="BI19" s="50">
        <v>10681778.671854388</v>
      </c>
      <c r="BJ19" s="50">
        <v>1</v>
      </c>
      <c r="BK19" s="50">
        <v>11138156.709706668</v>
      </c>
    </row>
    <row r="20" spans="1:63" x14ac:dyDescent="0.3">
      <c r="A20" s="49" t="s">
        <v>308</v>
      </c>
      <c r="B20" s="49" t="s">
        <v>307</v>
      </c>
      <c r="C20" s="50">
        <v>98655.695024924236</v>
      </c>
      <c r="D20" s="50">
        <v>0</v>
      </c>
      <c r="E20" s="50">
        <v>0</v>
      </c>
      <c r="F20" s="50">
        <v>0</v>
      </c>
      <c r="G20" s="50">
        <v>0</v>
      </c>
      <c r="H20" s="50">
        <v>0</v>
      </c>
      <c r="I20" s="50">
        <v>0</v>
      </c>
      <c r="J20" s="50">
        <v>0</v>
      </c>
      <c r="K20" s="50">
        <v>0</v>
      </c>
      <c r="L20" s="50">
        <v>0</v>
      </c>
      <c r="M20" s="50">
        <v>0</v>
      </c>
      <c r="N20" s="50">
        <v>98822.704420401453</v>
      </c>
      <c r="O20" s="50">
        <v>0</v>
      </c>
      <c r="P20" s="50">
        <v>0</v>
      </c>
      <c r="Q20" s="50">
        <v>0</v>
      </c>
      <c r="R20" s="50">
        <v>0</v>
      </c>
      <c r="S20" s="50">
        <v>0</v>
      </c>
      <c r="T20" s="50">
        <v>0</v>
      </c>
      <c r="U20" s="50">
        <v>0</v>
      </c>
      <c r="V20" s="50">
        <v>0</v>
      </c>
      <c r="W20" s="50">
        <v>0</v>
      </c>
      <c r="X20" s="50">
        <v>0</v>
      </c>
      <c r="Y20" s="50">
        <v>99038.432749042258</v>
      </c>
      <c r="Z20" s="50">
        <v>0</v>
      </c>
      <c r="AA20" s="50">
        <v>0</v>
      </c>
      <c r="AB20" s="50">
        <v>0</v>
      </c>
      <c r="AC20" s="50">
        <v>0</v>
      </c>
      <c r="AD20" s="50">
        <v>0</v>
      </c>
      <c r="AE20" s="50">
        <v>0</v>
      </c>
      <c r="AF20" s="50">
        <v>0</v>
      </c>
      <c r="AG20" s="50">
        <v>0</v>
      </c>
      <c r="AH20" s="50">
        <v>0</v>
      </c>
      <c r="AI20" s="50">
        <v>0</v>
      </c>
      <c r="AJ20" s="50">
        <v>98972.702502851462</v>
      </c>
      <c r="AK20" s="50">
        <v>0</v>
      </c>
      <c r="AL20" s="50">
        <v>0</v>
      </c>
      <c r="AM20" s="50">
        <v>0</v>
      </c>
      <c r="AN20" s="50">
        <v>0</v>
      </c>
      <c r="AO20" s="50">
        <v>0</v>
      </c>
      <c r="AP20" s="50">
        <v>0</v>
      </c>
      <c r="AQ20" s="50">
        <v>0</v>
      </c>
      <c r="AR20" s="50">
        <v>0</v>
      </c>
      <c r="AS20" s="50">
        <v>0</v>
      </c>
      <c r="AT20" s="50">
        <v>0</v>
      </c>
      <c r="AU20" s="50">
        <v>100585.29236033173</v>
      </c>
      <c r="AV20" s="50">
        <v>0</v>
      </c>
      <c r="AW20" s="50">
        <v>0</v>
      </c>
      <c r="AX20" s="50">
        <v>0</v>
      </c>
      <c r="AY20" s="50">
        <v>0</v>
      </c>
      <c r="AZ20" s="50">
        <v>0</v>
      </c>
      <c r="BA20" s="50">
        <v>0</v>
      </c>
      <c r="BB20" s="50">
        <v>0</v>
      </c>
      <c r="BC20" s="50">
        <v>0</v>
      </c>
      <c r="BD20" s="50">
        <v>0</v>
      </c>
      <c r="BE20" s="50">
        <v>0</v>
      </c>
      <c r="BF20" s="50">
        <v>14110668.810007494</v>
      </c>
      <c r="BG20" s="50">
        <v>13714306.372042065</v>
      </c>
      <c r="BH20" s="50">
        <v>13453848.998077588</v>
      </c>
      <c r="BI20" s="50">
        <v>13312362.074764326</v>
      </c>
      <c r="BJ20" s="50">
        <v>1</v>
      </c>
      <c r="BK20" s="50">
        <v>13012076.429173689</v>
      </c>
    </row>
    <row r="21" spans="1:63" x14ac:dyDescent="0.3">
      <c r="A21" s="49" t="s">
        <v>418</v>
      </c>
      <c r="B21" s="49" t="s">
        <v>417</v>
      </c>
      <c r="C21" s="50">
        <v>76747.070475246408</v>
      </c>
      <c r="D21" s="50">
        <v>0</v>
      </c>
      <c r="E21" s="50">
        <v>0</v>
      </c>
      <c r="F21" s="50">
        <v>0</v>
      </c>
      <c r="G21" s="50">
        <v>0</v>
      </c>
      <c r="H21" s="50">
        <v>0</v>
      </c>
      <c r="I21" s="50">
        <v>0</v>
      </c>
      <c r="J21" s="50">
        <v>0</v>
      </c>
      <c r="K21" s="50">
        <v>0</v>
      </c>
      <c r="L21" s="50">
        <v>0</v>
      </c>
      <c r="M21" s="50">
        <v>0</v>
      </c>
      <c r="N21" s="50">
        <v>76876.991832973086</v>
      </c>
      <c r="O21" s="50">
        <v>0</v>
      </c>
      <c r="P21" s="50">
        <v>0</v>
      </c>
      <c r="Q21" s="50">
        <v>0</v>
      </c>
      <c r="R21" s="50">
        <v>0</v>
      </c>
      <c r="S21" s="50">
        <v>0</v>
      </c>
      <c r="T21" s="50">
        <v>0</v>
      </c>
      <c r="U21" s="50">
        <v>0</v>
      </c>
      <c r="V21" s="50">
        <v>0</v>
      </c>
      <c r="W21" s="50">
        <v>0</v>
      </c>
      <c r="X21" s="50">
        <v>0</v>
      </c>
      <c r="Y21" s="50">
        <v>77044.813034152714</v>
      </c>
      <c r="Z21" s="50">
        <v>0</v>
      </c>
      <c r="AA21" s="50">
        <v>0</v>
      </c>
      <c r="AB21" s="50">
        <v>0</v>
      </c>
      <c r="AC21" s="50">
        <v>0</v>
      </c>
      <c r="AD21" s="50">
        <v>0</v>
      </c>
      <c r="AE21" s="50">
        <v>0</v>
      </c>
      <c r="AF21" s="50">
        <v>0</v>
      </c>
      <c r="AG21" s="50">
        <v>0</v>
      </c>
      <c r="AH21" s="50">
        <v>0</v>
      </c>
      <c r="AI21" s="50">
        <v>0</v>
      </c>
      <c r="AJ21" s="50">
        <v>76993.679606579477</v>
      </c>
      <c r="AK21" s="50">
        <v>0</v>
      </c>
      <c r="AL21" s="50">
        <v>0</v>
      </c>
      <c r="AM21" s="50">
        <v>0</v>
      </c>
      <c r="AN21" s="50">
        <v>0</v>
      </c>
      <c r="AO21" s="50">
        <v>0</v>
      </c>
      <c r="AP21" s="50">
        <v>0</v>
      </c>
      <c r="AQ21" s="50">
        <v>0</v>
      </c>
      <c r="AR21" s="50">
        <v>0</v>
      </c>
      <c r="AS21" s="50">
        <v>0</v>
      </c>
      <c r="AT21" s="50">
        <v>0</v>
      </c>
      <c r="AU21" s="50">
        <v>78248.159111371002</v>
      </c>
      <c r="AV21" s="50">
        <v>0</v>
      </c>
      <c r="AW21" s="50">
        <v>0</v>
      </c>
      <c r="AX21" s="50">
        <v>0</v>
      </c>
      <c r="AY21" s="50">
        <v>0</v>
      </c>
      <c r="AZ21" s="50">
        <v>0</v>
      </c>
      <c r="BA21" s="50">
        <v>0</v>
      </c>
      <c r="BB21" s="50">
        <v>0</v>
      </c>
      <c r="BC21" s="50">
        <v>0</v>
      </c>
      <c r="BD21" s="50">
        <v>0</v>
      </c>
      <c r="BE21" s="50">
        <v>0</v>
      </c>
      <c r="BF21" s="50">
        <v>18818766.5098821</v>
      </c>
      <c r="BG21" s="50">
        <v>17572706.370627996</v>
      </c>
      <c r="BH21" s="50">
        <v>16610132.437818166</v>
      </c>
      <c r="BI21" s="50">
        <v>16908872.746510446</v>
      </c>
      <c r="BJ21" s="50">
        <v>1</v>
      </c>
      <c r="BK21" s="50">
        <v>17205558.967044603</v>
      </c>
    </row>
    <row r="22" spans="1:63" x14ac:dyDescent="0.3">
      <c r="A22" s="49" t="s">
        <v>523</v>
      </c>
      <c r="B22" s="49" t="s">
        <v>522</v>
      </c>
      <c r="C22" s="50">
        <v>97286.528939612879</v>
      </c>
      <c r="D22" s="50">
        <v>0</v>
      </c>
      <c r="E22" s="50">
        <v>0</v>
      </c>
      <c r="F22" s="50">
        <v>0</v>
      </c>
      <c r="G22" s="50">
        <v>0</v>
      </c>
      <c r="H22" s="50">
        <v>0</v>
      </c>
      <c r="I22" s="50">
        <v>0</v>
      </c>
      <c r="J22" s="50">
        <v>0</v>
      </c>
      <c r="K22" s="50">
        <v>0</v>
      </c>
      <c r="L22" s="50">
        <v>0</v>
      </c>
      <c r="M22" s="50">
        <v>0</v>
      </c>
      <c r="N22" s="50">
        <v>97451.220540869253</v>
      </c>
      <c r="O22" s="50">
        <v>0</v>
      </c>
      <c r="P22" s="50">
        <v>0</v>
      </c>
      <c r="Q22" s="50">
        <v>0</v>
      </c>
      <c r="R22" s="50">
        <v>0</v>
      </c>
      <c r="S22" s="50">
        <v>0</v>
      </c>
      <c r="T22" s="50">
        <v>0</v>
      </c>
      <c r="U22" s="50">
        <v>0</v>
      </c>
      <c r="V22" s="50">
        <v>0</v>
      </c>
      <c r="W22" s="50">
        <v>0</v>
      </c>
      <c r="X22" s="50">
        <v>0</v>
      </c>
      <c r="Y22" s="50">
        <v>97663.954942900134</v>
      </c>
      <c r="Z22" s="50">
        <v>0</v>
      </c>
      <c r="AA22" s="50">
        <v>0</v>
      </c>
      <c r="AB22" s="50">
        <v>0</v>
      </c>
      <c r="AC22" s="50">
        <v>0</v>
      </c>
      <c r="AD22" s="50">
        <v>0</v>
      </c>
      <c r="AE22" s="50">
        <v>0</v>
      </c>
      <c r="AF22" s="50">
        <v>0</v>
      </c>
      <c r="AG22" s="50">
        <v>0</v>
      </c>
      <c r="AH22" s="50">
        <v>0</v>
      </c>
      <c r="AI22" s="50">
        <v>0</v>
      </c>
      <c r="AJ22" s="50">
        <v>97599.136915962532</v>
      </c>
      <c r="AK22" s="50">
        <v>0</v>
      </c>
      <c r="AL22" s="50">
        <v>0</v>
      </c>
      <c r="AM22" s="50">
        <v>0</v>
      </c>
      <c r="AN22" s="50">
        <v>0</v>
      </c>
      <c r="AO22" s="50">
        <v>0</v>
      </c>
      <c r="AP22" s="50">
        <v>0</v>
      </c>
      <c r="AQ22" s="50">
        <v>0</v>
      </c>
      <c r="AR22" s="50">
        <v>0</v>
      </c>
      <c r="AS22" s="50">
        <v>0</v>
      </c>
      <c r="AT22" s="50">
        <v>0</v>
      </c>
      <c r="AU22" s="50">
        <v>99189.346886080049</v>
      </c>
      <c r="AV22" s="50">
        <v>0</v>
      </c>
      <c r="AW22" s="50">
        <v>0</v>
      </c>
      <c r="AX22" s="50">
        <v>0</v>
      </c>
      <c r="AY22" s="50">
        <v>0</v>
      </c>
      <c r="AZ22" s="50">
        <v>0</v>
      </c>
      <c r="BA22" s="50">
        <v>0</v>
      </c>
      <c r="BB22" s="50">
        <v>0</v>
      </c>
      <c r="BC22" s="50">
        <v>0</v>
      </c>
      <c r="BD22" s="50">
        <v>0</v>
      </c>
      <c r="BE22" s="50">
        <v>0</v>
      </c>
      <c r="BF22" s="50">
        <v>11018439.850009786</v>
      </c>
      <c r="BG22" s="50">
        <v>10152731.47630259</v>
      </c>
      <c r="BH22" s="50">
        <v>9774614.4868195262</v>
      </c>
      <c r="BI22" s="50">
        <v>9838592.1363008767</v>
      </c>
      <c r="BJ22" s="50">
        <v>1</v>
      </c>
      <c r="BK22" s="50">
        <v>10297275.474805258</v>
      </c>
    </row>
    <row r="23" spans="1:63" x14ac:dyDescent="0.3">
      <c r="A23" s="49" t="s">
        <v>650</v>
      </c>
      <c r="B23" s="49" t="s">
        <v>649</v>
      </c>
      <c r="C23" s="50">
        <v>86332.216664260166</v>
      </c>
      <c r="D23" s="50">
        <v>0</v>
      </c>
      <c r="E23" s="50">
        <v>0</v>
      </c>
      <c r="F23" s="50">
        <v>0</v>
      </c>
      <c r="G23" s="50">
        <v>0</v>
      </c>
      <c r="H23" s="50">
        <v>0</v>
      </c>
      <c r="I23" s="50">
        <v>0</v>
      </c>
      <c r="J23" s="50">
        <v>0</v>
      </c>
      <c r="K23" s="50">
        <v>0</v>
      </c>
      <c r="L23" s="50">
        <v>0</v>
      </c>
      <c r="M23" s="50">
        <v>0</v>
      </c>
      <c r="N23" s="50">
        <v>86478.364246630779</v>
      </c>
      <c r="O23" s="50">
        <v>0</v>
      </c>
      <c r="P23" s="50">
        <v>0</v>
      </c>
      <c r="Q23" s="50">
        <v>0</v>
      </c>
      <c r="R23" s="50">
        <v>0</v>
      </c>
      <c r="S23" s="50">
        <v>0</v>
      </c>
      <c r="T23" s="50">
        <v>0</v>
      </c>
      <c r="U23" s="50">
        <v>0</v>
      </c>
      <c r="V23" s="50">
        <v>0</v>
      </c>
      <c r="W23" s="50">
        <v>0</v>
      </c>
      <c r="X23" s="50">
        <v>0</v>
      </c>
      <c r="Y23" s="50">
        <v>86667.145084915333</v>
      </c>
      <c r="Z23" s="50">
        <v>0</v>
      </c>
      <c r="AA23" s="50">
        <v>0</v>
      </c>
      <c r="AB23" s="50">
        <v>0</v>
      </c>
      <c r="AC23" s="50">
        <v>0</v>
      </c>
      <c r="AD23" s="50">
        <v>0</v>
      </c>
      <c r="AE23" s="50">
        <v>0</v>
      </c>
      <c r="AF23" s="50">
        <v>0</v>
      </c>
      <c r="AG23" s="50">
        <v>0</v>
      </c>
      <c r="AH23" s="50">
        <v>0</v>
      </c>
      <c r="AI23" s="50">
        <v>0</v>
      </c>
      <c r="AJ23" s="50">
        <v>86609.62546727412</v>
      </c>
      <c r="AK23" s="50">
        <v>0</v>
      </c>
      <c r="AL23" s="50">
        <v>0</v>
      </c>
      <c r="AM23" s="50">
        <v>0</v>
      </c>
      <c r="AN23" s="50">
        <v>0</v>
      </c>
      <c r="AO23" s="50">
        <v>0</v>
      </c>
      <c r="AP23" s="50">
        <v>0</v>
      </c>
      <c r="AQ23" s="50">
        <v>0</v>
      </c>
      <c r="AR23" s="50">
        <v>0</v>
      </c>
      <c r="AS23" s="50">
        <v>0</v>
      </c>
      <c r="AT23" s="50">
        <v>0</v>
      </c>
      <c r="AU23" s="50">
        <v>88020.780261038264</v>
      </c>
      <c r="AV23" s="50">
        <v>0</v>
      </c>
      <c r="AW23" s="50">
        <v>0</v>
      </c>
      <c r="AX23" s="50">
        <v>0</v>
      </c>
      <c r="AY23" s="50">
        <v>0</v>
      </c>
      <c r="AZ23" s="50">
        <v>0</v>
      </c>
      <c r="BA23" s="50">
        <v>0</v>
      </c>
      <c r="BB23" s="50">
        <v>0</v>
      </c>
      <c r="BC23" s="50">
        <v>0</v>
      </c>
      <c r="BD23" s="50">
        <v>0</v>
      </c>
      <c r="BE23" s="50">
        <v>0</v>
      </c>
      <c r="BF23" s="50">
        <v>14478679.116591882</v>
      </c>
      <c r="BG23" s="50">
        <v>14396782.91372247</v>
      </c>
      <c r="BH23" s="50">
        <v>13331243.552767348</v>
      </c>
      <c r="BI23" s="50">
        <v>13478600.284000076</v>
      </c>
      <c r="BJ23" s="50">
        <v>1</v>
      </c>
      <c r="BK23" s="50">
        <v>13700059.139685418</v>
      </c>
    </row>
    <row r="24" spans="1:63" x14ac:dyDescent="0.3">
      <c r="A24" s="49" t="s">
        <v>730</v>
      </c>
      <c r="B24" s="49" t="s">
        <v>729</v>
      </c>
      <c r="C24" s="50">
        <v>225410.76986973092</v>
      </c>
      <c r="D24" s="50">
        <v>0</v>
      </c>
      <c r="E24" s="50">
        <v>0</v>
      </c>
      <c r="F24" s="50">
        <v>0</v>
      </c>
      <c r="G24" s="50">
        <v>0</v>
      </c>
      <c r="H24" s="50">
        <v>0</v>
      </c>
      <c r="I24" s="50">
        <v>0</v>
      </c>
      <c r="J24" s="50">
        <v>0</v>
      </c>
      <c r="K24" s="50">
        <v>0</v>
      </c>
      <c r="L24" s="50">
        <v>0</v>
      </c>
      <c r="M24" s="50">
        <v>0</v>
      </c>
      <c r="N24" s="50">
        <v>225792.35672491303</v>
      </c>
      <c r="O24" s="50">
        <v>0</v>
      </c>
      <c r="P24" s="50">
        <v>0</v>
      </c>
      <c r="Q24" s="50">
        <v>0</v>
      </c>
      <c r="R24" s="50">
        <v>0</v>
      </c>
      <c r="S24" s="50">
        <v>0</v>
      </c>
      <c r="T24" s="50">
        <v>0</v>
      </c>
      <c r="U24" s="50">
        <v>0</v>
      </c>
      <c r="V24" s="50">
        <v>0</v>
      </c>
      <c r="W24" s="50">
        <v>0</v>
      </c>
      <c r="X24" s="50">
        <v>0</v>
      </c>
      <c r="Y24" s="50">
        <v>226285.25770371512</v>
      </c>
      <c r="Z24" s="50">
        <v>0</v>
      </c>
      <c r="AA24" s="50">
        <v>0</v>
      </c>
      <c r="AB24" s="50">
        <v>0</v>
      </c>
      <c r="AC24" s="50">
        <v>0</v>
      </c>
      <c r="AD24" s="50">
        <v>0</v>
      </c>
      <c r="AE24" s="50">
        <v>0</v>
      </c>
      <c r="AF24" s="50">
        <v>0</v>
      </c>
      <c r="AG24" s="50">
        <v>0</v>
      </c>
      <c r="AH24" s="50">
        <v>0</v>
      </c>
      <c r="AI24" s="50">
        <v>0</v>
      </c>
      <c r="AJ24" s="50">
        <v>226135.07574621774</v>
      </c>
      <c r="AK24" s="50">
        <v>0</v>
      </c>
      <c r="AL24" s="50">
        <v>0</v>
      </c>
      <c r="AM24" s="50">
        <v>0</v>
      </c>
      <c r="AN24" s="50">
        <v>0</v>
      </c>
      <c r="AO24" s="50">
        <v>0</v>
      </c>
      <c r="AP24" s="50">
        <v>0</v>
      </c>
      <c r="AQ24" s="50">
        <v>0</v>
      </c>
      <c r="AR24" s="50">
        <v>0</v>
      </c>
      <c r="AS24" s="50">
        <v>0</v>
      </c>
      <c r="AT24" s="50">
        <v>0</v>
      </c>
      <c r="AU24" s="50">
        <v>229819.55763210318</v>
      </c>
      <c r="AV24" s="50">
        <v>0</v>
      </c>
      <c r="AW24" s="50">
        <v>0</v>
      </c>
      <c r="AX24" s="50">
        <v>0</v>
      </c>
      <c r="AY24" s="50">
        <v>0</v>
      </c>
      <c r="AZ24" s="50">
        <v>0</v>
      </c>
      <c r="BA24" s="50">
        <v>0</v>
      </c>
      <c r="BB24" s="50">
        <v>0</v>
      </c>
      <c r="BC24" s="50">
        <v>0</v>
      </c>
      <c r="BD24" s="50">
        <v>0</v>
      </c>
      <c r="BE24" s="50">
        <v>0</v>
      </c>
      <c r="BF24" s="50">
        <v>13461468.21391291</v>
      </c>
      <c r="BG24" s="50">
        <v>12629955.880546583</v>
      </c>
      <c r="BH24" s="50">
        <v>12013711.775714522</v>
      </c>
      <c r="BI24" s="50">
        <v>12482434.52843646</v>
      </c>
      <c r="BJ24" s="50">
        <v>1</v>
      </c>
      <c r="BK24" s="50">
        <v>13389870.155754725</v>
      </c>
    </row>
    <row r="25" spans="1:63" x14ac:dyDescent="0.3">
      <c r="A25" s="49" t="s">
        <v>91</v>
      </c>
      <c r="B25" s="49" t="s">
        <v>90</v>
      </c>
      <c r="C25" s="50">
        <v>110979.17338358267</v>
      </c>
      <c r="D25" s="50">
        <v>0</v>
      </c>
      <c r="E25" s="50">
        <v>0</v>
      </c>
      <c r="F25" s="50">
        <v>0</v>
      </c>
      <c r="G25" s="50">
        <v>0</v>
      </c>
      <c r="H25" s="50">
        <v>0</v>
      </c>
      <c r="I25" s="50">
        <v>0</v>
      </c>
      <c r="J25" s="50">
        <v>0</v>
      </c>
      <c r="K25" s="50">
        <v>0</v>
      </c>
      <c r="L25" s="50">
        <v>0</v>
      </c>
      <c r="M25" s="50">
        <v>0</v>
      </c>
      <c r="N25" s="50">
        <v>111167.0445921574</v>
      </c>
      <c r="O25" s="50">
        <v>0</v>
      </c>
      <c r="P25" s="50">
        <v>0</v>
      </c>
      <c r="Q25" s="50">
        <v>0</v>
      </c>
      <c r="R25" s="50">
        <v>0</v>
      </c>
      <c r="S25" s="50">
        <v>0</v>
      </c>
      <c r="T25" s="50">
        <v>0</v>
      </c>
      <c r="U25" s="50">
        <v>0</v>
      </c>
      <c r="V25" s="50">
        <v>0</v>
      </c>
      <c r="W25" s="50">
        <v>0</v>
      </c>
      <c r="X25" s="50">
        <v>0</v>
      </c>
      <c r="Y25" s="50">
        <v>111409.72041114142</v>
      </c>
      <c r="Z25" s="50">
        <v>0</v>
      </c>
      <c r="AA25" s="50">
        <v>0</v>
      </c>
      <c r="AB25" s="50">
        <v>0</v>
      </c>
      <c r="AC25" s="50">
        <v>0</v>
      </c>
      <c r="AD25" s="50">
        <v>0</v>
      </c>
      <c r="AE25" s="50">
        <v>0</v>
      </c>
      <c r="AF25" s="50">
        <v>0</v>
      </c>
      <c r="AG25" s="50">
        <v>0</v>
      </c>
      <c r="AH25" s="50">
        <v>0</v>
      </c>
      <c r="AI25" s="50">
        <v>0</v>
      </c>
      <c r="AJ25" s="50">
        <v>111335.77953639487</v>
      </c>
      <c r="AK25" s="50">
        <v>0</v>
      </c>
      <c r="AL25" s="50">
        <v>0</v>
      </c>
      <c r="AM25" s="50">
        <v>0</v>
      </c>
      <c r="AN25" s="50">
        <v>0</v>
      </c>
      <c r="AO25" s="50">
        <v>0</v>
      </c>
      <c r="AP25" s="50">
        <v>0</v>
      </c>
      <c r="AQ25" s="50">
        <v>0</v>
      </c>
      <c r="AR25" s="50">
        <v>0</v>
      </c>
      <c r="AS25" s="50">
        <v>0</v>
      </c>
      <c r="AT25" s="50">
        <v>0</v>
      </c>
      <c r="AU25" s="50">
        <v>113149.80445755813</v>
      </c>
      <c r="AV25" s="50">
        <v>0</v>
      </c>
      <c r="AW25" s="50">
        <v>0</v>
      </c>
      <c r="AX25" s="50">
        <v>0</v>
      </c>
      <c r="AY25" s="50">
        <v>0</v>
      </c>
      <c r="AZ25" s="50">
        <v>0</v>
      </c>
      <c r="BA25" s="50">
        <v>0</v>
      </c>
      <c r="BB25" s="50">
        <v>0</v>
      </c>
      <c r="BC25" s="50">
        <v>0</v>
      </c>
      <c r="BD25" s="50">
        <v>0</v>
      </c>
      <c r="BE25" s="50">
        <v>0</v>
      </c>
      <c r="BF25" s="50">
        <v>11276448.470822658</v>
      </c>
      <c r="BG25" s="50">
        <v>11266760.664823802</v>
      </c>
      <c r="BH25" s="50">
        <v>11270917.376265462</v>
      </c>
      <c r="BI25" s="50">
        <v>11550674.431228181</v>
      </c>
      <c r="BJ25" s="50">
        <v>1</v>
      </c>
      <c r="BK25" s="50">
        <v>12068916.86679527</v>
      </c>
    </row>
    <row r="26" spans="1:63" x14ac:dyDescent="0.3">
      <c r="A26" s="49" t="s">
        <v>498</v>
      </c>
      <c r="B26" s="49" t="s">
        <v>497</v>
      </c>
      <c r="C26" s="50">
        <v>97286.528939612879</v>
      </c>
      <c r="D26" s="50">
        <v>0</v>
      </c>
      <c r="E26" s="50">
        <v>0</v>
      </c>
      <c r="F26" s="50">
        <v>0</v>
      </c>
      <c r="G26" s="50">
        <v>0</v>
      </c>
      <c r="H26" s="50">
        <v>0</v>
      </c>
      <c r="I26" s="50">
        <v>0</v>
      </c>
      <c r="J26" s="50">
        <v>0</v>
      </c>
      <c r="K26" s="50">
        <v>0</v>
      </c>
      <c r="L26" s="50">
        <v>0</v>
      </c>
      <c r="M26" s="50">
        <v>0</v>
      </c>
      <c r="N26" s="50">
        <v>97451.220540869253</v>
      </c>
      <c r="O26" s="50">
        <v>0</v>
      </c>
      <c r="P26" s="50">
        <v>0</v>
      </c>
      <c r="Q26" s="50">
        <v>0</v>
      </c>
      <c r="R26" s="50">
        <v>0</v>
      </c>
      <c r="S26" s="50">
        <v>0</v>
      </c>
      <c r="T26" s="50">
        <v>0</v>
      </c>
      <c r="U26" s="50">
        <v>0</v>
      </c>
      <c r="V26" s="50">
        <v>0</v>
      </c>
      <c r="W26" s="50">
        <v>0</v>
      </c>
      <c r="X26" s="50">
        <v>0</v>
      </c>
      <c r="Y26" s="50">
        <v>97663.954942900134</v>
      </c>
      <c r="Z26" s="50">
        <v>0</v>
      </c>
      <c r="AA26" s="50">
        <v>0</v>
      </c>
      <c r="AB26" s="50">
        <v>0</v>
      </c>
      <c r="AC26" s="50">
        <v>0</v>
      </c>
      <c r="AD26" s="50">
        <v>0</v>
      </c>
      <c r="AE26" s="50">
        <v>0</v>
      </c>
      <c r="AF26" s="50">
        <v>0</v>
      </c>
      <c r="AG26" s="50">
        <v>0</v>
      </c>
      <c r="AH26" s="50">
        <v>0</v>
      </c>
      <c r="AI26" s="50">
        <v>0</v>
      </c>
      <c r="AJ26" s="50">
        <v>97599.136915962532</v>
      </c>
      <c r="AK26" s="50">
        <v>0</v>
      </c>
      <c r="AL26" s="50">
        <v>0</v>
      </c>
      <c r="AM26" s="50">
        <v>0</v>
      </c>
      <c r="AN26" s="50">
        <v>0</v>
      </c>
      <c r="AO26" s="50">
        <v>0</v>
      </c>
      <c r="AP26" s="50">
        <v>0</v>
      </c>
      <c r="AQ26" s="50">
        <v>0</v>
      </c>
      <c r="AR26" s="50">
        <v>0</v>
      </c>
      <c r="AS26" s="50">
        <v>0</v>
      </c>
      <c r="AT26" s="50">
        <v>0</v>
      </c>
      <c r="AU26" s="50">
        <v>99189.346886080049</v>
      </c>
      <c r="AV26" s="50">
        <v>0</v>
      </c>
      <c r="AW26" s="50">
        <v>0</v>
      </c>
      <c r="AX26" s="50">
        <v>0</v>
      </c>
      <c r="AY26" s="50">
        <v>0</v>
      </c>
      <c r="AZ26" s="50">
        <v>0</v>
      </c>
      <c r="BA26" s="50">
        <v>0</v>
      </c>
      <c r="BB26" s="50">
        <v>0</v>
      </c>
      <c r="BC26" s="50">
        <v>0</v>
      </c>
      <c r="BD26" s="50">
        <v>0</v>
      </c>
      <c r="BE26" s="50">
        <v>0</v>
      </c>
      <c r="BF26" s="50">
        <v>9712354.9424615018</v>
      </c>
      <c r="BG26" s="50">
        <v>9316597.0657925606</v>
      </c>
      <c r="BH26" s="50">
        <v>8978446.299601512</v>
      </c>
      <c r="BI26" s="50">
        <v>9236430.2400064692</v>
      </c>
      <c r="BJ26" s="50">
        <v>1</v>
      </c>
      <c r="BK26" s="50">
        <v>9670983.8975637592</v>
      </c>
    </row>
    <row r="27" spans="1:63" x14ac:dyDescent="0.3">
      <c r="A27" s="49" t="s">
        <v>741</v>
      </c>
      <c r="B27" s="49" t="s">
        <v>740</v>
      </c>
      <c r="C27" s="50">
        <v>158902.93714209838</v>
      </c>
      <c r="D27" s="50">
        <v>0</v>
      </c>
      <c r="E27" s="50">
        <v>0</v>
      </c>
      <c r="F27" s="50">
        <v>0</v>
      </c>
      <c r="G27" s="50">
        <v>0</v>
      </c>
      <c r="H27" s="50">
        <v>0</v>
      </c>
      <c r="I27" s="50">
        <v>0</v>
      </c>
      <c r="J27" s="50">
        <v>0</v>
      </c>
      <c r="K27" s="50">
        <v>0</v>
      </c>
      <c r="L27" s="50">
        <v>0</v>
      </c>
      <c r="M27" s="50">
        <v>0</v>
      </c>
      <c r="N27" s="50">
        <v>159171.93614376526</v>
      </c>
      <c r="O27" s="50">
        <v>0</v>
      </c>
      <c r="P27" s="50">
        <v>0</v>
      </c>
      <c r="Q27" s="50">
        <v>0</v>
      </c>
      <c r="R27" s="50">
        <v>0</v>
      </c>
      <c r="S27" s="50">
        <v>0</v>
      </c>
      <c r="T27" s="50">
        <v>0</v>
      </c>
      <c r="U27" s="50">
        <v>0</v>
      </c>
      <c r="V27" s="50">
        <v>0</v>
      </c>
      <c r="W27" s="50">
        <v>0</v>
      </c>
      <c r="X27" s="50">
        <v>0</v>
      </c>
      <c r="Y27" s="50">
        <v>159519.40584670831</v>
      </c>
      <c r="Z27" s="50">
        <v>0</v>
      </c>
      <c r="AA27" s="50">
        <v>0</v>
      </c>
      <c r="AB27" s="50">
        <v>0</v>
      </c>
      <c r="AC27" s="50">
        <v>0</v>
      </c>
      <c r="AD27" s="50">
        <v>0</v>
      </c>
      <c r="AE27" s="50">
        <v>0</v>
      </c>
      <c r="AF27" s="50">
        <v>0</v>
      </c>
      <c r="AG27" s="50">
        <v>0</v>
      </c>
      <c r="AH27" s="50">
        <v>0</v>
      </c>
      <c r="AI27" s="50">
        <v>0</v>
      </c>
      <c r="AJ27" s="50">
        <v>159413.53533231237</v>
      </c>
      <c r="AK27" s="50">
        <v>0</v>
      </c>
      <c r="AL27" s="50">
        <v>0</v>
      </c>
      <c r="AM27" s="50">
        <v>0</v>
      </c>
      <c r="AN27" s="50">
        <v>0</v>
      </c>
      <c r="AO27" s="50">
        <v>0</v>
      </c>
      <c r="AP27" s="50">
        <v>0</v>
      </c>
      <c r="AQ27" s="50">
        <v>0</v>
      </c>
      <c r="AR27" s="50">
        <v>0</v>
      </c>
      <c r="AS27" s="50">
        <v>0</v>
      </c>
      <c r="AT27" s="50">
        <v>0</v>
      </c>
      <c r="AU27" s="50">
        <v>162010.9045434295</v>
      </c>
      <c r="AV27" s="50">
        <v>0</v>
      </c>
      <c r="AW27" s="50">
        <v>0</v>
      </c>
      <c r="AX27" s="50">
        <v>0</v>
      </c>
      <c r="AY27" s="50">
        <v>0</v>
      </c>
      <c r="AZ27" s="50">
        <v>0</v>
      </c>
      <c r="BA27" s="50">
        <v>0</v>
      </c>
      <c r="BB27" s="50">
        <v>0</v>
      </c>
      <c r="BC27" s="50">
        <v>0</v>
      </c>
      <c r="BD27" s="50">
        <v>0</v>
      </c>
      <c r="BE27" s="50">
        <v>0</v>
      </c>
      <c r="BF27" s="50">
        <v>11253881.736321695</v>
      </c>
      <c r="BG27" s="50">
        <v>10790009.626295293</v>
      </c>
      <c r="BH27" s="50">
        <v>10178573.144662933</v>
      </c>
      <c r="BI27" s="50">
        <v>10113913.246848855</v>
      </c>
      <c r="BJ27" s="50">
        <v>1</v>
      </c>
      <c r="BK27" s="50">
        <v>9886698.5811797883</v>
      </c>
    </row>
    <row r="28" spans="1:63" x14ac:dyDescent="0.3">
      <c r="A28" s="49" t="s">
        <v>747</v>
      </c>
      <c r="B28" s="49" t="s">
        <v>746</v>
      </c>
      <c r="C28" s="50">
        <v>86332.216664260166</v>
      </c>
      <c r="D28" s="50">
        <v>0</v>
      </c>
      <c r="E28" s="50">
        <v>0</v>
      </c>
      <c r="F28" s="50">
        <v>0</v>
      </c>
      <c r="G28" s="50">
        <v>0</v>
      </c>
      <c r="H28" s="50">
        <v>0</v>
      </c>
      <c r="I28" s="50">
        <v>0</v>
      </c>
      <c r="J28" s="50">
        <v>0</v>
      </c>
      <c r="K28" s="50">
        <v>0</v>
      </c>
      <c r="L28" s="50">
        <v>0</v>
      </c>
      <c r="M28" s="50">
        <v>0</v>
      </c>
      <c r="N28" s="50">
        <v>86478.364246630779</v>
      </c>
      <c r="O28" s="50">
        <v>0</v>
      </c>
      <c r="P28" s="50">
        <v>0</v>
      </c>
      <c r="Q28" s="50">
        <v>0</v>
      </c>
      <c r="R28" s="50">
        <v>0</v>
      </c>
      <c r="S28" s="50">
        <v>0</v>
      </c>
      <c r="T28" s="50">
        <v>0</v>
      </c>
      <c r="U28" s="50">
        <v>0</v>
      </c>
      <c r="V28" s="50">
        <v>0</v>
      </c>
      <c r="W28" s="50">
        <v>0</v>
      </c>
      <c r="X28" s="50">
        <v>0</v>
      </c>
      <c r="Y28" s="50">
        <v>86667.145084915333</v>
      </c>
      <c r="Z28" s="50">
        <v>0</v>
      </c>
      <c r="AA28" s="50">
        <v>0</v>
      </c>
      <c r="AB28" s="50">
        <v>0</v>
      </c>
      <c r="AC28" s="50">
        <v>0</v>
      </c>
      <c r="AD28" s="50">
        <v>0</v>
      </c>
      <c r="AE28" s="50">
        <v>0</v>
      </c>
      <c r="AF28" s="50">
        <v>0</v>
      </c>
      <c r="AG28" s="50">
        <v>0</v>
      </c>
      <c r="AH28" s="50">
        <v>0</v>
      </c>
      <c r="AI28" s="50">
        <v>0</v>
      </c>
      <c r="AJ28" s="50">
        <v>86609.62546727412</v>
      </c>
      <c r="AK28" s="50">
        <v>0</v>
      </c>
      <c r="AL28" s="50">
        <v>0</v>
      </c>
      <c r="AM28" s="50">
        <v>0</v>
      </c>
      <c r="AN28" s="50">
        <v>0</v>
      </c>
      <c r="AO28" s="50">
        <v>0</v>
      </c>
      <c r="AP28" s="50">
        <v>0</v>
      </c>
      <c r="AQ28" s="50">
        <v>0</v>
      </c>
      <c r="AR28" s="50">
        <v>0</v>
      </c>
      <c r="AS28" s="50">
        <v>0</v>
      </c>
      <c r="AT28" s="50">
        <v>0</v>
      </c>
      <c r="AU28" s="50">
        <v>88020.780261038264</v>
      </c>
      <c r="AV28" s="50">
        <v>0</v>
      </c>
      <c r="AW28" s="50">
        <v>0</v>
      </c>
      <c r="AX28" s="50">
        <v>0</v>
      </c>
      <c r="AY28" s="50">
        <v>0</v>
      </c>
      <c r="AZ28" s="50">
        <v>0</v>
      </c>
      <c r="BA28" s="50">
        <v>0</v>
      </c>
      <c r="BB28" s="50">
        <v>0</v>
      </c>
      <c r="BC28" s="50">
        <v>0</v>
      </c>
      <c r="BD28" s="50">
        <v>0</v>
      </c>
      <c r="BE28" s="50">
        <v>0</v>
      </c>
      <c r="BF28" s="50">
        <v>13365080.21061974</v>
      </c>
      <c r="BG28" s="50">
        <v>13358974.6307004</v>
      </c>
      <c r="BH28" s="50">
        <v>12982540.982001724</v>
      </c>
      <c r="BI28" s="50">
        <v>13239901.397242958</v>
      </c>
      <c r="BJ28" s="50">
        <v>1</v>
      </c>
      <c r="BK28" s="50">
        <v>14045645.28869479</v>
      </c>
    </row>
    <row r="29" spans="1:63" x14ac:dyDescent="0.3">
      <c r="A29" s="49" t="s">
        <v>753</v>
      </c>
      <c r="B29" s="49" t="s">
        <v>752</v>
      </c>
      <c r="C29" s="50">
        <v>106870.69153283065</v>
      </c>
      <c r="D29" s="50">
        <v>0</v>
      </c>
      <c r="E29" s="50">
        <v>0</v>
      </c>
      <c r="F29" s="50">
        <v>0</v>
      </c>
      <c r="G29" s="50">
        <v>0</v>
      </c>
      <c r="H29" s="50">
        <v>0</v>
      </c>
      <c r="I29" s="50">
        <v>0</v>
      </c>
      <c r="J29" s="50">
        <v>0</v>
      </c>
      <c r="K29" s="50">
        <v>0</v>
      </c>
      <c r="L29" s="50">
        <v>0</v>
      </c>
      <c r="M29" s="50">
        <v>0</v>
      </c>
      <c r="N29" s="50">
        <v>107051.60769364763</v>
      </c>
      <c r="O29" s="50">
        <v>0</v>
      </c>
      <c r="P29" s="50">
        <v>0</v>
      </c>
      <c r="Q29" s="50">
        <v>0</v>
      </c>
      <c r="R29" s="50">
        <v>0</v>
      </c>
      <c r="S29" s="50">
        <v>0</v>
      </c>
      <c r="T29" s="50">
        <v>0</v>
      </c>
      <c r="U29" s="50">
        <v>0</v>
      </c>
      <c r="V29" s="50">
        <v>0</v>
      </c>
      <c r="W29" s="50">
        <v>0</v>
      </c>
      <c r="X29" s="50">
        <v>0</v>
      </c>
      <c r="Y29" s="50">
        <v>107285.29958197188</v>
      </c>
      <c r="Z29" s="50">
        <v>0</v>
      </c>
      <c r="AA29" s="50">
        <v>0</v>
      </c>
      <c r="AB29" s="50">
        <v>0</v>
      </c>
      <c r="AC29" s="50">
        <v>0</v>
      </c>
      <c r="AD29" s="50">
        <v>0</v>
      </c>
      <c r="AE29" s="50">
        <v>0</v>
      </c>
      <c r="AF29" s="50">
        <v>0</v>
      </c>
      <c r="AG29" s="50">
        <v>0</v>
      </c>
      <c r="AH29" s="50">
        <v>0</v>
      </c>
      <c r="AI29" s="50">
        <v>0</v>
      </c>
      <c r="AJ29" s="50">
        <v>107214.09602029299</v>
      </c>
      <c r="AK29" s="50">
        <v>0</v>
      </c>
      <c r="AL29" s="50">
        <v>0</v>
      </c>
      <c r="AM29" s="50">
        <v>0</v>
      </c>
      <c r="AN29" s="50">
        <v>0</v>
      </c>
      <c r="AO29" s="50">
        <v>0</v>
      </c>
      <c r="AP29" s="50">
        <v>0</v>
      </c>
      <c r="AQ29" s="50">
        <v>0</v>
      </c>
      <c r="AR29" s="50">
        <v>0</v>
      </c>
      <c r="AS29" s="50">
        <v>0</v>
      </c>
      <c r="AT29" s="50">
        <v>0</v>
      </c>
      <c r="AU29" s="50">
        <v>108960.96520188636</v>
      </c>
      <c r="AV29" s="50">
        <v>0</v>
      </c>
      <c r="AW29" s="50">
        <v>0</v>
      </c>
      <c r="AX29" s="50">
        <v>0</v>
      </c>
      <c r="AY29" s="50">
        <v>0</v>
      </c>
      <c r="AZ29" s="50">
        <v>0</v>
      </c>
      <c r="BA29" s="50">
        <v>0</v>
      </c>
      <c r="BB29" s="50">
        <v>0</v>
      </c>
      <c r="BC29" s="50">
        <v>0</v>
      </c>
      <c r="BD29" s="50">
        <v>0</v>
      </c>
      <c r="BE29" s="50">
        <v>0</v>
      </c>
      <c r="BF29" s="50">
        <v>12939280.969481973</v>
      </c>
      <c r="BG29" s="50">
        <v>11927438.11296143</v>
      </c>
      <c r="BH29" s="50">
        <v>11167550.266864561</v>
      </c>
      <c r="BI29" s="50">
        <v>11029058.592299147</v>
      </c>
      <c r="BJ29" s="50">
        <v>1</v>
      </c>
      <c r="BK29" s="50">
        <v>10731800.763841517</v>
      </c>
    </row>
    <row r="30" spans="1:63" x14ac:dyDescent="0.3">
      <c r="A30" s="49" t="s">
        <v>93</v>
      </c>
      <c r="B30" s="49" t="s">
        <v>92</v>
      </c>
      <c r="C30" s="50">
        <v>63054.426030249</v>
      </c>
      <c r="D30" s="50">
        <v>0</v>
      </c>
      <c r="E30" s="50">
        <v>0</v>
      </c>
      <c r="F30" s="50">
        <v>0</v>
      </c>
      <c r="G30" s="50">
        <v>0</v>
      </c>
      <c r="H30" s="50">
        <v>0</v>
      </c>
      <c r="I30" s="50">
        <v>0</v>
      </c>
      <c r="J30" s="50">
        <v>0</v>
      </c>
      <c r="K30" s="50">
        <v>0</v>
      </c>
      <c r="L30" s="50">
        <v>0</v>
      </c>
      <c r="M30" s="50">
        <v>0</v>
      </c>
      <c r="N30" s="50">
        <v>63161.167780636351</v>
      </c>
      <c r="O30" s="50">
        <v>0</v>
      </c>
      <c r="P30" s="50">
        <v>0</v>
      </c>
      <c r="Q30" s="50">
        <v>0</v>
      </c>
      <c r="R30" s="50">
        <v>0</v>
      </c>
      <c r="S30" s="50">
        <v>0</v>
      </c>
      <c r="T30" s="50">
        <v>0</v>
      </c>
      <c r="U30" s="50">
        <v>0</v>
      </c>
      <c r="V30" s="50">
        <v>0</v>
      </c>
      <c r="W30" s="50">
        <v>0</v>
      </c>
      <c r="X30" s="50">
        <v>0</v>
      </c>
      <c r="Y30" s="50">
        <v>63299.04756483133</v>
      </c>
      <c r="Z30" s="50">
        <v>0</v>
      </c>
      <c r="AA30" s="50">
        <v>0</v>
      </c>
      <c r="AB30" s="50">
        <v>0</v>
      </c>
      <c r="AC30" s="50">
        <v>0</v>
      </c>
      <c r="AD30" s="50">
        <v>0</v>
      </c>
      <c r="AE30" s="50">
        <v>0</v>
      </c>
      <c r="AF30" s="50">
        <v>0</v>
      </c>
      <c r="AG30" s="50">
        <v>0</v>
      </c>
      <c r="AH30" s="50">
        <v>0</v>
      </c>
      <c r="AI30" s="50">
        <v>0</v>
      </c>
      <c r="AJ30" s="50">
        <v>63257.036985042272</v>
      </c>
      <c r="AK30" s="50">
        <v>0</v>
      </c>
      <c r="AL30" s="50">
        <v>0</v>
      </c>
      <c r="AM30" s="50">
        <v>0</v>
      </c>
      <c r="AN30" s="50">
        <v>0</v>
      </c>
      <c r="AO30" s="50">
        <v>0</v>
      </c>
      <c r="AP30" s="50">
        <v>0</v>
      </c>
      <c r="AQ30" s="50">
        <v>0</v>
      </c>
      <c r="AR30" s="50">
        <v>0</v>
      </c>
      <c r="AS30" s="50">
        <v>0</v>
      </c>
      <c r="AT30" s="50">
        <v>0</v>
      </c>
      <c r="AU30" s="50">
        <v>64287.701538770052</v>
      </c>
      <c r="AV30" s="50">
        <v>0</v>
      </c>
      <c r="AW30" s="50">
        <v>0</v>
      </c>
      <c r="AX30" s="50">
        <v>0</v>
      </c>
      <c r="AY30" s="50">
        <v>0</v>
      </c>
      <c r="AZ30" s="50">
        <v>0</v>
      </c>
      <c r="BA30" s="50">
        <v>0</v>
      </c>
      <c r="BB30" s="50">
        <v>0</v>
      </c>
      <c r="BC30" s="50">
        <v>0</v>
      </c>
      <c r="BD30" s="50">
        <v>0</v>
      </c>
      <c r="BE30" s="50">
        <v>0</v>
      </c>
      <c r="BF30" s="50">
        <v>8947381.8783533685</v>
      </c>
      <c r="BG30" s="50">
        <v>8179630.4584545065</v>
      </c>
      <c r="BH30" s="50">
        <v>7571821.8546709381</v>
      </c>
      <c r="BI30" s="50">
        <v>7611392.8503936576</v>
      </c>
      <c r="BJ30" s="50">
        <v>1</v>
      </c>
      <c r="BK30" s="50">
        <v>7885634.1604648745</v>
      </c>
    </row>
    <row r="31" spans="1:63" x14ac:dyDescent="0.3">
      <c r="A31" s="49" t="s">
        <v>172</v>
      </c>
      <c r="B31" s="49" t="s">
        <v>171</v>
      </c>
      <c r="C31" s="50">
        <v>49179.816264779322</v>
      </c>
      <c r="D31" s="50">
        <v>0</v>
      </c>
      <c r="E31" s="50">
        <v>0</v>
      </c>
      <c r="F31" s="50">
        <v>0</v>
      </c>
      <c r="G31" s="50">
        <v>0</v>
      </c>
      <c r="H31" s="50">
        <v>0</v>
      </c>
      <c r="I31" s="50">
        <v>0</v>
      </c>
      <c r="J31" s="50">
        <v>0</v>
      </c>
      <c r="K31" s="50">
        <v>0</v>
      </c>
      <c r="L31" s="50">
        <v>0</v>
      </c>
      <c r="M31" s="50">
        <v>0</v>
      </c>
      <c r="N31" s="50">
        <v>49263.070367664652</v>
      </c>
      <c r="O31" s="50">
        <v>0</v>
      </c>
      <c r="P31" s="50">
        <v>0</v>
      </c>
      <c r="Q31" s="50">
        <v>0</v>
      </c>
      <c r="R31" s="50">
        <v>0</v>
      </c>
      <c r="S31" s="50">
        <v>0</v>
      </c>
      <c r="T31" s="50">
        <v>0</v>
      </c>
      <c r="U31" s="50">
        <v>0</v>
      </c>
      <c r="V31" s="50">
        <v>0</v>
      </c>
      <c r="W31" s="50">
        <v>0</v>
      </c>
      <c r="X31" s="50">
        <v>0</v>
      </c>
      <c r="Y31" s="50">
        <v>49370.610835172673</v>
      </c>
      <c r="Z31" s="50">
        <v>0</v>
      </c>
      <c r="AA31" s="50">
        <v>0</v>
      </c>
      <c r="AB31" s="50">
        <v>0</v>
      </c>
      <c r="AC31" s="50">
        <v>0</v>
      </c>
      <c r="AD31" s="50">
        <v>0</v>
      </c>
      <c r="AE31" s="50">
        <v>0</v>
      </c>
      <c r="AF31" s="50">
        <v>0</v>
      </c>
      <c r="AG31" s="50">
        <v>0</v>
      </c>
      <c r="AH31" s="50">
        <v>0</v>
      </c>
      <c r="AI31" s="50">
        <v>0</v>
      </c>
      <c r="AJ31" s="50">
        <v>49337.84433922742</v>
      </c>
      <c r="AK31" s="50">
        <v>0</v>
      </c>
      <c r="AL31" s="50">
        <v>0</v>
      </c>
      <c r="AM31" s="50">
        <v>0</v>
      </c>
      <c r="AN31" s="50">
        <v>0</v>
      </c>
      <c r="AO31" s="50">
        <v>0</v>
      </c>
      <c r="AP31" s="50">
        <v>0</v>
      </c>
      <c r="AQ31" s="50">
        <v>0</v>
      </c>
      <c r="AR31" s="50">
        <v>0</v>
      </c>
      <c r="AS31" s="50">
        <v>0</v>
      </c>
      <c r="AT31" s="50">
        <v>0</v>
      </c>
      <c r="AU31" s="50">
        <v>50141.719603410354</v>
      </c>
      <c r="AV31" s="50">
        <v>0</v>
      </c>
      <c r="AW31" s="50">
        <v>0</v>
      </c>
      <c r="AX31" s="50">
        <v>0</v>
      </c>
      <c r="AY31" s="50">
        <v>0</v>
      </c>
      <c r="AZ31" s="50">
        <v>0</v>
      </c>
      <c r="BA31" s="50">
        <v>0</v>
      </c>
      <c r="BB31" s="50">
        <v>0</v>
      </c>
      <c r="BC31" s="50">
        <v>0</v>
      </c>
      <c r="BD31" s="50">
        <v>0</v>
      </c>
      <c r="BE31" s="50">
        <v>0</v>
      </c>
      <c r="BF31" s="50">
        <v>17613123.274090476</v>
      </c>
      <c r="BG31" s="50">
        <v>16905011.058735196</v>
      </c>
      <c r="BH31" s="50">
        <v>16172752.922825571</v>
      </c>
      <c r="BI31" s="50">
        <v>16776080.20413213</v>
      </c>
      <c r="BJ31" s="50">
        <v>1</v>
      </c>
      <c r="BK31" s="50">
        <v>16875428.741821624</v>
      </c>
    </row>
    <row r="32" spans="1:63" x14ac:dyDescent="0.3">
      <c r="A32" s="49" t="s">
        <v>215</v>
      </c>
      <c r="B32" s="49" t="s">
        <v>214</v>
      </c>
      <c r="C32" s="50">
        <v>49179.816264779322</v>
      </c>
      <c r="D32" s="50">
        <v>0</v>
      </c>
      <c r="E32" s="50">
        <v>0</v>
      </c>
      <c r="F32" s="50">
        <v>0</v>
      </c>
      <c r="G32" s="50">
        <v>0</v>
      </c>
      <c r="H32" s="50">
        <v>0</v>
      </c>
      <c r="I32" s="50">
        <v>0</v>
      </c>
      <c r="J32" s="50">
        <v>0</v>
      </c>
      <c r="K32" s="50">
        <v>0</v>
      </c>
      <c r="L32" s="50">
        <v>0</v>
      </c>
      <c r="M32" s="50">
        <v>0</v>
      </c>
      <c r="N32" s="50">
        <v>49263.070367664652</v>
      </c>
      <c r="O32" s="50">
        <v>0</v>
      </c>
      <c r="P32" s="50">
        <v>0</v>
      </c>
      <c r="Q32" s="50">
        <v>0</v>
      </c>
      <c r="R32" s="50">
        <v>0</v>
      </c>
      <c r="S32" s="50">
        <v>0</v>
      </c>
      <c r="T32" s="50">
        <v>0</v>
      </c>
      <c r="U32" s="50">
        <v>0</v>
      </c>
      <c r="V32" s="50">
        <v>0</v>
      </c>
      <c r="W32" s="50">
        <v>0</v>
      </c>
      <c r="X32" s="50">
        <v>0</v>
      </c>
      <c r="Y32" s="50">
        <v>49370.610835172673</v>
      </c>
      <c r="Z32" s="50">
        <v>0</v>
      </c>
      <c r="AA32" s="50">
        <v>0</v>
      </c>
      <c r="AB32" s="50">
        <v>0</v>
      </c>
      <c r="AC32" s="50">
        <v>0</v>
      </c>
      <c r="AD32" s="50">
        <v>0</v>
      </c>
      <c r="AE32" s="50">
        <v>0</v>
      </c>
      <c r="AF32" s="50">
        <v>0</v>
      </c>
      <c r="AG32" s="50">
        <v>0</v>
      </c>
      <c r="AH32" s="50">
        <v>0</v>
      </c>
      <c r="AI32" s="50">
        <v>0</v>
      </c>
      <c r="AJ32" s="50">
        <v>49337.84433922742</v>
      </c>
      <c r="AK32" s="50">
        <v>0</v>
      </c>
      <c r="AL32" s="50">
        <v>0</v>
      </c>
      <c r="AM32" s="50">
        <v>0</v>
      </c>
      <c r="AN32" s="50">
        <v>0</v>
      </c>
      <c r="AO32" s="50">
        <v>0</v>
      </c>
      <c r="AP32" s="50">
        <v>0</v>
      </c>
      <c r="AQ32" s="50">
        <v>0</v>
      </c>
      <c r="AR32" s="50">
        <v>0</v>
      </c>
      <c r="AS32" s="50">
        <v>0</v>
      </c>
      <c r="AT32" s="50">
        <v>0</v>
      </c>
      <c r="AU32" s="50">
        <v>50141.719603410354</v>
      </c>
      <c r="AV32" s="50">
        <v>0</v>
      </c>
      <c r="AW32" s="50">
        <v>0</v>
      </c>
      <c r="AX32" s="50">
        <v>0</v>
      </c>
      <c r="AY32" s="50">
        <v>0</v>
      </c>
      <c r="AZ32" s="50">
        <v>0</v>
      </c>
      <c r="BA32" s="50">
        <v>0</v>
      </c>
      <c r="BB32" s="50">
        <v>0</v>
      </c>
      <c r="BC32" s="50">
        <v>0</v>
      </c>
      <c r="BD32" s="50">
        <v>0</v>
      </c>
      <c r="BE32" s="50">
        <v>0</v>
      </c>
      <c r="BF32" s="50">
        <v>16328486.021082086</v>
      </c>
      <c r="BG32" s="50">
        <v>15949123.325513456</v>
      </c>
      <c r="BH32" s="50">
        <v>15102112.890413901</v>
      </c>
      <c r="BI32" s="50">
        <v>15648255.909631163</v>
      </c>
      <c r="BJ32" s="50">
        <v>1</v>
      </c>
      <c r="BK32" s="50">
        <v>16428280.728011191</v>
      </c>
    </row>
    <row r="33" spans="1:63" x14ac:dyDescent="0.3">
      <c r="A33" s="49" t="s">
        <v>317</v>
      </c>
      <c r="B33" s="49" t="s">
        <v>316</v>
      </c>
      <c r="C33" s="50">
        <v>69901.240050645691</v>
      </c>
      <c r="D33" s="50">
        <v>0</v>
      </c>
      <c r="E33" s="50">
        <v>0</v>
      </c>
      <c r="F33" s="50">
        <v>0</v>
      </c>
      <c r="G33" s="50">
        <v>0</v>
      </c>
      <c r="H33" s="50">
        <v>0</v>
      </c>
      <c r="I33" s="50">
        <v>0</v>
      </c>
      <c r="J33" s="50">
        <v>0</v>
      </c>
      <c r="K33" s="50">
        <v>0</v>
      </c>
      <c r="L33" s="50">
        <v>0</v>
      </c>
      <c r="M33" s="50">
        <v>0</v>
      </c>
      <c r="N33" s="50">
        <v>70019.572437244395</v>
      </c>
      <c r="O33" s="50">
        <v>0</v>
      </c>
      <c r="P33" s="50">
        <v>0</v>
      </c>
      <c r="Q33" s="50">
        <v>0</v>
      </c>
      <c r="R33" s="50">
        <v>0</v>
      </c>
      <c r="S33" s="50">
        <v>0</v>
      </c>
      <c r="T33" s="50">
        <v>0</v>
      </c>
      <c r="U33" s="50">
        <v>0</v>
      </c>
      <c r="V33" s="50">
        <v>0</v>
      </c>
      <c r="W33" s="50">
        <v>0</v>
      </c>
      <c r="X33" s="50">
        <v>0</v>
      </c>
      <c r="Y33" s="50">
        <v>70172.424005337467</v>
      </c>
      <c r="Z33" s="50">
        <v>0</v>
      </c>
      <c r="AA33" s="50">
        <v>0</v>
      </c>
      <c r="AB33" s="50">
        <v>0</v>
      </c>
      <c r="AC33" s="50">
        <v>0</v>
      </c>
      <c r="AD33" s="50">
        <v>0</v>
      </c>
      <c r="AE33" s="50">
        <v>0</v>
      </c>
      <c r="AF33" s="50">
        <v>0</v>
      </c>
      <c r="AG33" s="50">
        <v>0</v>
      </c>
      <c r="AH33" s="50">
        <v>0</v>
      </c>
      <c r="AI33" s="50">
        <v>0</v>
      </c>
      <c r="AJ33" s="50">
        <v>70125.851673992976</v>
      </c>
      <c r="AK33" s="50">
        <v>0</v>
      </c>
      <c r="AL33" s="50">
        <v>0</v>
      </c>
      <c r="AM33" s="50">
        <v>0</v>
      </c>
      <c r="AN33" s="50">
        <v>0</v>
      </c>
      <c r="AO33" s="50">
        <v>0</v>
      </c>
      <c r="AP33" s="50">
        <v>0</v>
      </c>
      <c r="AQ33" s="50">
        <v>0</v>
      </c>
      <c r="AR33" s="50">
        <v>0</v>
      </c>
      <c r="AS33" s="50">
        <v>0</v>
      </c>
      <c r="AT33" s="50">
        <v>0</v>
      </c>
      <c r="AU33" s="50">
        <v>71268.431742001005</v>
      </c>
      <c r="AV33" s="50">
        <v>0</v>
      </c>
      <c r="AW33" s="50">
        <v>0</v>
      </c>
      <c r="AX33" s="50">
        <v>0</v>
      </c>
      <c r="AY33" s="50">
        <v>0</v>
      </c>
      <c r="AZ33" s="50">
        <v>0</v>
      </c>
      <c r="BA33" s="50">
        <v>0</v>
      </c>
      <c r="BB33" s="50">
        <v>0</v>
      </c>
      <c r="BC33" s="50">
        <v>0</v>
      </c>
      <c r="BD33" s="50">
        <v>0</v>
      </c>
      <c r="BE33" s="50">
        <v>0</v>
      </c>
      <c r="BF33" s="50">
        <v>12589892.781745942</v>
      </c>
      <c r="BG33" s="50">
        <v>11963763.921940438</v>
      </c>
      <c r="BH33" s="50">
        <v>11270101.971403813</v>
      </c>
      <c r="BI33" s="50">
        <v>11241290.433318239</v>
      </c>
      <c r="BJ33" s="50">
        <v>1</v>
      </c>
      <c r="BK33" s="50">
        <v>11787372.120712146</v>
      </c>
    </row>
    <row r="34" spans="1:63" x14ac:dyDescent="0.3">
      <c r="A34" s="49" t="s">
        <v>437</v>
      </c>
      <c r="B34" s="49" t="s">
        <v>436</v>
      </c>
      <c r="C34" s="50">
        <v>86332.216664260166</v>
      </c>
      <c r="D34" s="50">
        <v>0</v>
      </c>
      <c r="E34" s="50">
        <v>0</v>
      </c>
      <c r="F34" s="50">
        <v>0</v>
      </c>
      <c r="G34" s="50">
        <v>0</v>
      </c>
      <c r="H34" s="50">
        <v>0</v>
      </c>
      <c r="I34" s="50">
        <v>0</v>
      </c>
      <c r="J34" s="50">
        <v>0</v>
      </c>
      <c r="K34" s="50">
        <v>0</v>
      </c>
      <c r="L34" s="50">
        <v>0</v>
      </c>
      <c r="M34" s="50">
        <v>0</v>
      </c>
      <c r="N34" s="50">
        <v>86478.364246630779</v>
      </c>
      <c r="O34" s="50">
        <v>0</v>
      </c>
      <c r="P34" s="50">
        <v>0</v>
      </c>
      <c r="Q34" s="50">
        <v>0</v>
      </c>
      <c r="R34" s="50">
        <v>0</v>
      </c>
      <c r="S34" s="50">
        <v>0</v>
      </c>
      <c r="T34" s="50">
        <v>0</v>
      </c>
      <c r="U34" s="50">
        <v>0</v>
      </c>
      <c r="V34" s="50">
        <v>0</v>
      </c>
      <c r="W34" s="50">
        <v>0</v>
      </c>
      <c r="X34" s="50">
        <v>0</v>
      </c>
      <c r="Y34" s="50">
        <v>86667.145084915333</v>
      </c>
      <c r="Z34" s="50">
        <v>0</v>
      </c>
      <c r="AA34" s="50">
        <v>0</v>
      </c>
      <c r="AB34" s="50">
        <v>0</v>
      </c>
      <c r="AC34" s="50">
        <v>0</v>
      </c>
      <c r="AD34" s="50">
        <v>0</v>
      </c>
      <c r="AE34" s="50">
        <v>0</v>
      </c>
      <c r="AF34" s="50">
        <v>0</v>
      </c>
      <c r="AG34" s="50">
        <v>0</v>
      </c>
      <c r="AH34" s="50">
        <v>0</v>
      </c>
      <c r="AI34" s="50">
        <v>0</v>
      </c>
      <c r="AJ34" s="50">
        <v>86609.62546727412</v>
      </c>
      <c r="AK34" s="50">
        <v>0</v>
      </c>
      <c r="AL34" s="50">
        <v>0</v>
      </c>
      <c r="AM34" s="50">
        <v>0</v>
      </c>
      <c r="AN34" s="50">
        <v>0</v>
      </c>
      <c r="AO34" s="50">
        <v>0</v>
      </c>
      <c r="AP34" s="50">
        <v>0</v>
      </c>
      <c r="AQ34" s="50">
        <v>0</v>
      </c>
      <c r="AR34" s="50">
        <v>0</v>
      </c>
      <c r="AS34" s="50">
        <v>0</v>
      </c>
      <c r="AT34" s="50">
        <v>0</v>
      </c>
      <c r="AU34" s="50">
        <v>88020.780261038264</v>
      </c>
      <c r="AV34" s="50">
        <v>0</v>
      </c>
      <c r="AW34" s="50">
        <v>0</v>
      </c>
      <c r="AX34" s="50">
        <v>0</v>
      </c>
      <c r="AY34" s="50">
        <v>0</v>
      </c>
      <c r="AZ34" s="50">
        <v>0</v>
      </c>
      <c r="BA34" s="50">
        <v>0</v>
      </c>
      <c r="BB34" s="50">
        <v>0</v>
      </c>
      <c r="BC34" s="50">
        <v>0</v>
      </c>
      <c r="BD34" s="50">
        <v>0</v>
      </c>
      <c r="BE34" s="50">
        <v>0</v>
      </c>
      <c r="BF34" s="50">
        <v>16392352.43822396</v>
      </c>
      <c r="BG34" s="50">
        <v>15271006.001639107</v>
      </c>
      <c r="BH34" s="50">
        <v>14921526.935803805</v>
      </c>
      <c r="BI34" s="50">
        <v>15145121.354710242</v>
      </c>
      <c r="BJ34" s="50">
        <v>1</v>
      </c>
      <c r="BK34" s="50">
        <v>15315435.730654949</v>
      </c>
    </row>
    <row r="35" spans="1:63" x14ac:dyDescent="0.3">
      <c r="A35" s="49" t="s">
        <v>596</v>
      </c>
      <c r="B35" s="49" t="s">
        <v>595</v>
      </c>
      <c r="C35" s="50">
        <v>76747.070475246408</v>
      </c>
      <c r="D35" s="50">
        <v>0</v>
      </c>
      <c r="E35" s="50">
        <v>0</v>
      </c>
      <c r="F35" s="50">
        <v>0</v>
      </c>
      <c r="G35" s="50">
        <v>0</v>
      </c>
      <c r="H35" s="50">
        <v>0</v>
      </c>
      <c r="I35" s="50">
        <v>0</v>
      </c>
      <c r="J35" s="50">
        <v>0</v>
      </c>
      <c r="K35" s="50">
        <v>0</v>
      </c>
      <c r="L35" s="50">
        <v>0</v>
      </c>
      <c r="M35" s="50">
        <v>0</v>
      </c>
      <c r="N35" s="50">
        <v>76876.991832973086</v>
      </c>
      <c r="O35" s="50">
        <v>0</v>
      </c>
      <c r="P35" s="50">
        <v>0</v>
      </c>
      <c r="Q35" s="50">
        <v>0</v>
      </c>
      <c r="R35" s="50">
        <v>0</v>
      </c>
      <c r="S35" s="50">
        <v>0</v>
      </c>
      <c r="T35" s="50">
        <v>0</v>
      </c>
      <c r="U35" s="50">
        <v>0</v>
      </c>
      <c r="V35" s="50">
        <v>0</v>
      </c>
      <c r="W35" s="50">
        <v>0</v>
      </c>
      <c r="X35" s="50">
        <v>0</v>
      </c>
      <c r="Y35" s="50">
        <v>77044.813034152714</v>
      </c>
      <c r="Z35" s="50">
        <v>0</v>
      </c>
      <c r="AA35" s="50">
        <v>0</v>
      </c>
      <c r="AB35" s="50">
        <v>0</v>
      </c>
      <c r="AC35" s="50">
        <v>0</v>
      </c>
      <c r="AD35" s="50">
        <v>0</v>
      </c>
      <c r="AE35" s="50">
        <v>0</v>
      </c>
      <c r="AF35" s="50">
        <v>0</v>
      </c>
      <c r="AG35" s="50">
        <v>0</v>
      </c>
      <c r="AH35" s="50">
        <v>0</v>
      </c>
      <c r="AI35" s="50">
        <v>0</v>
      </c>
      <c r="AJ35" s="50">
        <v>76993.679606579477</v>
      </c>
      <c r="AK35" s="50">
        <v>0</v>
      </c>
      <c r="AL35" s="50">
        <v>0</v>
      </c>
      <c r="AM35" s="50">
        <v>0</v>
      </c>
      <c r="AN35" s="50">
        <v>0</v>
      </c>
      <c r="AO35" s="50">
        <v>0</v>
      </c>
      <c r="AP35" s="50">
        <v>0</v>
      </c>
      <c r="AQ35" s="50">
        <v>0</v>
      </c>
      <c r="AR35" s="50">
        <v>0</v>
      </c>
      <c r="AS35" s="50">
        <v>0</v>
      </c>
      <c r="AT35" s="50">
        <v>0</v>
      </c>
      <c r="AU35" s="50">
        <v>78248.159111371002</v>
      </c>
      <c r="AV35" s="50">
        <v>0</v>
      </c>
      <c r="AW35" s="50">
        <v>0</v>
      </c>
      <c r="AX35" s="50">
        <v>0</v>
      </c>
      <c r="AY35" s="50">
        <v>0</v>
      </c>
      <c r="AZ35" s="50">
        <v>0</v>
      </c>
      <c r="BA35" s="50">
        <v>0</v>
      </c>
      <c r="BB35" s="50">
        <v>0</v>
      </c>
      <c r="BC35" s="50">
        <v>0</v>
      </c>
      <c r="BD35" s="50">
        <v>0</v>
      </c>
      <c r="BE35" s="50">
        <v>0</v>
      </c>
      <c r="BF35" s="50">
        <v>17275817.400731258</v>
      </c>
      <c r="BG35" s="50">
        <v>15844747.580395039</v>
      </c>
      <c r="BH35" s="50">
        <v>14470296.446477536</v>
      </c>
      <c r="BI35" s="50">
        <v>14629037.545473117</v>
      </c>
      <c r="BJ35" s="50">
        <v>1</v>
      </c>
      <c r="BK35" s="50">
        <v>14781637.573592756</v>
      </c>
    </row>
    <row r="36" spans="1:63" x14ac:dyDescent="0.3">
      <c r="A36" s="49" t="s">
        <v>609</v>
      </c>
      <c r="B36" s="49" t="s">
        <v>608</v>
      </c>
      <c r="C36" s="50">
        <v>69901.240050645691</v>
      </c>
      <c r="D36" s="50">
        <v>0</v>
      </c>
      <c r="E36" s="50">
        <v>0</v>
      </c>
      <c r="F36" s="50">
        <v>0</v>
      </c>
      <c r="G36" s="50">
        <v>0</v>
      </c>
      <c r="H36" s="50">
        <v>0</v>
      </c>
      <c r="I36" s="50">
        <v>0</v>
      </c>
      <c r="J36" s="50">
        <v>0</v>
      </c>
      <c r="K36" s="50">
        <v>0</v>
      </c>
      <c r="L36" s="50">
        <v>0</v>
      </c>
      <c r="M36" s="50">
        <v>0</v>
      </c>
      <c r="N36" s="50">
        <v>70019.572437244395</v>
      </c>
      <c r="O36" s="50">
        <v>0</v>
      </c>
      <c r="P36" s="50">
        <v>0</v>
      </c>
      <c r="Q36" s="50">
        <v>0</v>
      </c>
      <c r="R36" s="50">
        <v>0</v>
      </c>
      <c r="S36" s="50">
        <v>0</v>
      </c>
      <c r="T36" s="50">
        <v>0</v>
      </c>
      <c r="U36" s="50">
        <v>0</v>
      </c>
      <c r="V36" s="50">
        <v>0</v>
      </c>
      <c r="W36" s="50">
        <v>0</v>
      </c>
      <c r="X36" s="50">
        <v>0</v>
      </c>
      <c r="Y36" s="50">
        <v>70172.424005337467</v>
      </c>
      <c r="Z36" s="50">
        <v>0</v>
      </c>
      <c r="AA36" s="50">
        <v>0</v>
      </c>
      <c r="AB36" s="50">
        <v>0</v>
      </c>
      <c r="AC36" s="50">
        <v>0</v>
      </c>
      <c r="AD36" s="50">
        <v>0</v>
      </c>
      <c r="AE36" s="50">
        <v>0</v>
      </c>
      <c r="AF36" s="50">
        <v>0</v>
      </c>
      <c r="AG36" s="50">
        <v>0</v>
      </c>
      <c r="AH36" s="50">
        <v>0</v>
      </c>
      <c r="AI36" s="50">
        <v>0</v>
      </c>
      <c r="AJ36" s="50">
        <v>70125.851673992976</v>
      </c>
      <c r="AK36" s="50">
        <v>0</v>
      </c>
      <c r="AL36" s="50">
        <v>0</v>
      </c>
      <c r="AM36" s="50">
        <v>0</v>
      </c>
      <c r="AN36" s="50">
        <v>0</v>
      </c>
      <c r="AO36" s="50">
        <v>0</v>
      </c>
      <c r="AP36" s="50">
        <v>0</v>
      </c>
      <c r="AQ36" s="50">
        <v>0</v>
      </c>
      <c r="AR36" s="50">
        <v>0</v>
      </c>
      <c r="AS36" s="50">
        <v>0</v>
      </c>
      <c r="AT36" s="50">
        <v>0</v>
      </c>
      <c r="AU36" s="50">
        <v>71268.431742001005</v>
      </c>
      <c r="AV36" s="50">
        <v>0</v>
      </c>
      <c r="AW36" s="50">
        <v>0</v>
      </c>
      <c r="AX36" s="50">
        <v>0</v>
      </c>
      <c r="AY36" s="50">
        <v>0</v>
      </c>
      <c r="AZ36" s="50">
        <v>0</v>
      </c>
      <c r="BA36" s="50">
        <v>0</v>
      </c>
      <c r="BB36" s="50">
        <v>0</v>
      </c>
      <c r="BC36" s="50">
        <v>0</v>
      </c>
      <c r="BD36" s="50">
        <v>0</v>
      </c>
      <c r="BE36" s="50">
        <v>0</v>
      </c>
      <c r="BF36" s="50">
        <v>10183042.811664922</v>
      </c>
      <c r="BG36" s="50">
        <v>9688188.1480131838</v>
      </c>
      <c r="BH36" s="50">
        <v>9511262.1853421424</v>
      </c>
      <c r="BI36" s="50">
        <v>9233164.9803807382</v>
      </c>
      <c r="BJ36" s="50">
        <v>1</v>
      </c>
      <c r="BK36" s="50">
        <v>9471711.8124239612</v>
      </c>
    </row>
    <row r="37" spans="1:63" x14ac:dyDescent="0.3">
      <c r="A37" s="49" t="s">
        <v>656</v>
      </c>
      <c r="B37" s="49" t="s">
        <v>655</v>
      </c>
      <c r="C37" s="50">
        <v>56208.595606675895</v>
      </c>
      <c r="D37" s="50">
        <v>0</v>
      </c>
      <c r="E37" s="50">
        <v>0</v>
      </c>
      <c r="F37" s="50">
        <v>0</v>
      </c>
      <c r="G37" s="50">
        <v>0</v>
      </c>
      <c r="H37" s="50">
        <v>0</v>
      </c>
      <c r="I37" s="50">
        <v>0</v>
      </c>
      <c r="J37" s="50">
        <v>0</v>
      </c>
      <c r="K37" s="50">
        <v>0</v>
      </c>
      <c r="L37" s="50">
        <v>0</v>
      </c>
      <c r="M37" s="50">
        <v>0</v>
      </c>
      <c r="N37" s="50">
        <v>56303.748385956242</v>
      </c>
      <c r="O37" s="50">
        <v>0</v>
      </c>
      <c r="P37" s="50">
        <v>0</v>
      </c>
      <c r="Q37" s="50">
        <v>0</v>
      </c>
      <c r="R37" s="50">
        <v>0</v>
      </c>
      <c r="S37" s="50">
        <v>0</v>
      </c>
      <c r="T37" s="50">
        <v>0</v>
      </c>
      <c r="U37" s="50">
        <v>0</v>
      </c>
      <c r="V37" s="50">
        <v>0</v>
      </c>
      <c r="W37" s="50">
        <v>0</v>
      </c>
      <c r="X37" s="50">
        <v>0</v>
      </c>
      <c r="Y37" s="50">
        <v>56426.658537096155</v>
      </c>
      <c r="Z37" s="50">
        <v>0</v>
      </c>
      <c r="AA37" s="50">
        <v>0</v>
      </c>
      <c r="AB37" s="50">
        <v>0</v>
      </c>
      <c r="AC37" s="50">
        <v>0</v>
      </c>
      <c r="AD37" s="50">
        <v>0</v>
      </c>
      <c r="AE37" s="50">
        <v>0</v>
      </c>
      <c r="AF37" s="50">
        <v>0</v>
      </c>
      <c r="AG37" s="50">
        <v>0</v>
      </c>
      <c r="AH37" s="50">
        <v>0</v>
      </c>
      <c r="AI37" s="50">
        <v>0</v>
      </c>
      <c r="AJ37" s="50">
        <v>56389.209053560604</v>
      </c>
      <c r="AK37" s="50">
        <v>0</v>
      </c>
      <c r="AL37" s="50">
        <v>0</v>
      </c>
      <c r="AM37" s="50">
        <v>0</v>
      </c>
      <c r="AN37" s="50">
        <v>0</v>
      </c>
      <c r="AO37" s="50">
        <v>0</v>
      </c>
      <c r="AP37" s="50">
        <v>0</v>
      </c>
      <c r="AQ37" s="50">
        <v>0</v>
      </c>
      <c r="AR37" s="50">
        <v>0</v>
      </c>
      <c r="AS37" s="50">
        <v>0</v>
      </c>
      <c r="AT37" s="50">
        <v>0</v>
      </c>
      <c r="AU37" s="50">
        <v>57307.974170522895</v>
      </c>
      <c r="AV37" s="50">
        <v>0</v>
      </c>
      <c r="AW37" s="50">
        <v>0</v>
      </c>
      <c r="AX37" s="50">
        <v>0</v>
      </c>
      <c r="AY37" s="50">
        <v>0</v>
      </c>
      <c r="AZ37" s="50">
        <v>0</v>
      </c>
      <c r="BA37" s="50">
        <v>0</v>
      </c>
      <c r="BB37" s="50">
        <v>0</v>
      </c>
      <c r="BC37" s="50">
        <v>0</v>
      </c>
      <c r="BD37" s="50">
        <v>0</v>
      </c>
      <c r="BE37" s="50">
        <v>0</v>
      </c>
      <c r="BF37" s="50">
        <v>10701559.098540971</v>
      </c>
      <c r="BG37" s="50">
        <v>10152546.018597508</v>
      </c>
      <c r="BH37" s="50">
        <v>9543267.3955004029</v>
      </c>
      <c r="BI37" s="50">
        <v>9541596.3945212718</v>
      </c>
      <c r="BJ37" s="50">
        <v>1</v>
      </c>
      <c r="BK37" s="50">
        <v>9789697.7706285883</v>
      </c>
    </row>
    <row r="38" spans="1:63" x14ac:dyDescent="0.3">
      <c r="A38" s="49" t="s">
        <v>691</v>
      </c>
      <c r="B38" s="49" t="s">
        <v>690</v>
      </c>
      <c r="C38" s="50">
        <v>275290.90671934187</v>
      </c>
      <c r="D38" s="50">
        <v>0</v>
      </c>
      <c r="E38" s="50">
        <v>0</v>
      </c>
      <c r="F38" s="50">
        <v>0</v>
      </c>
      <c r="G38" s="50">
        <v>0</v>
      </c>
      <c r="H38" s="50">
        <v>0</v>
      </c>
      <c r="I38" s="50">
        <v>0</v>
      </c>
      <c r="J38" s="50">
        <v>0</v>
      </c>
      <c r="K38" s="50">
        <v>0</v>
      </c>
      <c r="L38" s="50">
        <v>0</v>
      </c>
      <c r="M38" s="50">
        <v>0</v>
      </c>
      <c r="N38" s="50">
        <v>275756.93321583892</v>
      </c>
      <c r="O38" s="50">
        <v>0</v>
      </c>
      <c r="P38" s="50">
        <v>0</v>
      </c>
      <c r="Q38" s="50">
        <v>0</v>
      </c>
      <c r="R38" s="50">
        <v>0</v>
      </c>
      <c r="S38" s="50">
        <v>0</v>
      </c>
      <c r="T38" s="50">
        <v>0</v>
      </c>
      <c r="U38" s="50">
        <v>0</v>
      </c>
      <c r="V38" s="50">
        <v>0</v>
      </c>
      <c r="W38" s="50">
        <v>0</v>
      </c>
      <c r="X38" s="50">
        <v>0</v>
      </c>
      <c r="Y38" s="50">
        <v>276358.90603841282</v>
      </c>
      <c r="Z38" s="50">
        <v>0</v>
      </c>
      <c r="AA38" s="50">
        <v>0</v>
      </c>
      <c r="AB38" s="50">
        <v>0</v>
      </c>
      <c r="AC38" s="50">
        <v>0</v>
      </c>
      <c r="AD38" s="50">
        <v>0</v>
      </c>
      <c r="AE38" s="50">
        <v>0</v>
      </c>
      <c r="AF38" s="50">
        <v>0</v>
      </c>
      <c r="AG38" s="50">
        <v>0</v>
      </c>
      <c r="AH38" s="50">
        <v>0</v>
      </c>
      <c r="AI38" s="50">
        <v>0</v>
      </c>
      <c r="AJ38" s="50">
        <v>276175.49099007039</v>
      </c>
      <c r="AK38" s="50">
        <v>0</v>
      </c>
      <c r="AL38" s="50">
        <v>0</v>
      </c>
      <c r="AM38" s="50">
        <v>0</v>
      </c>
      <c r="AN38" s="50">
        <v>0</v>
      </c>
      <c r="AO38" s="50">
        <v>0</v>
      </c>
      <c r="AP38" s="50">
        <v>0</v>
      </c>
      <c r="AQ38" s="50">
        <v>0</v>
      </c>
      <c r="AR38" s="50">
        <v>0</v>
      </c>
      <c r="AS38" s="50">
        <v>0</v>
      </c>
      <c r="AT38" s="50">
        <v>0</v>
      </c>
      <c r="AU38" s="50">
        <v>280675.29532392084</v>
      </c>
      <c r="AV38" s="50">
        <v>0</v>
      </c>
      <c r="AW38" s="50">
        <v>0</v>
      </c>
      <c r="AX38" s="50">
        <v>0</v>
      </c>
      <c r="AY38" s="50">
        <v>0</v>
      </c>
      <c r="AZ38" s="50">
        <v>0</v>
      </c>
      <c r="BA38" s="50">
        <v>0</v>
      </c>
      <c r="BB38" s="50">
        <v>0</v>
      </c>
      <c r="BC38" s="50">
        <v>0</v>
      </c>
      <c r="BD38" s="50">
        <v>0</v>
      </c>
      <c r="BE38" s="50">
        <v>0</v>
      </c>
      <c r="BF38" s="50">
        <v>15378852.730328308</v>
      </c>
      <c r="BG38" s="50">
        <v>13624015.891707743</v>
      </c>
      <c r="BH38" s="50">
        <v>12424912.330029193</v>
      </c>
      <c r="BI38" s="50">
        <v>12414688.27624193</v>
      </c>
      <c r="BJ38" s="50">
        <v>1</v>
      </c>
      <c r="BK38" s="50">
        <v>12855055.552086627</v>
      </c>
    </row>
    <row r="39" spans="1:63" x14ac:dyDescent="0.3">
      <c r="A39" s="49" t="s">
        <v>701</v>
      </c>
      <c r="B39" s="49" t="s">
        <v>700</v>
      </c>
      <c r="C39" s="50">
        <v>106088.7324542812</v>
      </c>
      <c r="D39" s="50">
        <v>0</v>
      </c>
      <c r="E39" s="50">
        <v>0</v>
      </c>
      <c r="F39" s="50">
        <v>0</v>
      </c>
      <c r="G39" s="50">
        <v>0</v>
      </c>
      <c r="H39" s="50">
        <v>0</v>
      </c>
      <c r="I39" s="50">
        <v>0</v>
      </c>
      <c r="J39" s="50">
        <v>0</v>
      </c>
      <c r="K39" s="50">
        <v>0</v>
      </c>
      <c r="L39" s="50">
        <v>0</v>
      </c>
      <c r="M39" s="50">
        <v>0</v>
      </c>
      <c r="N39" s="50">
        <v>106268.32487486744</v>
      </c>
      <c r="O39" s="50">
        <v>0</v>
      </c>
      <c r="P39" s="50">
        <v>0</v>
      </c>
      <c r="Q39" s="50">
        <v>0</v>
      </c>
      <c r="R39" s="50">
        <v>0</v>
      </c>
      <c r="S39" s="50">
        <v>0</v>
      </c>
      <c r="T39" s="50">
        <v>0</v>
      </c>
      <c r="U39" s="50">
        <v>0</v>
      </c>
      <c r="V39" s="50">
        <v>0</v>
      </c>
      <c r="W39" s="50">
        <v>0</v>
      </c>
      <c r="X39" s="50">
        <v>0</v>
      </c>
      <c r="Y39" s="50">
        <v>106500.30686976612</v>
      </c>
      <c r="Z39" s="50">
        <v>0</v>
      </c>
      <c r="AA39" s="50">
        <v>0</v>
      </c>
      <c r="AB39" s="50">
        <v>0</v>
      </c>
      <c r="AC39" s="50">
        <v>0</v>
      </c>
      <c r="AD39" s="50">
        <v>0</v>
      </c>
      <c r="AE39" s="50">
        <v>0</v>
      </c>
      <c r="AF39" s="50">
        <v>0</v>
      </c>
      <c r="AG39" s="50">
        <v>0</v>
      </c>
      <c r="AH39" s="50">
        <v>0</v>
      </c>
      <c r="AI39" s="50">
        <v>0</v>
      </c>
      <c r="AJ39" s="50">
        <v>106429.62429537937</v>
      </c>
      <c r="AK39" s="50">
        <v>0</v>
      </c>
      <c r="AL39" s="50">
        <v>0</v>
      </c>
      <c r="AM39" s="50">
        <v>0</v>
      </c>
      <c r="AN39" s="50">
        <v>0</v>
      </c>
      <c r="AO39" s="50">
        <v>0</v>
      </c>
      <c r="AP39" s="50">
        <v>0</v>
      </c>
      <c r="AQ39" s="50">
        <v>0</v>
      </c>
      <c r="AR39" s="50">
        <v>0</v>
      </c>
      <c r="AS39" s="50">
        <v>0</v>
      </c>
      <c r="AT39" s="50">
        <v>0</v>
      </c>
      <c r="AU39" s="50">
        <v>108163.71186027354</v>
      </c>
      <c r="AV39" s="50">
        <v>0</v>
      </c>
      <c r="AW39" s="50">
        <v>0</v>
      </c>
      <c r="AX39" s="50">
        <v>0</v>
      </c>
      <c r="AY39" s="50">
        <v>0</v>
      </c>
      <c r="AZ39" s="50">
        <v>0</v>
      </c>
      <c r="BA39" s="50">
        <v>0</v>
      </c>
      <c r="BB39" s="50">
        <v>0</v>
      </c>
      <c r="BC39" s="50">
        <v>0</v>
      </c>
      <c r="BD39" s="50">
        <v>0</v>
      </c>
      <c r="BE39" s="50">
        <v>0</v>
      </c>
      <c r="BF39" s="50">
        <v>14097325.556723651</v>
      </c>
      <c r="BG39" s="50">
        <v>13573819.33793628</v>
      </c>
      <c r="BH39" s="50">
        <v>13043470.089959871</v>
      </c>
      <c r="BI39" s="50">
        <v>13147467.498232238</v>
      </c>
      <c r="BJ39" s="50">
        <v>1</v>
      </c>
      <c r="BK39" s="50">
        <v>13301485.203711808</v>
      </c>
    </row>
    <row r="40" spans="1:63" x14ac:dyDescent="0.3">
      <c r="A40" s="49" t="s">
        <v>29</v>
      </c>
      <c r="B40" s="49" t="s">
        <v>28</v>
      </c>
      <c r="C40" s="50">
        <v>49179.816264779322</v>
      </c>
      <c r="D40" s="50">
        <v>0</v>
      </c>
      <c r="E40" s="50">
        <v>0</v>
      </c>
      <c r="F40" s="50">
        <v>0</v>
      </c>
      <c r="G40" s="50">
        <v>0</v>
      </c>
      <c r="H40" s="50">
        <v>0</v>
      </c>
      <c r="I40" s="50">
        <v>0</v>
      </c>
      <c r="J40" s="50">
        <v>0</v>
      </c>
      <c r="K40" s="50">
        <v>0</v>
      </c>
      <c r="L40" s="50">
        <v>0</v>
      </c>
      <c r="M40" s="50">
        <v>0</v>
      </c>
      <c r="N40" s="50">
        <v>49263.070367664652</v>
      </c>
      <c r="O40" s="50">
        <v>0</v>
      </c>
      <c r="P40" s="50">
        <v>0</v>
      </c>
      <c r="Q40" s="50">
        <v>0</v>
      </c>
      <c r="R40" s="50">
        <v>0</v>
      </c>
      <c r="S40" s="50">
        <v>0</v>
      </c>
      <c r="T40" s="50">
        <v>0</v>
      </c>
      <c r="U40" s="50">
        <v>0</v>
      </c>
      <c r="V40" s="50">
        <v>0</v>
      </c>
      <c r="W40" s="50">
        <v>0</v>
      </c>
      <c r="X40" s="50">
        <v>0</v>
      </c>
      <c r="Y40" s="50">
        <v>49370.610835172673</v>
      </c>
      <c r="Z40" s="50">
        <v>0</v>
      </c>
      <c r="AA40" s="50">
        <v>0</v>
      </c>
      <c r="AB40" s="50">
        <v>0</v>
      </c>
      <c r="AC40" s="50">
        <v>0</v>
      </c>
      <c r="AD40" s="50">
        <v>0</v>
      </c>
      <c r="AE40" s="50">
        <v>0</v>
      </c>
      <c r="AF40" s="50">
        <v>0</v>
      </c>
      <c r="AG40" s="50">
        <v>0</v>
      </c>
      <c r="AH40" s="50">
        <v>0</v>
      </c>
      <c r="AI40" s="50">
        <v>0</v>
      </c>
      <c r="AJ40" s="50">
        <v>49337.84433922742</v>
      </c>
      <c r="AK40" s="50">
        <v>0</v>
      </c>
      <c r="AL40" s="50">
        <v>0</v>
      </c>
      <c r="AM40" s="50">
        <v>0</v>
      </c>
      <c r="AN40" s="50">
        <v>0</v>
      </c>
      <c r="AO40" s="50">
        <v>0</v>
      </c>
      <c r="AP40" s="50">
        <v>0</v>
      </c>
      <c r="AQ40" s="50">
        <v>0</v>
      </c>
      <c r="AR40" s="50">
        <v>0</v>
      </c>
      <c r="AS40" s="50">
        <v>0</v>
      </c>
      <c r="AT40" s="50">
        <v>0</v>
      </c>
      <c r="AU40" s="50">
        <v>50141.719603410354</v>
      </c>
      <c r="AV40" s="50">
        <v>0</v>
      </c>
      <c r="AW40" s="50">
        <v>0</v>
      </c>
      <c r="AX40" s="50">
        <v>0</v>
      </c>
      <c r="AY40" s="50">
        <v>0</v>
      </c>
      <c r="AZ40" s="50">
        <v>0</v>
      </c>
      <c r="BA40" s="50">
        <v>0</v>
      </c>
      <c r="BB40" s="50">
        <v>0</v>
      </c>
      <c r="BC40" s="50">
        <v>0</v>
      </c>
      <c r="BD40" s="50">
        <v>0</v>
      </c>
      <c r="BE40" s="50">
        <v>0</v>
      </c>
      <c r="BF40" s="50">
        <v>14404242.052934585</v>
      </c>
      <c r="BG40" s="50">
        <v>13719110.3589593</v>
      </c>
      <c r="BH40" s="50">
        <v>12823280.978875261</v>
      </c>
      <c r="BI40" s="50">
        <v>13517508.560726877</v>
      </c>
      <c r="BJ40" s="50">
        <v>1</v>
      </c>
      <c r="BK40" s="50">
        <v>14101688.382407106</v>
      </c>
    </row>
    <row r="41" spans="1:63" x14ac:dyDescent="0.3">
      <c r="A41" s="49" t="s">
        <v>117</v>
      </c>
      <c r="B41" s="49" t="s">
        <v>116</v>
      </c>
      <c r="C41" s="50">
        <v>318814.0605169296</v>
      </c>
      <c r="D41" s="50">
        <v>0</v>
      </c>
      <c r="E41" s="50">
        <v>0</v>
      </c>
      <c r="F41" s="50">
        <v>0</v>
      </c>
      <c r="G41" s="50">
        <v>0</v>
      </c>
      <c r="H41" s="50">
        <v>0</v>
      </c>
      <c r="I41" s="50">
        <v>0</v>
      </c>
      <c r="J41" s="50">
        <v>0</v>
      </c>
      <c r="K41" s="50">
        <v>0</v>
      </c>
      <c r="L41" s="50">
        <v>0</v>
      </c>
      <c r="M41" s="50">
        <v>0</v>
      </c>
      <c r="N41" s="50">
        <v>319353.76522939699</v>
      </c>
      <c r="O41" s="50">
        <v>0</v>
      </c>
      <c r="P41" s="50">
        <v>0</v>
      </c>
      <c r="Q41" s="50">
        <v>0</v>
      </c>
      <c r="R41" s="50">
        <v>0</v>
      </c>
      <c r="S41" s="50">
        <v>0</v>
      </c>
      <c r="T41" s="50">
        <v>0</v>
      </c>
      <c r="U41" s="50">
        <v>0</v>
      </c>
      <c r="V41" s="50">
        <v>0</v>
      </c>
      <c r="W41" s="50">
        <v>0</v>
      </c>
      <c r="X41" s="50">
        <v>0</v>
      </c>
      <c r="Y41" s="50">
        <v>320050.90921490442</v>
      </c>
      <c r="Z41" s="50">
        <v>0</v>
      </c>
      <c r="AA41" s="50">
        <v>0</v>
      </c>
      <c r="AB41" s="50">
        <v>0</v>
      </c>
      <c r="AC41" s="50">
        <v>0</v>
      </c>
      <c r="AD41" s="50">
        <v>0</v>
      </c>
      <c r="AE41" s="50">
        <v>0</v>
      </c>
      <c r="AF41" s="50">
        <v>0</v>
      </c>
      <c r="AG41" s="50">
        <v>0</v>
      </c>
      <c r="AH41" s="50">
        <v>0</v>
      </c>
      <c r="AI41" s="50">
        <v>0</v>
      </c>
      <c r="AJ41" s="50">
        <v>319838.49647298007</v>
      </c>
      <c r="AK41" s="50">
        <v>0</v>
      </c>
      <c r="AL41" s="50">
        <v>0</v>
      </c>
      <c r="AM41" s="50">
        <v>0</v>
      </c>
      <c r="AN41" s="50">
        <v>0</v>
      </c>
      <c r="AO41" s="50">
        <v>0</v>
      </c>
      <c r="AP41" s="50">
        <v>0</v>
      </c>
      <c r="AQ41" s="50">
        <v>0</v>
      </c>
      <c r="AR41" s="50">
        <v>0</v>
      </c>
      <c r="AS41" s="50">
        <v>0</v>
      </c>
      <c r="AT41" s="50">
        <v>0</v>
      </c>
      <c r="AU41" s="50">
        <v>325049.71433812031</v>
      </c>
      <c r="AV41" s="50">
        <v>0</v>
      </c>
      <c r="AW41" s="50">
        <v>0</v>
      </c>
      <c r="AX41" s="50">
        <v>0</v>
      </c>
      <c r="AY41" s="50">
        <v>0</v>
      </c>
      <c r="AZ41" s="50">
        <v>0</v>
      </c>
      <c r="BA41" s="50">
        <v>0</v>
      </c>
      <c r="BB41" s="50">
        <v>0</v>
      </c>
      <c r="BC41" s="50">
        <v>0</v>
      </c>
      <c r="BD41" s="50">
        <v>0</v>
      </c>
      <c r="BE41" s="50">
        <v>0</v>
      </c>
      <c r="BF41" s="50">
        <v>18997963.004991747</v>
      </c>
      <c r="BG41" s="50">
        <v>17628186.591091678</v>
      </c>
      <c r="BH41" s="50">
        <v>16240974.745760465</v>
      </c>
      <c r="BI41" s="50">
        <v>17139230.039860282</v>
      </c>
      <c r="BJ41" s="50">
        <v>1</v>
      </c>
      <c r="BK41" s="50">
        <v>17564263.484687977</v>
      </c>
    </row>
    <row r="42" spans="1:63" x14ac:dyDescent="0.3">
      <c r="A42" s="49" t="s">
        <v>176</v>
      </c>
      <c r="B42" s="49" t="s">
        <v>175</v>
      </c>
      <c r="C42" s="50">
        <v>104132.3593642136</v>
      </c>
      <c r="D42" s="50">
        <v>0</v>
      </c>
      <c r="E42" s="50">
        <v>0</v>
      </c>
      <c r="F42" s="50">
        <v>0</v>
      </c>
      <c r="G42" s="50">
        <v>0</v>
      </c>
      <c r="H42" s="50">
        <v>0</v>
      </c>
      <c r="I42" s="50">
        <v>0</v>
      </c>
      <c r="J42" s="50">
        <v>0</v>
      </c>
      <c r="K42" s="50">
        <v>0</v>
      </c>
      <c r="L42" s="50">
        <v>0</v>
      </c>
      <c r="M42" s="50">
        <v>0</v>
      </c>
      <c r="N42" s="50">
        <v>104308.63993659796</v>
      </c>
      <c r="O42" s="50">
        <v>0</v>
      </c>
      <c r="P42" s="50">
        <v>0</v>
      </c>
      <c r="Q42" s="50">
        <v>0</v>
      </c>
      <c r="R42" s="50">
        <v>0</v>
      </c>
      <c r="S42" s="50">
        <v>0</v>
      </c>
      <c r="T42" s="50">
        <v>0</v>
      </c>
      <c r="U42" s="50">
        <v>0</v>
      </c>
      <c r="V42" s="50">
        <v>0</v>
      </c>
      <c r="W42" s="50">
        <v>0</v>
      </c>
      <c r="X42" s="50">
        <v>0</v>
      </c>
      <c r="Y42" s="50">
        <v>104536.3439717154</v>
      </c>
      <c r="Z42" s="50">
        <v>0</v>
      </c>
      <c r="AA42" s="50">
        <v>0</v>
      </c>
      <c r="AB42" s="50">
        <v>0</v>
      </c>
      <c r="AC42" s="50">
        <v>0</v>
      </c>
      <c r="AD42" s="50">
        <v>0</v>
      </c>
      <c r="AE42" s="50">
        <v>0</v>
      </c>
      <c r="AF42" s="50">
        <v>0</v>
      </c>
      <c r="AG42" s="50">
        <v>0</v>
      </c>
      <c r="AH42" s="50">
        <v>0</v>
      </c>
      <c r="AI42" s="50">
        <v>0</v>
      </c>
      <c r="AJ42" s="50">
        <v>104466.96484854905</v>
      </c>
      <c r="AK42" s="50">
        <v>0</v>
      </c>
      <c r="AL42" s="50">
        <v>0</v>
      </c>
      <c r="AM42" s="50">
        <v>0</v>
      </c>
      <c r="AN42" s="50">
        <v>0</v>
      </c>
      <c r="AO42" s="50">
        <v>0</v>
      </c>
      <c r="AP42" s="50">
        <v>0</v>
      </c>
      <c r="AQ42" s="50">
        <v>0</v>
      </c>
      <c r="AR42" s="50">
        <v>0</v>
      </c>
      <c r="AS42" s="50">
        <v>0</v>
      </c>
      <c r="AT42" s="50">
        <v>0</v>
      </c>
      <c r="AU42" s="50">
        <v>106169.07425545005</v>
      </c>
      <c r="AV42" s="50">
        <v>0</v>
      </c>
      <c r="AW42" s="50">
        <v>0</v>
      </c>
      <c r="AX42" s="50">
        <v>0</v>
      </c>
      <c r="AY42" s="50">
        <v>0</v>
      </c>
      <c r="AZ42" s="50">
        <v>0</v>
      </c>
      <c r="BA42" s="50">
        <v>0</v>
      </c>
      <c r="BB42" s="50">
        <v>0</v>
      </c>
      <c r="BC42" s="50">
        <v>0</v>
      </c>
      <c r="BD42" s="50">
        <v>0</v>
      </c>
      <c r="BE42" s="50">
        <v>0</v>
      </c>
      <c r="BF42" s="50">
        <v>12968354.750789661</v>
      </c>
      <c r="BG42" s="50">
        <v>12885858.728859778</v>
      </c>
      <c r="BH42" s="50">
        <v>13447613.132257786</v>
      </c>
      <c r="BI42" s="50">
        <v>14242487.196245681</v>
      </c>
      <c r="BJ42" s="50">
        <v>1</v>
      </c>
      <c r="BK42" s="50">
        <v>15186490.38327123</v>
      </c>
    </row>
    <row r="43" spans="1:63" x14ac:dyDescent="0.3">
      <c r="A43" s="49" t="s">
        <v>198</v>
      </c>
      <c r="B43" s="49" t="s">
        <v>197</v>
      </c>
      <c r="C43" s="50">
        <v>163011.41899285043</v>
      </c>
      <c r="D43" s="50">
        <v>0</v>
      </c>
      <c r="E43" s="50">
        <v>0</v>
      </c>
      <c r="F43" s="50">
        <v>0</v>
      </c>
      <c r="G43" s="50">
        <v>0</v>
      </c>
      <c r="H43" s="50">
        <v>0</v>
      </c>
      <c r="I43" s="50">
        <v>0</v>
      </c>
      <c r="J43" s="50">
        <v>0</v>
      </c>
      <c r="K43" s="50">
        <v>0</v>
      </c>
      <c r="L43" s="50">
        <v>0</v>
      </c>
      <c r="M43" s="50">
        <v>0</v>
      </c>
      <c r="N43" s="50">
        <v>163287.37304227508</v>
      </c>
      <c r="O43" s="50">
        <v>0</v>
      </c>
      <c r="P43" s="50">
        <v>0</v>
      </c>
      <c r="Q43" s="50">
        <v>0</v>
      </c>
      <c r="R43" s="50">
        <v>0</v>
      </c>
      <c r="S43" s="50">
        <v>0</v>
      </c>
      <c r="T43" s="50">
        <v>0</v>
      </c>
      <c r="U43" s="50">
        <v>0</v>
      </c>
      <c r="V43" s="50">
        <v>0</v>
      </c>
      <c r="W43" s="50">
        <v>0</v>
      </c>
      <c r="X43" s="50">
        <v>0</v>
      </c>
      <c r="Y43" s="50">
        <v>163643.82667587791</v>
      </c>
      <c r="Z43" s="50">
        <v>0</v>
      </c>
      <c r="AA43" s="50">
        <v>0</v>
      </c>
      <c r="AB43" s="50">
        <v>0</v>
      </c>
      <c r="AC43" s="50">
        <v>0</v>
      </c>
      <c r="AD43" s="50">
        <v>0</v>
      </c>
      <c r="AE43" s="50">
        <v>0</v>
      </c>
      <c r="AF43" s="50">
        <v>0</v>
      </c>
      <c r="AG43" s="50">
        <v>0</v>
      </c>
      <c r="AH43" s="50">
        <v>0</v>
      </c>
      <c r="AI43" s="50">
        <v>0</v>
      </c>
      <c r="AJ43" s="50">
        <v>163535.21884841431</v>
      </c>
      <c r="AK43" s="50">
        <v>0</v>
      </c>
      <c r="AL43" s="50">
        <v>0</v>
      </c>
      <c r="AM43" s="50">
        <v>0</v>
      </c>
      <c r="AN43" s="50">
        <v>0</v>
      </c>
      <c r="AO43" s="50">
        <v>0</v>
      </c>
      <c r="AP43" s="50">
        <v>0</v>
      </c>
      <c r="AQ43" s="50">
        <v>0</v>
      </c>
      <c r="AR43" s="50">
        <v>0</v>
      </c>
      <c r="AS43" s="50">
        <v>0</v>
      </c>
      <c r="AT43" s="50">
        <v>0</v>
      </c>
      <c r="AU43" s="50">
        <v>166199.7437991013</v>
      </c>
      <c r="AV43" s="50">
        <v>0</v>
      </c>
      <c r="AW43" s="50">
        <v>0</v>
      </c>
      <c r="AX43" s="50">
        <v>0</v>
      </c>
      <c r="AY43" s="50">
        <v>0</v>
      </c>
      <c r="AZ43" s="50">
        <v>0</v>
      </c>
      <c r="BA43" s="50">
        <v>0</v>
      </c>
      <c r="BB43" s="50">
        <v>0</v>
      </c>
      <c r="BC43" s="50">
        <v>0</v>
      </c>
      <c r="BD43" s="50">
        <v>0</v>
      </c>
      <c r="BE43" s="50">
        <v>0</v>
      </c>
      <c r="BF43" s="50">
        <v>13355654.969780505</v>
      </c>
      <c r="BG43" s="50">
        <v>13011995.647331689</v>
      </c>
      <c r="BH43" s="50">
        <v>12651531.082386235</v>
      </c>
      <c r="BI43" s="50">
        <v>12765131.190667771</v>
      </c>
      <c r="BJ43" s="50">
        <v>1</v>
      </c>
      <c r="BK43" s="50">
        <v>13205196.88658149</v>
      </c>
    </row>
    <row r="44" spans="1:63" x14ac:dyDescent="0.3">
      <c r="A44" s="49" t="s">
        <v>269</v>
      </c>
      <c r="B44" s="49" t="s">
        <v>268</v>
      </c>
      <c r="C44" s="50">
        <v>97286.528939612879</v>
      </c>
      <c r="D44" s="50">
        <v>0</v>
      </c>
      <c r="E44" s="50">
        <v>0</v>
      </c>
      <c r="F44" s="50">
        <v>0</v>
      </c>
      <c r="G44" s="50">
        <v>0</v>
      </c>
      <c r="H44" s="50">
        <v>0</v>
      </c>
      <c r="I44" s="50">
        <v>0</v>
      </c>
      <c r="J44" s="50">
        <v>0</v>
      </c>
      <c r="K44" s="50">
        <v>0</v>
      </c>
      <c r="L44" s="50">
        <v>0</v>
      </c>
      <c r="M44" s="50">
        <v>0</v>
      </c>
      <c r="N44" s="50">
        <v>97451.220540869253</v>
      </c>
      <c r="O44" s="50">
        <v>0</v>
      </c>
      <c r="P44" s="50">
        <v>0</v>
      </c>
      <c r="Q44" s="50">
        <v>0</v>
      </c>
      <c r="R44" s="50">
        <v>0</v>
      </c>
      <c r="S44" s="50">
        <v>0</v>
      </c>
      <c r="T44" s="50">
        <v>0</v>
      </c>
      <c r="U44" s="50">
        <v>0</v>
      </c>
      <c r="V44" s="50">
        <v>0</v>
      </c>
      <c r="W44" s="50">
        <v>0</v>
      </c>
      <c r="X44" s="50">
        <v>0</v>
      </c>
      <c r="Y44" s="50">
        <v>97663.954942900134</v>
      </c>
      <c r="Z44" s="50">
        <v>0</v>
      </c>
      <c r="AA44" s="50">
        <v>0</v>
      </c>
      <c r="AB44" s="50">
        <v>0</v>
      </c>
      <c r="AC44" s="50">
        <v>0</v>
      </c>
      <c r="AD44" s="50">
        <v>0</v>
      </c>
      <c r="AE44" s="50">
        <v>0</v>
      </c>
      <c r="AF44" s="50">
        <v>0</v>
      </c>
      <c r="AG44" s="50">
        <v>0</v>
      </c>
      <c r="AH44" s="50">
        <v>0</v>
      </c>
      <c r="AI44" s="50">
        <v>0</v>
      </c>
      <c r="AJ44" s="50">
        <v>97599.136915962532</v>
      </c>
      <c r="AK44" s="50">
        <v>0</v>
      </c>
      <c r="AL44" s="50">
        <v>0</v>
      </c>
      <c r="AM44" s="50">
        <v>0</v>
      </c>
      <c r="AN44" s="50">
        <v>0</v>
      </c>
      <c r="AO44" s="50">
        <v>0</v>
      </c>
      <c r="AP44" s="50">
        <v>0</v>
      </c>
      <c r="AQ44" s="50">
        <v>0</v>
      </c>
      <c r="AR44" s="50">
        <v>0</v>
      </c>
      <c r="AS44" s="50">
        <v>0</v>
      </c>
      <c r="AT44" s="50">
        <v>0</v>
      </c>
      <c r="AU44" s="50">
        <v>99189.346886080049</v>
      </c>
      <c r="AV44" s="50">
        <v>0</v>
      </c>
      <c r="AW44" s="50">
        <v>0</v>
      </c>
      <c r="AX44" s="50">
        <v>0</v>
      </c>
      <c r="AY44" s="50">
        <v>0</v>
      </c>
      <c r="AZ44" s="50">
        <v>0</v>
      </c>
      <c r="BA44" s="50">
        <v>0</v>
      </c>
      <c r="BB44" s="50">
        <v>0</v>
      </c>
      <c r="BC44" s="50">
        <v>0</v>
      </c>
      <c r="BD44" s="50">
        <v>0</v>
      </c>
      <c r="BE44" s="50">
        <v>0</v>
      </c>
      <c r="BF44" s="50">
        <v>11887898.495630477</v>
      </c>
      <c r="BG44" s="50">
        <v>11230067.028989296</v>
      </c>
      <c r="BH44" s="50">
        <v>10405492.51118008</v>
      </c>
      <c r="BI44" s="50">
        <v>10515795.023848599</v>
      </c>
      <c r="BJ44" s="50">
        <v>1</v>
      </c>
      <c r="BK44" s="50">
        <v>10862323.523060258</v>
      </c>
    </row>
    <row r="45" spans="1:63" x14ac:dyDescent="0.3">
      <c r="A45" s="49" t="s">
        <v>386</v>
      </c>
      <c r="B45" s="49" t="s">
        <v>385</v>
      </c>
      <c r="C45" s="50">
        <v>99731.749404263624</v>
      </c>
      <c r="D45" s="50">
        <v>0</v>
      </c>
      <c r="E45" s="50">
        <v>0</v>
      </c>
      <c r="F45" s="50">
        <v>0</v>
      </c>
      <c r="G45" s="50">
        <v>0</v>
      </c>
      <c r="H45" s="50">
        <v>0</v>
      </c>
      <c r="I45" s="50">
        <v>0</v>
      </c>
      <c r="J45" s="50">
        <v>0</v>
      </c>
      <c r="K45" s="50">
        <v>0</v>
      </c>
      <c r="L45" s="50">
        <v>0</v>
      </c>
      <c r="M45" s="50">
        <v>0</v>
      </c>
      <c r="N45" s="50">
        <v>99900.580399514263</v>
      </c>
      <c r="O45" s="50">
        <v>0</v>
      </c>
      <c r="P45" s="50">
        <v>0</v>
      </c>
      <c r="Q45" s="50">
        <v>0</v>
      </c>
      <c r="R45" s="50">
        <v>0</v>
      </c>
      <c r="S45" s="50">
        <v>0</v>
      </c>
      <c r="T45" s="50">
        <v>0</v>
      </c>
      <c r="U45" s="50">
        <v>0</v>
      </c>
      <c r="V45" s="50">
        <v>0</v>
      </c>
      <c r="W45" s="50">
        <v>0</v>
      </c>
      <c r="X45" s="50">
        <v>0</v>
      </c>
      <c r="Y45" s="50">
        <v>100118.66171358779</v>
      </c>
      <c r="Z45" s="50">
        <v>0</v>
      </c>
      <c r="AA45" s="50">
        <v>0</v>
      </c>
      <c r="AB45" s="50">
        <v>0</v>
      </c>
      <c r="AC45" s="50">
        <v>0</v>
      </c>
      <c r="AD45" s="50">
        <v>0</v>
      </c>
      <c r="AE45" s="50">
        <v>0</v>
      </c>
      <c r="AF45" s="50">
        <v>0</v>
      </c>
      <c r="AG45" s="50">
        <v>0</v>
      </c>
      <c r="AH45" s="50">
        <v>0</v>
      </c>
      <c r="AI45" s="50">
        <v>0</v>
      </c>
      <c r="AJ45" s="50">
        <v>100052.2145364703</v>
      </c>
      <c r="AK45" s="50">
        <v>0</v>
      </c>
      <c r="AL45" s="50">
        <v>0</v>
      </c>
      <c r="AM45" s="50">
        <v>0</v>
      </c>
      <c r="AN45" s="50">
        <v>0</v>
      </c>
      <c r="AO45" s="50">
        <v>0</v>
      </c>
      <c r="AP45" s="50">
        <v>0</v>
      </c>
      <c r="AQ45" s="50">
        <v>0</v>
      </c>
      <c r="AR45" s="50">
        <v>0</v>
      </c>
      <c r="AS45" s="50">
        <v>0</v>
      </c>
      <c r="AT45" s="50">
        <v>0</v>
      </c>
      <c r="AU45" s="50">
        <v>101682.39318472237</v>
      </c>
      <c r="AV45" s="50">
        <v>0</v>
      </c>
      <c r="AW45" s="50">
        <v>0</v>
      </c>
      <c r="AX45" s="50">
        <v>0</v>
      </c>
      <c r="AY45" s="50">
        <v>0</v>
      </c>
      <c r="AZ45" s="50">
        <v>0</v>
      </c>
      <c r="BA45" s="50">
        <v>0</v>
      </c>
      <c r="BB45" s="50">
        <v>0</v>
      </c>
      <c r="BC45" s="50">
        <v>0</v>
      </c>
      <c r="BD45" s="50">
        <v>0</v>
      </c>
      <c r="BE45" s="50">
        <v>0</v>
      </c>
      <c r="BF45" s="50">
        <v>23297719.140268326</v>
      </c>
      <c r="BG45" s="50">
        <v>21869459.490649257</v>
      </c>
      <c r="BH45" s="50">
        <v>21833237.020684097</v>
      </c>
      <c r="BI45" s="50">
        <v>23350154.196816809</v>
      </c>
      <c r="BJ45" s="50">
        <v>1</v>
      </c>
      <c r="BK45" s="50">
        <v>24697352.547340024</v>
      </c>
    </row>
    <row r="46" spans="1:63" x14ac:dyDescent="0.3">
      <c r="A46" s="49" t="s">
        <v>541</v>
      </c>
      <c r="B46" s="49" t="s">
        <v>540</v>
      </c>
      <c r="C46" s="50">
        <v>90439.714919216174</v>
      </c>
      <c r="D46" s="50">
        <v>0</v>
      </c>
      <c r="E46" s="50">
        <v>0</v>
      </c>
      <c r="F46" s="50">
        <v>0</v>
      </c>
      <c r="G46" s="50">
        <v>0</v>
      </c>
      <c r="H46" s="50">
        <v>0</v>
      </c>
      <c r="I46" s="50">
        <v>0</v>
      </c>
      <c r="J46" s="50">
        <v>0</v>
      </c>
      <c r="K46" s="50">
        <v>0</v>
      </c>
      <c r="L46" s="50">
        <v>0</v>
      </c>
      <c r="M46" s="50">
        <v>0</v>
      </c>
      <c r="N46" s="50">
        <v>90592.815884261217</v>
      </c>
      <c r="O46" s="50">
        <v>0</v>
      </c>
      <c r="P46" s="50">
        <v>0</v>
      </c>
      <c r="Q46" s="50">
        <v>0</v>
      </c>
      <c r="R46" s="50">
        <v>0</v>
      </c>
      <c r="S46" s="50">
        <v>0</v>
      </c>
      <c r="T46" s="50">
        <v>0</v>
      </c>
      <c r="U46" s="50">
        <v>0</v>
      </c>
      <c r="V46" s="50">
        <v>0</v>
      </c>
      <c r="W46" s="50">
        <v>0</v>
      </c>
      <c r="X46" s="50">
        <v>0</v>
      </c>
      <c r="Y46" s="50">
        <v>90790.578502394012</v>
      </c>
      <c r="Z46" s="50">
        <v>0</v>
      </c>
      <c r="AA46" s="50">
        <v>0</v>
      </c>
      <c r="AB46" s="50">
        <v>0</v>
      </c>
      <c r="AC46" s="50">
        <v>0</v>
      </c>
      <c r="AD46" s="50">
        <v>0</v>
      </c>
      <c r="AE46" s="50">
        <v>0</v>
      </c>
      <c r="AF46" s="50">
        <v>0</v>
      </c>
      <c r="AG46" s="50">
        <v>0</v>
      </c>
      <c r="AH46" s="50">
        <v>0</v>
      </c>
      <c r="AI46" s="50">
        <v>0</v>
      </c>
      <c r="AJ46" s="50">
        <v>90730.322227011842</v>
      </c>
      <c r="AK46" s="50">
        <v>0</v>
      </c>
      <c r="AL46" s="50">
        <v>0</v>
      </c>
      <c r="AM46" s="50">
        <v>0</v>
      </c>
      <c r="AN46" s="50">
        <v>0</v>
      </c>
      <c r="AO46" s="50">
        <v>0</v>
      </c>
      <c r="AP46" s="50">
        <v>0</v>
      </c>
      <c r="AQ46" s="50">
        <v>0</v>
      </c>
      <c r="AR46" s="50">
        <v>0</v>
      </c>
      <c r="AS46" s="50">
        <v>0</v>
      </c>
      <c r="AT46" s="50">
        <v>0</v>
      </c>
      <c r="AU46" s="50">
        <v>92208.616682849111</v>
      </c>
      <c r="AV46" s="50">
        <v>0</v>
      </c>
      <c r="AW46" s="50">
        <v>0</v>
      </c>
      <c r="AX46" s="50">
        <v>0</v>
      </c>
      <c r="AY46" s="50">
        <v>0</v>
      </c>
      <c r="AZ46" s="50">
        <v>0</v>
      </c>
      <c r="BA46" s="50">
        <v>0</v>
      </c>
      <c r="BB46" s="50">
        <v>0</v>
      </c>
      <c r="BC46" s="50">
        <v>0</v>
      </c>
      <c r="BD46" s="50">
        <v>0</v>
      </c>
      <c r="BE46" s="50">
        <v>0</v>
      </c>
      <c r="BF46" s="50">
        <v>14803851.923811521</v>
      </c>
      <c r="BG46" s="50">
        <v>14076390.183344221</v>
      </c>
      <c r="BH46" s="50">
        <v>14006991.891289055</v>
      </c>
      <c r="BI46" s="50">
        <v>14477557.386568289</v>
      </c>
      <c r="BJ46" s="50">
        <v>1</v>
      </c>
      <c r="BK46" s="50">
        <v>14962253.183678156</v>
      </c>
    </row>
    <row r="47" spans="1:63" x14ac:dyDescent="0.3">
      <c r="A47" s="49" t="s">
        <v>544</v>
      </c>
      <c r="B47" s="49" t="s">
        <v>871</v>
      </c>
      <c r="C47" s="50">
        <v>110979.17338358267</v>
      </c>
      <c r="D47" s="50">
        <v>0</v>
      </c>
      <c r="E47" s="50">
        <v>0</v>
      </c>
      <c r="F47" s="50">
        <v>0</v>
      </c>
      <c r="G47" s="50">
        <v>0</v>
      </c>
      <c r="H47" s="50">
        <v>0</v>
      </c>
      <c r="I47" s="50">
        <v>0</v>
      </c>
      <c r="J47" s="50">
        <v>0</v>
      </c>
      <c r="K47" s="50">
        <v>0</v>
      </c>
      <c r="L47" s="50">
        <v>0</v>
      </c>
      <c r="M47" s="50">
        <v>0</v>
      </c>
      <c r="N47" s="50">
        <v>111167.0445921574</v>
      </c>
      <c r="O47" s="50">
        <v>0</v>
      </c>
      <c r="P47" s="50">
        <v>0</v>
      </c>
      <c r="Q47" s="50">
        <v>0</v>
      </c>
      <c r="R47" s="50">
        <v>0</v>
      </c>
      <c r="S47" s="50">
        <v>0</v>
      </c>
      <c r="T47" s="50">
        <v>0</v>
      </c>
      <c r="U47" s="50">
        <v>0</v>
      </c>
      <c r="V47" s="50">
        <v>0</v>
      </c>
      <c r="W47" s="50">
        <v>0</v>
      </c>
      <c r="X47" s="50">
        <v>0</v>
      </c>
      <c r="Y47" s="50">
        <v>111409.72041114142</v>
      </c>
      <c r="Z47" s="50">
        <v>0</v>
      </c>
      <c r="AA47" s="50">
        <v>0</v>
      </c>
      <c r="AB47" s="50">
        <v>0</v>
      </c>
      <c r="AC47" s="50">
        <v>0</v>
      </c>
      <c r="AD47" s="50">
        <v>0</v>
      </c>
      <c r="AE47" s="50">
        <v>0</v>
      </c>
      <c r="AF47" s="50">
        <v>0</v>
      </c>
      <c r="AG47" s="50">
        <v>0</v>
      </c>
      <c r="AH47" s="50">
        <v>0</v>
      </c>
      <c r="AI47" s="50">
        <v>0</v>
      </c>
      <c r="AJ47" s="50">
        <v>111335.77953639487</v>
      </c>
      <c r="AK47" s="50">
        <v>0</v>
      </c>
      <c r="AL47" s="50">
        <v>0</v>
      </c>
      <c r="AM47" s="50">
        <v>0</v>
      </c>
      <c r="AN47" s="50">
        <v>0</v>
      </c>
      <c r="AO47" s="50">
        <v>0</v>
      </c>
      <c r="AP47" s="50">
        <v>0</v>
      </c>
      <c r="AQ47" s="50">
        <v>0</v>
      </c>
      <c r="AR47" s="50">
        <v>0</v>
      </c>
      <c r="AS47" s="50">
        <v>0</v>
      </c>
      <c r="AT47" s="50">
        <v>0</v>
      </c>
      <c r="AU47" s="50">
        <v>113149.80445755813</v>
      </c>
      <c r="AV47" s="50">
        <v>0</v>
      </c>
      <c r="AW47" s="50">
        <v>0</v>
      </c>
      <c r="AX47" s="50">
        <v>0</v>
      </c>
      <c r="AY47" s="50">
        <v>0</v>
      </c>
      <c r="AZ47" s="50">
        <v>0</v>
      </c>
      <c r="BA47" s="50">
        <v>0</v>
      </c>
      <c r="BB47" s="50">
        <v>0</v>
      </c>
      <c r="BC47" s="50">
        <v>0</v>
      </c>
      <c r="BD47" s="50">
        <v>0</v>
      </c>
      <c r="BE47" s="50">
        <v>0</v>
      </c>
      <c r="BF47" s="50">
        <v>16231963.794804264</v>
      </c>
      <c r="BG47" s="50">
        <v>15410752.444731168</v>
      </c>
      <c r="BH47" s="50">
        <v>15238998.589265427</v>
      </c>
      <c r="BI47" s="50">
        <v>15620451.814010661</v>
      </c>
      <c r="BJ47" s="50">
        <v>1</v>
      </c>
      <c r="BK47" s="50">
        <v>16051398.669420656</v>
      </c>
    </row>
    <row r="48" spans="1:63" x14ac:dyDescent="0.3">
      <c r="A48" s="49" t="s">
        <v>633</v>
      </c>
      <c r="B48" s="49" t="s">
        <v>632</v>
      </c>
      <c r="C48" s="50">
        <v>90439.714919216174</v>
      </c>
      <c r="D48" s="50">
        <v>0</v>
      </c>
      <c r="E48" s="50">
        <v>0</v>
      </c>
      <c r="F48" s="50">
        <v>0</v>
      </c>
      <c r="G48" s="50">
        <v>0</v>
      </c>
      <c r="H48" s="50">
        <v>0</v>
      </c>
      <c r="I48" s="50">
        <v>0</v>
      </c>
      <c r="J48" s="50">
        <v>0</v>
      </c>
      <c r="K48" s="50">
        <v>0</v>
      </c>
      <c r="L48" s="50">
        <v>0</v>
      </c>
      <c r="M48" s="50">
        <v>0</v>
      </c>
      <c r="N48" s="50">
        <v>90592.815884261217</v>
      </c>
      <c r="O48" s="50">
        <v>0</v>
      </c>
      <c r="P48" s="50">
        <v>0</v>
      </c>
      <c r="Q48" s="50">
        <v>0</v>
      </c>
      <c r="R48" s="50">
        <v>0</v>
      </c>
      <c r="S48" s="50">
        <v>0</v>
      </c>
      <c r="T48" s="50">
        <v>0</v>
      </c>
      <c r="U48" s="50">
        <v>0</v>
      </c>
      <c r="V48" s="50">
        <v>0</v>
      </c>
      <c r="W48" s="50">
        <v>0</v>
      </c>
      <c r="X48" s="50">
        <v>0</v>
      </c>
      <c r="Y48" s="50">
        <v>90790.578502394012</v>
      </c>
      <c r="Z48" s="50">
        <v>0</v>
      </c>
      <c r="AA48" s="50">
        <v>0</v>
      </c>
      <c r="AB48" s="50">
        <v>0</v>
      </c>
      <c r="AC48" s="50">
        <v>0</v>
      </c>
      <c r="AD48" s="50">
        <v>0</v>
      </c>
      <c r="AE48" s="50">
        <v>0</v>
      </c>
      <c r="AF48" s="50">
        <v>0</v>
      </c>
      <c r="AG48" s="50">
        <v>0</v>
      </c>
      <c r="AH48" s="50">
        <v>0</v>
      </c>
      <c r="AI48" s="50">
        <v>0</v>
      </c>
      <c r="AJ48" s="50">
        <v>90730.322227011842</v>
      </c>
      <c r="AK48" s="50">
        <v>0</v>
      </c>
      <c r="AL48" s="50">
        <v>0</v>
      </c>
      <c r="AM48" s="50">
        <v>0</v>
      </c>
      <c r="AN48" s="50">
        <v>0</v>
      </c>
      <c r="AO48" s="50">
        <v>0</v>
      </c>
      <c r="AP48" s="50">
        <v>0</v>
      </c>
      <c r="AQ48" s="50">
        <v>0</v>
      </c>
      <c r="AR48" s="50">
        <v>0</v>
      </c>
      <c r="AS48" s="50">
        <v>0</v>
      </c>
      <c r="AT48" s="50">
        <v>0</v>
      </c>
      <c r="AU48" s="50">
        <v>92208.616682849111</v>
      </c>
      <c r="AV48" s="50">
        <v>0</v>
      </c>
      <c r="AW48" s="50">
        <v>0</v>
      </c>
      <c r="AX48" s="50">
        <v>0</v>
      </c>
      <c r="AY48" s="50">
        <v>0</v>
      </c>
      <c r="AZ48" s="50">
        <v>0</v>
      </c>
      <c r="BA48" s="50">
        <v>0</v>
      </c>
      <c r="BB48" s="50">
        <v>0</v>
      </c>
      <c r="BC48" s="50">
        <v>0</v>
      </c>
      <c r="BD48" s="50">
        <v>0</v>
      </c>
      <c r="BE48" s="50">
        <v>0</v>
      </c>
      <c r="BF48" s="50">
        <v>16580843.384578412</v>
      </c>
      <c r="BG48" s="50">
        <v>15516265.736414816</v>
      </c>
      <c r="BH48" s="50">
        <v>14886352.474835679</v>
      </c>
      <c r="BI48" s="50">
        <v>14604719.055437176</v>
      </c>
      <c r="BJ48" s="50">
        <v>1</v>
      </c>
      <c r="BK48" s="50">
        <v>14918528.043398958</v>
      </c>
    </row>
    <row r="49" spans="1:63" x14ac:dyDescent="0.3">
      <c r="A49" s="49" t="s">
        <v>654</v>
      </c>
      <c r="B49" s="49" t="s">
        <v>653</v>
      </c>
      <c r="C49" s="50">
        <v>124671.81782858007</v>
      </c>
      <c r="D49" s="50">
        <v>0</v>
      </c>
      <c r="E49" s="50">
        <v>0</v>
      </c>
      <c r="F49" s="50">
        <v>0</v>
      </c>
      <c r="G49" s="50">
        <v>0</v>
      </c>
      <c r="H49" s="50">
        <v>0</v>
      </c>
      <c r="I49" s="50">
        <v>0</v>
      </c>
      <c r="J49" s="50">
        <v>0</v>
      </c>
      <c r="K49" s="50">
        <v>0</v>
      </c>
      <c r="L49" s="50">
        <v>0</v>
      </c>
      <c r="M49" s="50">
        <v>0</v>
      </c>
      <c r="N49" s="50">
        <v>124882.86864449414</v>
      </c>
      <c r="O49" s="50">
        <v>0</v>
      </c>
      <c r="P49" s="50">
        <v>0</v>
      </c>
      <c r="Q49" s="50">
        <v>0</v>
      </c>
      <c r="R49" s="50">
        <v>0</v>
      </c>
      <c r="S49" s="50">
        <v>0</v>
      </c>
      <c r="T49" s="50">
        <v>0</v>
      </c>
      <c r="U49" s="50">
        <v>0</v>
      </c>
      <c r="V49" s="50">
        <v>0</v>
      </c>
      <c r="W49" s="50">
        <v>0</v>
      </c>
      <c r="X49" s="50">
        <v>0</v>
      </c>
      <c r="Y49" s="50">
        <v>125155.48588046282</v>
      </c>
      <c r="Z49" s="50">
        <v>0</v>
      </c>
      <c r="AA49" s="50">
        <v>0</v>
      </c>
      <c r="AB49" s="50">
        <v>0</v>
      </c>
      <c r="AC49" s="50">
        <v>0</v>
      </c>
      <c r="AD49" s="50">
        <v>0</v>
      </c>
      <c r="AE49" s="50">
        <v>0</v>
      </c>
      <c r="AF49" s="50">
        <v>0</v>
      </c>
      <c r="AG49" s="50">
        <v>0</v>
      </c>
      <c r="AH49" s="50">
        <v>0</v>
      </c>
      <c r="AI49" s="50">
        <v>0</v>
      </c>
      <c r="AJ49" s="50">
        <v>125072.4221579321</v>
      </c>
      <c r="AK49" s="50">
        <v>0</v>
      </c>
      <c r="AL49" s="50">
        <v>0</v>
      </c>
      <c r="AM49" s="50">
        <v>0</v>
      </c>
      <c r="AN49" s="50">
        <v>0</v>
      </c>
      <c r="AO49" s="50">
        <v>0</v>
      </c>
      <c r="AP49" s="50">
        <v>0</v>
      </c>
      <c r="AQ49" s="50">
        <v>0</v>
      </c>
      <c r="AR49" s="50">
        <v>0</v>
      </c>
      <c r="AS49" s="50">
        <v>0</v>
      </c>
      <c r="AT49" s="50">
        <v>0</v>
      </c>
      <c r="AU49" s="50">
        <v>127110.26203015911</v>
      </c>
      <c r="AV49" s="50">
        <v>0</v>
      </c>
      <c r="AW49" s="50">
        <v>0</v>
      </c>
      <c r="AX49" s="50">
        <v>0</v>
      </c>
      <c r="AY49" s="50">
        <v>0</v>
      </c>
      <c r="AZ49" s="50">
        <v>0</v>
      </c>
      <c r="BA49" s="50">
        <v>0</v>
      </c>
      <c r="BB49" s="50">
        <v>0</v>
      </c>
      <c r="BC49" s="50">
        <v>0</v>
      </c>
      <c r="BD49" s="50">
        <v>0</v>
      </c>
      <c r="BE49" s="50">
        <v>0</v>
      </c>
      <c r="BF49" s="50">
        <v>18831645.371397652</v>
      </c>
      <c r="BG49" s="50">
        <v>17376349.965175316</v>
      </c>
      <c r="BH49" s="50">
        <v>16508221.644871775</v>
      </c>
      <c r="BI49" s="50">
        <v>16037254.274978328</v>
      </c>
      <c r="BJ49" s="50">
        <v>1</v>
      </c>
      <c r="BK49" s="50">
        <v>16131391.222982554</v>
      </c>
    </row>
    <row r="50" spans="1:63" x14ac:dyDescent="0.3">
      <c r="A50" s="49" t="s">
        <v>659</v>
      </c>
      <c r="B50" s="49" t="s">
        <v>834</v>
      </c>
      <c r="C50" s="50">
        <v>56208.595606675895</v>
      </c>
      <c r="D50" s="50">
        <v>0</v>
      </c>
      <c r="E50" s="50">
        <v>0</v>
      </c>
      <c r="F50" s="50">
        <v>0</v>
      </c>
      <c r="G50" s="50">
        <v>0</v>
      </c>
      <c r="H50" s="50">
        <v>0</v>
      </c>
      <c r="I50" s="50">
        <v>0</v>
      </c>
      <c r="J50" s="50">
        <v>0</v>
      </c>
      <c r="K50" s="50">
        <v>0</v>
      </c>
      <c r="L50" s="50">
        <v>0</v>
      </c>
      <c r="M50" s="50">
        <v>0</v>
      </c>
      <c r="N50" s="50">
        <v>56303.748385956242</v>
      </c>
      <c r="O50" s="50">
        <v>0</v>
      </c>
      <c r="P50" s="50">
        <v>0</v>
      </c>
      <c r="Q50" s="50">
        <v>0</v>
      </c>
      <c r="R50" s="50">
        <v>0</v>
      </c>
      <c r="S50" s="50">
        <v>0</v>
      </c>
      <c r="T50" s="50">
        <v>0</v>
      </c>
      <c r="U50" s="50">
        <v>0</v>
      </c>
      <c r="V50" s="50">
        <v>0</v>
      </c>
      <c r="W50" s="50">
        <v>0</v>
      </c>
      <c r="X50" s="50">
        <v>0</v>
      </c>
      <c r="Y50" s="50">
        <v>56426.658537096155</v>
      </c>
      <c r="Z50" s="50">
        <v>0</v>
      </c>
      <c r="AA50" s="50">
        <v>0</v>
      </c>
      <c r="AB50" s="50">
        <v>0</v>
      </c>
      <c r="AC50" s="50">
        <v>0</v>
      </c>
      <c r="AD50" s="50">
        <v>0</v>
      </c>
      <c r="AE50" s="50">
        <v>0</v>
      </c>
      <c r="AF50" s="50">
        <v>0</v>
      </c>
      <c r="AG50" s="50">
        <v>0</v>
      </c>
      <c r="AH50" s="50">
        <v>0</v>
      </c>
      <c r="AI50" s="50">
        <v>0</v>
      </c>
      <c r="AJ50" s="50">
        <v>56389.209053560604</v>
      </c>
      <c r="AK50" s="50">
        <v>0</v>
      </c>
      <c r="AL50" s="50">
        <v>0</v>
      </c>
      <c r="AM50" s="50">
        <v>0</v>
      </c>
      <c r="AN50" s="50">
        <v>0</v>
      </c>
      <c r="AO50" s="50">
        <v>0</v>
      </c>
      <c r="AP50" s="50">
        <v>0</v>
      </c>
      <c r="AQ50" s="50">
        <v>0</v>
      </c>
      <c r="AR50" s="50">
        <v>0</v>
      </c>
      <c r="AS50" s="50">
        <v>0</v>
      </c>
      <c r="AT50" s="50">
        <v>0</v>
      </c>
      <c r="AU50" s="50">
        <v>57307.974170522895</v>
      </c>
      <c r="AV50" s="50">
        <v>0</v>
      </c>
      <c r="AW50" s="50">
        <v>0</v>
      </c>
      <c r="AX50" s="50">
        <v>0</v>
      </c>
      <c r="AY50" s="50">
        <v>0</v>
      </c>
      <c r="AZ50" s="50">
        <v>0</v>
      </c>
      <c r="BA50" s="50">
        <v>0</v>
      </c>
      <c r="BB50" s="50">
        <v>0</v>
      </c>
      <c r="BC50" s="50">
        <v>0</v>
      </c>
      <c r="BD50" s="50">
        <v>0</v>
      </c>
      <c r="BE50" s="50">
        <v>0</v>
      </c>
      <c r="BF50" s="50">
        <v>15943839.958128072</v>
      </c>
      <c r="BG50" s="50">
        <v>15443233.554353423</v>
      </c>
      <c r="BH50" s="50">
        <v>15754619.758818783</v>
      </c>
      <c r="BI50" s="50">
        <v>16442997.06135812</v>
      </c>
      <c r="BJ50" s="50">
        <v>1</v>
      </c>
      <c r="BK50" s="50">
        <v>16891061.708522774</v>
      </c>
    </row>
    <row r="51" spans="1:63" x14ac:dyDescent="0.3">
      <c r="A51" s="49" t="s">
        <v>33</v>
      </c>
      <c r="B51" s="49" t="s">
        <v>32</v>
      </c>
      <c r="C51" s="50">
        <v>53176.168135263259</v>
      </c>
      <c r="D51" s="50">
        <v>0</v>
      </c>
      <c r="E51" s="50">
        <v>0</v>
      </c>
      <c r="F51" s="50">
        <v>0</v>
      </c>
      <c r="G51" s="50">
        <v>0</v>
      </c>
      <c r="H51" s="50">
        <v>0</v>
      </c>
      <c r="I51" s="50">
        <v>0</v>
      </c>
      <c r="J51" s="50">
        <v>0</v>
      </c>
      <c r="K51" s="50">
        <v>0</v>
      </c>
      <c r="L51" s="50">
        <v>0</v>
      </c>
      <c r="M51" s="50">
        <v>0</v>
      </c>
      <c r="N51" s="50">
        <v>53266.187466559248</v>
      </c>
      <c r="O51" s="50">
        <v>0</v>
      </c>
      <c r="P51" s="50">
        <v>0</v>
      </c>
      <c r="Q51" s="50">
        <v>0</v>
      </c>
      <c r="R51" s="50">
        <v>0</v>
      </c>
      <c r="S51" s="50">
        <v>0</v>
      </c>
      <c r="T51" s="50">
        <v>0</v>
      </c>
      <c r="U51" s="50">
        <v>0</v>
      </c>
      <c r="V51" s="50">
        <v>0</v>
      </c>
      <c r="W51" s="50">
        <v>0</v>
      </c>
      <c r="X51" s="50">
        <v>0</v>
      </c>
      <c r="Y51" s="50">
        <v>53382.466672472161</v>
      </c>
      <c r="Z51" s="50">
        <v>0</v>
      </c>
      <c r="AA51" s="50">
        <v>0</v>
      </c>
      <c r="AB51" s="50">
        <v>0</v>
      </c>
      <c r="AC51" s="50">
        <v>0</v>
      </c>
      <c r="AD51" s="50">
        <v>0</v>
      </c>
      <c r="AE51" s="50">
        <v>0</v>
      </c>
      <c r="AF51" s="50">
        <v>0</v>
      </c>
      <c r="AG51" s="50">
        <v>0</v>
      </c>
      <c r="AH51" s="50">
        <v>0</v>
      </c>
      <c r="AI51" s="50">
        <v>0</v>
      </c>
      <c r="AJ51" s="50">
        <v>53347.037571077541</v>
      </c>
      <c r="AK51" s="50">
        <v>0</v>
      </c>
      <c r="AL51" s="50">
        <v>0</v>
      </c>
      <c r="AM51" s="50">
        <v>0</v>
      </c>
      <c r="AN51" s="50">
        <v>0</v>
      </c>
      <c r="AO51" s="50">
        <v>0</v>
      </c>
      <c r="AP51" s="50">
        <v>0</v>
      </c>
      <c r="AQ51" s="50">
        <v>0</v>
      </c>
      <c r="AR51" s="50">
        <v>0</v>
      </c>
      <c r="AS51" s="50">
        <v>0</v>
      </c>
      <c r="AT51" s="50">
        <v>0</v>
      </c>
      <c r="AU51" s="50">
        <v>54216.23573924174</v>
      </c>
      <c r="AV51" s="50">
        <v>0</v>
      </c>
      <c r="AW51" s="50">
        <v>0</v>
      </c>
      <c r="AX51" s="50">
        <v>0</v>
      </c>
      <c r="AY51" s="50">
        <v>0</v>
      </c>
      <c r="AZ51" s="50">
        <v>0</v>
      </c>
      <c r="BA51" s="50">
        <v>0</v>
      </c>
      <c r="BB51" s="50">
        <v>0</v>
      </c>
      <c r="BC51" s="50">
        <v>0</v>
      </c>
      <c r="BD51" s="50">
        <v>0</v>
      </c>
      <c r="BE51" s="50">
        <v>0</v>
      </c>
      <c r="BF51" s="50">
        <v>24096838.87934332</v>
      </c>
      <c r="BG51" s="50">
        <v>23455833.665920213</v>
      </c>
      <c r="BH51" s="50">
        <v>21879099.024936289</v>
      </c>
      <c r="BI51" s="50">
        <v>22116868.217164822</v>
      </c>
      <c r="BJ51" s="50">
        <v>0</v>
      </c>
      <c r="BK51" s="50">
        <v>0</v>
      </c>
    </row>
    <row r="52" spans="1:63" x14ac:dyDescent="0.3">
      <c r="A52" s="49" t="s">
        <v>669</v>
      </c>
      <c r="B52" s="49" t="s">
        <v>668</v>
      </c>
      <c r="C52" s="50">
        <v>86332.216664260166</v>
      </c>
      <c r="D52" s="50">
        <v>0</v>
      </c>
      <c r="E52" s="50">
        <v>0</v>
      </c>
      <c r="F52" s="50">
        <v>0</v>
      </c>
      <c r="G52" s="50">
        <v>0</v>
      </c>
      <c r="H52" s="50">
        <v>0</v>
      </c>
      <c r="I52" s="50">
        <v>0</v>
      </c>
      <c r="J52" s="50">
        <v>0</v>
      </c>
      <c r="K52" s="50">
        <v>0</v>
      </c>
      <c r="L52" s="50">
        <v>0</v>
      </c>
      <c r="M52" s="50">
        <v>0</v>
      </c>
      <c r="N52" s="50">
        <v>86478.364246630779</v>
      </c>
      <c r="O52" s="50">
        <v>0</v>
      </c>
      <c r="P52" s="50">
        <v>0</v>
      </c>
      <c r="Q52" s="50">
        <v>0</v>
      </c>
      <c r="R52" s="50">
        <v>0</v>
      </c>
      <c r="S52" s="50">
        <v>0</v>
      </c>
      <c r="T52" s="50">
        <v>0</v>
      </c>
      <c r="U52" s="50">
        <v>0</v>
      </c>
      <c r="V52" s="50">
        <v>0</v>
      </c>
      <c r="W52" s="50">
        <v>0</v>
      </c>
      <c r="X52" s="50">
        <v>0</v>
      </c>
      <c r="Y52" s="50">
        <v>86667.145084915333</v>
      </c>
      <c r="Z52" s="50">
        <v>0</v>
      </c>
      <c r="AA52" s="50">
        <v>0</v>
      </c>
      <c r="AB52" s="50">
        <v>0</v>
      </c>
      <c r="AC52" s="50">
        <v>0</v>
      </c>
      <c r="AD52" s="50">
        <v>0</v>
      </c>
      <c r="AE52" s="50">
        <v>0</v>
      </c>
      <c r="AF52" s="50">
        <v>0</v>
      </c>
      <c r="AG52" s="50">
        <v>0</v>
      </c>
      <c r="AH52" s="50">
        <v>0</v>
      </c>
      <c r="AI52" s="50">
        <v>0</v>
      </c>
      <c r="AJ52" s="50">
        <v>86609.62546727412</v>
      </c>
      <c r="AK52" s="50">
        <v>0</v>
      </c>
      <c r="AL52" s="50">
        <v>0</v>
      </c>
      <c r="AM52" s="50">
        <v>0</v>
      </c>
      <c r="AN52" s="50">
        <v>0</v>
      </c>
      <c r="AO52" s="50">
        <v>0</v>
      </c>
      <c r="AP52" s="50">
        <v>0</v>
      </c>
      <c r="AQ52" s="50">
        <v>0</v>
      </c>
      <c r="AR52" s="50">
        <v>0</v>
      </c>
      <c r="AS52" s="50">
        <v>0</v>
      </c>
      <c r="AT52" s="50">
        <v>0</v>
      </c>
      <c r="AU52" s="50">
        <v>88020.780261038264</v>
      </c>
      <c r="AV52" s="50">
        <v>0</v>
      </c>
      <c r="AW52" s="50">
        <v>0</v>
      </c>
      <c r="AX52" s="50">
        <v>0</v>
      </c>
      <c r="AY52" s="50">
        <v>0</v>
      </c>
      <c r="AZ52" s="50">
        <v>0</v>
      </c>
      <c r="BA52" s="50">
        <v>0</v>
      </c>
      <c r="BB52" s="50">
        <v>0</v>
      </c>
      <c r="BC52" s="50">
        <v>0</v>
      </c>
      <c r="BD52" s="50">
        <v>0</v>
      </c>
      <c r="BE52" s="50">
        <v>0</v>
      </c>
      <c r="BF52" s="50">
        <v>12014240.604736608</v>
      </c>
      <c r="BG52" s="50">
        <v>11383891.282176116</v>
      </c>
      <c r="BH52" s="50">
        <v>11247429.634430828</v>
      </c>
      <c r="BI52" s="50">
        <v>11723400.126842257</v>
      </c>
      <c r="BJ52" s="50">
        <v>1</v>
      </c>
      <c r="BK52" s="50">
        <v>12150564.0524248</v>
      </c>
    </row>
    <row r="53" spans="1:63" x14ac:dyDescent="0.3">
      <c r="A53" s="49" t="s">
        <v>101</v>
      </c>
      <c r="B53" s="49" t="s">
        <v>100</v>
      </c>
      <c r="C53" s="50">
        <v>106577.57982886431</v>
      </c>
      <c r="D53" s="50">
        <v>0</v>
      </c>
      <c r="E53" s="50">
        <v>0</v>
      </c>
      <c r="F53" s="50">
        <v>0</v>
      </c>
      <c r="G53" s="50">
        <v>0</v>
      </c>
      <c r="H53" s="50">
        <v>0</v>
      </c>
      <c r="I53" s="50">
        <v>0</v>
      </c>
      <c r="J53" s="50">
        <v>0</v>
      </c>
      <c r="K53" s="50">
        <v>0</v>
      </c>
      <c r="L53" s="50">
        <v>0</v>
      </c>
      <c r="M53" s="50">
        <v>0</v>
      </c>
      <c r="N53" s="50">
        <v>106757.99979524294</v>
      </c>
      <c r="O53" s="50">
        <v>0</v>
      </c>
      <c r="P53" s="50">
        <v>0</v>
      </c>
      <c r="Q53" s="50">
        <v>0</v>
      </c>
      <c r="R53" s="50">
        <v>0</v>
      </c>
      <c r="S53" s="50">
        <v>0</v>
      </c>
      <c r="T53" s="50">
        <v>0</v>
      </c>
      <c r="U53" s="50">
        <v>0</v>
      </c>
      <c r="V53" s="50">
        <v>0</v>
      </c>
      <c r="W53" s="50">
        <v>0</v>
      </c>
      <c r="X53" s="50">
        <v>0</v>
      </c>
      <c r="Y53" s="50">
        <v>106991.05074240305</v>
      </c>
      <c r="Z53" s="50">
        <v>0</v>
      </c>
      <c r="AA53" s="50">
        <v>0</v>
      </c>
      <c r="AB53" s="50">
        <v>0</v>
      </c>
      <c r="AC53" s="50">
        <v>0</v>
      </c>
      <c r="AD53" s="50">
        <v>0</v>
      </c>
      <c r="AE53" s="50">
        <v>0</v>
      </c>
      <c r="AF53" s="50">
        <v>0</v>
      </c>
      <c r="AG53" s="50">
        <v>0</v>
      </c>
      <c r="AH53" s="50">
        <v>0</v>
      </c>
      <c r="AI53" s="50">
        <v>0</v>
      </c>
      <c r="AJ53" s="50">
        <v>106920.0424690568</v>
      </c>
      <c r="AK53" s="50">
        <v>0</v>
      </c>
      <c r="AL53" s="50">
        <v>0</v>
      </c>
      <c r="AM53" s="50">
        <v>0</v>
      </c>
      <c r="AN53" s="50">
        <v>0</v>
      </c>
      <c r="AO53" s="50">
        <v>0</v>
      </c>
      <c r="AP53" s="50">
        <v>0</v>
      </c>
      <c r="AQ53" s="50">
        <v>0</v>
      </c>
      <c r="AR53" s="50">
        <v>0</v>
      </c>
      <c r="AS53" s="50">
        <v>0</v>
      </c>
      <c r="AT53" s="50">
        <v>0</v>
      </c>
      <c r="AU53" s="50">
        <v>108662.12055409235</v>
      </c>
      <c r="AV53" s="50">
        <v>0</v>
      </c>
      <c r="AW53" s="50">
        <v>0</v>
      </c>
      <c r="AX53" s="50">
        <v>0</v>
      </c>
      <c r="AY53" s="50">
        <v>0</v>
      </c>
      <c r="AZ53" s="50">
        <v>0</v>
      </c>
      <c r="BA53" s="50">
        <v>0</v>
      </c>
      <c r="BB53" s="50">
        <v>0</v>
      </c>
      <c r="BC53" s="50">
        <v>0</v>
      </c>
      <c r="BD53" s="50">
        <v>0</v>
      </c>
      <c r="BE53" s="50">
        <v>0</v>
      </c>
      <c r="BF53" s="50">
        <v>14761945.802908465</v>
      </c>
      <c r="BG53" s="50">
        <v>14189407.191427751</v>
      </c>
      <c r="BH53" s="50">
        <v>13723982.197250511</v>
      </c>
      <c r="BI53" s="50">
        <v>13516519.827989895</v>
      </c>
      <c r="BJ53" s="50">
        <v>1</v>
      </c>
      <c r="BK53" s="50">
        <v>13996015.641931985</v>
      </c>
    </row>
    <row r="54" spans="1:63" x14ac:dyDescent="0.3">
      <c r="A54" s="49" t="s">
        <v>144</v>
      </c>
      <c r="B54" s="49" t="s">
        <v>143</v>
      </c>
      <c r="C54" s="50">
        <v>69901.240050645691</v>
      </c>
      <c r="D54" s="50">
        <v>0</v>
      </c>
      <c r="E54" s="50">
        <v>0</v>
      </c>
      <c r="F54" s="50">
        <v>0</v>
      </c>
      <c r="G54" s="50">
        <v>0</v>
      </c>
      <c r="H54" s="50">
        <v>0</v>
      </c>
      <c r="I54" s="50">
        <v>0</v>
      </c>
      <c r="J54" s="50">
        <v>0</v>
      </c>
      <c r="K54" s="50">
        <v>0</v>
      </c>
      <c r="L54" s="50">
        <v>0</v>
      </c>
      <c r="M54" s="50">
        <v>0</v>
      </c>
      <c r="N54" s="50">
        <v>70019.572437244395</v>
      </c>
      <c r="O54" s="50">
        <v>0</v>
      </c>
      <c r="P54" s="50">
        <v>0</v>
      </c>
      <c r="Q54" s="50">
        <v>0</v>
      </c>
      <c r="R54" s="50">
        <v>0</v>
      </c>
      <c r="S54" s="50">
        <v>0</v>
      </c>
      <c r="T54" s="50">
        <v>0</v>
      </c>
      <c r="U54" s="50">
        <v>0</v>
      </c>
      <c r="V54" s="50">
        <v>0</v>
      </c>
      <c r="W54" s="50">
        <v>0</v>
      </c>
      <c r="X54" s="50">
        <v>0</v>
      </c>
      <c r="Y54" s="50">
        <v>70172.424005337467</v>
      </c>
      <c r="Z54" s="50">
        <v>0</v>
      </c>
      <c r="AA54" s="50">
        <v>0</v>
      </c>
      <c r="AB54" s="50">
        <v>0</v>
      </c>
      <c r="AC54" s="50">
        <v>0</v>
      </c>
      <c r="AD54" s="50">
        <v>0</v>
      </c>
      <c r="AE54" s="50">
        <v>0</v>
      </c>
      <c r="AF54" s="50">
        <v>0</v>
      </c>
      <c r="AG54" s="50">
        <v>0</v>
      </c>
      <c r="AH54" s="50">
        <v>0</v>
      </c>
      <c r="AI54" s="50">
        <v>0</v>
      </c>
      <c r="AJ54" s="50">
        <v>70125.851673992976</v>
      </c>
      <c r="AK54" s="50">
        <v>0</v>
      </c>
      <c r="AL54" s="50">
        <v>0</v>
      </c>
      <c r="AM54" s="50">
        <v>0</v>
      </c>
      <c r="AN54" s="50">
        <v>0</v>
      </c>
      <c r="AO54" s="50">
        <v>0</v>
      </c>
      <c r="AP54" s="50">
        <v>0</v>
      </c>
      <c r="AQ54" s="50">
        <v>0</v>
      </c>
      <c r="AR54" s="50">
        <v>0</v>
      </c>
      <c r="AS54" s="50">
        <v>0</v>
      </c>
      <c r="AT54" s="50">
        <v>0</v>
      </c>
      <c r="AU54" s="50">
        <v>71268.431742001005</v>
      </c>
      <c r="AV54" s="50">
        <v>0</v>
      </c>
      <c r="AW54" s="50">
        <v>0</v>
      </c>
      <c r="AX54" s="50">
        <v>0</v>
      </c>
      <c r="AY54" s="50">
        <v>0</v>
      </c>
      <c r="AZ54" s="50">
        <v>0</v>
      </c>
      <c r="BA54" s="50">
        <v>0</v>
      </c>
      <c r="BB54" s="50">
        <v>0</v>
      </c>
      <c r="BC54" s="50">
        <v>0</v>
      </c>
      <c r="BD54" s="50">
        <v>0</v>
      </c>
      <c r="BE54" s="50">
        <v>0</v>
      </c>
      <c r="BF54" s="50">
        <v>14830706.810719706</v>
      </c>
      <c r="BG54" s="50">
        <v>14031242.039767252</v>
      </c>
      <c r="BH54" s="50">
        <v>13006500.337952901</v>
      </c>
      <c r="BI54" s="50">
        <v>12905898.040720319</v>
      </c>
      <c r="BJ54" s="50">
        <v>1</v>
      </c>
      <c r="BK54" s="50">
        <v>12853937.576375838</v>
      </c>
    </row>
    <row r="55" spans="1:63" x14ac:dyDescent="0.3">
      <c r="A55" s="49" t="s">
        <v>257</v>
      </c>
      <c r="B55" s="49" t="s">
        <v>256</v>
      </c>
      <c r="C55" s="50">
        <v>49179.816264779322</v>
      </c>
      <c r="D55" s="50">
        <v>0</v>
      </c>
      <c r="E55" s="50">
        <v>0</v>
      </c>
      <c r="F55" s="50">
        <v>0</v>
      </c>
      <c r="G55" s="50">
        <v>0</v>
      </c>
      <c r="H55" s="50">
        <v>0</v>
      </c>
      <c r="I55" s="50">
        <v>0</v>
      </c>
      <c r="J55" s="50">
        <v>0</v>
      </c>
      <c r="K55" s="50">
        <v>0</v>
      </c>
      <c r="L55" s="50">
        <v>0</v>
      </c>
      <c r="M55" s="50">
        <v>0</v>
      </c>
      <c r="N55" s="50">
        <v>49263.070367664652</v>
      </c>
      <c r="O55" s="50">
        <v>0</v>
      </c>
      <c r="P55" s="50">
        <v>0</v>
      </c>
      <c r="Q55" s="50">
        <v>0</v>
      </c>
      <c r="R55" s="50">
        <v>0</v>
      </c>
      <c r="S55" s="50">
        <v>0</v>
      </c>
      <c r="T55" s="50">
        <v>0</v>
      </c>
      <c r="U55" s="50">
        <v>0</v>
      </c>
      <c r="V55" s="50">
        <v>0</v>
      </c>
      <c r="W55" s="50">
        <v>0</v>
      </c>
      <c r="X55" s="50">
        <v>0</v>
      </c>
      <c r="Y55" s="50">
        <v>49370.610835172673</v>
      </c>
      <c r="Z55" s="50">
        <v>0</v>
      </c>
      <c r="AA55" s="50">
        <v>0</v>
      </c>
      <c r="AB55" s="50">
        <v>0</v>
      </c>
      <c r="AC55" s="50">
        <v>0</v>
      </c>
      <c r="AD55" s="50">
        <v>0</v>
      </c>
      <c r="AE55" s="50">
        <v>0</v>
      </c>
      <c r="AF55" s="50">
        <v>0</v>
      </c>
      <c r="AG55" s="50">
        <v>0</v>
      </c>
      <c r="AH55" s="50">
        <v>0</v>
      </c>
      <c r="AI55" s="50">
        <v>0</v>
      </c>
      <c r="AJ55" s="50">
        <v>49337.84433922742</v>
      </c>
      <c r="AK55" s="50">
        <v>0</v>
      </c>
      <c r="AL55" s="50">
        <v>0</v>
      </c>
      <c r="AM55" s="50">
        <v>0</v>
      </c>
      <c r="AN55" s="50">
        <v>0</v>
      </c>
      <c r="AO55" s="50">
        <v>0</v>
      </c>
      <c r="AP55" s="50">
        <v>0</v>
      </c>
      <c r="AQ55" s="50">
        <v>0</v>
      </c>
      <c r="AR55" s="50">
        <v>0</v>
      </c>
      <c r="AS55" s="50">
        <v>0</v>
      </c>
      <c r="AT55" s="50">
        <v>0</v>
      </c>
      <c r="AU55" s="50">
        <v>50141.719603410354</v>
      </c>
      <c r="AV55" s="50">
        <v>0</v>
      </c>
      <c r="AW55" s="50">
        <v>0</v>
      </c>
      <c r="AX55" s="50">
        <v>0</v>
      </c>
      <c r="AY55" s="50">
        <v>0</v>
      </c>
      <c r="AZ55" s="50">
        <v>0</v>
      </c>
      <c r="BA55" s="50">
        <v>0</v>
      </c>
      <c r="BB55" s="50">
        <v>0</v>
      </c>
      <c r="BC55" s="50">
        <v>0</v>
      </c>
      <c r="BD55" s="50">
        <v>0</v>
      </c>
      <c r="BE55" s="50">
        <v>0</v>
      </c>
      <c r="BF55" s="50">
        <v>10060166.544253787</v>
      </c>
      <c r="BG55" s="50">
        <v>9641898.5704039168</v>
      </c>
      <c r="BH55" s="50">
        <v>9298680.794036733</v>
      </c>
      <c r="BI55" s="50">
        <v>9590112.1184809748</v>
      </c>
      <c r="BJ55" s="50">
        <v>1</v>
      </c>
      <c r="BK55" s="50">
        <v>10296246.55057878</v>
      </c>
    </row>
    <row r="56" spans="1:63" x14ac:dyDescent="0.3">
      <c r="A56" s="49" t="s">
        <v>332</v>
      </c>
      <c r="B56" s="49" t="s">
        <v>331</v>
      </c>
      <c r="C56" s="50">
        <v>61392.148239943708</v>
      </c>
      <c r="D56" s="50">
        <v>0</v>
      </c>
      <c r="E56" s="50">
        <v>0</v>
      </c>
      <c r="F56" s="50">
        <v>0</v>
      </c>
      <c r="G56" s="50">
        <v>0</v>
      </c>
      <c r="H56" s="50">
        <v>0</v>
      </c>
      <c r="I56" s="50">
        <v>0</v>
      </c>
      <c r="J56" s="50">
        <v>0</v>
      </c>
      <c r="K56" s="50">
        <v>0</v>
      </c>
      <c r="L56" s="50">
        <v>0</v>
      </c>
      <c r="M56" s="50">
        <v>0</v>
      </c>
      <c r="N56" s="50">
        <v>61496.076001650901</v>
      </c>
      <c r="O56" s="50">
        <v>0</v>
      </c>
      <c r="P56" s="50">
        <v>0</v>
      </c>
      <c r="Q56" s="50">
        <v>0</v>
      </c>
      <c r="R56" s="50">
        <v>0</v>
      </c>
      <c r="S56" s="50">
        <v>0</v>
      </c>
      <c r="T56" s="50">
        <v>0</v>
      </c>
      <c r="U56" s="50">
        <v>0</v>
      </c>
      <c r="V56" s="50">
        <v>0</v>
      </c>
      <c r="W56" s="50">
        <v>0</v>
      </c>
      <c r="X56" s="50">
        <v>0</v>
      </c>
      <c r="Y56" s="50">
        <v>61630.320918040314</v>
      </c>
      <c r="Z56" s="50">
        <v>0</v>
      </c>
      <c r="AA56" s="50">
        <v>0</v>
      </c>
      <c r="AB56" s="50">
        <v>0</v>
      </c>
      <c r="AC56" s="50">
        <v>0</v>
      </c>
      <c r="AD56" s="50">
        <v>0</v>
      </c>
      <c r="AE56" s="50">
        <v>0</v>
      </c>
      <c r="AF56" s="50">
        <v>0</v>
      </c>
      <c r="AG56" s="50">
        <v>0</v>
      </c>
      <c r="AH56" s="50">
        <v>0</v>
      </c>
      <c r="AI56" s="50">
        <v>0</v>
      </c>
      <c r="AJ56" s="50">
        <v>61589.417845812328</v>
      </c>
      <c r="AK56" s="50">
        <v>0</v>
      </c>
      <c r="AL56" s="50">
        <v>0</v>
      </c>
      <c r="AM56" s="50">
        <v>0</v>
      </c>
      <c r="AN56" s="50">
        <v>0</v>
      </c>
      <c r="AO56" s="50">
        <v>0</v>
      </c>
      <c r="AP56" s="50">
        <v>0</v>
      </c>
      <c r="AQ56" s="50">
        <v>0</v>
      </c>
      <c r="AR56" s="50">
        <v>0</v>
      </c>
      <c r="AS56" s="50">
        <v>0</v>
      </c>
      <c r="AT56" s="50">
        <v>0</v>
      </c>
      <c r="AU56" s="50">
        <v>62592.911415601535</v>
      </c>
      <c r="AV56" s="50">
        <v>0</v>
      </c>
      <c r="AW56" s="50">
        <v>0</v>
      </c>
      <c r="AX56" s="50">
        <v>0</v>
      </c>
      <c r="AY56" s="50">
        <v>0</v>
      </c>
      <c r="AZ56" s="50">
        <v>0</v>
      </c>
      <c r="BA56" s="50">
        <v>0</v>
      </c>
      <c r="BB56" s="50">
        <v>0</v>
      </c>
      <c r="BC56" s="50">
        <v>0</v>
      </c>
      <c r="BD56" s="50">
        <v>0</v>
      </c>
      <c r="BE56" s="50">
        <v>0</v>
      </c>
      <c r="BF56" s="50">
        <v>11576907.142645022</v>
      </c>
      <c r="BG56" s="50">
        <v>11206458.872449186</v>
      </c>
      <c r="BH56" s="50">
        <v>10830702.489810579</v>
      </c>
      <c r="BI56" s="50">
        <v>10553302.999406213</v>
      </c>
      <c r="BJ56" s="50">
        <v>1</v>
      </c>
      <c r="BK56" s="50">
        <v>10784177.607019262</v>
      </c>
    </row>
    <row r="57" spans="1:63" x14ac:dyDescent="0.3">
      <c r="A57" s="49" t="s">
        <v>362</v>
      </c>
      <c r="B57" s="49" t="s">
        <v>361</v>
      </c>
      <c r="C57" s="50">
        <v>91808.881003549512</v>
      </c>
      <c r="D57" s="50">
        <v>0</v>
      </c>
      <c r="E57" s="50">
        <v>0</v>
      </c>
      <c r="F57" s="50">
        <v>0</v>
      </c>
      <c r="G57" s="50">
        <v>0</v>
      </c>
      <c r="H57" s="50">
        <v>0</v>
      </c>
      <c r="I57" s="50">
        <v>0</v>
      </c>
      <c r="J57" s="50">
        <v>0</v>
      </c>
      <c r="K57" s="50">
        <v>0</v>
      </c>
      <c r="L57" s="50">
        <v>0</v>
      </c>
      <c r="M57" s="50">
        <v>0</v>
      </c>
      <c r="N57" s="50">
        <v>91964.299762827286</v>
      </c>
      <c r="O57" s="50">
        <v>0</v>
      </c>
      <c r="P57" s="50">
        <v>0</v>
      </c>
      <c r="Q57" s="50">
        <v>0</v>
      </c>
      <c r="R57" s="50">
        <v>0</v>
      </c>
      <c r="S57" s="50">
        <v>0</v>
      </c>
      <c r="T57" s="50">
        <v>0</v>
      </c>
      <c r="U57" s="50">
        <v>0</v>
      </c>
      <c r="V57" s="50">
        <v>0</v>
      </c>
      <c r="W57" s="50">
        <v>0</v>
      </c>
      <c r="X57" s="50">
        <v>0</v>
      </c>
      <c r="Y57" s="50">
        <v>92165.056307588471</v>
      </c>
      <c r="Z57" s="50">
        <v>0</v>
      </c>
      <c r="AA57" s="50">
        <v>0</v>
      </c>
      <c r="AB57" s="50">
        <v>0</v>
      </c>
      <c r="AC57" s="50">
        <v>0</v>
      </c>
      <c r="AD57" s="50">
        <v>0</v>
      </c>
      <c r="AE57" s="50">
        <v>0</v>
      </c>
      <c r="AF57" s="50">
        <v>0</v>
      </c>
      <c r="AG57" s="50">
        <v>0</v>
      </c>
      <c r="AH57" s="50">
        <v>0</v>
      </c>
      <c r="AI57" s="50">
        <v>0</v>
      </c>
      <c r="AJ57" s="50">
        <v>92103.88781297169</v>
      </c>
      <c r="AK57" s="50">
        <v>0</v>
      </c>
      <c r="AL57" s="50">
        <v>0</v>
      </c>
      <c r="AM57" s="50">
        <v>0</v>
      </c>
      <c r="AN57" s="50">
        <v>0</v>
      </c>
      <c r="AO57" s="50">
        <v>0</v>
      </c>
      <c r="AP57" s="50">
        <v>0</v>
      </c>
      <c r="AQ57" s="50">
        <v>0</v>
      </c>
      <c r="AR57" s="50">
        <v>0</v>
      </c>
      <c r="AS57" s="50">
        <v>0</v>
      </c>
      <c r="AT57" s="50">
        <v>0</v>
      </c>
      <c r="AU57" s="50">
        <v>93604.562156156564</v>
      </c>
      <c r="AV57" s="50">
        <v>0</v>
      </c>
      <c r="AW57" s="50">
        <v>0</v>
      </c>
      <c r="AX57" s="50">
        <v>0</v>
      </c>
      <c r="AY57" s="50">
        <v>0</v>
      </c>
      <c r="AZ57" s="50">
        <v>0</v>
      </c>
      <c r="BA57" s="50">
        <v>0</v>
      </c>
      <c r="BB57" s="50">
        <v>0</v>
      </c>
      <c r="BC57" s="50">
        <v>0</v>
      </c>
      <c r="BD57" s="50">
        <v>0</v>
      </c>
      <c r="BE57" s="50">
        <v>0</v>
      </c>
      <c r="BF57" s="50">
        <v>18202067.005742528</v>
      </c>
      <c r="BG57" s="50">
        <v>17533270.841749854</v>
      </c>
      <c r="BH57" s="50">
        <v>17314397.478893626</v>
      </c>
      <c r="BI57" s="50">
        <v>17095816.141300555</v>
      </c>
      <c r="BJ57" s="50">
        <v>1</v>
      </c>
      <c r="BK57" s="50">
        <v>17450283.682292029</v>
      </c>
    </row>
    <row r="58" spans="1:63" x14ac:dyDescent="0.3">
      <c r="A58" s="49" t="s">
        <v>479</v>
      </c>
      <c r="B58" s="49" t="s">
        <v>478</v>
      </c>
      <c r="C58" s="50">
        <v>97286.528939612879</v>
      </c>
      <c r="D58" s="50">
        <v>0</v>
      </c>
      <c r="E58" s="50">
        <v>0</v>
      </c>
      <c r="F58" s="50">
        <v>0</v>
      </c>
      <c r="G58" s="50">
        <v>0</v>
      </c>
      <c r="H58" s="50">
        <v>0</v>
      </c>
      <c r="I58" s="50">
        <v>0</v>
      </c>
      <c r="J58" s="50">
        <v>0</v>
      </c>
      <c r="K58" s="50">
        <v>0</v>
      </c>
      <c r="L58" s="50">
        <v>0</v>
      </c>
      <c r="M58" s="50">
        <v>0</v>
      </c>
      <c r="N58" s="50">
        <v>97451.220540869253</v>
      </c>
      <c r="O58" s="50">
        <v>0</v>
      </c>
      <c r="P58" s="50">
        <v>0</v>
      </c>
      <c r="Q58" s="50">
        <v>0</v>
      </c>
      <c r="R58" s="50">
        <v>0</v>
      </c>
      <c r="S58" s="50">
        <v>0</v>
      </c>
      <c r="T58" s="50">
        <v>0</v>
      </c>
      <c r="U58" s="50">
        <v>0</v>
      </c>
      <c r="V58" s="50">
        <v>0</v>
      </c>
      <c r="W58" s="50">
        <v>0</v>
      </c>
      <c r="X58" s="50">
        <v>0</v>
      </c>
      <c r="Y58" s="50">
        <v>97663.954942900134</v>
      </c>
      <c r="Z58" s="50">
        <v>0</v>
      </c>
      <c r="AA58" s="50">
        <v>0</v>
      </c>
      <c r="AB58" s="50">
        <v>0</v>
      </c>
      <c r="AC58" s="50">
        <v>0</v>
      </c>
      <c r="AD58" s="50">
        <v>0</v>
      </c>
      <c r="AE58" s="50">
        <v>0</v>
      </c>
      <c r="AF58" s="50">
        <v>0</v>
      </c>
      <c r="AG58" s="50">
        <v>0</v>
      </c>
      <c r="AH58" s="50">
        <v>0</v>
      </c>
      <c r="AI58" s="50">
        <v>0</v>
      </c>
      <c r="AJ58" s="50">
        <v>97599.136915962532</v>
      </c>
      <c r="AK58" s="50">
        <v>0</v>
      </c>
      <c r="AL58" s="50">
        <v>0</v>
      </c>
      <c r="AM58" s="50">
        <v>0</v>
      </c>
      <c r="AN58" s="50">
        <v>0</v>
      </c>
      <c r="AO58" s="50">
        <v>0</v>
      </c>
      <c r="AP58" s="50">
        <v>0</v>
      </c>
      <c r="AQ58" s="50">
        <v>0</v>
      </c>
      <c r="AR58" s="50">
        <v>0</v>
      </c>
      <c r="AS58" s="50">
        <v>0</v>
      </c>
      <c r="AT58" s="50">
        <v>0</v>
      </c>
      <c r="AU58" s="50">
        <v>99189.346886080049</v>
      </c>
      <c r="AV58" s="50">
        <v>0</v>
      </c>
      <c r="AW58" s="50">
        <v>0</v>
      </c>
      <c r="AX58" s="50">
        <v>0</v>
      </c>
      <c r="AY58" s="50">
        <v>0</v>
      </c>
      <c r="AZ58" s="50">
        <v>0</v>
      </c>
      <c r="BA58" s="50">
        <v>0</v>
      </c>
      <c r="BB58" s="50">
        <v>0</v>
      </c>
      <c r="BC58" s="50">
        <v>0</v>
      </c>
      <c r="BD58" s="50">
        <v>0</v>
      </c>
      <c r="BE58" s="50">
        <v>0</v>
      </c>
      <c r="BF58" s="50">
        <v>13571042.895831954</v>
      </c>
      <c r="BG58" s="50">
        <v>12914911.403249145</v>
      </c>
      <c r="BH58" s="50">
        <v>12297492.632392615</v>
      </c>
      <c r="BI58" s="50">
        <v>12057722.681269791</v>
      </c>
      <c r="BJ58" s="50">
        <v>1</v>
      </c>
      <c r="BK58" s="50">
        <v>12450855.428289162</v>
      </c>
    </row>
    <row r="59" spans="1:63" x14ac:dyDescent="0.3">
      <c r="A59" s="49" t="s">
        <v>489</v>
      </c>
      <c r="B59" s="49" t="s">
        <v>488</v>
      </c>
      <c r="C59" s="50">
        <v>161377.66549652535</v>
      </c>
      <c r="D59" s="50">
        <v>0</v>
      </c>
      <c r="E59" s="50">
        <v>0</v>
      </c>
      <c r="F59" s="50">
        <v>0</v>
      </c>
      <c r="G59" s="50">
        <v>0</v>
      </c>
      <c r="H59" s="50">
        <v>0</v>
      </c>
      <c r="I59" s="50">
        <v>0</v>
      </c>
      <c r="J59" s="50">
        <v>0</v>
      </c>
      <c r="K59" s="50">
        <v>0</v>
      </c>
      <c r="L59" s="50">
        <v>0</v>
      </c>
      <c r="M59" s="50">
        <v>0</v>
      </c>
      <c r="N59" s="50">
        <v>161650.85384466103</v>
      </c>
      <c r="O59" s="50">
        <v>0</v>
      </c>
      <c r="P59" s="50">
        <v>0</v>
      </c>
      <c r="Q59" s="50">
        <v>0</v>
      </c>
      <c r="R59" s="50">
        <v>0</v>
      </c>
      <c r="S59" s="50">
        <v>0</v>
      </c>
      <c r="T59" s="50">
        <v>0</v>
      </c>
      <c r="U59" s="50">
        <v>0</v>
      </c>
      <c r="V59" s="50">
        <v>0</v>
      </c>
      <c r="W59" s="50">
        <v>0</v>
      </c>
      <c r="X59" s="50">
        <v>0</v>
      </c>
      <c r="Y59" s="50">
        <v>162003.73498394675</v>
      </c>
      <c r="Z59" s="50">
        <v>0</v>
      </c>
      <c r="AA59" s="50">
        <v>0</v>
      </c>
      <c r="AB59" s="50">
        <v>0</v>
      </c>
      <c r="AC59" s="50">
        <v>0</v>
      </c>
      <c r="AD59" s="50">
        <v>0</v>
      </c>
      <c r="AE59" s="50">
        <v>0</v>
      </c>
      <c r="AF59" s="50">
        <v>0</v>
      </c>
      <c r="AG59" s="50">
        <v>0</v>
      </c>
      <c r="AH59" s="50">
        <v>0</v>
      </c>
      <c r="AI59" s="50">
        <v>0</v>
      </c>
      <c r="AJ59" s="50">
        <v>161896.21565949026</v>
      </c>
      <c r="AK59" s="50">
        <v>0</v>
      </c>
      <c r="AL59" s="50">
        <v>0</v>
      </c>
      <c r="AM59" s="50">
        <v>0</v>
      </c>
      <c r="AN59" s="50">
        <v>0</v>
      </c>
      <c r="AO59" s="50">
        <v>0</v>
      </c>
      <c r="AP59" s="50">
        <v>0</v>
      </c>
      <c r="AQ59" s="50">
        <v>0</v>
      </c>
      <c r="AR59" s="50">
        <v>0</v>
      </c>
      <c r="AS59" s="50">
        <v>0</v>
      </c>
      <c r="AT59" s="50">
        <v>0</v>
      </c>
      <c r="AU59" s="50">
        <v>164534.03587390151</v>
      </c>
      <c r="AV59" s="50">
        <v>0</v>
      </c>
      <c r="AW59" s="50">
        <v>0</v>
      </c>
      <c r="AX59" s="50">
        <v>0</v>
      </c>
      <c r="AY59" s="50">
        <v>0</v>
      </c>
      <c r="AZ59" s="50">
        <v>0</v>
      </c>
      <c r="BA59" s="50">
        <v>0</v>
      </c>
      <c r="BB59" s="50">
        <v>0</v>
      </c>
      <c r="BC59" s="50">
        <v>0</v>
      </c>
      <c r="BD59" s="50">
        <v>0</v>
      </c>
      <c r="BE59" s="50">
        <v>0</v>
      </c>
      <c r="BF59" s="50">
        <v>19268841.318547111</v>
      </c>
      <c r="BG59" s="50">
        <v>18676571.489626374</v>
      </c>
      <c r="BH59" s="50">
        <v>18702879.377702564</v>
      </c>
      <c r="BI59" s="50">
        <v>19434707.33266655</v>
      </c>
      <c r="BJ59" s="50">
        <v>1</v>
      </c>
      <c r="BK59" s="50">
        <v>20696700.420311499</v>
      </c>
    </row>
    <row r="60" spans="1:63" x14ac:dyDescent="0.3">
      <c r="A60" s="49" t="s">
        <v>556</v>
      </c>
      <c r="B60" s="49" t="s">
        <v>555</v>
      </c>
      <c r="C60" s="50">
        <v>56208.595606675895</v>
      </c>
      <c r="D60" s="50">
        <v>0</v>
      </c>
      <c r="E60" s="50">
        <v>0</v>
      </c>
      <c r="F60" s="50">
        <v>0</v>
      </c>
      <c r="G60" s="50">
        <v>0</v>
      </c>
      <c r="H60" s="50">
        <v>0</v>
      </c>
      <c r="I60" s="50">
        <v>0</v>
      </c>
      <c r="J60" s="50">
        <v>0</v>
      </c>
      <c r="K60" s="50">
        <v>0</v>
      </c>
      <c r="L60" s="50">
        <v>0</v>
      </c>
      <c r="M60" s="50">
        <v>0</v>
      </c>
      <c r="N60" s="50">
        <v>56303.748385956242</v>
      </c>
      <c r="O60" s="50">
        <v>0</v>
      </c>
      <c r="P60" s="50">
        <v>0</v>
      </c>
      <c r="Q60" s="50">
        <v>0</v>
      </c>
      <c r="R60" s="50">
        <v>0</v>
      </c>
      <c r="S60" s="50">
        <v>0</v>
      </c>
      <c r="T60" s="50">
        <v>0</v>
      </c>
      <c r="U60" s="50">
        <v>0</v>
      </c>
      <c r="V60" s="50">
        <v>0</v>
      </c>
      <c r="W60" s="50">
        <v>0</v>
      </c>
      <c r="X60" s="50">
        <v>0</v>
      </c>
      <c r="Y60" s="50">
        <v>56426.658537096155</v>
      </c>
      <c r="Z60" s="50">
        <v>0</v>
      </c>
      <c r="AA60" s="50">
        <v>0</v>
      </c>
      <c r="AB60" s="50">
        <v>0</v>
      </c>
      <c r="AC60" s="50">
        <v>0</v>
      </c>
      <c r="AD60" s="50">
        <v>0</v>
      </c>
      <c r="AE60" s="50">
        <v>0</v>
      </c>
      <c r="AF60" s="50">
        <v>0</v>
      </c>
      <c r="AG60" s="50">
        <v>0</v>
      </c>
      <c r="AH60" s="50">
        <v>0</v>
      </c>
      <c r="AI60" s="50">
        <v>0</v>
      </c>
      <c r="AJ60" s="50">
        <v>56389.209053560604</v>
      </c>
      <c r="AK60" s="50">
        <v>0</v>
      </c>
      <c r="AL60" s="50">
        <v>0</v>
      </c>
      <c r="AM60" s="50">
        <v>0</v>
      </c>
      <c r="AN60" s="50">
        <v>0</v>
      </c>
      <c r="AO60" s="50">
        <v>0</v>
      </c>
      <c r="AP60" s="50">
        <v>0</v>
      </c>
      <c r="AQ60" s="50">
        <v>0</v>
      </c>
      <c r="AR60" s="50">
        <v>0</v>
      </c>
      <c r="AS60" s="50">
        <v>0</v>
      </c>
      <c r="AT60" s="50">
        <v>0</v>
      </c>
      <c r="AU60" s="50">
        <v>57307.974170522895</v>
      </c>
      <c r="AV60" s="50">
        <v>0</v>
      </c>
      <c r="AW60" s="50">
        <v>0</v>
      </c>
      <c r="AX60" s="50">
        <v>0</v>
      </c>
      <c r="AY60" s="50">
        <v>0</v>
      </c>
      <c r="AZ60" s="50">
        <v>0</v>
      </c>
      <c r="BA60" s="50">
        <v>0</v>
      </c>
      <c r="BB60" s="50">
        <v>0</v>
      </c>
      <c r="BC60" s="50">
        <v>0</v>
      </c>
      <c r="BD60" s="50">
        <v>0</v>
      </c>
      <c r="BE60" s="50">
        <v>0</v>
      </c>
      <c r="BF60" s="50">
        <v>7758492.4095142167</v>
      </c>
      <c r="BG60" s="50">
        <v>7257518.0437393924</v>
      </c>
      <c r="BH60" s="50">
        <v>6811168.3006980782</v>
      </c>
      <c r="BI60" s="50">
        <v>6961495.5189244803</v>
      </c>
      <c r="BJ60" s="50">
        <v>0</v>
      </c>
      <c r="BK60" s="50">
        <v>0</v>
      </c>
    </row>
    <row r="61" spans="1:63" x14ac:dyDescent="0.3">
      <c r="A61" s="49" t="s">
        <v>501</v>
      </c>
      <c r="B61" s="49" t="s">
        <v>500</v>
      </c>
      <c r="C61" s="50">
        <v>49179.816264779322</v>
      </c>
      <c r="D61" s="50">
        <v>0</v>
      </c>
      <c r="E61" s="50">
        <v>0</v>
      </c>
      <c r="F61" s="50">
        <v>0</v>
      </c>
      <c r="G61" s="50">
        <v>0</v>
      </c>
      <c r="H61" s="50">
        <v>0</v>
      </c>
      <c r="I61" s="50">
        <v>0</v>
      </c>
      <c r="J61" s="50">
        <v>0</v>
      </c>
      <c r="K61" s="50">
        <v>0</v>
      </c>
      <c r="L61" s="50">
        <v>0</v>
      </c>
      <c r="M61" s="50">
        <v>0</v>
      </c>
      <c r="N61" s="50">
        <v>49263.070367664652</v>
      </c>
      <c r="O61" s="50">
        <v>0</v>
      </c>
      <c r="P61" s="50">
        <v>0</v>
      </c>
      <c r="Q61" s="50">
        <v>0</v>
      </c>
      <c r="R61" s="50">
        <v>0</v>
      </c>
      <c r="S61" s="50">
        <v>0</v>
      </c>
      <c r="T61" s="50">
        <v>0</v>
      </c>
      <c r="U61" s="50">
        <v>0</v>
      </c>
      <c r="V61" s="50">
        <v>0</v>
      </c>
      <c r="W61" s="50">
        <v>0</v>
      </c>
      <c r="X61" s="50">
        <v>0</v>
      </c>
      <c r="Y61" s="50">
        <v>49370.610835172673</v>
      </c>
      <c r="Z61" s="50">
        <v>0</v>
      </c>
      <c r="AA61" s="50">
        <v>0</v>
      </c>
      <c r="AB61" s="50">
        <v>0</v>
      </c>
      <c r="AC61" s="50">
        <v>0</v>
      </c>
      <c r="AD61" s="50">
        <v>0</v>
      </c>
      <c r="AE61" s="50">
        <v>0</v>
      </c>
      <c r="AF61" s="50">
        <v>0</v>
      </c>
      <c r="AG61" s="50">
        <v>0</v>
      </c>
      <c r="AH61" s="50">
        <v>0</v>
      </c>
      <c r="AI61" s="50">
        <v>0</v>
      </c>
      <c r="AJ61" s="50">
        <v>49337.84433922742</v>
      </c>
      <c r="AK61" s="50">
        <v>0</v>
      </c>
      <c r="AL61" s="50">
        <v>0</v>
      </c>
      <c r="AM61" s="50">
        <v>0</v>
      </c>
      <c r="AN61" s="50">
        <v>0</v>
      </c>
      <c r="AO61" s="50">
        <v>0</v>
      </c>
      <c r="AP61" s="50">
        <v>0</v>
      </c>
      <c r="AQ61" s="50">
        <v>0</v>
      </c>
      <c r="AR61" s="50">
        <v>0</v>
      </c>
      <c r="AS61" s="50">
        <v>0</v>
      </c>
      <c r="AT61" s="50">
        <v>0</v>
      </c>
      <c r="AU61" s="50">
        <v>50141.719603410354</v>
      </c>
      <c r="AV61" s="50">
        <v>0</v>
      </c>
      <c r="AW61" s="50">
        <v>0</v>
      </c>
      <c r="AX61" s="50">
        <v>0</v>
      </c>
      <c r="AY61" s="50">
        <v>0</v>
      </c>
      <c r="AZ61" s="50">
        <v>0</v>
      </c>
      <c r="BA61" s="50">
        <v>0</v>
      </c>
      <c r="BB61" s="50">
        <v>0</v>
      </c>
      <c r="BC61" s="50">
        <v>0</v>
      </c>
      <c r="BD61" s="50">
        <v>0</v>
      </c>
      <c r="BE61" s="50">
        <v>0</v>
      </c>
      <c r="BF61" s="50">
        <v>6586633.4021937512</v>
      </c>
      <c r="BG61" s="50">
        <v>6550372.9234575657</v>
      </c>
      <c r="BH61" s="50">
        <v>6576759.061640108</v>
      </c>
      <c r="BI61" s="50">
        <v>6647878.1405401994</v>
      </c>
      <c r="BJ61" s="50">
        <v>1</v>
      </c>
      <c r="BK61" s="50">
        <v>6962075.6445461111</v>
      </c>
    </row>
    <row r="62" spans="1:63" x14ac:dyDescent="0.3">
      <c r="A62" s="49" t="s">
        <v>511</v>
      </c>
      <c r="B62" s="49" t="s">
        <v>510</v>
      </c>
      <c r="C62" s="50">
        <v>83593.884494615486</v>
      </c>
      <c r="D62" s="50">
        <v>0</v>
      </c>
      <c r="E62" s="50">
        <v>0</v>
      </c>
      <c r="F62" s="50">
        <v>0</v>
      </c>
      <c r="G62" s="50">
        <v>0</v>
      </c>
      <c r="H62" s="50">
        <v>0</v>
      </c>
      <c r="I62" s="50">
        <v>0</v>
      </c>
      <c r="J62" s="50">
        <v>0</v>
      </c>
      <c r="K62" s="50">
        <v>0</v>
      </c>
      <c r="L62" s="50">
        <v>0</v>
      </c>
      <c r="M62" s="50">
        <v>0</v>
      </c>
      <c r="N62" s="50">
        <v>83735.39648853254</v>
      </c>
      <c r="O62" s="50">
        <v>0</v>
      </c>
      <c r="P62" s="50">
        <v>0</v>
      </c>
      <c r="Q62" s="50">
        <v>0</v>
      </c>
      <c r="R62" s="50">
        <v>0</v>
      </c>
      <c r="S62" s="50">
        <v>0</v>
      </c>
      <c r="T62" s="50">
        <v>0</v>
      </c>
      <c r="U62" s="50">
        <v>0</v>
      </c>
      <c r="V62" s="50">
        <v>0</v>
      </c>
      <c r="W62" s="50">
        <v>0</v>
      </c>
      <c r="X62" s="50">
        <v>0</v>
      </c>
      <c r="Y62" s="50">
        <v>83918.189473578765</v>
      </c>
      <c r="Z62" s="50">
        <v>0</v>
      </c>
      <c r="AA62" s="50">
        <v>0</v>
      </c>
      <c r="AB62" s="50">
        <v>0</v>
      </c>
      <c r="AC62" s="50">
        <v>0</v>
      </c>
      <c r="AD62" s="50">
        <v>0</v>
      </c>
      <c r="AE62" s="50">
        <v>0</v>
      </c>
      <c r="AF62" s="50">
        <v>0</v>
      </c>
      <c r="AG62" s="50">
        <v>0</v>
      </c>
      <c r="AH62" s="50">
        <v>0</v>
      </c>
      <c r="AI62" s="50">
        <v>0</v>
      </c>
      <c r="AJ62" s="50">
        <v>83862.494294425356</v>
      </c>
      <c r="AK62" s="50">
        <v>0</v>
      </c>
      <c r="AL62" s="50">
        <v>0</v>
      </c>
      <c r="AM62" s="50">
        <v>0</v>
      </c>
      <c r="AN62" s="50">
        <v>0</v>
      </c>
      <c r="AO62" s="50">
        <v>0</v>
      </c>
      <c r="AP62" s="50">
        <v>0</v>
      </c>
      <c r="AQ62" s="50">
        <v>0</v>
      </c>
      <c r="AR62" s="50">
        <v>0</v>
      </c>
      <c r="AS62" s="50">
        <v>0</v>
      </c>
      <c r="AT62" s="50">
        <v>0</v>
      </c>
      <c r="AU62" s="50">
        <v>85228.889313479129</v>
      </c>
      <c r="AV62" s="50">
        <v>0</v>
      </c>
      <c r="AW62" s="50">
        <v>0</v>
      </c>
      <c r="AX62" s="50">
        <v>0</v>
      </c>
      <c r="AY62" s="50">
        <v>0</v>
      </c>
      <c r="AZ62" s="50">
        <v>0</v>
      </c>
      <c r="BA62" s="50">
        <v>0</v>
      </c>
      <c r="BB62" s="50">
        <v>0</v>
      </c>
      <c r="BC62" s="50">
        <v>0</v>
      </c>
      <c r="BD62" s="50">
        <v>0</v>
      </c>
      <c r="BE62" s="50">
        <v>0</v>
      </c>
      <c r="BF62" s="50">
        <v>9033692.157090826</v>
      </c>
      <c r="BG62" s="50">
        <v>8610278.6807697099</v>
      </c>
      <c r="BH62" s="50">
        <v>8349976.4221662013</v>
      </c>
      <c r="BI62" s="50">
        <v>8236255.1209802413</v>
      </c>
      <c r="BJ62" s="50">
        <v>1</v>
      </c>
      <c r="BK62" s="50">
        <v>8294296.6612909343</v>
      </c>
    </row>
    <row r="63" spans="1:63" x14ac:dyDescent="0.3">
      <c r="A63" s="49" t="s">
        <v>578</v>
      </c>
      <c r="B63" s="49" t="s">
        <v>577</v>
      </c>
      <c r="C63" s="50">
        <v>56208.595606675895</v>
      </c>
      <c r="D63" s="50">
        <v>0</v>
      </c>
      <c r="E63" s="50">
        <v>0</v>
      </c>
      <c r="F63" s="50">
        <v>0</v>
      </c>
      <c r="G63" s="50">
        <v>0</v>
      </c>
      <c r="H63" s="50">
        <v>0</v>
      </c>
      <c r="I63" s="50">
        <v>0</v>
      </c>
      <c r="J63" s="50">
        <v>0</v>
      </c>
      <c r="K63" s="50">
        <v>0</v>
      </c>
      <c r="L63" s="50">
        <v>0</v>
      </c>
      <c r="M63" s="50">
        <v>0</v>
      </c>
      <c r="N63" s="50">
        <v>56303.748385956242</v>
      </c>
      <c r="O63" s="50">
        <v>0</v>
      </c>
      <c r="P63" s="50">
        <v>0</v>
      </c>
      <c r="Q63" s="50">
        <v>0</v>
      </c>
      <c r="R63" s="50">
        <v>0</v>
      </c>
      <c r="S63" s="50">
        <v>0</v>
      </c>
      <c r="T63" s="50">
        <v>0</v>
      </c>
      <c r="U63" s="50">
        <v>0</v>
      </c>
      <c r="V63" s="50">
        <v>0</v>
      </c>
      <c r="W63" s="50">
        <v>0</v>
      </c>
      <c r="X63" s="50">
        <v>0</v>
      </c>
      <c r="Y63" s="50">
        <v>56426.658537096155</v>
      </c>
      <c r="Z63" s="50">
        <v>0</v>
      </c>
      <c r="AA63" s="50">
        <v>0</v>
      </c>
      <c r="AB63" s="50">
        <v>0</v>
      </c>
      <c r="AC63" s="50">
        <v>0</v>
      </c>
      <c r="AD63" s="50">
        <v>0</v>
      </c>
      <c r="AE63" s="50">
        <v>0</v>
      </c>
      <c r="AF63" s="50">
        <v>0</v>
      </c>
      <c r="AG63" s="50">
        <v>0</v>
      </c>
      <c r="AH63" s="50">
        <v>0</v>
      </c>
      <c r="AI63" s="50">
        <v>0</v>
      </c>
      <c r="AJ63" s="50">
        <v>56389.209053560604</v>
      </c>
      <c r="AK63" s="50">
        <v>0</v>
      </c>
      <c r="AL63" s="50">
        <v>0</v>
      </c>
      <c r="AM63" s="50">
        <v>0</v>
      </c>
      <c r="AN63" s="50">
        <v>0</v>
      </c>
      <c r="AO63" s="50">
        <v>0</v>
      </c>
      <c r="AP63" s="50">
        <v>0</v>
      </c>
      <c r="AQ63" s="50">
        <v>0</v>
      </c>
      <c r="AR63" s="50">
        <v>0</v>
      </c>
      <c r="AS63" s="50">
        <v>0</v>
      </c>
      <c r="AT63" s="50">
        <v>0</v>
      </c>
      <c r="AU63" s="50">
        <v>57307.974170522895</v>
      </c>
      <c r="AV63" s="50">
        <v>0</v>
      </c>
      <c r="AW63" s="50">
        <v>0</v>
      </c>
      <c r="AX63" s="50">
        <v>0</v>
      </c>
      <c r="AY63" s="50">
        <v>0</v>
      </c>
      <c r="AZ63" s="50">
        <v>0</v>
      </c>
      <c r="BA63" s="50">
        <v>0</v>
      </c>
      <c r="BB63" s="50">
        <v>0</v>
      </c>
      <c r="BC63" s="50">
        <v>0</v>
      </c>
      <c r="BD63" s="50">
        <v>0</v>
      </c>
      <c r="BE63" s="50">
        <v>0</v>
      </c>
      <c r="BF63" s="50">
        <v>12280681.097116936</v>
      </c>
      <c r="BG63" s="50">
        <v>11683653.250394747</v>
      </c>
      <c r="BH63" s="50">
        <v>11327635.341626782</v>
      </c>
      <c r="BI63" s="50">
        <v>11230932.214499453</v>
      </c>
      <c r="BJ63" s="50">
        <v>1</v>
      </c>
      <c r="BK63" s="50">
        <v>11188970.904791629</v>
      </c>
    </row>
    <row r="64" spans="1:63" x14ac:dyDescent="0.3">
      <c r="A64" s="49" t="s">
        <v>709</v>
      </c>
      <c r="B64" s="49" t="s">
        <v>708</v>
      </c>
      <c r="C64" s="50">
        <v>49179.816264779322</v>
      </c>
      <c r="D64" s="50">
        <v>0</v>
      </c>
      <c r="E64" s="50">
        <v>0</v>
      </c>
      <c r="F64" s="50">
        <v>0</v>
      </c>
      <c r="G64" s="50">
        <v>0</v>
      </c>
      <c r="H64" s="50">
        <v>0</v>
      </c>
      <c r="I64" s="50">
        <v>0</v>
      </c>
      <c r="J64" s="50">
        <v>0</v>
      </c>
      <c r="K64" s="50">
        <v>0</v>
      </c>
      <c r="L64" s="50">
        <v>0</v>
      </c>
      <c r="M64" s="50">
        <v>0</v>
      </c>
      <c r="N64" s="50">
        <v>49263.070367664652</v>
      </c>
      <c r="O64" s="50">
        <v>0</v>
      </c>
      <c r="P64" s="50">
        <v>0</v>
      </c>
      <c r="Q64" s="50">
        <v>0</v>
      </c>
      <c r="R64" s="50">
        <v>0</v>
      </c>
      <c r="S64" s="50">
        <v>0</v>
      </c>
      <c r="T64" s="50">
        <v>0</v>
      </c>
      <c r="U64" s="50">
        <v>0</v>
      </c>
      <c r="V64" s="50">
        <v>0</v>
      </c>
      <c r="W64" s="50">
        <v>0</v>
      </c>
      <c r="X64" s="50">
        <v>0</v>
      </c>
      <c r="Y64" s="50">
        <v>49370.610835172673</v>
      </c>
      <c r="Z64" s="50">
        <v>0</v>
      </c>
      <c r="AA64" s="50">
        <v>0</v>
      </c>
      <c r="AB64" s="50">
        <v>0</v>
      </c>
      <c r="AC64" s="50">
        <v>0</v>
      </c>
      <c r="AD64" s="50">
        <v>0</v>
      </c>
      <c r="AE64" s="50">
        <v>0</v>
      </c>
      <c r="AF64" s="50">
        <v>0</v>
      </c>
      <c r="AG64" s="50">
        <v>0</v>
      </c>
      <c r="AH64" s="50">
        <v>0</v>
      </c>
      <c r="AI64" s="50">
        <v>0</v>
      </c>
      <c r="AJ64" s="50">
        <v>49337.84433922742</v>
      </c>
      <c r="AK64" s="50">
        <v>0</v>
      </c>
      <c r="AL64" s="50">
        <v>0</v>
      </c>
      <c r="AM64" s="50">
        <v>0</v>
      </c>
      <c r="AN64" s="50">
        <v>0</v>
      </c>
      <c r="AO64" s="50">
        <v>0</v>
      </c>
      <c r="AP64" s="50">
        <v>0</v>
      </c>
      <c r="AQ64" s="50">
        <v>0</v>
      </c>
      <c r="AR64" s="50">
        <v>0</v>
      </c>
      <c r="AS64" s="50">
        <v>0</v>
      </c>
      <c r="AT64" s="50">
        <v>0</v>
      </c>
      <c r="AU64" s="50">
        <v>50141.719603410354</v>
      </c>
      <c r="AV64" s="50">
        <v>0</v>
      </c>
      <c r="AW64" s="50">
        <v>0</v>
      </c>
      <c r="AX64" s="50">
        <v>0</v>
      </c>
      <c r="AY64" s="50">
        <v>0</v>
      </c>
      <c r="AZ64" s="50">
        <v>0</v>
      </c>
      <c r="BA64" s="50">
        <v>0</v>
      </c>
      <c r="BB64" s="50">
        <v>0</v>
      </c>
      <c r="BC64" s="50">
        <v>0</v>
      </c>
      <c r="BD64" s="50">
        <v>0</v>
      </c>
      <c r="BE64" s="50">
        <v>0</v>
      </c>
      <c r="BF64" s="50">
        <v>12735259.334449068</v>
      </c>
      <c r="BG64" s="50">
        <v>12345162.72288765</v>
      </c>
      <c r="BH64" s="50">
        <v>11745027.101121802</v>
      </c>
      <c r="BI64" s="50">
        <v>11505381.612420488</v>
      </c>
      <c r="BJ64" s="50">
        <v>1</v>
      </c>
      <c r="BK64" s="50">
        <v>11759594.90355726</v>
      </c>
    </row>
    <row r="65" spans="1:63" x14ac:dyDescent="0.3">
      <c r="A65" s="49" t="s">
        <v>751</v>
      </c>
      <c r="B65" s="49" t="s">
        <v>750</v>
      </c>
      <c r="C65" s="50">
        <v>67162.907881001025</v>
      </c>
      <c r="D65" s="50">
        <v>0</v>
      </c>
      <c r="E65" s="50">
        <v>0</v>
      </c>
      <c r="F65" s="50">
        <v>0</v>
      </c>
      <c r="G65" s="50">
        <v>0</v>
      </c>
      <c r="H65" s="50">
        <v>0</v>
      </c>
      <c r="I65" s="50">
        <v>0</v>
      </c>
      <c r="J65" s="50">
        <v>0</v>
      </c>
      <c r="K65" s="50">
        <v>0</v>
      </c>
      <c r="L65" s="50">
        <v>0</v>
      </c>
      <c r="M65" s="50">
        <v>0</v>
      </c>
      <c r="N65" s="50">
        <v>67276.604679146141</v>
      </c>
      <c r="O65" s="50">
        <v>0</v>
      </c>
      <c r="P65" s="50">
        <v>0</v>
      </c>
      <c r="Q65" s="50">
        <v>0</v>
      </c>
      <c r="R65" s="50">
        <v>0</v>
      </c>
      <c r="S65" s="50">
        <v>0</v>
      </c>
      <c r="T65" s="50">
        <v>0</v>
      </c>
      <c r="U65" s="50">
        <v>0</v>
      </c>
      <c r="V65" s="50">
        <v>0</v>
      </c>
      <c r="W65" s="50">
        <v>0</v>
      </c>
      <c r="X65" s="50">
        <v>0</v>
      </c>
      <c r="Y65" s="50">
        <v>67423.468394000884</v>
      </c>
      <c r="Z65" s="50">
        <v>0</v>
      </c>
      <c r="AA65" s="50">
        <v>0</v>
      </c>
      <c r="AB65" s="50">
        <v>0</v>
      </c>
      <c r="AC65" s="50">
        <v>0</v>
      </c>
      <c r="AD65" s="50">
        <v>0</v>
      </c>
      <c r="AE65" s="50">
        <v>0</v>
      </c>
      <c r="AF65" s="50">
        <v>0</v>
      </c>
      <c r="AG65" s="50">
        <v>0</v>
      </c>
      <c r="AH65" s="50">
        <v>0</v>
      </c>
      <c r="AI65" s="50">
        <v>0</v>
      </c>
      <c r="AJ65" s="50">
        <v>67378.720501144198</v>
      </c>
      <c r="AK65" s="50">
        <v>0</v>
      </c>
      <c r="AL65" s="50">
        <v>0</v>
      </c>
      <c r="AM65" s="50">
        <v>0</v>
      </c>
      <c r="AN65" s="50">
        <v>0</v>
      </c>
      <c r="AO65" s="50">
        <v>0</v>
      </c>
      <c r="AP65" s="50">
        <v>0</v>
      </c>
      <c r="AQ65" s="50">
        <v>0</v>
      </c>
      <c r="AR65" s="50">
        <v>0</v>
      </c>
      <c r="AS65" s="50">
        <v>0</v>
      </c>
      <c r="AT65" s="50">
        <v>0</v>
      </c>
      <c r="AU65" s="50">
        <v>68476.540794441869</v>
      </c>
      <c r="AV65" s="50">
        <v>0</v>
      </c>
      <c r="AW65" s="50">
        <v>0</v>
      </c>
      <c r="AX65" s="50">
        <v>0</v>
      </c>
      <c r="AY65" s="50">
        <v>0</v>
      </c>
      <c r="AZ65" s="50">
        <v>0</v>
      </c>
      <c r="BA65" s="50">
        <v>0</v>
      </c>
      <c r="BB65" s="50">
        <v>0</v>
      </c>
      <c r="BC65" s="50">
        <v>0</v>
      </c>
      <c r="BD65" s="50">
        <v>0</v>
      </c>
      <c r="BE65" s="50">
        <v>0</v>
      </c>
      <c r="BF65" s="50">
        <v>13571481.110028928</v>
      </c>
      <c r="BG65" s="50">
        <v>13013426.462720018</v>
      </c>
      <c r="BH65" s="50">
        <v>12534768.5912093</v>
      </c>
      <c r="BI65" s="50">
        <v>12232120.78803429</v>
      </c>
      <c r="BJ65" s="50">
        <v>1</v>
      </c>
      <c r="BK65" s="50">
        <v>12492614.574541776</v>
      </c>
    </row>
    <row r="66" spans="1:63" x14ac:dyDescent="0.3">
      <c r="A66" s="49" t="s">
        <v>59</v>
      </c>
      <c r="B66" s="49" t="s">
        <v>58</v>
      </c>
      <c r="C66" s="50">
        <v>56208.595606675895</v>
      </c>
      <c r="D66" s="50">
        <v>0</v>
      </c>
      <c r="E66" s="50">
        <v>0</v>
      </c>
      <c r="F66" s="50">
        <v>0</v>
      </c>
      <c r="G66" s="50">
        <v>0</v>
      </c>
      <c r="H66" s="50">
        <v>0</v>
      </c>
      <c r="I66" s="50">
        <v>0</v>
      </c>
      <c r="J66" s="50">
        <v>0</v>
      </c>
      <c r="K66" s="50">
        <v>0</v>
      </c>
      <c r="L66" s="50">
        <v>0</v>
      </c>
      <c r="M66" s="50">
        <v>0</v>
      </c>
      <c r="N66" s="50">
        <v>56303.748385956242</v>
      </c>
      <c r="O66" s="50">
        <v>0</v>
      </c>
      <c r="P66" s="50">
        <v>0</v>
      </c>
      <c r="Q66" s="50">
        <v>0</v>
      </c>
      <c r="R66" s="50">
        <v>0</v>
      </c>
      <c r="S66" s="50">
        <v>0</v>
      </c>
      <c r="T66" s="50">
        <v>0</v>
      </c>
      <c r="U66" s="50">
        <v>0</v>
      </c>
      <c r="V66" s="50">
        <v>0</v>
      </c>
      <c r="W66" s="50">
        <v>0</v>
      </c>
      <c r="X66" s="50">
        <v>0</v>
      </c>
      <c r="Y66" s="50">
        <v>56426.658537096155</v>
      </c>
      <c r="Z66" s="50">
        <v>0</v>
      </c>
      <c r="AA66" s="50">
        <v>0</v>
      </c>
      <c r="AB66" s="50">
        <v>0</v>
      </c>
      <c r="AC66" s="50">
        <v>0</v>
      </c>
      <c r="AD66" s="50">
        <v>0</v>
      </c>
      <c r="AE66" s="50">
        <v>0</v>
      </c>
      <c r="AF66" s="50">
        <v>0</v>
      </c>
      <c r="AG66" s="50">
        <v>0</v>
      </c>
      <c r="AH66" s="50">
        <v>0</v>
      </c>
      <c r="AI66" s="50">
        <v>0</v>
      </c>
      <c r="AJ66" s="50">
        <v>56389.209053560604</v>
      </c>
      <c r="AK66" s="50">
        <v>0</v>
      </c>
      <c r="AL66" s="50">
        <v>0</v>
      </c>
      <c r="AM66" s="50">
        <v>0</v>
      </c>
      <c r="AN66" s="50">
        <v>0</v>
      </c>
      <c r="AO66" s="50">
        <v>0</v>
      </c>
      <c r="AP66" s="50">
        <v>0</v>
      </c>
      <c r="AQ66" s="50">
        <v>0</v>
      </c>
      <c r="AR66" s="50">
        <v>0</v>
      </c>
      <c r="AS66" s="50">
        <v>0</v>
      </c>
      <c r="AT66" s="50">
        <v>0</v>
      </c>
      <c r="AU66" s="50">
        <v>57307.974170522895</v>
      </c>
      <c r="AV66" s="50">
        <v>0</v>
      </c>
      <c r="AW66" s="50">
        <v>0</v>
      </c>
      <c r="AX66" s="50">
        <v>0</v>
      </c>
      <c r="AY66" s="50">
        <v>0</v>
      </c>
      <c r="AZ66" s="50">
        <v>0</v>
      </c>
      <c r="BA66" s="50">
        <v>0</v>
      </c>
      <c r="BB66" s="50">
        <v>0</v>
      </c>
      <c r="BC66" s="50">
        <v>0</v>
      </c>
      <c r="BD66" s="50">
        <v>0</v>
      </c>
      <c r="BE66" s="50">
        <v>0</v>
      </c>
      <c r="BF66" s="50">
        <v>9777813.7433728054</v>
      </c>
      <c r="BG66" s="50">
        <v>9901887.6836684905</v>
      </c>
      <c r="BH66" s="50">
        <v>9987086.2430056911</v>
      </c>
      <c r="BI66" s="50">
        <v>10579318.377937485</v>
      </c>
      <c r="BJ66" s="50">
        <v>1</v>
      </c>
      <c r="BK66" s="50">
        <v>10752842.946476173</v>
      </c>
    </row>
    <row r="67" spans="1:63" x14ac:dyDescent="0.3">
      <c r="A67" s="49" t="s">
        <v>125</v>
      </c>
      <c r="B67" s="49" t="s">
        <v>124</v>
      </c>
      <c r="C67" s="50">
        <v>102763.19327890224</v>
      </c>
      <c r="D67" s="50">
        <v>0</v>
      </c>
      <c r="E67" s="50">
        <v>0</v>
      </c>
      <c r="F67" s="50">
        <v>0</v>
      </c>
      <c r="G67" s="50">
        <v>0</v>
      </c>
      <c r="H67" s="50">
        <v>0</v>
      </c>
      <c r="I67" s="50">
        <v>0</v>
      </c>
      <c r="J67" s="50">
        <v>0</v>
      </c>
      <c r="K67" s="50">
        <v>0</v>
      </c>
      <c r="L67" s="50">
        <v>0</v>
      </c>
      <c r="M67" s="50">
        <v>0</v>
      </c>
      <c r="N67" s="50">
        <v>102937.15605706576</v>
      </c>
      <c r="O67" s="50">
        <v>0</v>
      </c>
      <c r="P67" s="50">
        <v>0</v>
      </c>
      <c r="Q67" s="50">
        <v>0</v>
      </c>
      <c r="R67" s="50">
        <v>0</v>
      </c>
      <c r="S67" s="50">
        <v>0</v>
      </c>
      <c r="T67" s="50">
        <v>0</v>
      </c>
      <c r="U67" s="50">
        <v>0</v>
      </c>
      <c r="V67" s="50">
        <v>0</v>
      </c>
      <c r="W67" s="50">
        <v>0</v>
      </c>
      <c r="X67" s="50">
        <v>0</v>
      </c>
      <c r="Y67" s="50">
        <v>103161.86616557329</v>
      </c>
      <c r="Z67" s="50">
        <v>0</v>
      </c>
      <c r="AA67" s="50">
        <v>0</v>
      </c>
      <c r="AB67" s="50">
        <v>0</v>
      </c>
      <c r="AC67" s="50">
        <v>0</v>
      </c>
      <c r="AD67" s="50">
        <v>0</v>
      </c>
      <c r="AE67" s="50">
        <v>0</v>
      </c>
      <c r="AF67" s="50">
        <v>0</v>
      </c>
      <c r="AG67" s="50">
        <v>0</v>
      </c>
      <c r="AH67" s="50">
        <v>0</v>
      </c>
      <c r="AI67" s="50">
        <v>0</v>
      </c>
      <c r="AJ67" s="50">
        <v>103093.39926166012</v>
      </c>
      <c r="AK67" s="50">
        <v>0</v>
      </c>
      <c r="AL67" s="50">
        <v>0</v>
      </c>
      <c r="AM67" s="50">
        <v>0</v>
      </c>
      <c r="AN67" s="50">
        <v>0</v>
      </c>
      <c r="AO67" s="50">
        <v>0</v>
      </c>
      <c r="AP67" s="50">
        <v>0</v>
      </c>
      <c r="AQ67" s="50">
        <v>0</v>
      </c>
      <c r="AR67" s="50">
        <v>0</v>
      </c>
      <c r="AS67" s="50">
        <v>0</v>
      </c>
      <c r="AT67" s="50">
        <v>0</v>
      </c>
      <c r="AU67" s="50">
        <v>104773.12878119838</v>
      </c>
      <c r="AV67" s="50">
        <v>0</v>
      </c>
      <c r="AW67" s="50">
        <v>0</v>
      </c>
      <c r="AX67" s="50">
        <v>0</v>
      </c>
      <c r="AY67" s="50">
        <v>0</v>
      </c>
      <c r="AZ67" s="50">
        <v>0</v>
      </c>
      <c r="BA67" s="50">
        <v>0</v>
      </c>
      <c r="BB67" s="50">
        <v>0</v>
      </c>
      <c r="BC67" s="50">
        <v>0</v>
      </c>
      <c r="BD67" s="50">
        <v>0</v>
      </c>
      <c r="BE67" s="50">
        <v>0</v>
      </c>
      <c r="BF67" s="50">
        <v>17475016.938824449</v>
      </c>
      <c r="BG67" s="50">
        <v>16649838.150850069</v>
      </c>
      <c r="BH67" s="50">
        <v>16285808.589760149</v>
      </c>
      <c r="BI67" s="50">
        <v>16364058.924618214</v>
      </c>
      <c r="BJ67" s="50">
        <v>1</v>
      </c>
      <c r="BK67" s="50">
        <v>17305937.372807983</v>
      </c>
    </row>
    <row r="68" spans="1:63" x14ac:dyDescent="0.3">
      <c r="A68" s="49" t="s">
        <v>292</v>
      </c>
      <c r="B68" s="49" t="s">
        <v>291</v>
      </c>
      <c r="C68" s="50">
        <v>90439.714919216174</v>
      </c>
      <c r="D68" s="50">
        <v>0</v>
      </c>
      <c r="E68" s="50">
        <v>0</v>
      </c>
      <c r="F68" s="50">
        <v>0</v>
      </c>
      <c r="G68" s="50">
        <v>0</v>
      </c>
      <c r="H68" s="50">
        <v>0</v>
      </c>
      <c r="I68" s="50">
        <v>0</v>
      </c>
      <c r="J68" s="50">
        <v>0</v>
      </c>
      <c r="K68" s="50">
        <v>0</v>
      </c>
      <c r="L68" s="50">
        <v>0</v>
      </c>
      <c r="M68" s="50">
        <v>0</v>
      </c>
      <c r="N68" s="50">
        <v>90592.815884261217</v>
      </c>
      <c r="O68" s="50">
        <v>0</v>
      </c>
      <c r="P68" s="50">
        <v>0</v>
      </c>
      <c r="Q68" s="50">
        <v>0</v>
      </c>
      <c r="R68" s="50">
        <v>0</v>
      </c>
      <c r="S68" s="50">
        <v>0</v>
      </c>
      <c r="T68" s="50">
        <v>0</v>
      </c>
      <c r="U68" s="50">
        <v>0</v>
      </c>
      <c r="V68" s="50">
        <v>0</v>
      </c>
      <c r="W68" s="50">
        <v>0</v>
      </c>
      <c r="X68" s="50">
        <v>0</v>
      </c>
      <c r="Y68" s="50">
        <v>90790.578502394012</v>
      </c>
      <c r="Z68" s="50">
        <v>0</v>
      </c>
      <c r="AA68" s="50">
        <v>0</v>
      </c>
      <c r="AB68" s="50">
        <v>0</v>
      </c>
      <c r="AC68" s="50">
        <v>0</v>
      </c>
      <c r="AD68" s="50">
        <v>0</v>
      </c>
      <c r="AE68" s="50">
        <v>0</v>
      </c>
      <c r="AF68" s="50">
        <v>0</v>
      </c>
      <c r="AG68" s="50">
        <v>0</v>
      </c>
      <c r="AH68" s="50">
        <v>0</v>
      </c>
      <c r="AI68" s="50">
        <v>0</v>
      </c>
      <c r="AJ68" s="50">
        <v>90730.322227011842</v>
      </c>
      <c r="AK68" s="50">
        <v>0</v>
      </c>
      <c r="AL68" s="50">
        <v>0</v>
      </c>
      <c r="AM68" s="50">
        <v>0</v>
      </c>
      <c r="AN68" s="50">
        <v>0</v>
      </c>
      <c r="AO68" s="50">
        <v>0</v>
      </c>
      <c r="AP68" s="50">
        <v>0</v>
      </c>
      <c r="AQ68" s="50">
        <v>0</v>
      </c>
      <c r="AR68" s="50">
        <v>0</v>
      </c>
      <c r="AS68" s="50">
        <v>0</v>
      </c>
      <c r="AT68" s="50">
        <v>0</v>
      </c>
      <c r="AU68" s="50">
        <v>92208.616682849111</v>
      </c>
      <c r="AV68" s="50">
        <v>0</v>
      </c>
      <c r="AW68" s="50">
        <v>0</v>
      </c>
      <c r="AX68" s="50">
        <v>0</v>
      </c>
      <c r="AY68" s="50">
        <v>0</v>
      </c>
      <c r="AZ68" s="50">
        <v>0</v>
      </c>
      <c r="BA68" s="50">
        <v>0</v>
      </c>
      <c r="BB68" s="50">
        <v>0</v>
      </c>
      <c r="BC68" s="50">
        <v>0</v>
      </c>
      <c r="BD68" s="50">
        <v>0</v>
      </c>
      <c r="BE68" s="50">
        <v>0</v>
      </c>
      <c r="BF68" s="50">
        <v>10877215.288187031</v>
      </c>
      <c r="BG68" s="50">
        <v>10376714.320194935</v>
      </c>
      <c r="BH68" s="50">
        <v>10167703.254962919</v>
      </c>
      <c r="BI68" s="50">
        <v>10311730.456947785</v>
      </c>
      <c r="BJ68" s="50">
        <v>1</v>
      </c>
      <c r="BK68" s="50">
        <v>10864322.894329857</v>
      </c>
    </row>
    <row r="69" spans="1:63" x14ac:dyDescent="0.3">
      <c r="A69" s="49" t="s">
        <v>322</v>
      </c>
      <c r="B69" s="49" t="s">
        <v>822</v>
      </c>
      <c r="C69" s="50">
        <v>49179.816264779322</v>
      </c>
      <c r="D69" s="50">
        <v>0</v>
      </c>
      <c r="E69" s="50">
        <v>0</v>
      </c>
      <c r="F69" s="50">
        <v>0</v>
      </c>
      <c r="G69" s="50">
        <v>0</v>
      </c>
      <c r="H69" s="50">
        <v>0</v>
      </c>
      <c r="I69" s="50">
        <v>0</v>
      </c>
      <c r="J69" s="50">
        <v>0</v>
      </c>
      <c r="K69" s="50">
        <v>0</v>
      </c>
      <c r="L69" s="50">
        <v>0</v>
      </c>
      <c r="M69" s="50">
        <v>0</v>
      </c>
      <c r="N69" s="50">
        <v>49263.070367664652</v>
      </c>
      <c r="O69" s="50">
        <v>0</v>
      </c>
      <c r="P69" s="50">
        <v>0</v>
      </c>
      <c r="Q69" s="50">
        <v>0</v>
      </c>
      <c r="R69" s="50">
        <v>0</v>
      </c>
      <c r="S69" s="50">
        <v>0</v>
      </c>
      <c r="T69" s="50">
        <v>0</v>
      </c>
      <c r="U69" s="50">
        <v>0</v>
      </c>
      <c r="V69" s="50">
        <v>0</v>
      </c>
      <c r="W69" s="50">
        <v>0</v>
      </c>
      <c r="X69" s="50">
        <v>0</v>
      </c>
      <c r="Y69" s="50">
        <v>49370.610835172673</v>
      </c>
      <c r="Z69" s="50">
        <v>0</v>
      </c>
      <c r="AA69" s="50">
        <v>0</v>
      </c>
      <c r="AB69" s="50">
        <v>0</v>
      </c>
      <c r="AC69" s="50">
        <v>0</v>
      </c>
      <c r="AD69" s="50">
        <v>0</v>
      </c>
      <c r="AE69" s="50">
        <v>0</v>
      </c>
      <c r="AF69" s="50">
        <v>0</v>
      </c>
      <c r="AG69" s="50">
        <v>0</v>
      </c>
      <c r="AH69" s="50">
        <v>0</v>
      </c>
      <c r="AI69" s="50">
        <v>0</v>
      </c>
      <c r="AJ69" s="50">
        <v>49337.84433922742</v>
      </c>
      <c r="AK69" s="50">
        <v>0</v>
      </c>
      <c r="AL69" s="50">
        <v>0</v>
      </c>
      <c r="AM69" s="50">
        <v>0</v>
      </c>
      <c r="AN69" s="50">
        <v>0</v>
      </c>
      <c r="AO69" s="50">
        <v>0</v>
      </c>
      <c r="AP69" s="50">
        <v>0</v>
      </c>
      <c r="AQ69" s="50">
        <v>0</v>
      </c>
      <c r="AR69" s="50">
        <v>0</v>
      </c>
      <c r="AS69" s="50">
        <v>0</v>
      </c>
      <c r="AT69" s="50">
        <v>0</v>
      </c>
      <c r="AU69" s="50">
        <v>50141.719603410354</v>
      </c>
      <c r="AV69" s="50">
        <v>0</v>
      </c>
      <c r="AW69" s="50">
        <v>0</v>
      </c>
      <c r="AX69" s="50">
        <v>0</v>
      </c>
      <c r="AY69" s="50">
        <v>0</v>
      </c>
      <c r="AZ69" s="50">
        <v>0</v>
      </c>
      <c r="BA69" s="50">
        <v>0</v>
      </c>
      <c r="BB69" s="50">
        <v>0</v>
      </c>
      <c r="BC69" s="50">
        <v>0</v>
      </c>
      <c r="BD69" s="50">
        <v>0</v>
      </c>
      <c r="BE69" s="50">
        <v>0</v>
      </c>
      <c r="BF69" s="50">
        <v>10847888.815038664</v>
      </c>
      <c r="BG69" s="50">
        <v>10578351.168016627</v>
      </c>
      <c r="BH69" s="50">
        <v>10409824.235816088</v>
      </c>
      <c r="BI69" s="50">
        <v>10092258.620191835</v>
      </c>
      <c r="BJ69" s="50">
        <v>1</v>
      </c>
      <c r="BK69" s="50">
        <v>9828431.3299708348</v>
      </c>
    </row>
    <row r="70" spans="1:63" x14ac:dyDescent="0.3">
      <c r="A70" s="49" t="s">
        <v>142</v>
      </c>
      <c r="B70" s="49" t="s">
        <v>141</v>
      </c>
      <c r="C70" s="50">
        <v>69901.240050645691</v>
      </c>
      <c r="D70" s="50">
        <v>0</v>
      </c>
      <c r="E70" s="50">
        <v>0</v>
      </c>
      <c r="F70" s="50">
        <v>0</v>
      </c>
      <c r="G70" s="50">
        <v>0</v>
      </c>
      <c r="H70" s="50">
        <v>0</v>
      </c>
      <c r="I70" s="50">
        <v>0</v>
      </c>
      <c r="J70" s="50">
        <v>0</v>
      </c>
      <c r="K70" s="50">
        <v>0</v>
      </c>
      <c r="L70" s="50">
        <v>0</v>
      </c>
      <c r="M70" s="50">
        <v>0</v>
      </c>
      <c r="N70" s="50">
        <v>70019.572437244395</v>
      </c>
      <c r="O70" s="50">
        <v>0</v>
      </c>
      <c r="P70" s="50">
        <v>0</v>
      </c>
      <c r="Q70" s="50">
        <v>0</v>
      </c>
      <c r="R70" s="50">
        <v>0</v>
      </c>
      <c r="S70" s="50">
        <v>0</v>
      </c>
      <c r="T70" s="50">
        <v>0</v>
      </c>
      <c r="U70" s="50">
        <v>0</v>
      </c>
      <c r="V70" s="50">
        <v>0</v>
      </c>
      <c r="W70" s="50">
        <v>0</v>
      </c>
      <c r="X70" s="50">
        <v>0</v>
      </c>
      <c r="Y70" s="50">
        <v>70172.424005337467</v>
      </c>
      <c r="Z70" s="50">
        <v>0</v>
      </c>
      <c r="AA70" s="50">
        <v>0</v>
      </c>
      <c r="AB70" s="50">
        <v>0</v>
      </c>
      <c r="AC70" s="50">
        <v>0</v>
      </c>
      <c r="AD70" s="50">
        <v>0</v>
      </c>
      <c r="AE70" s="50">
        <v>0</v>
      </c>
      <c r="AF70" s="50">
        <v>0</v>
      </c>
      <c r="AG70" s="50">
        <v>0</v>
      </c>
      <c r="AH70" s="50">
        <v>0</v>
      </c>
      <c r="AI70" s="50">
        <v>0</v>
      </c>
      <c r="AJ70" s="50">
        <v>70125.851673992976</v>
      </c>
      <c r="AK70" s="50">
        <v>0</v>
      </c>
      <c r="AL70" s="50">
        <v>0</v>
      </c>
      <c r="AM70" s="50">
        <v>0</v>
      </c>
      <c r="AN70" s="50">
        <v>0</v>
      </c>
      <c r="AO70" s="50">
        <v>0</v>
      </c>
      <c r="AP70" s="50">
        <v>0</v>
      </c>
      <c r="AQ70" s="50">
        <v>0</v>
      </c>
      <c r="AR70" s="50">
        <v>0</v>
      </c>
      <c r="AS70" s="50">
        <v>0</v>
      </c>
      <c r="AT70" s="50">
        <v>0</v>
      </c>
      <c r="AU70" s="50">
        <v>71268.431742001005</v>
      </c>
      <c r="AV70" s="50">
        <v>0</v>
      </c>
      <c r="AW70" s="50">
        <v>0</v>
      </c>
      <c r="AX70" s="50">
        <v>0</v>
      </c>
      <c r="AY70" s="50">
        <v>0</v>
      </c>
      <c r="AZ70" s="50">
        <v>0</v>
      </c>
      <c r="BA70" s="50">
        <v>0</v>
      </c>
      <c r="BB70" s="50">
        <v>0</v>
      </c>
      <c r="BC70" s="50">
        <v>0</v>
      </c>
      <c r="BD70" s="50">
        <v>0</v>
      </c>
      <c r="BE70" s="50">
        <v>0</v>
      </c>
      <c r="BF70" s="50">
        <v>10409486.917798877</v>
      </c>
      <c r="BG70" s="50">
        <v>10357964.835189993</v>
      </c>
      <c r="BH70" s="50">
        <v>10112275.022652425</v>
      </c>
      <c r="BI70" s="50">
        <v>10547341.902935706</v>
      </c>
      <c r="BJ70" s="50">
        <v>0</v>
      </c>
      <c r="BK70" s="50">
        <v>0</v>
      </c>
    </row>
    <row r="71" spans="1:63" x14ac:dyDescent="0.3">
      <c r="A71" s="49" t="s">
        <v>398</v>
      </c>
      <c r="B71" s="49" t="s">
        <v>397</v>
      </c>
      <c r="C71" s="50">
        <v>69901.240050645691</v>
      </c>
      <c r="D71" s="50">
        <v>0</v>
      </c>
      <c r="E71" s="50">
        <v>0</v>
      </c>
      <c r="F71" s="50">
        <v>0</v>
      </c>
      <c r="G71" s="50">
        <v>0</v>
      </c>
      <c r="H71" s="50">
        <v>0</v>
      </c>
      <c r="I71" s="50">
        <v>0</v>
      </c>
      <c r="J71" s="50">
        <v>0</v>
      </c>
      <c r="K71" s="50">
        <v>0</v>
      </c>
      <c r="L71" s="50">
        <v>0</v>
      </c>
      <c r="M71" s="50">
        <v>0</v>
      </c>
      <c r="N71" s="50">
        <v>70019.572437244395</v>
      </c>
      <c r="O71" s="50">
        <v>0</v>
      </c>
      <c r="P71" s="50">
        <v>0</v>
      </c>
      <c r="Q71" s="50">
        <v>0</v>
      </c>
      <c r="R71" s="50">
        <v>0</v>
      </c>
      <c r="S71" s="50">
        <v>0</v>
      </c>
      <c r="T71" s="50">
        <v>0</v>
      </c>
      <c r="U71" s="50">
        <v>0</v>
      </c>
      <c r="V71" s="50">
        <v>0</v>
      </c>
      <c r="W71" s="50">
        <v>0</v>
      </c>
      <c r="X71" s="50">
        <v>0</v>
      </c>
      <c r="Y71" s="50">
        <v>70172.424005337467</v>
      </c>
      <c r="Z71" s="50">
        <v>0</v>
      </c>
      <c r="AA71" s="50">
        <v>0</v>
      </c>
      <c r="AB71" s="50">
        <v>0</v>
      </c>
      <c r="AC71" s="50">
        <v>0</v>
      </c>
      <c r="AD71" s="50">
        <v>0</v>
      </c>
      <c r="AE71" s="50">
        <v>0</v>
      </c>
      <c r="AF71" s="50">
        <v>0</v>
      </c>
      <c r="AG71" s="50">
        <v>0</v>
      </c>
      <c r="AH71" s="50">
        <v>0</v>
      </c>
      <c r="AI71" s="50">
        <v>0</v>
      </c>
      <c r="AJ71" s="50">
        <v>70125.851673992976</v>
      </c>
      <c r="AK71" s="50">
        <v>0</v>
      </c>
      <c r="AL71" s="50">
        <v>0</v>
      </c>
      <c r="AM71" s="50">
        <v>0</v>
      </c>
      <c r="AN71" s="50">
        <v>0</v>
      </c>
      <c r="AO71" s="50">
        <v>0</v>
      </c>
      <c r="AP71" s="50">
        <v>0</v>
      </c>
      <c r="AQ71" s="50">
        <v>0</v>
      </c>
      <c r="AR71" s="50">
        <v>0</v>
      </c>
      <c r="AS71" s="50">
        <v>0</v>
      </c>
      <c r="AT71" s="50">
        <v>0</v>
      </c>
      <c r="AU71" s="50">
        <v>71268.431742001005</v>
      </c>
      <c r="AV71" s="50">
        <v>0</v>
      </c>
      <c r="AW71" s="50">
        <v>0</v>
      </c>
      <c r="AX71" s="50">
        <v>0</v>
      </c>
      <c r="AY71" s="50">
        <v>0</v>
      </c>
      <c r="AZ71" s="50">
        <v>0</v>
      </c>
      <c r="BA71" s="50">
        <v>0</v>
      </c>
      <c r="BB71" s="50">
        <v>0</v>
      </c>
      <c r="BC71" s="50">
        <v>0</v>
      </c>
      <c r="BD71" s="50">
        <v>0</v>
      </c>
      <c r="BE71" s="50">
        <v>0</v>
      </c>
      <c r="BF71" s="50">
        <v>6391351.3513721013</v>
      </c>
      <c r="BG71" s="50">
        <v>5703468.4558672449</v>
      </c>
      <c r="BH71" s="50">
        <v>5413889.0616907878</v>
      </c>
      <c r="BI71" s="50">
        <v>5641064.0276572574</v>
      </c>
      <c r="BJ71" s="50">
        <v>1</v>
      </c>
      <c r="BK71" s="50">
        <v>5784793.9380166363</v>
      </c>
    </row>
    <row r="72" spans="1:63" x14ac:dyDescent="0.3">
      <c r="A72" s="49" t="s">
        <v>451</v>
      </c>
      <c r="B72" s="49" t="s">
        <v>450</v>
      </c>
      <c r="C72" s="50">
        <v>49179.816264779322</v>
      </c>
      <c r="D72" s="50">
        <v>0</v>
      </c>
      <c r="E72" s="50">
        <v>0</v>
      </c>
      <c r="F72" s="50">
        <v>0</v>
      </c>
      <c r="G72" s="50">
        <v>0</v>
      </c>
      <c r="H72" s="50">
        <v>0</v>
      </c>
      <c r="I72" s="50">
        <v>0</v>
      </c>
      <c r="J72" s="50">
        <v>0</v>
      </c>
      <c r="K72" s="50">
        <v>0</v>
      </c>
      <c r="L72" s="50">
        <v>0</v>
      </c>
      <c r="M72" s="50">
        <v>0</v>
      </c>
      <c r="N72" s="50">
        <v>49263.070367664652</v>
      </c>
      <c r="O72" s="50">
        <v>0</v>
      </c>
      <c r="P72" s="50">
        <v>0</v>
      </c>
      <c r="Q72" s="50">
        <v>0</v>
      </c>
      <c r="R72" s="50">
        <v>0</v>
      </c>
      <c r="S72" s="50">
        <v>0</v>
      </c>
      <c r="T72" s="50">
        <v>0</v>
      </c>
      <c r="U72" s="50">
        <v>0</v>
      </c>
      <c r="V72" s="50">
        <v>0</v>
      </c>
      <c r="W72" s="50">
        <v>0</v>
      </c>
      <c r="X72" s="50">
        <v>0</v>
      </c>
      <c r="Y72" s="50">
        <v>49370.610835172673</v>
      </c>
      <c r="Z72" s="50">
        <v>0</v>
      </c>
      <c r="AA72" s="50">
        <v>0</v>
      </c>
      <c r="AB72" s="50">
        <v>0</v>
      </c>
      <c r="AC72" s="50">
        <v>0</v>
      </c>
      <c r="AD72" s="50">
        <v>0</v>
      </c>
      <c r="AE72" s="50">
        <v>0</v>
      </c>
      <c r="AF72" s="50">
        <v>0</v>
      </c>
      <c r="AG72" s="50">
        <v>0</v>
      </c>
      <c r="AH72" s="50">
        <v>0</v>
      </c>
      <c r="AI72" s="50">
        <v>0</v>
      </c>
      <c r="AJ72" s="50">
        <v>49337.84433922742</v>
      </c>
      <c r="AK72" s="50">
        <v>0</v>
      </c>
      <c r="AL72" s="50">
        <v>0</v>
      </c>
      <c r="AM72" s="50">
        <v>0</v>
      </c>
      <c r="AN72" s="50">
        <v>0</v>
      </c>
      <c r="AO72" s="50">
        <v>0</v>
      </c>
      <c r="AP72" s="50">
        <v>0</v>
      </c>
      <c r="AQ72" s="50">
        <v>0</v>
      </c>
      <c r="AR72" s="50">
        <v>0</v>
      </c>
      <c r="AS72" s="50">
        <v>0</v>
      </c>
      <c r="AT72" s="50">
        <v>0</v>
      </c>
      <c r="AU72" s="50">
        <v>50141.719603410354</v>
      </c>
      <c r="AV72" s="50">
        <v>0</v>
      </c>
      <c r="AW72" s="50">
        <v>0</v>
      </c>
      <c r="AX72" s="50">
        <v>0</v>
      </c>
      <c r="AY72" s="50">
        <v>0</v>
      </c>
      <c r="AZ72" s="50">
        <v>0</v>
      </c>
      <c r="BA72" s="50">
        <v>0</v>
      </c>
      <c r="BB72" s="50">
        <v>0</v>
      </c>
      <c r="BC72" s="50">
        <v>0</v>
      </c>
      <c r="BD72" s="50">
        <v>0</v>
      </c>
      <c r="BE72" s="50">
        <v>0</v>
      </c>
      <c r="BF72" s="50">
        <v>11389343.121036576</v>
      </c>
      <c r="BG72" s="50">
        <v>11115704.183355745</v>
      </c>
      <c r="BH72" s="50">
        <v>11177879.946764763</v>
      </c>
      <c r="BI72" s="50">
        <v>11327140.011067096</v>
      </c>
      <c r="BJ72" s="50">
        <v>1</v>
      </c>
      <c r="BK72" s="50">
        <v>12088858.631486122</v>
      </c>
    </row>
    <row r="73" spans="1:63" x14ac:dyDescent="0.3">
      <c r="A73" s="49" t="s">
        <v>471</v>
      </c>
      <c r="B73" s="49" t="s">
        <v>829</v>
      </c>
      <c r="C73" s="50">
        <v>49179.816264779322</v>
      </c>
      <c r="D73" s="50">
        <v>0</v>
      </c>
      <c r="E73" s="50">
        <v>0</v>
      </c>
      <c r="F73" s="50">
        <v>0</v>
      </c>
      <c r="G73" s="50">
        <v>0</v>
      </c>
      <c r="H73" s="50">
        <v>0</v>
      </c>
      <c r="I73" s="50">
        <v>0</v>
      </c>
      <c r="J73" s="50">
        <v>0</v>
      </c>
      <c r="K73" s="50">
        <v>0</v>
      </c>
      <c r="L73" s="50">
        <v>0</v>
      </c>
      <c r="M73" s="50">
        <v>0</v>
      </c>
      <c r="N73" s="50">
        <v>49263.070367664652</v>
      </c>
      <c r="O73" s="50">
        <v>0</v>
      </c>
      <c r="P73" s="50">
        <v>0</v>
      </c>
      <c r="Q73" s="50">
        <v>0</v>
      </c>
      <c r="R73" s="50">
        <v>0</v>
      </c>
      <c r="S73" s="50">
        <v>0</v>
      </c>
      <c r="T73" s="50">
        <v>0</v>
      </c>
      <c r="U73" s="50">
        <v>0</v>
      </c>
      <c r="V73" s="50">
        <v>0</v>
      </c>
      <c r="W73" s="50">
        <v>0</v>
      </c>
      <c r="X73" s="50">
        <v>0</v>
      </c>
      <c r="Y73" s="50">
        <v>49370.610835172673</v>
      </c>
      <c r="Z73" s="50">
        <v>0</v>
      </c>
      <c r="AA73" s="50">
        <v>0</v>
      </c>
      <c r="AB73" s="50">
        <v>0</v>
      </c>
      <c r="AC73" s="50">
        <v>0</v>
      </c>
      <c r="AD73" s="50">
        <v>0</v>
      </c>
      <c r="AE73" s="50">
        <v>0</v>
      </c>
      <c r="AF73" s="50">
        <v>0</v>
      </c>
      <c r="AG73" s="50">
        <v>0</v>
      </c>
      <c r="AH73" s="50">
        <v>0</v>
      </c>
      <c r="AI73" s="50">
        <v>0</v>
      </c>
      <c r="AJ73" s="50">
        <v>49337.84433922742</v>
      </c>
      <c r="AK73" s="50">
        <v>0</v>
      </c>
      <c r="AL73" s="50">
        <v>0</v>
      </c>
      <c r="AM73" s="50">
        <v>0</v>
      </c>
      <c r="AN73" s="50">
        <v>0</v>
      </c>
      <c r="AO73" s="50">
        <v>0</v>
      </c>
      <c r="AP73" s="50">
        <v>0</v>
      </c>
      <c r="AQ73" s="50">
        <v>0</v>
      </c>
      <c r="AR73" s="50">
        <v>0</v>
      </c>
      <c r="AS73" s="50">
        <v>0</v>
      </c>
      <c r="AT73" s="50">
        <v>0</v>
      </c>
      <c r="AU73" s="50">
        <v>50141.719603410354</v>
      </c>
      <c r="AV73" s="50">
        <v>0</v>
      </c>
      <c r="AW73" s="50">
        <v>0</v>
      </c>
      <c r="AX73" s="50">
        <v>0</v>
      </c>
      <c r="AY73" s="50">
        <v>0</v>
      </c>
      <c r="AZ73" s="50">
        <v>0</v>
      </c>
      <c r="BA73" s="50">
        <v>0</v>
      </c>
      <c r="BB73" s="50">
        <v>0</v>
      </c>
      <c r="BC73" s="50">
        <v>0</v>
      </c>
      <c r="BD73" s="50">
        <v>0</v>
      </c>
      <c r="BE73" s="50">
        <v>0</v>
      </c>
      <c r="BF73" s="50">
        <v>6116817.3486740198</v>
      </c>
      <c r="BG73" s="50">
        <v>5880943.0903343586</v>
      </c>
      <c r="BH73" s="50">
        <v>5758453.7819258627</v>
      </c>
      <c r="BI73" s="50">
        <v>5742345.4143015621</v>
      </c>
      <c r="BJ73" s="50">
        <v>1</v>
      </c>
      <c r="BK73" s="50">
        <v>5786279.2973214546</v>
      </c>
    </row>
    <row r="74" spans="1:63" x14ac:dyDescent="0.3">
      <c r="A74" s="49" t="s">
        <v>69</v>
      </c>
      <c r="B74" s="49" t="s">
        <v>68</v>
      </c>
      <c r="C74" s="50">
        <v>79192.290939897139</v>
      </c>
      <c r="D74" s="50">
        <v>0</v>
      </c>
      <c r="E74" s="50">
        <v>0</v>
      </c>
      <c r="F74" s="50">
        <v>0</v>
      </c>
      <c r="G74" s="50">
        <v>0</v>
      </c>
      <c r="H74" s="50">
        <v>0</v>
      </c>
      <c r="I74" s="50">
        <v>0</v>
      </c>
      <c r="J74" s="50">
        <v>0</v>
      </c>
      <c r="K74" s="50">
        <v>0</v>
      </c>
      <c r="L74" s="50">
        <v>0</v>
      </c>
      <c r="M74" s="50">
        <v>0</v>
      </c>
      <c r="N74" s="50">
        <v>79326.351691618067</v>
      </c>
      <c r="O74" s="50">
        <v>0</v>
      </c>
      <c r="P74" s="50">
        <v>0</v>
      </c>
      <c r="Q74" s="50">
        <v>0</v>
      </c>
      <c r="R74" s="50">
        <v>0</v>
      </c>
      <c r="S74" s="50">
        <v>0</v>
      </c>
      <c r="T74" s="50">
        <v>0</v>
      </c>
      <c r="U74" s="50">
        <v>0</v>
      </c>
      <c r="V74" s="50">
        <v>0</v>
      </c>
      <c r="W74" s="50">
        <v>0</v>
      </c>
      <c r="X74" s="50">
        <v>0</v>
      </c>
      <c r="Y74" s="50">
        <v>79499.519804840354</v>
      </c>
      <c r="Z74" s="50">
        <v>0</v>
      </c>
      <c r="AA74" s="50">
        <v>0</v>
      </c>
      <c r="AB74" s="50">
        <v>0</v>
      </c>
      <c r="AC74" s="50">
        <v>0</v>
      </c>
      <c r="AD74" s="50">
        <v>0</v>
      </c>
      <c r="AE74" s="50">
        <v>0</v>
      </c>
      <c r="AF74" s="50">
        <v>0</v>
      </c>
      <c r="AG74" s="50">
        <v>0</v>
      </c>
      <c r="AH74" s="50">
        <v>0</v>
      </c>
      <c r="AI74" s="50">
        <v>0</v>
      </c>
      <c r="AJ74" s="50">
        <v>79446.757227087219</v>
      </c>
      <c r="AK74" s="50">
        <v>0</v>
      </c>
      <c r="AL74" s="50">
        <v>0</v>
      </c>
      <c r="AM74" s="50">
        <v>0</v>
      </c>
      <c r="AN74" s="50">
        <v>0</v>
      </c>
      <c r="AO74" s="50">
        <v>0</v>
      </c>
      <c r="AP74" s="50">
        <v>0</v>
      </c>
      <c r="AQ74" s="50">
        <v>0</v>
      </c>
      <c r="AR74" s="50">
        <v>0</v>
      </c>
      <c r="AS74" s="50">
        <v>0</v>
      </c>
      <c r="AT74" s="50">
        <v>0</v>
      </c>
      <c r="AU74" s="50">
        <v>80741.205410013281</v>
      </c>
      <c r="AV74" s="50">
        <v>0</v>
      </c>
      <c r="AW74" s="50">
        <v>0</v>
      </c>
      <c r="AX74" s="50">
        <v>0</v>
      </c>
      <c r="AY74" s="50">
        <v>0</v>
      </c>
      <c r="AZ74" s="50">
        <v>0</v>
      </c>
      <c r="BA74" s="50">
        <v>0</v>
      </c>
      <c r="BB74" s="50">
        <v>0</v>
      </c>
      <c r="BC74" s="50">
        <v>0</v>
      </c>
      <c r="BD74" s="50">
        <v>0</v>
      </c>
      <c r="BE74" s="50">
        <v>0</v>
      </c>
      <c r="BF74" s="50">
        <v>8329026.1277145511</v>
      </c>
      <c r="BG74" s="50">
        <v>7726185.2225670135</v>
      </c>
      <c r="BH74" s="50">
        <v>7466656.676529835</v>
      </c>
      <c r="BI74" s="50">
        <v>8193148.049128199</v>
      </c>
      <c r="BJ74" s="50">
        <v>1</v>
      </c>
      <c r="BK74" s="50">
        <v>8569482.1119663231</v>
      </c>
    </row>
    <row r="75" spans="1:63" x14ac:dyDescent="0.3">
      <c r="A75" s="49" t="s">
        <v>217</v>
      </c>
      <c r="B75" s="49" t="s">
        <v>216</v>
      </c>
      <c r="C75" s="50">
        <v>97286.528939612879</v>
      </c>
      <c r="D75" s="50">
        <v>0</v>
      </c>
      <c r="E75" s="50">
        <v>0</v>
      </c>
      <c r="F75" s="50">
        <v>0</v>
      </c>
      <c r="G75" s="50">
        <v>0</v>
      </c>
      <c r="H75" s="50">
        <v>0</v>
      </c>
      <c r="I75" s="50">
        <v>0</v>
      </c>
      <c r="J75" s="50">
        <v>0</v>
      </c>
      <c r="K75" s="50">
        <v>0</v>
      </c>
      <c r="L75" s="50">
        <v>0</v>
      </c>
      <c r="M75" s="50">
        <v>0</v>
      </c>
      <c r="N75" s="50">
        <v>97451.220540869253</v>
      </c>
      <c r="O75" s="50">
        <v>0</v>
      </c>
      <c r="P75" s="50">
        <v>0</v>
      </c>
      <c r="Q75" s="50">
        <v>0</v>
      </c>
      <c r="R75" s="50">
        <v>0</v>
      </c>
      <c r="S75" s="50">
        <v>0</v>
      </c>
      <c r="T75" s="50">
        <v>0</v>
      </c>
      <c r="U75" s="50">
        <v>0</v>
      </c>
      <c r="V75" s="50">
        <v>0</v>
      </c>
      <c r="W75" s="50">
        <v>0</v>
      </c>
      <c r="X75" s="50">
        <v>0</v>
      </c>
      <c r="Y75" s="50">
        <v>97663.954942900134</v>
      </c>
      <c r="Z75" s="50">
        <v>0</v>
      </c>
      <c r="AA75" s="50">
        <v>0</v>
      </c>
      <c r="AB75" s="50">
        <v>0</v>
      </c>
      <c r="AC75" s="50">
        <v>0</v>
      </c>
      <c r="AD75" s="50">
        <v>0</v>
      </c>
      <c r="AE75" s="50">
        <v>0</v>
      </c>
      <c r="AF75" s="50">
        <v>0</v>
      </c>
      <c r="AG75" s="50">
        <v>0</v>
      </c>
      <c r="AH75" s="50">
        <v>0</v>
      </c>
      <c r="AI75" s="50">
        <v>0</v>
      </c>
      <c r="AJ75" s="50">
        <v>97599.136915962532</v>
      </c>
      <c r="AK75" s="50">
        <v>0</v>
      </c>
      <c r="AL75" s="50">
        <v>0</v>
      </c>
      <c r="AM75" s="50">
        <v>0</v>
      </c>
      <c r="AN75" s="50">
        <v>0</v>
      </c>
      <c r="AO75" s="50">
        <v>0</v>
      </c>
      <c r="AP75" s="50">
        <v>0</v>
      </c>
      <c r="AQ75" s="50">
        <v>0</v>
      </c>
      <c r="AR75" s="50">
        <v>0</v>
      </c>
      <c r="AS75" s="50">
        <v>0</v>
      </c>
      <c r="AT75" s="50">
        <v>0</v>
      </c>
      <c r="AU75" s="50">
        <v>99189.346886080049</v>
      </c>
      <c r="AV75" s="50">
        <v>0</v>
      </c>
      <c r="AW75" s="50">
        <v>0</v>
      </c>
      <c r="AX75" s="50">
        <v>0</v>
      </c>
      <c r="AY75" s="50">
        <v>0</v>
      </c>
      <c r="AZ75" s="50">
        <v>0</v>
      </c>
      <c r="BA75" s="50">
        <v>0</v>
      </c>
      <c r="BB75" s="50">
        <v>0</v>
      </c>
      <c r="BC75" s="50">
        <v>0</v>
      </c>
      <c r="BD75" s="50">
        <v>0</v>
      </c>
      <c r="BE75" s="50">
        <v>0</v>
      </c>
      <c r="BF75" s="50">
        <v>17375357.542992808</v>
      </c>
      <c r="BG75" s="50">
        <v>16164169.595896102</v>
      </c>
      <c r="BH75" s="50">
        <v>15791368.312524145</v>
      </c>
      <c r="BI75" s="50">
        <v>15392843.465326387</v>
      </c>
      <c r="BJ75" s="50">
        <v>1</v>
      </c>
      <c r="BK75" s="50">
        <v>15792350.224672405</v>
      </c>
    </row>
    <row r="76" spans="1:63" x14ac:dyDescent="0.3">
      <c r="A76" s="49" t="s">
        <v>378</v>
      </c>
      <c r="B76" s="49" t="s">
        <v>377</v>
      </c>
      <c r="C76" s="50">
        <v>109315.91199748139</v>
      </c>
      <c r="D76" s="50">
        <v>0</v>
      </c>
      <c r="E76" s="50">
        <v>0</v>
      </c>
      <c r="F76" s="50">
        <v>0</v>
      </c>
      <c r="G76" s="50">
        <v>0</v>
      </c>
      <c r="H76" s="50">
        <v>0</v>
      </c>
      <c r="I76" s="50">
        <v>0</v>
      </c>
      <c r="J76" s="50">
        <v>0</v>
      </c>
      <c r="K76" s="50">
        <v>0</v>
      </c>
      <c r="L76" s="50">
        <v>0</v>
      </c>
      <c r="M76" s="50">
        <v>0</v>
      </c>
      <c r="N76" s="50">
        <v>109500.96755229263</v>
      </c>
      <c r="O76" s="50">
        <v>0</v>
      </c>
      <c r="P76" s="50">
        <v>0</v>
      </c>
      <c r="Q76" s="50">
        <v>0</v>
      </c>
      <c r="R76" s="50">
        <v>0</v>
      </c>
      <c r="S76" s="50">
        <v>0</v>
      </c>
      <c r="T76" s="50">
        <v>0</v>
      </c>
      <c r="U76" s="50">
        <v>0</v>
      </c>
      <c r="V76" s="50">
        <v>0</v>
      </c>
      <c r="W76" s="50">
        <v>0</v>
      </c>
      <c r="X76" s="50">
        <v>0</v>
      </c>
      <c r="Y76" s="50">
        <v>109740.00635265955</v>
      </c>
      <c r="Z76" s="50">
        <v>0</v>
      </c>
      <c r="AA76" s="50">
        <v>0</v>
      </c>
      <c r="AB76" s="50">
        <v>0</v>
      </c>
      <c r="AC76" s="50">
        <v>0</v>
      </c>
      <c r="AD76" s="50">
        <v>0</v>
      </c>
      <c r="AE76" s="50">
        <v>0</v>
      </c>
      <c r="AF76" s="50">
        <v>0</v>
      </c>
      <c r="AG76" s="50">
        <v>0</v>
      </c>
      <c r="AH76" s="50">
        <v>0</v>
      </c>
      <c r="AI76" s="50">
        <v>0</v>
      </c>
      <c r="AJ76" s="50">
        <v>109667.17364080076</v>
      </c>
      <c r="AK76" s="50">
        <v>0</v>
      </c>
      <c r="AL76" s="50">
        <v>0</v>
      </c>
      <c r="AM76" s="50">
        <v>0</v>
      </c>
      <c r="AN76" s="50">
        <v>0</v>
      </c>
      <c r="AO76" s="50">
        <v>0</v>
      </c>
      <c r="AP76" s="50">
        <v>0</v>
      </c>
      <c r="AQ76" s="50">
        <v>0</v>
      </c>
      <c r="AR76" s="50">
        <v>0</v>
      </c>
      <c r="AS76" s="50">
        <v>0</v>
      </c>
      <c r="AT76" s="50">
        <v>0</v>
      </c>
      <c r="AU76" s="50">
        <v>111454.01150052868</v>
      </c>
      <c r="AV76" s="50">
        <v>0</v>
      </c>
      <c r="AW76" s="50">
        <v>0</v>
      </c>
      <c r="AX76" s="50">
        <v>0</v>
      </c>
      <c r="AY76" s="50">
        <v>0</v>
      </c>
      <c r="AZ76" s="50">
        <v>0</v>
      </c>
      <c r="BA76" s="50">
        <v>0</v>
      </c>
      <c r="BB76" s="50">
        <v>0</v>
      </c>
      <c r="BC76" s="50">
        <v>0</v>
      </c>
      <c r="BD76" s="50">
        <v>0</v>
      </c>
      <c r="BE76" s="50">
        <v>0</v>
      </c>
      <c r="BF76" s="50">
        <v>13439346.366816105</v>
      </c>
      <c r="BG76" s="50">
        <v>12396033.005093327</v>
      </c>
      <c r="BH76" s="50">
        <v>11680404.169038326</v>
      </c>
      <c r="BI76" s="50">
        <v>11297383.795672227</v>
      </c>
      <c r="BJ76" s="50">
        <v>1</v>
      </c>
      <c r="BK76" s="50">
        <v>11700181.504247243</v>
      </c>
    </row>
    <row r="77" spans="1:63" x14ac:dyDescent="0.3">
      <c r="A77" s="49" t="s">
        <v>439</v>
      </c>
      <c r="B77" s="49" t="s">
        <v>438</v>
      </c>
      <c r="C77" s="50">
        <v>76747.070475246408</v>
      </c>
      <c r="D77" s="50">
        <v>0</v>
      </c>
      <c r="E77" s="50">
        <v>0</v>
      </c>
      <c r="F77" s="50">
        <v>0</v>
      </c>
      <c r="G77" s="50">
        <v>0</v>
      </c>
      <c r="H77" s="50">
        <v>0</v>
      </c>
      <c r="I77" s="50">
        <v>0</v>
      </c>
      <c r="J77" s="50">
        <v>0</v>
      </c>
      <c r="K77" s="50">
        <v>0</v>
      </c>
      <c r="L77" s="50">
        <v>0</v>
      </c>
      <c r="M77" s="50">
        <v>0</v>
      </c>
      <c r="N77" s="50">
        <v>76876.991832973086</v>
      </c>
      <c r="O77" s="50">
        <v>0</v>
      </c>
      <c r="P77" s="50">
        <v>0</v>
      </c>
      <c r="Q77" s="50">
        <v>0</v>
      </c>
      <c r="R77" s="50">
        <v>0</v>
      </c>
      <c r="S77" s="50">
        <v>0</v>
      </c>
      <c r="T77" s="50">
        <v>0</v>
      </c>
      <c r="U77" s="50">
        <v>0</v>
      </c>
      <c r="V77" s="50">
        <v>0</v>
      </c>
      <c r="W77" s="50">
        <v>0</v>
      </c>
      <c r="X77" s="50">
        <v>0</v>
      </c>
      <c r="Y77" s="50">
        <v>77044.813034152714</v>
      </c>
      <c r="Z77" s="50">
        <v>0</v>
      </c>
      <c r="AA77" s="50">
        <v>0</v>
      </c>
      <c r="AB77" s="50">
        <v>0</v>
      </c>
      <c r="AC77" s="50">
        <v>0</v>
      </c>
      <c r="AD77" s="50">
        <v>0</v>
      </c>
      <c r="AE77" s="50">
        <v>0</v>
      </c>
      <c r="AF77" s="50">
        <v>0</v>
      </c>
      <c r="AG77" s="50">
        <v>0</v>
      </c>
      <c r="AH77" s="50">
        <v>0</v>
      </c>
      <c r="AI77" s="50">
        <v>0</v>
      </c>
      <c r="AJ77" s="50">
        <v>76993.679606579477</v>
      </c>
      <c r="AK77" s="50">
        <v>0</v>
      </c>
      <c r="AL77" s="50">
        <v>0</v>
      </c>
      <c r="AM77" s="50">
        <v>0</v>
      </c>
      <c r="AN77" s="50">
        <v>0</v>
      </c>
      <c r="AO77" s="50">
        <v>0</v>
      </c>
      <c r="AP77" s="50">
        <v>0</v>
      </c>
      <c r="AQ77" s="50">
        <v>0</v>
      </c>
      <c r="AR77" s="50">
        <v>0</v>
      </c>
      <c r="AS77" s="50">
        <v>0</v>
      </c>
      <c r="AT77" s="50">
        <v>0</v>
      </c>
      <c r="AU77" s="50">
        <v>78248.159111371002</v>
      </c>
      <c r="AV77" s="50">
        <v>0</v>
      </c>
      <c r="AW77" s="50">
        <v>0</v>
      </c>
      <c r="AX77" s="50">
        <v>0</v>
      </c>
      <c r="AY77" s="50">
        <v>0</v>
      </c>
      <c r="AZ77" s="50">
        <v>0</v>
      </c>
      <c r="BA77" s="50">
        <v>0</v>
      </c>
      <c r="BB77" s="50">
        <v>0</v>
      </c>
      <c r="BC77" s="50">
        <v>0</v>
      </c>
      <c r="BD77" s="50">
        <v>0</v>
      </c>
      <c r="BE77" s="50">
        <v>0</v>
      </c>
      <c r="BF77" s="50">
        <v>13093337.03364742</v>
      </c>
      <c r="BG77" s="50">
        <v>11925364.790005967</v>
      </c>
      <c r="BH77" s="50">
        <v>11481570.673601571</v>
      </c>
      <c r="BI77" s="50">
        <v>11631751.252674796</v>
      </c>
      <c r="BJ77" s="50">
        <v>1</v>
      </c>
      <c r="BK77" s="50">
        <v>11958239.198496692</v>
      </c>
    </row>
    <row r="78" spans="1:63" x14ac:dyDescent="0.3">
      <c r="A78" s="49" t="s">
        <v>566</v>
      </c>
      <c r="B78" s="49" t="s">
        <v>565</v>
      </c>
      <c r="C78" s="50">
        <v>76747.070475246408</v>
      </c>
      <c r="D78" s="50">
        <v>0</v>
      </c>
      <c r="E78" s="50">
        <v>0</v>
      </c>
      <c r="F78" s="50">
        <v>0</v>
      </c>
      <c r="G78" s="50">
        <v>0</v>
      </c>
      <c r="H78" s="50">
        <v>0</v>
      </c>
      <c r="I78" s="50">
        <v>0</v>
      </c>
      <c r="J78" s="50">
        <v>0</v>
      </c>
      <c r="K78" s="50">
        <v>0</v>
      </c>
      <c r="L78" s="50">
        <v>0</v>
      </c>
      <c r="M78" s="50">
        <v>0</v>
      </c>
      <c r="N78" s="50">
        <v>76876.991832973086</v>
      </c>
      <c r="O78" s="50">
        <v>0</v>
      </c>
      <c r="P78" s="50">
        <v>0</v>
      </c>
      <c r="Q78" s="50">
        <v>0</v>
      </c>
      <c r="R78" s="50">
        <v>0</v>
      </c>
      <c r="S78" s="50">
        <v>0</v>
      </c>
      <c r="T78" s="50">
        <v>0</v>
      </c>
      <c r="U78" s="50">
        <v>0</v>
      </c>
      <c r="V78" s="50">
        <v>0</v>
      </c>
      <c r="W78" s="50">
        <v>0</v>
      </c>
      <c r="X78" s="50">
        <v>0</v>
      </c>
      <c r="Y78" s="50">
        <v>77044.813034152714</v>
      </c>
      <c r="Z78" s="50">
        <v>0</v>
      </c>
      <c r="AA78" s="50">
        <v>0</v>
      </c>
      <c r="AB78" s="50">
        <v>0</v>
      </c>
      <c r="AC78" s="50">
        <v>0</v>
      </c>
      <c r="AD78" s="50">
        <v>0</v>
      </c>
      <c r="AE78" s="50">
        <v>0</v>
      </c>
      <c r="AF78" s="50">
        <v>0</v>
      </c>
      <c r="AG78" s="50">
        <v>0</v>
      </c>
      <c r="AH78" s="50">
        <v>0</v>
      </c>
      <c r="AI78" s="50">
        <v>0</v>
      </c>
      <c r="AJ78" s="50">
        <v>76993.679606579477</v>
      </c>
      <c r="AK78" s="50">
        <v>0</v>
      </c>
      <c r="AL78" s="50">
        <v>0</v>
      </c>
      <c r="AM78" s="50">
        <v>0</v>
      </c>
      <c r="AN78" s="50">
        <v>0</v>
      </c>
      <c r="AO78" s="50">
        <v>0</v>
      </c>
      <c r="AP78" s="50">
        <v>0</v>
      </c>
      <c r="AQ78" s="50">
        <v>0</v>
      </c>
      <c r="AR78" s="50">
        <v>0</v>
      </c>
      <c r="AS78" s="50">
        <v>0</v>
      </c>
      <c r="AT78" s="50">
        <v>0</v>
      </c>
      <c r="AU78" s="50">
        <v>78248.159111371002</v>
      </c>
      <c r="AV78" s="50">
        <v>0</v>
      </c>
      <c r="AW78" s="50">
        <v>0</v>
      </c>
      <c r="AX78" s="50">
        <v>0</v>
      </c>
      <c r="AY78" s="50">
        <v>0</v>
      </c>
      <c r="AZ78" s="50">
        <v>0</v>
      </c>
      <c r="BA78" s="50">
        <v>0</v>
      </c>
      <c r="BB78" s="50">
        <v>0</v>
      </c>
      <c r="BC78" s="50">
        <v>0</v>
      </c>
      <c r="BD78" s="50">
        <v>0</v>
      </c>
      <c r="BE78" s="50">
        <v>0</v>
      </c>
      <c r="BF78" s="50">
        <v>11105313.350720199</v>
      </c>
      <c r="BG78" s="50">
        <v>10391600.158898659</v>
      </c>
      <c r="BH78" s="50">
        <v>9999172.6707520764</v>
      </c>
      <c r="BI78" s="50">
        <v>9930967.2414609045</v>
      </c>
      <c r="BJ78" s="50">
        <v>1</v>
      </c>
      <c r="BK78" s="50">
        <v>10327052.27237625</v>
      </c>
    </row>
    <row r="79" spans="1:63" x14ac:dyDescent="0.3">
      <c r="A79" s="49" t="s">
        <v>568</v>
      </c>
      <c r="B79" s="49" t="s">
        <v>567</v>
      </c>
      <c r="C79" s="50">
        <v>104132.3593642136</v>
      </c>
      <c r="D79" s="50">
        <v>0</v>
      </c>
      <c r="E79" s="50">
        <v>0</v>
      </c>
      <c r="F79" s="50">
        <v>0</v>
      </c>
      <c r="G79" s="50">
        <v>0</v>
      </c>
      <c r="H79" s="50">
        <v>0</v>
      </c>
      <c r="I79" s="50">
        <v>0</v>
      </c>
      <c r="J79" s="50">
        <v>0</v>
      </c>
      <c r="K79" s="50">
        <v>0</v>
      </c>
      <c r="L79" s="50">
        <v>0</v>
      </c>
      <c r="M79" s="50">
        <v>0</v>
      </c>
      <c r="N79" s="50">
        <v>104308.63993659796</v>
      </c>
      <c r="O79" s="50">
        <v>0</v>
      </c>
      <c r="P79" s="50">
        <v>0</v>
      </c>
      <c r="Q79" s="50">
        <v>0</v>
      </c>
      <c r="R79" s="50">
        <v>0</v>
      </c>
      <c r="S79" s="50">
        <v>0</v>
      </c>
      <c r="T79" s="50">
        <v>0</v>
      </c>
      <c r="U79" s="50">
        <v>0</v>
      </c>
      <c r="V79" s="50">
        <v>0</v>
      </c>
      <c r="W79" s="50">
        <v>0</v>
      </c>
      <c r="X79" s="50">
        <v>0</v>
      </c>
      <c r="Y79" s="50">
        <v>104536.3439717154</v>
      </c>
      <c r="Z79" s="50">
        <v>0</v>
      </c>
      <c r="AA79" s="50">
        <v>0</v>
      </c>
      <c r="AB79" s="50">
        <v>0</v>
      </c>
      <c r="AC79" s="50">
        <v>0</v>
      </c>
      <c r="AD79" s="50">
        <v>0</v>
      </c>
      <c r="AE79" s="50">
        <v>0</v>
      </c>
      <c r="AF79" s="50">
        <v>0</v>
      </c>
      <c r="AG79" s="50">
        <v>0</v>
      </c>
      <c r="AH79" s="50">
        <v>0</v>
      </c>
      <c r="AI79" s="50">
        <v>0</v>
      </c>
      <c r="AJ79" s="50">
        <v>104466.96484854905</v>
      </c>
      <c r="AK79" s="50">
        <v>0</v>
      </c>
      <c r="AL79" s="50">
        <v>0</v>
      </c>
      <c r="AM79" s="50">
        <v>0</v>
      </c>
      <c r="AN79" s="50">
        <v>0</v>
      </c>
      <c r="AO79" s="50">
        <v>0</v>
      </c>
      <c r="AP79" s="50">
        <v>0</v>
      </c>
      <c r="AQ79" s="50">
        <v>0</v>
      </c>
      <c r="AR79" s="50">
        <v>0</v>
      </c>
      <c r="AS79" s="50">
        <v>0</v>
      </c>
      <c r="AT79" s="50">
        <v>0</v>
      </c>
      <c r="AU79" s="50">
        <v>106169.07425545005</v>
      </c>
      <c r="AV79" s="50">
        <v>0</v>
      </c>
      <c r="AW79" s="50">
        <v>0</v>
      </c>
      <c r="AX79" s="50">
        <v>0</v>
      </c>
      <c r="AY79" s="50">
        <v>0</v>
      </c>
      <c r="AZ79" s="50">
        <v>0</v>
      </c>
      <c r="BA79" s="50">
        <v>0</v>
      </c>
      <c r="BB79" s="50">
        <v>0</v>
      </c>
      <c r="BC79" s="50">
        <v>0</v>
      </c>
      <c r="BD79" s="50">
        <v>0</v>
      </c>
      <c r="BE79" s="50">
        <v>0</v>
      </c>
      <c r="BF79" s="50">
        <v>15956011.887392355</v>
      </c>
      <c r="BG79" s="50">
        <v>14701614.252896352</v>
      </c>
      <c r="BH79" s="50">
        <v>13630008.144806262</v>
      </c>
      <c r="BI79" s="50">
        <v>13454609.677917723</v>
      </c>
      <c r="BJ79" s="50">
        <v>1</v>
      </c>
      <c r="BK79" s="50">
        <v>13735632.017329497</v>
      </c>
    </row>
    <row r="80" spans="1:63" x14ac:dyDescent="0.3">
      <c r="A80" s="49" t="s">
        <v>711</v>
      </c>
      <c r="B80" s="49" t="s">
        <v>710</v>
      </c>
      <c r="C80" s="50">
        <v>63054.426030249</v>
      </c>
      <c r="D80" s="50">
        <v>0</v>
      </c>
      <c r="E80" s="50">
        <v>0</v>
      </c>
      <c r="F80" s="50">
        <v>0</v>
      </c>
      <c r="G80" s="50">
        <v>0</v>
      </c>
      <c r="H80" s="50">
        <v>0</v>
      </c>
      <c r="I80" s="50">
        <v>0</v>
      </c>
      <c r="J80" s="50">
        <v>0</v>
      </c>
      <c r="K80" s="50">
        <v>0</v>
      </c>
      <c r="L80" s="50">
        <v>0</v>
      </c>
      <c r="M80" s="50">
        <v>0</v>
      </c>
      <c r="N80" s="50">
        <v>63161.167780636351</v>
      </c>
      <c r="O80" s="50">
        <v>0</v>
      </c>
      <c r="P80" s="50">
        <v>0</v>
      </c>
      <c r="Q80" s="50">
        <v>0</v>
      </c>
      <c r="R80" s="50">
        <v>0</v>
      </c>
      <c r="S80" s="50">
        <v>0</v>
      </c>
      <c r="T80" s="50">
        <v>0</v>
      </c>
      <c r="U80" s="50">
        <v>0</v>
      </c>
      <c r="V80" s="50">
        <v>0</v>
      </c>
      <c r="W80" s="50">
        <v>0</v>
      </c>
      <c r="X80" s="50">
        <v>0</v>
      </c>
      <c r="Y80" s="50">
        <v>63299.04756483133</v>
      </c>
      <c r="Z80" s="50">
        <v>0</v>
      </c>
      <c r="AA80" s="50">
        <v>0</v>
      </c>
      <c r="AB80" s="50">
        <v>0</v>
      </c>
      <c r="AC80" s="50">
        <v>0</v>
      </c>
      <c r="AD80" s="50">
        <v>0</v>
      </c>
      <c r="AE80" s="50">
        <v>0</v>
      </c>
      <c r="AF80" s="50">
        <v>0</v>
      </c>
      <c r="AG80" s="50">
        <v>0</v>
      </c>
      <c r="AH80" s="50">
        <v>0</v>
      </c>
      <c r="AI80" s="50">
        <v>0</v>
      </c>
      <c r="AJ80" s="50">
        <v>63257.036985042272</v>
      </c>
      <c r="AK80" s="50">
        <v>0</v>
      </c>
      <c r="AL80" s="50">
        <v>0</v>
      </c>
      <c r="AM80" s="50">
        <v>0</v>
      </c>
      <c r="AN80" s="50">
        <v>0</v>
      </c>
      <c r="AO80" s="50">
        <v>0</v>
      </c>
      <c r="AP80" s="50">
        <v>0</v>
      </c>
      <c r="AQ80" s="50">
        <v>0</v>
      </c>
      <c r="AR80" s="50">
        <v>0</v>
      </c>
      <c r="AS80" s="50">
        <v>0</v>
      </c>
      <c r="AT80" s="50">
        <v>0</v>
      </c>
      <c r="AU80" s="50">
        <v>64287.701538770052</v>
      </c>
      <c r="AV80" s="50">
        <v>0</v>
      </c>
      <c r="AW80" s="50">
        <v>0</v>
      </c>
      <c r="AX80" s="50">
        <v>0</v>
      </c>
      <c r="AY80" s="50">
        <v>0</v>
      </c>
      <c r="AZ80" s="50">
        <v>0</v>
      </c>
      <c r="BA80" s="50">
        <v>0</v>
      </c>
      <c r="BB80" s="50">
        <v>0</v>
      </c>
      <c r="BC80" s="50">
        <v>0</v>
      </c>
      <c r="BD80" s="50">
        <v>0</v>
      </c>
      <c r="BE80" s="50">
        <v>0</v>
      </c>
      <c r="BF80" s="50">
        <v>12820524.121678319</v>
      </c>
      <c r="BG80" s="50">
        <v>11729927.106904836</v>
      </c>
      <c r="BH80" s="50">
        <v>11154929.202853071</v>
      </c>
      <c r="BI80" s="50">
        <v>10773588.072004123</v>
      </c>
      <c r="BJ80" s="50">
        <v>1</v>
      </c>
      <c r="BK80" s="50">
        <v>10879951.395062618</v>
      </c>
    </row>
    <row r="81" spans="1:63" x14ac:dyDescent="0.3">
      <c r="A81" s="49" t="s">
        <v>79</v>
      </c>
      <c r="B81" s="49" t="s">
        <v>78</v>
      </c>
      <c r="C81" s="50">
        <v>138364.46227352793</v>
      </c>
      <c r="D81" s="50">
        <v>0</v>
      </c>
      <c r="E81" s="50">
        <v>0</v>
      </c>
      <c r="F81" s="50">
        <v>0</v>
      </c>
      <c r="G81" s="50">
        <v>0</v>
      </c>
      <c r="H81" s="50">
        <v>0</v>
      </c>
      <c r="I81" s="50">
        <v>0</v>
      </c>
      <c r="J81" s="50">
        <v>0</v>
      </c>
      <c r="K81" s="50">
        <v>0</v>
      </c>
      <c r="L81" s="50">
        <v>0</v>
      </c>
      <c r="M81" s="50">
        <v>0</v>
      </c>
      <c r="N81" s="50">
        <v>138598.69269674842</v>
      </c>
      <c r="O81" s="50">
        <v>0</v>
      </c>
      <c r="P81" s="50">
        <v>0</v>
      </c>
      <c r="Q81" s="50">
        <v>0</v>
      </c>
      <c r="R81" s="50">
        <v>0</v>
      </c>
      <c r="S81" s="50">
        <v>0</v>
      </c>
      <c r="T81" s="50">
        <v>0</v>
      </c>
      <c r="U81" s="50">
        <v>0</v>
      </c>
      <c r="V81" s="50">
        <v>0</v>
      </c>
      <c r="W81" s="50">
        <v>0</v>
      </c>
      <c r="X81" s="50">
        <v>0</v>
      </c>
      <c r="Y81" s="50">
        <v>138901.25134965178</v>
      </c>
      <c r="Z81" s="50">
        <v>0</v>
      </c>
      <c r="AA81" s="50">
        <v>0</v>
      </c>
      <c r="AB81" s="50">
        <v>0</v>
      </c>
      <c r="AC81" s="50">
        <v>0</v>
      </c>
      <c r="AD81" s="50">
        <v>0</v>
      </c>
      <c r="AE81" s="50">
        <v>0</v>
      </c>
      <c r="AF81" s="50">
        <v>0</v>
      </c>
      <c r="AG81" s="50">
        <v>0</v>
      </c>
      <c r="AH81" s="50">
        <v>0</v>
      </c>
      <c r="AI81" s="50">
        <v>0</v>
      </c>
      <c r="AJ81" s="50">
        <v>138809.06477929352</v>
      </c>
      <c r="AK81" s="50">
        <v>0</v>
      </c>
      <c r="AL81" s="50">
        <v>0</v>
      </c>
      <c r="AM81" s="50">
        <v>0</v>
      </c>
      <c r="AN81" s="50">
        <v>0</v>
      </c>
      <c r="AO81" s="50">
        <v>0</v>
      </c>
      <c r="AP81" s="50">
        <v>0</v>
      </c>
      <c r="AQ81" s="50">
        <v>0</v>
      </c>
      <c r="AR81" s="50">
        <v>0</v>
      </c>
      <c r="AS81" s="50">
        <v>0</v>
      </c>
      <c r="AT81" s="50">
        <v>0</v>
      </c>
      <c r="AU81" s="50">
        <v>141070.7196025814</v>
      </c>
      <c r="AV81" s="50">
        <v>0</v>
      </c>
      <c r="AW81" s="50">
        <v>0</v>
      </c>
      <c r="AX81" s="50">
        <v>0</v>
      </c>
      <c r="AY81" s="50">
        <v>0</v>
      </c>
      <c r="AZ81" s="50">
        <v>0</v>
      </c>
      <c r="BA81" s="50">
        <v>0</v>
      </c>
      <c r="BB81" s="50">
        <v>0</v>
      </c>
      <c r="BC81" s="50">
        <v>0</v>
      </c>
      <c r="BD81" s="50">
        <v>0</v>
      </c>
      <c r="BE81" s="50">
        <v>0</v>
      </c>
      <c r="BF81" s="50">
        <v>12289577.688810255</v>
      </c>
      <c r="BG81" s="50">
        <v>11691705.984478971</v>
      </c>
      <c r="BH81" s="50">
        <v>11493107.309801774</v>
      </c>
      <c r="BI81" s="50">
        <v>11329378.863783654</v>
      </c>
      <c r="BJ81" s="50">
        <v>1</v>
      </c>
      <c r="BK81" s="50">
        <v>11536551.658538092</v>
      </c>
    </row>
    <row r="82" spans="1:63" x14ac:dyDescent="0.3">
      <c r="A82" s="49" t="s">
        <v>87</v>
      </c>
      <c r="B82" s="49" t="s">
        <v>86</v>
      </c>
      <c r="C82" s="50">
        <v>110979.17338358267</v>
      </c>
      <c r="D82" s="50">
        <v>0</v>
      </c>
      <c r="E82" s="50">
        <v>0</v>
      </c>
      <c r="F82" s="50">
        <v>0</v>
      </c>
      <c r="G82" s="50">
        <v>0</v>
      </c>
      <c r="H82" s="50">
        <v>0</v>
      </c>
      <c r="I82" s="50">
        <v>0</v>
      </c>
      <c r="J82" s="50">
        <v>0</v>
      </c>
      <c r="K82" s="50">
        <v>0</v>
      </c>
      <c r="L82" s="50">
        <v>0</v>
      </c>
      <c r="M82" s="50">
        <v>0</v>
      </c>
      <c r="N82" s="50">
        <v>111167.0445921574</v>
      </c>
      <c r="O82" s="50">
        <v>0</v>
      </c>
      <c r="P82" s="50">
        <v>0</v>
      </c>
      <c r="Q82" s="50">
        <v>0</v>
      </c>
      <c r="R82" s="50">
        <v>0</v>
      </c>
      <c r="S82" s="50">
        <v>0</v>
      </c>
      <c r="T82" s="50">
        <v>0</v>
      </c>
      <c r="U82" s="50">
        <v>0</v>
      </c>
      <c r="V82" s="50">
        <v>0</v>
      </c>
      <c r="W82" s="50">
        <v>0</v>
      </c>
      <c r="X82" s="50">
        <v>0</v>
      </c>
      <c r="Y82" s="50">
        <v>111409.72041114142</v>
      </c>
      <c r="Z82" s="50">
        <v>0</v>
      </c>
      <c r="AA82" s="50">
        <v>0</v>
      </c>
      <c r="AB82" s="50">
        <v>0</v>
      </c>
      <c r="AC82" s="50">
        <v>0</v>
      </c>
      <c r="AD82" s="50">
        <v>0</v>
      </c>
      <c r="AE82" s="50">
        <v>0</v>
      </c>
      <c r="AF82" s="50">
        <v>0</v>
      </c>
      <c r="AG82" s="50">
        <v>0</v>
      </c>
      <c r="AH82" s="50">
        <v>0</v>
      </c>
      <c r="AI82" s="50">
        <v>0</v>
      </c>
      <c r="AJ82" s="50">
        <v>111335.77953639487</v>
      </c>
      <c r="AK82" s="50">
        <v>0</v>
      </c>
      <c r="AL82" s="50">
        <v>0</v>
      </c>
      <c r="AM82" s="50">
        <v>0</v>
      </c>
      <c r="AN82" s="50">
        <v>0</v>
      </c>
      <c r="AO82" s="50">
        <v>0</v>
      </c>
      <c r="AP82" s="50">
        <v>0</v>
      </c>
      <c r="AQ82" s="50">
        <v>0</v>
      </c>
      <c r="AR82" s="50">
        <v>0</v>
      </c>
      <c r="AS82" s="50">
        <v>0</v>
      </c>
      <c r="AT82" s="50">
        <v>0</v>
      </c>
      <c r="AU82" s="50">
        <v>113149.80445755813</v>
      </c>
      <c r="AV82" s="50">
        <v>0</v>
      </c>
      <c r="AW82" s="50">
        <v>0</v>
      </c>
      <c r="AX82" s="50">
        <v>0</v>
      </c>
      <c r="AY82" s="50">
        <v>0</v>
      </c>
      <c r="AZ82" s="50">
        <v>0</v>
      </c>
      <c r="BA82" s="50">
        <v>0</v>
      </c>
      <c r="BB82" s="50">
        <v>0</v>
      </c>
      <c r="BC82" s="50">
        <v>0</v>
      </c>
      <c r="BD82" s="50">
        <v>0</v>
      </c>
      <c r="BE82" s="50">
        <v>0</v>
      </c>
      <c r="BF82" s="50">
        <v>11111993.790938005</v>
      </c>
      <c r="BG82" s="50">
        <v>10925809.753671236</v>
      </c>
      <c r="BH82" s="50">
        <v>10899404.41244426</v>
      </c>
      <c r="BI82" s="50">
        <v>10817031.864969298</v>
      </c>
      <c r="BJ82" s="50">
        <v>1</v>
      </c>
      <c r="BK82" s="50">
        <v>11353215.29483033</v>
      </c>
    </row>
    <row r="83" spans="1:63" x14ac:dyDescent="0.3">
      <c r="A83" s="49" t="s">
        <v>271</v>
      </c>
      <c r="B83" s="49" t="s">
        <v>270</v>
      </c>
      <c r="C83" s="50">
        <v>69901.240050645691</v>
      </c>
      <c r="D83" s="50">
        <v>0</v>
      </c>
      <c r="E83" s="50">
        <v>0</v>
      </c>
      <c r="F83" s="50">
        <v>0</v>
      </c>
      <c r="G83" s="50">
        <v>0</v>
      </c>
      <c r="H83" s="50">
        <v>0</v>
      </c>
      <c r="I83" s="50">
        <v>0</v>
      </c>
      <c r="J83" s="50">
        <v>0</v>
      </c>
      <c r="K83" s="50">
        <v>0</v>
      </c>
      <c r="L83" s="50">
        <v>0</v>
      </c>
      <c r="M83" s="50">
        <v>0</v>
      </c>
      <c r="N83" s="50">
        <v>70019.572437244395</v>
      </c>
      <c r="O83" s="50">
        <v>0</v>
      </c>
      <c r="P83" s="50">
        <v>0</v>
      </c>
      <c r="Q83" s="50">
        <v>0</v>
      </c>
      <c r="R83" s="50">
        <v>0</v>
      </c>
      <c r="S83" s="50">
        <v>0</v>
      </c>
      <c r="T83" s="50">
        <v>0</v>
      </c>
      <c r="U83" s="50">
        <v>0</v>
      </c>
      <c r="V83" s="50">
        <v>0</v>
      </c>
      <c r="W83" s="50">
        <v>0</v>
      </c>
      <c r="X83" s="50">
        <v>0</v>
      </c>
      <c r="Y83" s="50">
        <v>70172.424005337467</v>
      </c>
      <c r="Z83" s="50">
        <v>0</v>
      </c>
      <c r="AA83" s="50">
        <v>0</v>
      </c>
      <c r="AB83" s="50">
        <v>0</v>
      </c>
      <c r="AC83" s="50">
        <v>0</v>
      </c>
      <c r="AD83" s="50">
        <v>0</v>
      </c>
      <c r="AE83" s="50">
        <v>0</v>
      </c>
      <c r="AF83" s="50">
        <v>0</v>
      </c>
      <c r="AG83" s="50">
        <v>0</v>
      </c>
      <c r="AH83" s="50">
        <v>0</v>
      </c>
      <c r="AI83" s="50">
        <v>0</v>
      </c>
      <c r="AJ83" s="50">
        <v>70125.851673992976</v>
      </c>
      <c r="AK83" s="50">
        <v>0</v>
      </c>
      <c r="AL83" s="50">
        <v>0</v>
      </c>
      <c r="AM83" s="50">
        <v>0</v>
      </c>
      <c r="AN83" s="50">
        <v>0</v>
      </c>
      <c r="AO83" s="50">
        <v>0</v>
      </c>
      <c r="AP83" s="50">
        <v>0</v>
      </c>
      <c r="AQ83" s="50">
        <v>0</v>
      </c>
      <c r="AR83" s="50">
        <v>0</v>
      </c>
      <c r="AS83" s="50">
        <v>0</v>
      </c>
      <c r="AT83" s="50">
        <v>0</v>
      </c>
      <c r="AU83" s="50">
        <v>71268.431742001005</v>
      </c>
      <c r="AV83" s="50">
        <v>0</v>
      </c>
      <c r="AW83" s="50">
        <v>0</v>
      </c>
      <c r="AX83" s="50">
        <v>0</v>
      </c>
      <c r="AY83" s="50">
        <v>0</v>
      </c>
      <c r="AZ83" s="50">
        <v>0</v>
      </c>
      <c r="BA83" s="50">
        <v>0</v>
      </c>
      <c r="BB83" s="50">
        <v>0</v>
      </c>
      <c r="BC83" s="50">
        <v>0</v>
      </c>
      <c r="BD83" s="50">
        <v>0</v>
      </c>
      <c r="BE83" s="50">
        <v>0</v>
      </c>
      <c r="BF83" s="50">
        <v>12604790.530868493</v>
      </c>
      <c r="BG83" s="50">
        <v>11860956.956775289</v>
      </c>
      <c r="BH83" s="50">
        <v>11343181.864139291</v>
      </c>
      <c r="BI83" s="50">
        <v>10969935.797086617</v>
      </c>
      <c r="BJ83" s="50">
        <v>1</v>
      </c>
      <c r="BK83" s="50">
        <v>11289731.818600075</v>
      </c>
    </row>
    <row r="84" spans="1:63" x14ac:dyDescent="0.3">
      <c r="A84" s="49" t="s">
        <v>443</v>
      </c>
      <c r="B84" s="49" t="s">
        <v>442</v>
      </c>
      <c r="C84" s="50">
        <v>117825.00380818338</v>
      </c>
      <c r="D84" s="50">
        <v>0</v>
      </c>
      <c r="E84" s="50">
        <v>0</v>
      </c>
      <c r="F84" s="50">
        <v>0</v>
      </c>
      <c r="G84" s="50">
        <v>0</v>
      </c>
      <c r="H84" s="50">
        <v>0</v>
      </c>
      <c r="I84" s="50">
        <v>0</v>
      </c>
      <c r="J84" s="50">
        <v>0</v>
      </c>
      <c r="K84" s="50">
        <v>0</v>
      </c>
      <c r="L84" s="50">
        <v>0</v>
      </c>
      <c r="M84" s="50">
        <v>0</v>
      </c>
      <c r="N84" s="50">
        <v>118024.46398788609</v>
      </c>
      <c r="O84" s="50">
        <v>0</v>
      </c>
      <c r="P84" s="50">
        <v>0</v>
      </c>
      <c r="Q84" s="50">
        <v>0</v>
      </c>
      <c r="R84" s="50">
        <v>0</v>
      </c>
      <c r="S84" s="50">
        <v>0</v>
      </c>
      <c r="T84" s="50">
        <v>0</v>
      </c>
      <c r="U84" s="50">
        <v>0</v>
      </c>
      <c r="V84" s="50">
        <v>0</v>
      </c>
      <c r="W84" s="50">
        <v>0</v>
      </c>
      <c r="X84" s="50">
        <v>0</v>
      </c>
      <c r="Y84" s="50">
        <v>118282.10943995668</v>
      </c>
      <c r="Z84" s="50">
        <v>0</v>
      </c>
      <c r="AA84" s="50">
        <v>0</v>
      </c>
      <c r="AB84" s="50">
        <v>0</v>
      </c>
      <c r="AC84" s="50">
        <v>0</v>
      </c>
      <c r="AD84" s="50">
        <v>0</v>
      </c>
      <c r="AE84" s="50">
        <v>0</v>
      </c>
      <c r="AF84" s="50">
        <v>0</v>
      </c>
      <c r="AG84" s="50">
        <v>0</v>
      </c>
      <c r="AH84" s="50">
        <v>0</v>
      </c>
      <c r="AI84" s="50">
        <v>0</v>
      </c>
      <c r="AJ84" s="50">
        <v>118203.60746898138</v>
      </c>
      <c r="AK84" s="50">
        <v>0</v>
      </c>
      <c r="AL84" s="50">
        <v>0</v>
      </c>
      <c r="AM84" s="50">
        <v>0</v>
      </c>
      <c r="AN84" s="50">
        <v>0</v>
      </c>
      <c r="AO84" s="50">
        <v>0</v>
      </c>
      <c r="AP84" s="50">
        <v>0</v>
      </c>
      <c r="AQ84" s="50">
        <v>0</v>
      </c>
      <c r="AR84" s="50">
        <v>0</v>
      </c>
      <c r="AS84" s="50">
        <v>0</v>
      </c>
      <c r="AT84" s="50">
        <v>0</v>
      </c>
      <c r="AU84" s="50">
        <v>120129.53182692813</v>
      </c>
      <c r="AV84" s="50">
        <v>0</v>
      </c>
      <c r="AW84" s="50">
        <v>0</v>
      </c>
      <c r="AX84" s="50">
        <v>0</v>
      </c>
      <c r="AY84" s="50">
        <v>0</v>
      </c>
      <c r="AZ84" s="50">
        <v>0</v>
      </c>
      <c r="BA84" s="50">
        <v>0</v>
      </c>
      <c r="BB84" s="50">
        <v>0</v>
      </c>
      <c r="BC84" s="50">
        <v>0</v>
      </c>
      <c r="BD84" s="50">
        <v>0</v>
      </c>
      <c r="BE84" s="50">
        <v>0</v>
      </c>
      <c r="BF84" s="50">
        <v>12411070.584972307</v>
      </c>
      <c r="BG84" s="50">
        <v>11457211.232656825</v>
      </c>
      <c r="BH84" s="50">
        <v>11072864.592754163</v>
      </c>
      <c r="BI84" s="50">
        <v>11103405.240802195</v>
      </c>
      <c r="BJ84" s="50">
        <v>1</v>
      </c>
      <c r="BK84" s="50">
        <v>11202280.739404213</v>
      </c>
    </row>
    <row r="85" spans="1:63" x14ac:dyDescent="0.3">
      <c r="A85" s="49" t="s">
        <v>463</v>
      </c>
      <c r="B85" s="49" t="s">
        <v>462</v>
      </c>
      <c r="C85" s="50">
        <v>330061.48449727625</v>
      </c>
      <c r="D85" s="50">
        <v>0</v>
      </c>
      <c r="E85" s="50">
        <v>0</v>
      </c>
      <c r="F85" s="50">
        <v>0</v>
      </c>
      <c r="G85" s="50">
        <v>0</v>
      </c>
      <c r="H85" s="50">
        <v>0</v>
      </c>
      <c r="I85" s="50">
        <v>0</v>
      </c>
      <c r="J85" s="50">
        <v>0</v>
      </c>
      <c r="K85" s="50">
        <v>0</v>
      </c>
      <c r="L85" s="50">
        <v>0</v>
      </c>
      <c r="M85" s="50">
        <v>0</v>
      </c>
      <c r="N85" s="50">
        <v>330620.22942308872</v>
      </c>
      <c r="O85" s="50">
        <v>0</v>
      </c>
      <c r="P85" s="50">
        <v>0</v>
      </c>
      <c r="Q85" s="50">
        <v>0</v>
      </c>
      <c r="R85" s="50">
        <v>0</v>
      </c>
      <c r="S85" s="50">
        <v>0</v>
      </c>
      <c r="T85" s="50">
        <v>0</v>
      </c>
      <c r="U85" s="50">
        <v>0</v>
      </c>
      <c r="V85" s="50">
        <v>0</v>
      </c>
      <c r="W85" s="50">
        <v>0</v>
      </c>
      <c r="X85" s="50">
        <v>0</v>
      </c>
      <c r="Y85" s="50">
        <v>331341.96791353816</v>
      </c>
      <c r="Z85" s="50">
        <v>0</v>
      </c>
      <c r="AA85" s="50">
        <v>0</v>
      </c>
      <c r="AB85" s="50">
        <v>0</v>
      </c>
      <c r="AC85" s="50">
        <v>0</v>
      </c>
      <c r="AD85" s="50">
        <v>0</v>
      </c>
      <c r="AE85" s="50">
        <v>0</v>
      </c>
      <c r="AF85" s="50">
        <v>0</v>
      </c>
      <c r="AG85" s="50">
        <v>0</v>
      </c>
      <c r="AH85" s="50">
        <v>0</v>
      </c>
      <c r="AI85" s="50">
        <v>0</v>
      </c>
      <c r="AJ85" s="50">
        <v>331122.06147400948</v>
      </c>
      <c r="AK85" s="50">
        <v>0</v>
      </c>
      <c r="AL85" s="50">
        <v>0</v>
      </c>
      <c r="AM85" s="50">
        <v>0</v>
      </c>
      <c r="AN85" s="50">
        <v>0</v>
      </c>
      <c r="AO85" s="50">
        <v>0</v>
      </c>
      <c r="AP85" s="50">
        <v>0</v>
      </c>
      <c r="AQ85" s="50">
        <v>0</v>
      </c>
      <c r="AR85" s="50">
        <v>0</v>
      </c>
      <c r="AS85" s="50">
        <v>0</v>
      </c>
      <c r="AT85" s="50">
        <v>0</v>
      </c>
      <c r="AU85" s="50">
        <v>336517.12561207887</v>
      </c>
      <c r="AV85" s="50">
        <v>0</v>
      </c>
      <c r="AW85" s="50">
        <v>0</v>
      </c>
      <c r="AX85" s="50">
        <v>0</v>
      </c>
      <c r="AY85" s="50">
        <v>0</v>
      </c>
      <c r="AZ85" s="50">
        <v>0</v>
      </c>
      <c r="BA85" s="50">
        <v>0</v>
      </c>
      <c r="BB85" s="50">
        <v>0</v>
      </c>
      <c r="BC85" s="50">
        <v>0</v>
      </c>
      <c r="BD85" s="50">
        <v>0</v>
      </c>
      <c r="BE85" s="50">
        <v>0</v>
      </c>
      <c r="BF85" s="50">
        <v>19456985.338624638</v>
      </c>
      <c r="BG85" s="50">
        <v>17744539.732402954</v>
      </c>
      <c r="BH85" s="50">
        <v>16809927.624220021</v>
      </c>
      <c r="BI85" s="50">
        <v>16565736.582993772</v>
      </c>
      <c r="BJ85" s="50">
        <v>1</v>
      </c>
      <c r="BK85" s="50">
        <v>17101870.613019202</v>
      </c>
    </row>
    <row r="86" spans="1:63" x14ac:dyDescent="0.3">
      <c r="A86" s="49" t="s">
        <v>572</v>
      </c>
      <c r="B86" s="49" t="s">
        <v>571</v>
      </c>
      <c r="C86" s="50">
        <v>193135.0400514623</v>
      </c>
      <c r="D86" s="50">
        <v>0</v>
      </c>
      <c r="E86" s="50">
        <v>0</v>
      </c>
      <c r="F86" s="50">
        <v>0</v>
      </c>
      <c r="G86" s="50">
        <v>0</v>
      </c>
      <c r="H86" s="50">
        <v>0</v>
      </c>
      <c r="I86" s="50">
        <v>0</v>
      </c>
      <c r="J86" s="50">
        <v>0</v>
      </c>
      <c r="K86" s="50">
        <v>0</v>
      </c>
      <c r="L86" s="50">
        <v>0</v>
      </c>
      <c r="M86" s="50">
        <v>0</v>
      </c>
      <c r="N86" s="50">
        <v>193461.98890399816</v>
      </c>
      <c r="O86" s="50">
        <v>0</v>
      </c>
      <c r="P86" s="50">
        <v>0</v>
      </c>
      <c r="Q86" s="50">
        <v>0</v>
      </c>
      <c r="R86" s="50">
        <v>0</v>
      </c>
      <c r="S86" s="50">
        <v>0</v>
      </c>
      <c r="T86" s="50">
        <v>0</v>
      </c>
      <c r="U86" s="50">
        <v>0</v>
      </c>
      <c r="V86" s="50">
        <v>0</v>
      </c>
      <c r="W86" s="50">
        <v>0</v>
      </c>
      <c r="X86" s="50">
        <v>0</v>
      </c>
      <c r="Y86" s="50">
        <v>193884.31322477711</v>
      </c>
      <c r="Z86" s="50">
        <v>0</v>
      </c>
      <c r="AA86" s="50">
        <v>0</v>
      </c>
      <c r="AB86" s="50">
        <v>0</v>
      </c>
      <c r="AC86" s="50">
        <v>0</v>
      </c>
      <c r="AD86" s="50">
        <v>0</v>
      </c>
      <c r="AE86" s="50">
        <v>0</v>
      </c>
      <c r="AF86" s="50">
        <v>0</v>
      </c>
      <c r="AG86" s="50">
        <v>0</v>
      </c>
      <c r="AH86" s="50">
        <v>0</v>
      </c>
      <c r="AI86" s="50">
        <v>0</v>
      </c>
      <c r="AJ86" s="50">
        <v>193755.63526323263</v>
      </c>
      <c r="AK86" s="50">
        <v>0</v>
      </c>
      <c r="AL86" s="50">
        <v>0</v>
      </c>
      <c r="AM86" s="50">
        <v>0</v>
      </c>
      <c r="AN86" s="50">
        <v>0</v>
      </c>
      <c r="AO86" s="50">
        <v>0</v>
      </c>
      <c r="AP86" s="50">
        <v>0</v>
      </c>
      <c r="AQ86" s="50">
        <v>0</v>
      </c>
      <c r="AR86" s="50">
        <v>0</v>
      </c>
      <c r="AS86" s="50">
        <v>0</v>
      </c>
      <c r="AT86" s="50">
        <v>0</v>
      </c>
      <c r="AU86" s="50">
        <v>196912.54989073949</v>
      </c>
      <c r="AV86" s="50">
        <v>0</v>
      </c>
      <c r="AW86" s="50">
        <v>0</v>
      </c>
      <c r="AX86" s="50">
        <v>0</v>
      </c>
      <c r="AY86" s="50">
        <v>0</v>
      </c>
      <c r="AZ86" s="50">
        <v>0</v>
      </c>
      <c r="BA86" s="50">
        <v>0</v>
      </c>
      <c r="BB86" s="50">
        <v>0</v>
      </c>
      <c r="BC86" s="50">
        <v>0</v>
      </c>
      <c r="BD86" s="50">
        <v>0</v>
      </c>
      <c r="BE86" s="50">
        <v>0</v>
      </c>
      <c r="BF86" s="50">
        <v>16236779.127174448</v>
      </c>
      <c r="BG86" s="50">
        <v>15106440.500272838</v>
      </c>
      <c r="BH86" s="50">
        <v>14687558.369630544</v>
      </c>
      <c r="BI86" s="50">
        <v>14779583.452306297</v>
      </c>
      <c r="BJ86" s="50">
        <v>1</v>
      </c>
      <c r="BK86" s="50">
        <v>15870839.120672513</v>
      </c>
    </row>
    <row r="87" spans="1:63" x14ac:dyDescent="0.3">
      <c r="A87" s="49" t="s">
        <v>347</v>
      </c>
      <c r="B87" s="49" t="s">
        <v>824</v>
      </c>
      <c r="C87" s="50">
        <v>124671.81782858007</v>
      </c>
      <c r="D87" s="50">
        <v>0</v>
      </c>
      <c r="E87" s="50">
        <v>0</v>
      </c>
      <c r="F87" s="50">
        <v>0</v>
      </c>
      <c r="G87" s="50">
        <v>0</v>
      </c>
      <c r="H87" s="50">
        <v>0</v>
      </c>
      <c r="I87" s="50">
        <v>0</v>
      </c>
      <c r="J87" s="50">
        <v>0</v>
      </c>
      <c r="K87" s="50">
        <v>0</v>
      </c>
      <c r="L87" s="50">
        <v>0</v>
      </c>
      <c r="M87" s="50">
        <v>0</v>
      </c>
      <c r="N87" s="50">
        <v>124882.86864449414</v>
      </c>
      <c r="O87" s="50">
        <v>0</v>
      </c>
      <c r="P87" s="50">
        <v>0</v>
      </c>
      <c r="Q87" s="50">
        <v>0</v>
      </c>
      <c r="R87" s="50">
        <v>0</v>
      </c>
      <c r="S87" s="50">
        <v>0</v>
      </c>
      <c r="T87" s="50">
        <v>0</v>
      </c>
      <c r="U87" s="50">
        <v>0</v>
      </c>
      <c r="V87" s="50">
        <v>0</v>
      </c>
      <c r="W87" s="50">
        <v>0</v>
      </c>
      <c r="X87" s="50">
        <v>0</v>
      </c>
      <c r="Y87" s="50">
        <v>125155.48588046282</v>
      </c>
      <c r="Z87" s="50">
        <v>0</v>
      </c>
      <c r="AA87" s="50">
        <v>0</v>
      </c>
      <c r="AB87" s="50">
        <v>0</v>
      </c>
      <c r="AC87" s="50">
        <v>0</v>
      </c>
      <c r="AD87" s="50">
        <v>0</v>
      </c>
      <c r="AE87" s="50">
        <v>0</v>
      </c>
      <c r="AF87" s="50">
        <v>0</v>
      </c>
      <c r="AG87" s="50">
        <v>0</v>
      </c>
      <c r="AH87" s="50">
        <v>0</v>
      </c>
      <c r="AI87" s="50">
        <v>0</v>
      </c>
      <c r="AJ87" s="50">
        <v>125072.4221579321</v>
      </c>
      <c r="AK87" s="50">
        <v>0</v>
      </c>
      <c r="AL87" s="50">
        <v>0</v>
      </c>
      <c r="AM87" s="50">
        <v>0</v>
      </c>
      <c r="AN87" s="50">
        <v>0</v>
      </c>
      <c r="AO87" s="50">
        <v>0</v>
      </c>
      <c r="AP87" s="50">
        <v>0</v>
      </c>
      <c r="AQ87" s="50">
        <v>0</v>
      </c>
      <c r="AR87" s="50">
        <v>0</v>
      </c>
      <c r="AS87" s="50">
        <v>0</v>
      </c>
      <c r="AT87" s="50">
        <v>0</v>
      </c>
      <c r="AU87" s="50">
        <v>127110.26203015911</v>
      </c>
      <c r="AV87" s="50">
        <v>0</v>
      </c>
      <c r="AW87" s="50">
        <v>0</v>
      </c>
      <c r="AX87" s="50">
        <v>0</v>
      </c>
      <c r="AY87" s="50">
        <v>0</v>
      </c>
      <c r="AZ87" s="50">
        <v>0</v>
      </c>
      <c r="BA87" s="50">
        <v>0</v>
      </c>
      <c r="BB87" s="50">
        <v>0</v>
      </c>
      <c r="BC87" s="50">
        <v>0</v>
      </c>
      <c r="BD87" s="50">
        <v>0</v>
      </c>
      <c r="BE87" s="50">
        <v>0</v>
      </c>
      <c r="BF87" s="50">
        <v>17616314.195401989</v>
      </c>
      <c r="BG87" s="50">
        <v>16188018.436958926</v>
      </c>
      <c r="BH87" s="50">
        <v>15062426.730771776</v>
      </c>
      <c r="BI87" s="50">
        <v>14816067.795037091</v>
      </c>
      <c r="BJ87" s="50">
        <v>1</v>
      </c>
      <c r="BK87" s="50">
        <v>15240155.634893324</v>
      </c>
    </row>
    <row r="88" spans="1:63" x14ac:dyDescent="0.3">
      <c r="A88" s="49" t="s">
        <v>156</v>
      </c>
      <c r="B88" s="49" t="s">
        <v>155</v>
      </c>
      <c r="C88" s="50">
        <v>69901.240050645691</v>
      </c>
      <c r="D88" s="50">
        <v>0</v>
      </c>
      <c r="E88" s="50">
        <v>0</v>
      </c>
      <c r="F88" s="50">
        <v>0</v>
      </c>
      <c r="G88" s="50">
        <v>0</v>
      </c>
      <c r="H88" s="50">
        <v>0</v>
      </c>
      <c r="I88" s="50">
        <v>0</v>
      </c>
      <c r="J88" s="50">
        <v>0</v>
      </c>
      <c r="K88" s="50">
        <v>0</v>
      </c>
      <c r="L88" s="50">
        <v>0</v>
      </c>
      <c r="M88" s="50">
        <v>0</v>
      </c>
      <c r="N88" s="50">
        <v>70019.572437244395</v>
      </c>
      <c r="O88" s="50">
        <v>0</v>
      </c>
      <c r="P88" s="50">
        <v>0</v>
      </c>
      <c r="Q88" s="50">
        <v>0</v>
      </c>
      <c r="R88" s="50">
        <v>0</v>
      </c>
      <c r="S88" s="50">
        <v>0</v>
      </c>
      <c r="T88" s="50">
        <v>0</v>
      </c>
      <c r="U88" s="50">
        <v>0</v>
      </c>
      <c r="V88" s="50">
        <v>0</v>
      </c>
      <c r="W88" s="50">
        <v>0</v>
      </c>
      <c r="X88" s="50">
        <v>0</v>
      </c>
      <c r="Y88" s="50">
        <v>70172.424005337467</v>
      </c>
      <c r="Z88" s="50">
        <v>0</v>
      </c>
      <c r="AA88" s="50">
        <v>0</v>
      </c>
      <c r="AB88" s="50">
        <v>0</v>
      </c>
      <c r="AC88" s="50">
        <v>0</v>
      </c>
      <c r="AD88" s="50">
        <v>0</v>
      </c>
      <c r="AE88" s="50">
        <v>0</v>
      </c>
      <c r="AF88" s="50">
        <v>0</v>
      </c>
      <c r="AG88" s="50">
        <v>0</v>
      </c>
      <c r="AH88" s="50">
        <v>0</v>
      </c>
      <c r="AI88" s="50">
        <v>0</v>
      </c>
      <c r="AJ88" s="50">
        <v>70125.851673992976</v>
      </c>
      <c r="AK88" s="50">
        <v>0</v>
      </c>
      <c r="AL88" s="50">
        <v>0</v>
      </c>
      <c r="AM88" s="50">
        <v>0</v>
      </c>
      <c r="AN88" s="50">
        <v>0</v>
      </c>
      <c r="AO88" s="50">
        <v>0</v>
      </c>
      <c r="AP88" s="50">
        <v>0</v>
      </c>
      <c r="AQ88" s="50">
        <v>0</v>
      </c>
      <c r="AR88" s="50">
        <v>0</v>
      </c>
      <c r="AS88" s="50">
        <v>0</v>
      </c>
      <c r="AT88" s="50">
        <v>0</v>
      </c>
      <c r="AU88" s="50">
        <v>71268.431742001005</v>
      </c>
      <c r="AV88" s="50">
        <v>0</v>
      </c>
      <c r="AW88" s="50">
        <v>0</v>
      </c>
      <c r="AX88" s="50">
        <v>0</v>
      </c>
      <c r="AY88" s="50">
        <v>0</v>
      </c>
      <c r="AZ88" s="50">
        <v>0</v>
      </c>
      <c r="BA88" s="50">
        <v>0</v>
      </c>
      <c r="BB88" s="50">
        <v>0</v>
      </c>
      <c r="BC88" s="50">
        <v>0</v>
      </c>
      <c r="BD88" s="50">
        <v>0</v>
      </c>
      <c r="BE88" s="50">
        <v>0</v>
      </c>
      <c r="BF88" s="50">
        <v>9357478.7187633868</v>
      </c>
      <c r="BG88" s="50">
        <v>8517942.0397466514</v>
      </c>
      <c r="BH88" s="50">
        <v>7827884.7203306435</v>
      </c>
      <c r="BI88" s="50">
        <v>7741811.5213680435</v>
      </c>
      <c r="BJ88" s="50">
        <v>1</v>
      </c>
      <c r="BK88" s="50">
        <v>8297783.8150127633</v>
      </c>
    </row>
    <row r="89" spans="1:63" x14ac:dyDescent="0.3">
      <c r="A89" s="49" t="s">
        <v>178</v>
      </c>
      <c r="B89" s="49" t="s">
        <v>177</v>
      </c>
      <c r="C89" s="50">
        <v>53470.26343703123</v>
      </c>
      <c r="D89" s="50">
        <v>0</v>
      </c>
      <c r="E89" s="50">
        <v>0</v>
      </c>
      <c r="F89" s="50">
        <v>0</v>
      </c>
      <c r="G89" s="50">
        <v>0</v>
      </c>
      <c r="H89" s="50">
        <v>0</v>
      </c>
      <c r="I89" s="50">
        <v>0</v>
      </c>
      <c r="J89" s="50">
        <v>0</v>
      </c>
      <c r="K89" s="50">
        <v>0</v>
      </c>
      <c r="L89" s="50">
        <v>0</v>
      </c>
      <c r="M89" s="50">
        <v>0</v>
      </c>
      <c r="N89" s="50">
        <v>53560.780627857996</v>
      </c>
      <c r="O89" s="50">
        <v>0</v>
      </c>
      <c r="P89" s="50">
        <v>0</v>
      </c>
      <c r="Q89" s="50">
        <v>0</v>
      </c>
      <c r="R89" s="50">
        <v>0</v>
      </c>
      <c r="S89" s="50">
        <v>0</v>
      </c>
      <c r="T89" s="50">
        <v>0</v>
      </c>
      <c r="U89" s="50">
        <v>0</v>
      </c>
      <c r="V89" s="50">
        <v>0</v>
      </c>
      <c r="W89" s="50">
        <v>0</v>
      </c>
      <c r="X89" s="50">
        <v>0</v>
      </c>
      <c r="Y89" s="50">
        <v>53677.702925759593</v>
      </c>
      <c r="Z89" s="50">
        <v>0</v>
      </c>
      <c r="AA89" s="50">
        <v>0</v>
      </c>
      <c r="AB89" s="50">
        <v>0</v>
      </c>
      <c r="AC89" s="50">
        <v>0</v>
      </c>
      <c r="AD89" s="50">
        <v>0</v>
      </c>
      <c r="AE89" s="50">
        <v>0</v>
      </c>
      <c r="AF89" s="50">
        <v>0</v>
      </c>
      <c r="AG89" s="50">
        <v>0</v>
      </c>
      <c r="AH89" s="50">
        <v>0</v>
      </c>
      <c r="AI89" s="50">
        <v>0</v>
      </c>
      <c r="AJ89" s="50">
        <v>53642.077880711833</v>
      </c>
      <c r="AK89" s="50">
        <v>0</v>
      </c>
      <c r="AL89" s="50">
        <v>0</v>
      </c>
      <c r="AM89" s="50">
        <v>0</v>
      </c>
      <c r="AN89" s="50">
        <v>0</v>
      </c>
      <c r="AO89" s="50">
        <v>0</v>
      </c>
      <c r="AP89" s="50">
        <v>0</v>
      </c>
      <c r="AQ89" s="50">
        <v>0</v>
      </c>
      <c r="AR89" s="50">
        <v>0</v>
      </c>
      <c r="AS89" s="50">
        <v>0</v>
      </c>
      <c r="AT89" s="50">
        <v>0</v>
      </c>
      <c r="AU89" s="50">
        <v>54516.08322296376</v>
      </c>
      <c r="AV89" s="50">
        <v>0</v>
      </c>
      <c r="AW89" s="50">
        <v>0</v>
      </c>
      <c r="AX89" s="50">
        <v>0</v>
      </c>
      <c r="AY89" s="50">
        <v>0</v>
      </c>
      <c r="AZ89" s="50">
        <v>0</v>
      </c>
      <c r="BA89" s="50">
        <v>0</v>
      </c>
      <c r="BB89" s="50">
        <v>0</v>
      </c>
      <c r="BC89" s="50">
        <v>0</v>
      </c>
      <c r="BD89" s="50">
        <v>0</v>
      </c>
      <c r="BE89" s="50">
        <v>0</v>
      </c>
      <c r="BF89" s="50">
        <v>8982535.6142989434</v>
      </c>
      <c r="BG89" s="50">
        <v>9266553.5905299317</v>
      </c>
      <c r="BH89" s="50">
        <v>9836576.2791076917</v>
      </c>
      <c r="BI89" s="50">
        <v>10493898.102960039</v>
      </c>
      <c r="BJ89" s="50">
        <v>1</v>
      </c>
      <c r="BK89" s="50">
        <v>11481238.785629541</v>
      </c>
    </row>
    <row r="90" spans="1:63" x14ac:dyDescent="0.3">
      <c r="A90" s="49" t="s">
        <v>749</v>
      </c>
      <c r="B90" s="49" t="s">
        <v>748</v>
      </c>
      <c r="C90" s="50">
        <v>79192.290939897139</v>
      </c>
      <c r="D90" s="50">
        <v>0</v>
      </c>
      <c r="E90" s="50">
        <v>0</v>
      </c>
      <c r="F90" s="50">
        <v>0</v>
      </c>
      <c r="G90" s="50">
        <v>0</v>
      </c>
      <c r="H90" s="50">
        <v>0</v>
      </c>
      <c r="I90" s="50">
        <v>0</v>
      </c>
      <c r="J90" s="50">
        <v>0</v>
      </c>
      <c r="K90" s="50">
        <v>0</v>
      </c>
      <c r="L90" s="50">
        <v>0</v>
      </c>
      <c r="M90" s="50">
        <v>0</v>
      </c>
      <c r="N90" s="50">
        <v>79326.351691618067</v>
      </c>
      <c r="O90" s="50">
        <v>0</v>
      </c>
      <c r="P90" s="50">
        <v>0</v>
      </c>
      <c r="Q90" s="50">
        <v>0</v>
      </c>
      <c r="R90" s="50">
        <v>0</v>
      </c>
      <c r="S90" s="50">
        <v>0</v>
      </c>
      <c r="T90" s="50">
        <v>0</v>
      </c>
      <c r="U90" s="50">
        <v>0</v>
      </c>
      <c r="V90" s="50">
        <v>0</v>
      </c>
      <c r="W90" s="50">
        <v>0</v>
      </c>
      <c r="X90" s="50">
        <v>0</v>
      </c>
      <c r="Y90" s="50">
        <v>79499.519804840354</v>
      </c>
      <c r="Z90" s="50">
        <v>0</v>
      </c>
      <c r="AA90" s="50">
        <v>0</v>
      </c>
      <c r="AB90" s="50">
        <v>0</v>
      </c>
      <c r="AC90" s="50">
        <v>0</v>
      </c>
      <c r="AD90" s="50">
        <v>0</v>
      </c>
      <c r="AE90" s="50">
        <v>0</v>
      </c>
      <c r="AF90" s="50">
        <v>0</v>
      </c>
      <c r="AG90" s="50">
        <v>0</v>
      </c>
      <c r="AH90" s="50">
        <v>0</v>
      </c>
      <c r="AI90" s="50">
        <v>0</v>
      </c>
      <c r="AJ90" s="50">
        <v>79446.757227087219</v>
      </c>
      <c r="AK90" s="50">
        <v>0</v>
      </c>
      <c r="AL90" s="50">
        <v>0</v>
      </c>
      <c r="AM90" s="50">
        <v>0</v>
      </c>
      <c r="AN90" s="50">
        <v>0</v>
      </c>
      <c r="AO90" s="50">
        <v>0</v>
      </c>
      <c r="AP90" s="50">
        <v>0</v>
      </c>
      <c r="AQ90" s="50">
        <v>0</v>
      </c>
      <c r="AR90" s="50">
        <v>0</v>
      </c>
      <c r="AS90" s="50">
        <v>0</v>
      </c>
      <c r="AT90" s="50">
        <v>0</v>
      </c>
      <c r="AU90" s="50">
        <v>80741.205410013281</v>
      </c>
      <c r="AV90" s="50">
        <v>0</v>
      </c>
      <c r="AW90" s="50">
        <v>0</v>
      </c>
      <c r="AX90" s="50">
        <v>0</v>
      </c>
      <c r="AY90" s="50">
        <v>0</v>
      </c>
      <c r="AZ90" s="50">
        <v>0</v>
      </c>
      <c r="BA90" s="50">
        <v>0</v>
      </c>
      <c r="BB90" s="50">
        <v>0</v>
      </c>
      <c r="BC90" s="50">
        <v>0</v>
      </c>
      <c r="BD90" s="50">
        <v>0</v>
      </c>
      <c r="BE90" s="50">
        <v>0</v>
      </c>
      <c r="BF90" s="50">
        <v>17489862.862902734</v>
      </c>
      <c r="BG90" s="50">
        <v>15453171.684813684</v>
      </c>
      <c r="BH90" s="50">
        <v>14680900.915599355</v>
      </c>
      <c r="BI90" s="50">
        <v>14709549.492264241</v>
      </c>
      <c r="BJ90" s="50">
        <v>0</v>
      </c>
      <c r="BK90" s="50">
        <v>0</v>
      </c>
    </row>
    <row r="91" spans="1:63" x14ac:dyDescent="0.3">
      <c r="A91" s="49" t="s">
        <v>219</v>
      </c>
      <c r="B91" s="49" t="s">
        <v>218</v>
      </c>
      <c r="C91" s="50">
        <v>49179.816264779322</v>
      </c>
      <c r="D91" s="50">
        <v>0</v>
      </c>
      <c r="E91" s="50">
        <v>0</v>
      </c>
      <c r="F91" s="50">
        <v>0</v>
      </c>
      <c r="G91" s="50">
        <v>0</v>
      </c>
      <c r="H91" s="50">
        <v>0</v>
      </c>
      <c r="I91" s="50">
        <v>0</v>
      </c>
      <c r="J91" s="50">
        <v>0</v>
      </c>
      <c r="K91" s="50">
        <v>0</v>
      </c>
      <c r="L91" s="50">
        <v>0</v>
      </c>
      <c r="M91" s="50">
        <v>0</v>
      </c>
      <c r="N91" s="50">
        <v>49263.070367664652</v>
      </c>
      <c r="O91" s="50">
        <v>0</v>
      </c>
      <c r="P91" s="50">
        <v>0</v>
      </c>
      <c r="Q91" s="50">
        <v>0</v>
      </c>
      <c r="R91" s="50">
        <v>0</v>
      </c>
      <c r="S91" s="50">
        <v>0</v>
      </c>
      <c r="T91" s="50">
        <v>0</v>
      </c>
      <c r="U91" s="50">
        <v>0</v>
      </c>
      <c r="V91" s="50">
        <v>0</v>
      </c>
      <c r="W91" s="50">
        <v>0</v>
      </c>
      <c r="X91" s="50">
        <v>0</v>
      </c>
      <c r="Y91" s="50">
        <v>49370.610835172673</v>
      </c>
      <c r="Z91" s="50">
        <v>0</v>
      </c>
      <c r="AA91" s="50">
        <v>0</v>
      </c>
      <c r="AB91" s="50">
        <v>0</v>
      </c>
      <c r="AC91" s="50">
        <v>0</v>
      </c>
      <c r="AD91" s="50">
        <v>0</v>
      </c>
      <c r="AE91" s="50">
        <v>0</v>
      </c>
      <c r="AF91" s="50">
        <v>0</v>
      </c>
      <c r="AG91" s="50">
        <v>0</v>
      </c>
      <c r="AH91" s="50">
        <v>0</v>
      </c>
      <c r="AI91" s="50">
        <v>0</v>
      </c>
      <c r="AJ91" s="50">
        <v>49337.84433922742</v>
      </c>
      <c r="AK91" s="50">
        <v>0</v>
      </c>
      <c r="AL91" s="50">
        <v>0</v>
      </c>
      <c r="AM91" s="50">
        <v>0</v>
      </c>
      <c r="AN91" s="50">
        <v>0</v>
      </c>
      <c r="AO91" s="50">
        <v>0</v>
      </c>
      <c r="AP91" s="50">
        <v>0</v>
      </c>
      <c r="AQ91" s="50">
        <v>0</v>
      </c>
      <c r="AR91" s="50">
        <v>0</v>
      </c>
      <c r="AS91" s="50">
        <v>0</v>
      </c>
      <c r="AT91" s="50">
        <v>0</v>
      </c>
      <c r="AU91" s="50">
        <v>50141.719603410354</v>
      </c>
      <c r="AV91" s="50">
        <v>0</v>
      </c>
      <c r="AW91" s="50">
        <v>0</v>
      </c>
      <c r="AX91" s="50">
        <v>0</v>
      </c>
      <c r="AY91" s="50">
        <v>0</v>
      </c>
      <c r="AZ91" s="50">
        <v>0</v>
      </c>
      <c r="BA91" s="50">
        <v>0</v>
      </c>
      <c r="BB91" s="50">
        <v>0</v>
      </c>
      <c r="BC91" s="50">
        <v>0</v>
      </c>
      <c r="BD91" s="50">
        <v>0</v>
      </c>
      <c r="BE91" s="50">
        <v>0</v>
      </c>
      <c r="BF91" s="50">
        <v>9940798.2595025338</v>
      </c>
      <c r="BG91" s="50">
        <v>9401377.4274409655</v>
      </c>
      <c r="BH91" s="50">
        <v>9488496.209097445</v>
      </c>
      <c r="BI91" s="50">
        <v>9343743.4831146933</v>
      </c>
      <c r="BJ91" s="50">
        <v>1</v>
      </c>
      <c r="BK91" s="50">
        <v>9508653.7193779796</v>
      </c>
    </row>
    <row r="92" spans="1:63" x14ac:dyDescent="0.3">
      <c r="A92" s="49" t="s">
        <v>346</v>
      </c>
      <c r="B92" s="49" t="s">
        <v>345</v>
      </c>
      <c r="C92" s="50">
        <v>110979.17338358267</v>
      </c>
      <c r="D92" s="50">
        <v>0</v>
      </c>
      <c r="E92" s="50">
        <v>0</v>
      </c>
      <c r="F92" s="50">
        <v>0</v>
      </c>
      <c r="G92" s="50">
        <v>0</v>
      </c>
      <c r="H92" s="50">
        <v>0</v>
      </c>
      <c r="I92" s="50">
        <v>0</v>
      </c>
      <c r="J92" s="50">
        <v>0</v>
      </c>
      <c r="K92" s="50">
        <v>0</v>
      </c>
      <c r="L92" s="50">
        <v>0</v>
      </c>
      <c r="M92" s="50">
        <v>0</v>
      </c>
      <c r="N92" s="50">
        <v>111167.0445921574</v>
      </c>
      <c r="O92" s="50">
        <v>0</v>
      </c>
      <c r="P92" s="50">
        <v>0</v>
      </c>
      <c r="Q92" s="50">
        <v>0</v>
      </c>
      <c r="R92" s="50">
        <v>0</v>
      </c>
      <c r="S92" s="50">
        <v>0</v>
      </c>
      <c r="T92" s="50">
        <v>0</v>
      </c>
      <c r="U92" s="50">
        <v>0</v>
      </c>
      <c r="V92" s="50">
        <v>0</v>
      </c>
      <c r="W92" s="50">
        <v>0</v>
      </c>
      <c r="X92" s="50">
        <v>0</v>
      </c>
      <c r="Y92" s="50">
        <v>111409.72041114142</v>
      </c>
      <c r="Z92" s="50">
        <v>0</v>
      </c>
      <c r="AA92" s="50">
        <v>0</v>
      </c>
      <c r="AB92" s="50">
        <v>0</v>
      </c>
      <c r="AC92" s="50">
        <v>0</v>
      </c>
      <c r="AD92" s="50">
        <v>0</v>
      </c>
      <c r="AE92" s="50">
        <v>0</v>
      </c>
      <c r="AF92" s="50">
        <v>0</v>
      </c>
      <c r="AG92" s="50">
        <v>0</v>
      </c>
      <c r="AH92" s="50">
        <v>0</v>
      </c>
      <c r="AI92" s="50">
        <v>0</v>
      </c>
      <c r="AJ92" s="50">
        <v>111335.77953639487</v>
      </c>
      <c r="AK92" s="50">
        <v>0</v>
      </c>
      <c r="AL92" s="50">
        <v>0</v>
      </c>
      <c r="AM92" s="50">
        <v>0</v>
      </c>
      <c r="AN92" s="50">
        <v>0</v>
      </c>
      <c r="AO92" s="50">
        <v>0</v>
      </c>
      <c r="AP92" s="50">
        <v>0</v>
      </c>
      <c r="AQ92" s="50">
        <v>0</v>
      </c>
      <c r="AR92" s="50">
        <v>0</v>
      </c>
      <c r="AS92" s="50">
        <v>0</v>
      </c>
      <c r="AT92" s="50">
        <v>0</v>
      </c>
      <c r="AU92" s="50">
        <v>113149.80445755813</v>
      </c>
      <c r="AV92" s="50">
        <v>0</v>
      </c>
      <c r="AW92" s="50">
        <v>0</v>
      </c>
      <c r="AX92" s="50">
        <v>0</v>
      </c>
      <c r="AY92" s="50">
        <v>0</v>
      </c>
      <c r="AZ92" s="50">
        <v>0</v>
      </c>
      <c r="BA92" s="50">
        <v>0</v>
      </c>
      <c r="BB92" s="50">
        <v>0</v>
      </c>
      <c r="BC92" s="50">
        <v>0</v>
      </c>
      <c r="BD92" s="50">
        <v>0</v>
      </c>
      <c r="BE92" s="50">
        <v>0</v>
      </c>
      <c r="BF92" s="50">
        <v>12430534.215934079</v>
      </c>
      <c r="BG92" s="50">
        <v>11695777.505620219</v>
      </c>
      <c r="BH92" s="50">
        <v>11434769.018639781</v>
      </c>
      <c r="BI92" s="50">
        <v>11494440.555318523</v>
      </c>
      <c r="BJ92" s="50">
        <v>1</v>
      </c>
      <c r="BK92" s="50">
        <v>11898095.387293518</v>
      </c>
    </row>
    <row r="93" spans="1:63" x14ac:dyDescent="0.3">
      <c r="A93" s="49" t="s">
        <v>457</v>
      </c>
      <c r="B93" s="49" t="s">
        <v>456</v>
      </c>
      <c r="C93" s="50">
        <v>179442.39560749248</v>
      </c>
      <c r="D93" s="50">
        <v>0</v>
      </c>
      <c r="E93" s="50">
        <v>0</v>
      </c>
      <c r="F93" s="50">
        <v>0</v>
      </c>
      <c r="G93" s="50">
        <v>0</v>
      </c>
      <c r="H93" s="50">
        <v>0</v>
      </c>
      <c r="I93" s="50">
        <v>0</v>
      </c>
      <c r="J93" s="50">
        <v>0</v>
      </c>
      <c r="K93" s="50">
        <v>0</v>
      </c>
      <c r="L93" s="50">
        <v>0</v>
      </c>
      <c r="M93" s="50">
        <v>0</v>
      </c>
      <c r="N93" s="50">
        <v>179746.16485271003</v>
      </c>
      <c r="O93" s="50">
        <v>0</v>
      </c>
      <c r="P93" s="50">
        <v>0</v>
      </c>
      <c r="Q93" s="50">
        <v>0</v>
      </c>
      <c r="R93" s="50">
        <v>0</v>
      </c>
      <c r="S93" s="50">
        <v>0</v>
      </c>
      <c r="T93" s="50">
        <v>0</v>
      </c>
      <c r="U93" s="50">
        <v>0</v>
      </c>
      <c r="V93" s="50">
        <v>0</v>
      </c>
      <c r="W93" s="50">
        <v>0</v>
      </c>
      <c r="X93" s="50">
        <v>0</v>
      </c>
      <c r="Y93" s="50">
        <v>180138.54775653582</v>
      </c>
      <c r="Z93" s="50">
        <v>0</v>
      </c>
      <c r="AA93" s="50">
        <v>0</v>
      </c>
      <c r="AB93" s="50">
        <v>0</v>
      </c>
      <c r="AC93" s="50">
        <v>0</v>
      </c>
      <c r="AD93" s="50">
        <v>0</v>
      </c>
      <c r="AE93" s="50">
        <v>0</v>
      </c>
      <c r="AF93" s="50">
        <v>0</v>
      </c>
      <c r="AG93" s="50">
        <v>0</v>
      </c>
      <c r="AH93" s="50">
        <v>0</v>
      </c>
      <c r="AI93" s="50">
        <v>0</v>
      </c>
      <c r="AJ93" s="50">
        <v>180018.99264280027</v>
      </c>
      <c r="AK93" s="50">
        <v>0</v>
      </c>
      <c r="AL93" s="50">
        <v>0</v>
      </c>
      <c r="AM93" s="50">
        <v>0</v>
      </c>
      <c r="AN93" s="50">
        <v>0</v>
      </c>
      <c r="AO93" s="50">
        <v>0</v>
      </c>
      <c r="AP93" s="50">
        <v>0</v>
      </c>
      <c r="AQ93" s="50">
        <v>0</v>
      </c>
      <c r="AR93" s="50">
        <v>0</v>
      </c>
      <c r="AS93" s="50">
        <v>0</v>
      </c>
      <c r="AT93" s="50">
        <v>0</v>
      </c>
      <c r="AU93" s="50">
        <v>182952.09231926137</v>
      </c>
      <c r="AV93" s="50">
        <v>0</v>
      </c>
      <c r="AW93" s="50">
        <v>0</v>
      </c>
      <c r="AX93" s="50">
        <v>0</v>
      </c>
      <c r="AY93" s="50">
        <v>0</v>
      </c>
      <c r="AZ93" s="50">
        <v>0</v>
      </c>
      <c r="BA93" s="50">
        <v>0</v>
      </c>
      <c r="BB93" s="50">
        <v>0</v>
      </c>
      <c r="BC93" s="50">
        <v>0</v>
      </c>
      <c r="BD93" s="50">
        <v>0</v>
      </c>
      <c r="BE93" s="50">
        <v>0</v>
      </c>
      <c r="BF93" s="50">
        <v>27912980.428577941</v>
      </c>
      <c r="BG93" s="50">
        <v>26511856.851360153</v>
      </c>
      <c r="BH93" s="50">
        <v>25354468.136413567</v>
      </c>
      <c r="BI93" s="50">
        <v>24987556.642351557</v>
      </c>
      <c r="BJ93" s="50">
        <v>1</v>
      </c>
      <c r="BK93" s="50">
        <v>25721556.447140492</v>
      </c>
    </row>
    <row r="94" spans="1:63" x14ac:dyDescent="0.3">
      <c r="A94" s="49" t="s">
        <v>574</v>
      </c>
      <c r="B94" s="49" t="s">
        <v>573</v>
      </c>
      <c r="C94" s="50">
        <v>64423.592114582309</v>
      </c>
      <c r="D94" s="50">
        <v>0</v>
      </c>
      <c r="E94" s="50">
        <v>0</v>
      </c>
      <c r="F94" s="50">
        <v>0</v>
      </c>
      <c r="G94" s="50">
        <v>0</v>
      </c>
      <c r="H94" s="50">
        <v>0</v>
      </c>
      <c r="I94" s="50">
        <v>0</v>
      </c>
      <c r="J94" s="50">
        <v>0</v>
      </c>
      <c r="K94" s="50">
        <v>0</v>
      </c>
      <c r="L94" s="50">
        <v>0</v>
      </c>
      <c r="M94" s="50">
        <v>0</v>
      </c>
      <c r="N94" s="50">
        <v>64532.651659202398</v>
      </c>
      <c r="O94" s="50">
        <v>0</v>
      </c>
      <c r="P94" s="50">
        <v>0</v>
      </c>
      <c r="Q94" s="50">
        <v>0</v>
      </c>
      <c r="R94" s="50">
        <v>0</v>
      </c>
      <c r="S94" s="50">
        <v>0</v>
      </c>
      <c r="T94" s="50">
        <v>0</v>
      </c>
      <c r="U94" s="50">
        <v>0</v>
      </c>
      <c r="V94" s="50">
        <v>0</v>
      </c>
      <c r="W94" s="50">
        <v>0</v>
      </c>
      <c r="X94" s="50">
        <v>0</v>
      </c>
      <c r="Y94" s="50">
        <v>64673.525370025774</v>
      </c>
      <c r="Z94" s="50">
        <v>0</v>
      </c>
      <c r="AA94" s="50">
        <v>0</v>
      </c>
      <c r="AB94" s="50">
        <v>0</v>
      </c>
      <c r="AC94" s="50">
        <v>0</v>
      </c>
      <c r="AD94" s="50">
        <v>0</v>
      </c>
      <c r="AE94" s="50">
        <v>0</v>
      </c>
      <c r="AF94" s="50">
        <v>0</v>
      </c>
      <c r="AG94" s="50">
        <v>0</v>
      </c>
      <c r="AH94" s="50">
        <v>0</v>
      </c>
      <c r="AI94" s="50">
        <v>0</v>
      </c>
      <c r="AJ94" s="50">
        <v>64630.60257100212</v>
      </c>
      <c r="AK94" s="50">
        <v>0</v>
      </c>
      <c r="AL94" s="50">
        <v>0</v>
      </c>
      <c r="AM94" s="50">
        <v>0</v>
      </c>
      <c r="AN94" s="50">
        <v>0</v>
      </c>
      <c r="AO94" s="50">
        <v>0</v>
      </c>
      <c r="AP94" s="50">
        <v>0</v>
      </c>
      <c r="AQ94" s="50">
        <v>0</v>
      </c>
      <c r="AR94" s="50">
        <v>0</v>
      </c>
      <c r="AS94" s="50">
        <v>0</v>
      </c>
      <c r="AT94" s="50">
        <v>0</v>
      </c>
      <c r="AU94" s="50">
        <v>65683.647012077519</v>
      </c>
      <c r="AV94" s="50">
        <v>0</v>
      </c>
      <c r="AW94" s="50">
        <v>0</v>
      </c>
      <c r="AX94" s="50">
        <v>0</v>
      </c>
      <c r="AY94" s="50">
        <v>0</v>
      </c>
      <c r="AZ94" s="50">
        <v>0</v>
      </c>
      <c r="BA94" s="50">
        <v>0</v>
      </c>
      <c r="BB94" s="50">
        <v>0</v>
      </c>
      <c r="BC94" s="50">
        <v>0</v>
      </c>
      <c r="BD94" s="50">
        <v>0</v>
      </c>
      <c r="BE94" s="50">
        <v>0</v>
      </c>
      <c r="BF94" s="50">
        <v>11250503.668875214</v>
      </c>
      <c r="BG94" s="50">
        <v>11050955.285768481</v>
      </c>
      <c r="BH94" s="50">
        <v>11008102.410802525</v>
      </c>
      <c r="BI94" s="50">
        <v>11762420.09231755</v>
      </c>
      <c r="BJ94" s="50">
        <v>1</v>
      </c>
      <c r="BK94" s="50">
        <v>12566988.281429404</v>
      </c>
    </row>
    <row r="95" spans="1:63" x14ac:dyDescent="0.3">
      <c r="A95" s="49" t="s">
        <v>699</v>
      </c>
      <c r="B95" s="49" t="s">
        <v>698</v>
      </c>
      <c r="C95" s="50">
        <v>56208.595606675895</v>
      </c>
      <c r="D95" s="50">
        <v>0</v>
      </c>
      <c r="E95" s="50">
        <v>0</v>
      </c>
      <c r="F95" s="50">
        <v>0</v>
      </c>
      <c r="G95" s="50">
        <v>0</v>
      </c>
      <c r="H95" s="50">
        <v>0</v>
      </c>
      <c r="I95" s="50">
        <v>0</v>
      </c>
      <c r="J95" s="50">
        <v>0</v>
      </c>
      <c r="K95" s="50">
        <v>0</v>
      </c>
      <c r="L95" s="50">
        <v>0</v>
      </c>
      <c r="M95" s="50">
        <v>0</v>
      </c>
      <c r="N95" s="50">
        <v>56303.748385956242</v>
      </c>
      <c r="O95" s="50">
        <v>0</v>
      </c>
      <c r="P95" s="50">
        <v>0</v>
      </c>
      <c r="Q95" s="50">
        <v>0</v>
      </c>
      <c r="R95" s="50">
        <v>0</v>
      </c>
      <c r="S95" s="50">
        <v>0</v>
      </c>
      <c r="T95" s="50">
        <v>0</v>
      </c>
      <c r="U95" s="50">
        <v>0</v>
      </c>
      <c r="V95" s="50">
        <v>0</v>
      </c>
      <c r="W95" s="50">
        <v>0</v>
      </c>
      <c r="X95" s="50">
        <v>0</v>
      </c>
      <c r="Y95" s="50">
        <v>56426.658537096155</v>
      </c>
      <c r="Z95" s="50">
        <v>0</v>
      </c>
      <c r="AA95" s="50">
        <v>0</v>
      </c>
      <c r="AB95" s="50">
        <v>0</v>
      </c>
      <c r="AC95" s="50">
        <v>0</v>
      </c>
      <c r="AD95" s="50">
        <v>0</v>
      </c>
      <c r="AE95" s="50">
        <v>0</v>
      </c>
      <c r="AF95" s="50">
        <v>0</v>
      </c>
      <c r="AG95" s="50">
        <v>0</v>
      </c>
      <c r="AH95" s="50">
        <v>0</v>
      </c>
      <c r="AI95" s="50">
        <v>0</v>
      </c>
      <c r="AJ95" s="50">
        <v>56389.209053560604</v>
      </c>
      <c r="AK95" s="50">
        <v>0</v>
      </c>
      <c r="AL95" s="50">
        <v>0</v>
      </c>
      <c r="AM95" s="50">
        <v>0</v>
      </c>
      <c r="AN95" s="50">
        <v>0</v>
      </c>
      <c r="AO95" s="50">
        <v>0</v>
      </c>
      <c r="AP95" s="50">
        <v>0</v>
      </c>
      <c r="AQ95" s="50">
        <v>0</v>
      </c>
      <c r="AR95" s="50">
        <v>0</v>
      </c>
      <c r="AS95" s="50">
        <v>0</v>
      </c>
      <c r="AT95" s="50">
        <v>0</v>
      </c>
      <c r="AU95" s="50">
        <v>57307.974170522895</v>
      </c>
      <c r="AV95" s="50">
        <v>0</v>
      </c>
      <c r="AW95" s="50">
        <v>0</v>
      </c>
      <c r="AX95" s="50">
        <v>0</v>
      </c>
      <c r="AY95" s="50">
        <v>0</v>
      </c>
      <c r="AZ95" s="50">
        <v>0</v>
      </c>
      <c r="BA95" s="50">
        <v>0</v>
      </c>
      <c r="BB95" s="50">
        <v>0</v>
      </c>
      <c r="BC95" s="50">
        <v>0</v>
      </c>
      <c r="BD95" s="50">
        <v>0</v>
      </c>
      <c r="BE95" s="50">
        <v>0</v>
      </c>
      <c r="BF95" s="50">
        <v>8143713.5558969192</v>
      </c>
      <c r="BG95" s="50">
        <v>7768767.1504664598</v>
      </c>
      <c r="BH95" s="50">
        <v>7586637.3115905104</v>
      </c>
      <c r="BI95" s="50">
        <v>7504390.9260391779</v>
      </c>
      <c r="BJ95" s="50">
        <v>1</v>
      </c>
      <c r="BK95" s="50">
        <v>7674388.7696645092</v>
      </c>
    </row>
    <row r="96" spans="1:63" x14ac:dyDescent="0.3">
      <c r="A96" s="49" t="s">
        <v>107</v>
      </c>
      <c r="B96" s="49" t="s">
        <v>106</v>
      </c>
      <c r="C96" s="50">
        <v>562836.44005489012</v>
      </c>
      <c r="D96" s="50">
        <v>0</v>
      </c>
      <c r="E96" s="50">
        <v>0</v>
      </c>
      <c r="F96" s="50">
        <v>0</v>
      </c>
      <c r="G96" s="50">
        <v>0</v>
      </c>
      <c r="H96" s="50">
        <v>0</v>
      </c>
      <c r="I96" s="50">
        <v>0</v>
      </c>
      <c r="J96" s="50">
        <v>0</v>
      </c>
      <c r="K96" s="50">
        <v>0</v>
      </c>
      <c r="L96" s="50">
        <v>0</v>
      </c>
      <c r="M96" s="50">
        <v>0</v>
      </c>
      <c r="N96" s="50">
        <v>563789.23830522574</v>
      </c>
      <c r="O96" s="50">
        <v>0</v>
      </c>
      <c r="P96" s="50">
        <v>0</v>
      </c>
      <c r="Q96" s="50">
        <v>0</v>
      </c>
      <c r="R96" s="50">
        <v>0</v>
      </c>
      <c r="S96" s="50">
        <v>0</v>
      </c>
      <c r="T96" s="50">
        <v>0</v>
      </c>
      <c r="U96" s="50">
        <v>0</v>
      </c>
      <c r="V96" s="50">
        <v>0</v>
      </c>
      <c r="W96" s="50">
        <v>0</v>
      </c>
      <c r="X96" s="50">
        <v>0</v>
      </c>
      <c r="Y96" s="50">
        <v>565019.98088404373</v>
      </c>
      <c r="Z96" s="50">
        <v>0</v>
      </c>
      <c r="AA96" s="50">
        <v>0</v>
      </c>
      <c r="AB96" s="50">
        <v>0</v>
      </c>
      <c r="AC96" s="50">
        <v>0</v>
      </c>
      <c r="AD96" s="50">
        <v>0</v>
      </c>
      <c r="AE96" s="50">
        <v>0</v>
      </c>
      <c r="AF96" s="50">
        <v>0</v>
      </c>
      <c r="AG96" s="50">
        <v>0</v>
      </c>
      <c r="AH96" s="50">
        <v>0</v>
      </c>
      <c r="AI96" s="50">
        <v>0</v>
      </c>
      <c r="AJ96" s="50">
        <v>564644.98603188072</v>
      </c>
      <c r="AK96" s="50">
        <v>0</v>
      </c>
      <c r="AL96" s="50">
        <v>0</v>
      </c>
      <c r="AM96" s="50">
        <v>0</v>
      </c>
      <c r="AN96" s="50">
        <v>0</v>
      </c>
      <c r="AO96" s="50">
        <v>0</v>
      </c>
      <c r="AP96" s="50">
        <v>0</v>
      </c>
      <c r="AQ96" s="50">
        <v>0</v>
      </c>
      <c r="AR96" s="50">
        <v>0</v>
      </c>
      <c r="AS96" s="50">
        <v>0</v>
      </c>
      <c r="AT96" s="50">
        <v>0</v>
      </c>
      <c r="AU96" s="50">
        <v>573844.90433789918</v>
      </c>
      <c r="AV96" s="50">
        <v>0</v>
      </c>
      <c r="AW96" s="50">
        <v>0</v>
      </c>
      <c r="AX96" s="50">
        <v>0</v>
      </c>
      <c r="AY96" s="50">
        <v>0</v>
      </c>
      <c r="AZ96" s="50">
        <v>0</v>
      </c>
      <c r="BA96" s="50">
        <v>0</v>
      </c>
      <c r="BB96" s="50">
        <v>0</v>
      </c>
      <c r="BC96" s="50">
        <v>0</v>
      </c>
      <c r="BD96" s="50">
        <v>0</v>
      </c>
      <c r="BE96" s="50">
        <v>0</v>
      </c>
      <c r="BF96" s="50">
        <v>19693273.154103838</v>
      </c>
      <c r="BG96" s="50">
        <v>18965718.690369572</v>
      </c>
      <c r="BH96" s="50">
        <v>18613053.8125172</v>
      </c>
      <c r="BI96" s="50">
        <v>18472478.821801376</v>
      </c>
      <c r="BJ96" s="50">
        <v>1</v>
      </c>
      <c r="BK96" s="50">
        <v>18401885.290504381</v>
      </c>
    </row>
    <row r="97" spans="1:63" x14ac:dyDescent="0.3">
      <c r="A97" s="49" t="s">
        <v>164</v>
      </c>
      <c r="B97" s="49" t="s">
        <v>163</v>
      </c>
      <c r="C97" s="50">
        <v>83593.884494615486</v>
      </c>
      <c r="D97" s="50">
        <v>0</v>
      </c>
      <c r="E97" s="50">
        <v>0</v>
      </c>
      <c r="F97" s="50">
        <v>0</v>
      </c>
      <c r="G97" s="50">
        <v>0</v>
      </c>
      <c r="H97" s="50">
        <v>0</v>
      </c>
      <c r="I97" s="50">
        <v>0</v>
      </c>
      <c r="J97" s="50">
        <v>0</v>
      </c>
      <c r="K97" s="50">
        <v>0</v>
      </c>
      <c r="L97" s="50">
        <v>0</v>
      </c>
      <c r="M97" s="50">
        <v>0</v>
      </c>
      <c r="N97" s="50">
        <v>83735.39648853254</v>
      </c>
      <c r="O97" s="50">
        <v>0</v>
      </c>
      <c r="P97" s="50">
        <v>0</v>
      </c>
      <c r="Q97" s="50">
        <v>0</v>
      </c>
      <c r="R97" s="50">
        <v>0</v>
      </c>
      <c r="S97" s="50">
        <v>0</v>
      </c>
      <c r="T97" s="50">
        <v>0</v>
      </c>
      <c r="U97" s="50">
        <v>0</v>
      </c>
      <c r="V97" s="50">
        <v>0</v>
      </c>
      <c r="W97" s="50">
        <v>0</v>
      </c>
      <c r="X97" s="50">
        <v>0</v>
      </c>
      <c r="Y97" s="50">
        <v>83918.189473578765</v>
      </c>
      <c r="Z97" s="50">
        <v>0</v>
      </c>
      <c r="AA97" s="50">
        <v>0</v>
      </c>
      <c r="AB97" s="50">
        <v>0</v>
      </c>
      <c r="AC97" s="50">
        <v>0</v>
      </c>
      <c r="AD97" s="50">
        <v>0</v>
      </c>
      <c r="AE97" s="50">
        <v>0</v>
      </c>
      <c r="AF97" s="50">
        <v>0</v>
      </c>
      <c r="AG97" s="50">
        <v>0</v>
      </c>
      <c r="AH97" s="50">
        <v>0</v>
      </c>
      <c r="AI97" s="50">
        <v>0</v>
      </c>
      <c r="AJ97" s="50">
        <v>83862.494294425356</v>
      </c>
      <c r="AK97" s="50">
        <v>0</v>
      </c>
      <c r="AL97" s="50">
        <v>0</v>
      </c>
      <c r="AM97" s="50">
        <v>0</v>
      </c>
      <c r="AN97" s="50">
        <v>0</v>
      </c>
      <c r="AO97" s="50">
        <v>0</v>
      </c>
      <c r="AP97" s="50">
        <v>0</v>
      </c>
      <c r="AQ97" s="50">
        <v>0</v>
      </c>
      <c r="AR97" s="50">
        <v>0</v>
      </c>
      <c r="AS97" s="50">
        <v>0</v>
      </c>
      <c r="AT97" s="50">
        <v>0</v>
      </c>
      <c r="AU97" s="50">
        <v>85228.889313479129</v>
      </c>
      <c r="AV97" s="50">
        <v>0</v>
      </c>
      <c r="AW97" s="50">
        <v>0</v>
      </c>
      <c r="AX97" s="50">
        <v>0</v>
      </c>
      <c r="AY97" s="50">
        <v>0</v>
      </c>
      <c r="AZ97" s="50">
        <v>0</v>
      </c>
      <c r="BA97" s="50">
        <v>0</v>
      </c>
      <c r="BB97" s="50">
        <v>0</v>
      </c>
      <c r="BC97" s="50">
        <v>0</v>
      </c>
      <c r="BD97" s="50">
        <v>0</v>
      </c>
      <c r="BE97" s="50">
        <v>0</v>
      </c>
      <c r="BF97" s="50">
        <v>6896679.4850641005</v>
      </c>
      <c r="BG97" s="50">
        <v>6410181.1122540999</v>
      </c>
      <c r="BH97" s="50">
        <v>6150236.7315861005</v>
      </c>
      <c r="BI97" s="50">
        <v>6185284.560591829</v>
      </c>
      <c r="BJ97" s="50">
        <v>1</v>
      </c>
      <c r="BK97" s="50">
        <v>6434244.4677490536</v>
      </c>
    </row>
    <row r="98" spans="1:63" x14ac:dyDescent="0.3">
      <c r="A98" s="49" t="s">
        <v>285</v>
      </c>
      <c r="B98" s="49" t="s">
        <v>284</v>
      </c>
      <c r="C98" s="50">
        <v>69901.240050645691</v>
      </c>
      <c r="D98" s="50">
        <v>0</v>
      </c>
      <c r="E98" s="50">
        <v>0</v>
      </c>
      <c r="F98" s="50">
        <v>0</v>
      </c>
      <c r="G98" s="50">
        <v>0</v>
      </c>
      <c r="H98" s="50">
        <v>0</v>
      </c>
      <c r="I98" s="50">
        <v>0</v>
      </c>
      <c r="J98" s="50">
        <v>0</v>
      </c>
      <c r="K98" s="50">
        <v>0</v>
      </c>
      <c r="L98" s="50">
        <v>0</v>
      </c>
      <c r="M98" s="50">
        <v>0</v>
      </c>
      <c r="N98" s="50">
        <v>70019.572437244395</v>
      </c>
      <c r="O98" s="50">
        <v>0</v>
      </c>
      <c r="P98" s="50">
        <v>0</v>
      </c>
      <c r="Q98" s="50">
        <v>0</v>
      </c>
      <c r="R98" s="50">
        <v>0</v>
      </c>
      <c r="S98" s="50">
        <v>0</v>
      </c>
      <c r="T98" s="50">
        <v>0</v>
      </c>
      <c r="U98" s="50">
        <v>0</v>
      </c>
      <c r="V98" s="50">
        <v>0</v>
      </c>
      <c r="W98" s="50">
        <v>0</v>
      </c>
      <c r="X98" s="50">
        <v>0</v>
      </c>
      <c r="Y98" s="50">
        <v>70172.424005337467</v>
      </c>
      <c r="Z98" s="50">
        <v>0</v>
      </c>
      <c r="AA98" s="50">
        <v>0</v>
      </c>
      <c r="AB98" s="50">
        <v>0</v>
      </c>
      <c r="AC98" s="50">
        <v>0</v>
      </c>
      <c r="AD98" s="50">
        <v>0</v>
      </c>
      <c r="AE98" s="50">
        <v>0</v>
      </c>
      <c r="AF98" s="50">
        <v>0</v>
      </c>
      <c r="AG98" s="50">
        <v>0</v>
      </c>
      <c r="AH98" s="50">
        <v>0</v>
      </c>
      <c r="AI98" s="50">
        <v>0</v>
      </c>
      <c r="AJ98" s="50">
        <v>70125.851673992976</v>
      </c>
      <c r="AK98" s="50">
        <v>0</v>
      </c>
      <c r="AL98" s="50">
        <v>0</v>
      </c>
      <c r="AM98" s="50">
        <v>0</v>
      </c>
      <c r="AN98" s="50">
        <v>0</v>
      </c>
      <c r="AO98" s="50">
        <v>0</v>
      </c>
      <c r="AP98" s="50">
        <v>0</v>
      </c>
      <c r="AQ98" s="50">
        <v>0</v>
      </c>
      <c r="AR98" s="50">
        <v>0</v>
      </c>
      <c r="AS98" s="50">
        <v>0</v>
      </c>
      <c r="AT98" s="50">
        <v>0</v>
      </c>
      <c r="AU98" s="50">
        <v>71268.431742001005</v>
      </c>
      <c r="AV98" s="50">
        <v>0</v>
      </c>
      <c r="AW98" s="50">
        <v>0</v>
      </c>
      <c r="AX98" s="50">
        <v>0</v>
      </c>
      <c r="AY98" s="50">
        <v>0</v>
      </c>
      <c r="AZ98" s="50">
        <v>0</v>
      </c>
      <c r="BA98" s="50">
        <v>0</v>
      </c>
      <c r="BB98" s="50">
        <v>0</v>
      </c>
      <c r="BC98" s="50">
        <v>0</v>
      </c>
      <c r="BD98" s="50">
        <v>0</v>
      </c>
      <c r="BE98" s="50">
        <v>0</v>
      </c>
      <c r="BF98" s="50">
        <v>8730987.7846812624</v>
      </c>
      <c r="BG98" s="50">
        <v>8188874.2334118066</v>
      </c>
      <c r="BH98" s="50">
        <v>8359838.563926531</v>
      </c>
      <c r="BI98" s="50">
        <v>8474383.4601641782</v>
      </c>
      <c r="BJ98" s="50">
        <v>1</v>
      </c>
      <c r="BK98" s="50">
        <v>8803750.9325065017</v>
      </c>
    </row>
    <row r="99" spans="1:63" x14ac:dyDescent="0.3">
      <c r="A99" s="49" t="s">
        <v>505</v>
      </c>
      <c r="B99" s="49" t="s">
        <v>504</v>
      </c>
      <c r="C99" s="50">
        <v>76855.266070374433</v>
      </c>
      <c r="D99" s="50">
        <v>0</v>
      </c>
      <c r="E99" s="50">
        <v>0</v>
      </c>
      <c r="F99" s="50">
        <v>0</v>
      </c>
      <c r="G99" s="50">
        <v>0</v>
      </c>
      <c r="H99" s="50">
        <v>0</v>
      </c>
      <c r="I99" s="50">
        <v>0</v>
      </c>
      <c r="J99" s="50">
        <v>0</v>
      </c>
      <c r="K99" s="50">
        <v>0</v>
      </c>
      <c r="L99" s="50">
        <v>0</v>
      </c>
      <c r="M99" s="50">
        <v>0</v>
      </c>
      <c r="N99" s="50">
        <v>76985.370587138605</v>
      </c>
      <c r="O99" s="50">
        <v>0</v>
      </c>
      <c r="P99" s="50">
        <v>0</v>
      </c>
      <c r="Q99" s="50">
        <v>0</v>
      </c>
      <c r="R99" s="50">
        <v>0</v>
      </c>
      <c r="S99" s="50">
        <v>0</v>
      </c>
      <c r="T99" s="50">
        <v>0</v>
      </c>
      <c r="U99" s="50">
        <v>0</v>
      </c>
      <c r="V99" s="50">
        <v>0</v>
      </c>
      <c r="W99" s="50">
        <v>0</v>
      </c>
      <c r="X99" s="50">
        <v>0</v>
      </c>
      <c r="Y99" s="50">
        <v>77153.428377363976</v>
      </c>
      <c r="Z99" s="50">
        <v>0</v>
      </c>
      <c r="AA99" s="50">
        <v>0</v>
      </c>
      <c r="AB99" s="50">
        <v>0</v>
      </c>
      <c r="AC99" s="50">
        <v>0</v>
      </c>
      <c r="AD99" s="50">
        <v>0</v>
      </c>
      <c r="AE99" s="50">
        <v>0</v>
      </c>
      <c r="AF99" s="50">
        <v>0</v>
      </c>
      <c r="AG99" s="50">
        <v>0</v>
      </c>
      <c r="AH99" s="50">
        <v>0</v>
      </c>
      <c r="AI99" s="50">
        <v>0</v>
      </c>
      <c r="AJ99" s="50">
        <v>77102.222863516305</v>
      </c>
      <c r="AK99" s="50">
        <v>0</v>
      </c>
      <c r="AL99" s="50">
        <v>0</v>
      </c>
      <c r="AM99" s="50">
        <v>0</v>
      </c>
      <c r="AN99" s="50">
        <v>0</v>
      </c>
      <c r="AO99" s="50">
        <v>0</v>
      </c>
      <c r="AP99" s="50">
        <v>0</v>
      </c>
      <c r="AQ99" s="50">
        <v>0</v>
      </c>
      <c r="AR99" s="50">
        <v>0</v>
      </c>
      <c r="AS99" s="50">
        <v>0</v>
      </c>
      <c r="AT99" s="50">
        <v>0</v>
      </c>
      <c r="AU99" s="50">
        <v>78358.470893879101</v>
      </c>
      <c r="AV99" s="50">
        <v>0</v>
      </c>
      <c r="AW99" s="50">
        <v>0</v>
      </c>
      <c r="AX99" s="50">
        <v>0</v>
      </c>
      <c r="AY99" s="50">
        <v>0</v>
      </c>
      <c r="AZ99" s="50">
        <v>0</v>
      </c>
      <c r="BA99" s="50">
        <v>0</v>
      </c>
      <c r="BB99" s="50">
        <v>0</v>
      </c>
      <c r="BC99" s="50">
        <v>0</v>
      </c>
      <c r="BD99" s="50">
        <v>0</v>
      </c>
      <c r="BE99" s="50">
        <v>0</v>
      </c>
      <c r="BF99" s="50">
        <v>7113984.0583105022</v>
      </c>
      <c r="BG99" s="50">
        <v>6817607.6579054939</v>
      </c>
      <c r="BH99" s="50">
        <v>6530733.0223577451</v>
      </c>
      <c r="BI99" s="50">
        <v>6540625.9896947909</v>
      </c>
      <c r="BJ99" s="50">
        <v>1</v>
      </c>
      <c r="BK99" s="50">
        <v>6801776.6694632601</v>
      </c>
    </row>
    <row r="100" spans="1:63" x14ac:dyDescent="0.3">
      <c r="A100" s="49" t="s">
        <v>533</v>
      </c>
      <c r="B100" s="49" t="s">
        <v>532</v>
      </c>
      <c r="C100" s="50">
        <v>64423.592114582309</v>
      </c>
      <c r="D100" s="50">
        <v>0</v>
      </c>
      <c r="E100" s="50">
        <v>0</v>
      </c>
      <c r="F100" s="50">
        <v>0</v>
      </c>
      <c r="G100" s="50">
        <v>0</v>
      </c>
      <c r="H100" s="50">
        <v>0</v>
      </c>
      <c r="I100" s="50">
        <v>0</v>
      </c>
      <c r="J100" s="50">
        <v>0</v>
      </c>
      <c r="K100" s="50">
        <v>0</v>
      </c>
      <c r="L100" s="50">
        <v>0</v>
      </c>
      <c r="M100" s="50">
        <v>0</v>
      </c>
      <c r="N100" s="50">
        <v>64532.651659202398</v>
      </c>
      <c r="O100" s="50">
        <v>0</v>
      </c>
      <c r="P100" s="50">
        <v>0</v>
      </c>
      <c r="Q100" s="50">
        <v>0</v>
      </c>
      <c r="R100" s="50">
        <v>0</v>
      </c>
      <c r="S100" s="50">
        <v>0</v>
      </c>
      <c r="T100" s="50">
        <v>0</v>
      </c>
      <c r="U100" s="50">
        <v>0</v>
      </c>
      <c r="V100" s="50">
        <v>0</v>
      </c>
      <c r="W100" s="50">
        <v>0</v>
      </c>
      <c r="X100" s="50">
        <v>0</v>
      </c>
      <c r="Y100" s="50">
        <v>64673.525370025774</v>
      </c>
      <c r="Z100" s="50">
        <v>0</v>
      </c>
      <c r="AA100" s="50">
        <v>0</v>
      </c>
      <c r="AB100" s="50">
        <v>0</v>
      </c>
      <c r="AC100" s="50">
        <v>0</v>
      </c>
      <c r="AD100" s="50">
        <v>0</v>
      </c>
      <c r="AE100" s="50">
        <v>0</v>
      </c>
      <c r="AF100" s="50">
        <v>0</v>
      </c>
      <c r="AG100" s="50">
        <v>0</v>
      </c>
      <c r="AH100" s="50">
        <v>0</v>
      </c>
      <c r="AI100" s="50">
        <v>0</v>
      </c>
      <c r="AJ100" s="50">
        <v>64630.60257100212</v>
      </c>
      <c r="AK100" s="50">
        <v>0</v>
      </c>
      <c r="AL100" s="50">
        <v>0</v>
      </c>
      <c r="AM100" s="50">
        <v>0</v>
      </c>
      <c r="AN100" s="50">
        <v>0</v>
      </c>
      <c r="AO100" s="50">
        <v>0</v>
      </c>
      <c r="AP100" s="50">
        <v>0</v>
      </c>
      <c r="AQ100" s="50">
        <v>0</v>
      </c>
      <c r="AR100" s="50">
        <v>0</v>
      </c>
      <c r="AS100" s="50">
        <v>0</v>
      </c>
      <c r="AT100" s="50">
        <v>0</v>
      </c>
      <c r="AU100" s="50">
        <v>65683.647012077519</v>
      </c>
      <c r="AV100" s="50">
        <v>0</v>
      </c>
      <c r="AW100" s="50">
        <v>0</v>
      </c>
      <c r="AX100" s="50">
        <v>0</v>
      </c>
      <c r="AY100" s="50">
        <v>0</v>
      </c>
      <c r="AZ100" s="50">
        <v>0</v>
      </c>
      <c r="BA100" s="50">
        <v>0</v>
      </c>
      <c r="BB100" s="50">
        <v>0</v>
      </c>
      <c r="BC100" s="50">
        <v>0</v>
      </c>
      <c r="BD100" s="50">
        <v>0</v>
      </c>
      <c r="BE100" s="50">
        <v>0</v>
      </c>
      <c r="BF100" s="50">
        <v>15417337.236367589</v>
      </c>
      <c r="BG100" s="50">
        <v>14760695.296962446</v>
      </c>
      <c r="BH100" s="50">
        <v>14275154.738806486</v>
      </c>
      <c r="BI100" s="50">
        <v>14046991.167032624</v>
      </c>
      <c r="BJ100" s="50">
        <v>1</v>
      </c>
      <c r="BK100" s="50">
        <v>14265567.609449029</v>
      </c>
    </row>
    <row r="101" spans="1:63" x14ac:dyDescent="0.3">
      <c r="A101" s="49" t="s">
        <v>27</v>
      </c>
      <c r="B101" s="49" t="s">
        <v>26</v>
      </c>
      <c r="C101" s="50">
        <v>49179.816264779322</v>
      </c>
      <c r="D101" s="50">
        <v>0</v>
      </c>
      <c r="E101" s="50">
        <v>0</v>
      </c>
      <c r="F101" s="50">
        <v>0</v>
      </c>
      <c r="G101" s="50">
        <v>0</v>
      </c>
      <c r="H101" s="50">
        <v>0</v>
      </c>
      <c r="I101" s="50">
        <v>0</v>
      </c>
      <c r="J101" s="50">
        <v>0</v>
      </c>
      <c r="K101" s="50">
        <v>0</v>
      </c>
      <c r="L101" s="50">
        <v>0</v>
      </c>
      <c r="M101" s="50">
        <v>0</v>
      </c>
      <c r="N101" s="50">
        <v>49263.070367664652</v>
      </c>
      <c r="O101" s="50">
        <v>0</v>
      </c>
      <c r="P101" s="50">
        <v>0</v>
      </c>
      <c r="Q101" s="50">
        <v>0</v>
      </c>
      <c r="R101" s="50">
        <v>0</v>
      </c>
      <c r="S101" s="50">
        <v>0</v>
      </c>
      <c r="T101" s="50">
        <v>0</v>
      </c>
      <c r="U101" s="50">
        <v>0</v>
      </c>
      <c r="V101" s="50">
        <v>0</v>
      </c>
      <c r="W101" s="50">
        <v>0</v>
      </c>
      <c r="X101" s="50">
        <v>0</v>
      </c>
      <c r="Y101" s="50">
        <v>49370.610835172673</v>
      </c>
      <c r="Z101" s="50">
        <v>0</v>
      </c>
      <c r="AA101" s="50">
        <v>0</v>
      </c>
      <c r="AB101" s="50">
        <v>0</v>
      </c>
      <c r="AC101" s="50">
        <v>0</v>
      </c>
      <c r="AD101" s="50">
        <v>0</v>
      </c>
      <c r="AE101" s="50">
        <v>0</v>
      </c>
      <c r="AF101" s="50">
        <v>0</v>
      </c>
      <c r="AG101" s="50">
        <v>0</v>
      </c>
      <c r="AH101" s="50">
        <v>0</v>
      </c>
      <c r="AI101" s="50">
        <v>0</v>
      </c>
      <c r="AJ101" s="50">
        <v>49337.84433922742</v>
      </c>
      <c r="AK101" s="50">
        <v>0</v>
      </c>
      <c r="AL101" s="50">
        <v>0</v>
      </c>
      <c r="AM101" s="50">
        <v>0</v>
      </c>
      <c r="AN101" s="50">
        <v>0</v>
      </c>
      <c r="AO101" s="50">
        <v>0</v>
      </c>
      <c r="AP101" s="50">
        <v>0</v>
      </c>
      <c r="AQ101" s="50">
        <v>0</v>
      </c>
      <c r="AR101" s="50">
        <v>0</v>
      </c>
      <c r="AS101" s="50">
        <v>0</v>
      </c>
      <c r="AT101" s="50">
        <v>0</v>
      </c>
      <c r="AU101" s="50">
        <v>50141.719603410354</v>
      </c>
      <c r="AV101" s="50">
        <v>0</v>
      </c>
      <c r="AW101" s="50">
        <v>0</v>
      </c>
      <c r="AX101" s="50">
        <v>0</v>
      </c>
      <c r="AY101" s="50">
        <v>0</v>
      </c>
      <c r="AZ101" s="50">
        <v>0</v>
      </c>
      <c r="BA101" s="50">
        <v>0</v>
      </c>
      <c r="BB101" s="50">
        <v>0</v>
      </c>
      <c r="BC101" s="50">
        <v>0</v>
      </c>
      <c r="BD101" s="50">
        <v>0</v>
      </c>
      <c r="BE101" s="50">
        <v>0</v>
      </c>
      <c r="BF101" s="50">
        <v>14166647.371880433</v>
      </c>
      <c r="BG101" s="50">
        <v>13290285.129105521</v>
      </c>
      <c r="BH101" s="50">
        <v>12752502.342754366</v>
      </c>
      <c r="BI101" s="50">
        <v>11969611.109974416</v>
      </c>
      <c r="BJ101" s="50">
        <v>1</v>
      </c>
      <c r="BK101" s="50">
        <v>11905424.658019256</v>
      </c>
    </row>
    <row r="102" spans="1:63" x14ac:dyDescent="0.3">
      <c r="A102" s="49" t="s">
        <v>207</v>
      </c>
      <c r="B102" s="49" t="s">
        <v>206</v>
      </c>
      <c r="C102" s="50">
        <v>65792.758199893666</v>
      </c>
      <c r="D102" s="50">
        <v>0</v>
      </c>
      <c r="E102" s="50">
        <v>0</v>
      </c>
      <c r="F102" s="50">
        <v>0</v>
      </c>
      <c r="G102" s="50">
        <v>0</v>
      </c>
      <c r="H102" s="50">
        <v>0</v>
      </c>
      <c r="I102" s="50">
        <v>0</v>
      </c>
      <c r="J102" s="50">
        <v>0</v>
      </c>
      <c r="K102" s="50">
        <v>0</v>
      </c>
      <c r="L102" s="50">
        <v>0</v>
      </c>
      <c r="M102" s="50">
        <v>0</v>
      </c>
      <c r="N102" s="50">
        <v>65904.135538734598</v>
      </c>
      <c r="O102" s="50">
        <v>0</v>
      </c>
      <c r="P102" s="50">
        <v>0</v>
      </c>
      <c r="Q102" s="50">
        <v>0</v>
      </c>
      <c r="R102" s="50">
        <v>0</v>
      </c>
      <c r="S102" s="50">
        <v>0</v>
      </c>
      <c r="T102" s="50">
        <v>0</v>
      </c>
      <c r="U102" s="50">
        <v>0</v>
      </c>
      <c r="V102" s="50">
        <v>0</v>
      </c>
      <c r="W102" s="50">
        <v>0</v>
      </c>
      <c r="X102" s="50">
        <v>0</v>
      </c>
      <c r="Y102" s="50">
        <v>66048.003176167898</v>
      </c>
      <c r="Z102" s="50">
        <v>0</v>
      </c>
      <c r="AA102" s="50">
        <v>0</v>
      </c>
      <c r="AB102" s="50">
        <v>0</v>
      </c>
      <c r="AC102" s="50">
        <v>0</v>
      </c>
      <c r="AD102" s="50">
        <v>0</v>
      </c>
      <c r="AE102" s="50">
        <v>0</v>
      </c>
      <c r="AF102" s="50">
        <v>0</v>
      </c>
      <c r="AG102" s="50">
        <v>0</v>
      </c>
      <c r="AH102" s="50">
        <v>0</v>
      </c>
      <c r="AI102" s="50">
        <v>0</v>
      </c>
      <c r="AJ102" s="50">
        <v>66004.16815789105</v>
      </c>
      <c r="AK102" s="50">
        <v>0</v>
      </c>
      <c r="AL102" s="50">
        <v>0</v>
      </c>
      <c r="AM102" s="50">
        <v>0</v>
      </c>
      <c r="AN102" s="50">
        <v>0</v>
      </c>
      <c r="AO102" s="50">
        <v>0</v>
      </c>
      <c r="AP102" s="50">
        <v>0</v>
      </c>
      <c r="AQ102" s="50">
        <v>0</v>
      </c>
      <c r="AR102" s="50">
        <v>0</v>
      </c>
      <c r="AS102" s="50">
        <v>0</v>
      </c>
      <c r="AT102" s="50">
        <v>0</v>
      </c>
      <c r="AU102" s="50">
        <v>67079.592486329202</v>
      </c>
      <c r="AV102" s="50">
        <v>0</v>
      </c>
      <c r="AW102" s="50">
        <v>0</v>
      </c>
      <c r="AX102" s="50">
        <v>0</v>
      </c>
      <c r="AY102" s="50">
        <v>0</v>
      </c>
      <c r="AZ102" s="50">
        <v>0</v>
      </c>
      <c r="BA102" s="50">
        <v>0</v>
      </c>
      <c r="BB102" s="50">
        <v>0</v>
      </c>
      <c r="BC102" s="50">
        <v>0</v>
      </c>
      <c r="BD102" s="50">
        <v>0</v>
      </c>
      <c r="BE102" s="50">
        <v>0</v>
      </c>
      <c r="BF102" s="50">
        <v>9701850.2406292334</v>
      </c>
      <c r="BG102" s="50">
        <v>8577874.1151874959</v>
      </c>
      <c r="BH102" s="50">
        <v>7814680.3625307111</v>
      </c>
      <c r="BI102" s="50">
        <v>7475815.4344238723</v>
      </c>
      <c r="BJ102" s="50">
        <v>1</v>
      </c>
      <c r="BK102" s="50">
        <v>7861739.8206197098</v>
      </c>
    </row>
    <row r="103" spans="1:63" x14ac:dyDescent="0.3">
      <c r="A103" s="49" t="s">
        <v>47</v>
      </c>
      <c r="B103" s="49" t="s">
        <v>46</v>
      </c>
      <c r="C103" s="50">
        <v>90439.714919216174</v>
      </c>
      <c r="D103" s="50">
        <v>0</v>
      </c>
      <c r="E103" s="50">
        <v>0</v>
      </c>
      <c r="F103" s="50">
        <v>0</v>
      </c>
      <c r="G103" s="50">
        <v>0</v>
      </c>
      <c r="H103" s="50">
        <v>0</v>
      </c>
      <c r="I103" s="50">
        <v>0</v>
      </c>
      <c r="J103" s="50">
        <v>0</v>
      </c>
      <c r="K103" s="50">
        <v>0</v>
      </c>
      <c r="L103" s="50">
        <v>0</v>
      </c>
      <c r="M103" s="50">
        <v>0</v>
      </c>
      <c r="N103" s="50">
        <v>90592.815884261217</v>
      </c>
      <c r="O103" s="50">
        <v>0</v>
      </c>
      <c r="P103" s="50">
        <v>0</v>
      </c>
      <c r="Q103" s="50">
        <v>0</v>
      </c>
      <c r="R103" s="50">
        <v>0</v>
      </c>
      <c r="S103" s="50">
        <v>0</v>
      </c>
      <c r="T103" s="50">
        <v>0</v>
      </c>
      <c r="U103" s="50">
        <v>0</v>
      </c>
      <c r="V103" s="50">
        <v>0</v>
      </c>
      <c r="W103" s="50">
        <v>0</v>
      </c>
      <c r="X103" s="50">
        <v>0</v>
      </c>
      <c r="Y103" s="50">
        <v>90790.578502394012</v>
      </c>
      <c r="Z103" s="50">
        <v>0</v>
      </c>
      <c r="AA103" s="50">
        <v>0</v>
      </c>
      <c r="AB103" s="50">
        <v>0</v>
      </c>
      <c r="AC103" s="50">
        <v>0</v>
      </c>
      <c r="AD103" s="50">
        <v>0</v>
      </c>
      <c r="AE103" s="50">
        <v>0</v>
      </c>
      <c r="AF103" s="50">
        <v>0</v>
      </c>
      <c r="AG103" s="50">
        <v>0</v>
      </c>
      <c r="AH103" s="50">
        <v>0</v>
      </c>
      <c r="AI103" s="50">
        <v>0</v>
      </c>
      <c r="AJ103" s="50">
        <v>90730.322227011842</v>
      </c>
      <c r="AK103" s="50">
        <v>0</v>
      </c>
      <c r="AL103" s="50">
        <v>0</v>
      </c>
      <c r="AM103" s="50">
        <v>0</v>
      </c>
      <c r="AN103" s="50">
        <v>0</v>
      </c>
      <c r="AO103" s="50">
        <v>0</v>
      </c>
      <c r="AP103" s="50">
        <v>0</v>
      </c>
      <c r="AQ103" s="50">
        <v>0</v>
      </c>
      <c r="AR103" s="50">
        <v>0</v>
      </c>
      <c r="AS103" s="50">
        <v>0</v>
      </c>
      <c r="AT103" s="50">
        <v>0</v>
      </c>
      <c r="AU103" s="50">
        <v>92208.616682849111</v>
      </c>
      <c r="AV103" s="50">
        <v>0</v>
      </c>
      <c r="AW103" s="50">
        <v>0</v>
      </c>
      <c r="AX103" s="50">
        <v>0</v>
      </c>
      <c r="AY103" s="50">
        <v>0</v>
      </c>
      <c r="AZ103" s="50">
        <v>0</v>
      </c>
      <c r="BA103" s="50">
        <v>0</v>
      </c>
      <c r="BB103" s="50">
        <v>0</v>
      </c>
      <c r="BC103" s="50">
        <v>0</v>
      </c>
      <c r="BD103" s="50">
        <v>0</v>
      </c>
      <c r="BE103" s="50">
        <v>0</v>
      </c>
      <c r="BF103" s="50">
        <v>13032191.192837089</v>
      </c>
      <c r="BG103" s="50">
        <v>12265176.075328626</v>
      </c>
      <c r="BH103" s="50">
        <v>11754918.313600194</v>
      </c>
      <c r="BI103" s="50">
        <v>11297543.741039544</v>
      </c>
      <c r="BJ103" s="50">
        <v>1</v>
      </c>
      <c r="BK103" s="50">
        <v>11960580.299811035</v>
      </c>
    </row>
    <row r="104" spans="1:63" x14ac:dyDescent="0.3">
      <c r="A104" s="49" t="s">
        <v>95</v>
      </c>
      <c r="B104" s="49" t="s">
        <v>94</v>
      </c>
      <c r="C104" s="50">
        <v>86332.216664260166</v>
      </c>
      <c r="D104" s="50">
        <v>0</v>
      </c>
      <c r="E104" s="50">
        <v>0</v>
      </c>
      <c r="F104" s="50">
        <v>0</v>
      </c>
      <c r="G104" s="50">
        <v>0</v>
      </c>
      <c r="H104" s="50">
        <v>0</v>
      </c>
      <c r="I104" s="50">
        <v>0</v>
      </c>
      <c r="J104" s="50">
        <v>0</v>
      </c>
      <c r="K104" s="50">
        <v>0</v>
      </c>
      <c r="L104" s="50">
        <v>0</v>
      </c>
      <c r="M104" s="50">
        <v>0</v>
      </c>
      <c r="N104" s="50">
        <v>86478.364246630779</v>
      </c>
      <c r="O104" s="50">
        <v>0</v>
      </c>
      <c r="P104" s="50">
        <v>0</v>
      </c>
      <c r="Q104" s="50">
        <v>0</v>
      </c>
      <c r="R104" s="50">
        <v>0</v>
      </c>
      <c r="S104" s="50">
        <v>0</v>
      </c>
      <c r="T104" s="50">
        <v>0</v>
      </c>
      <c r="U104" s="50">
        <v>0</v>
      </c>
      <c r="V104" s="50">
        <v>0</v>
      </c>
      <c r="W104" s="50">
        <v>0</v>
      </c>
      <c r="X104" s="50">
        <v>0</v>
      </c>
      <c r="Y104" s="50">
        <v>86667.145084915333</v>
      </c>
      <c r="Z104" s="50">
        <v>0</v>
      </c>
      <c r="AA104" s="50">
        <v>0</v>
      </c>
      <c r="AB104" s="50">
        <v>0</v>
      </c>
      <c r="AC104" s="50">
        <v>0</v>
      </c>
      <c r="AD104" s="50">
        <v>0</v>
      </c>
      <c r="AE104" s="50">
        <v>0</v>
      </c>
      <c r="AF104" s="50">
        <v>0</v>
      </c>
      <c r="AG104" s="50">
        <v>0</v>
      </c>
      <c r="AH104" s="50">
        <v>0</v>
      </c>
      <c r="AI104" s="50">
        <v>0</v>
      </c>
      <c r="AJ104" s="50">
        <v>86609.62546727412</v>
      </c>
      <c r="AK104" s="50">
        <v>0</v>
      </c>
      <c r="AL104" s="50">
        <v>0</v>
      </c>
      <c r="AM104" s="50">
        <v>0</v>
      </c>
      <c r="AN104" s="50">
        <v>0</v>
      </c>
      <c r="AO104" s="50">
        <v>0</v>
      </c>
      <c r="AP104" s="50">
        <v>0</v>
      </c>
      <c r="AQ104" s="50">
        <v>0</v>
      </c>
      <c r="AR104" s="50">
        <v>0</v>
      </c>
      <c r="AS104" s="50">
        <v>0</v>
      </c>
      <c r="AT104" s="50">
        <v>0</v>
      </c>
      <c r="AU104" s="50">
        <v>88020.780261038264</v>
      </c>
      <c r="AV104" s="50">
        <v>0</v>
      </c>
      <c r="AW104" s="50">
        <v>0</v>
      </c>
      <c r="AX104" s="50">
        <v>0</v>
      </c>
      <c r="AY104" s="50">
        <v>0</v>
      </c>
      <c r="AZ104" s="50">
        <v>0</v>
      </c>
      <c r="BA104" s="50">
        <v>0</v>
      </c>
      <c r="BB104" s="50">
        <v>0</v>
      </c>
      <c r="BC104" s="50">
        <v>0</v>
      </c>
      <c r="BD104" s="50">
        <v>0</v>
      </c>
      <c r="BE104" s="50">
        <v>0</v>
      </c>
      <c r="BF104" s="50">
        <v>10272309.387501694</v>
      </c>
      <c r="BG104" s="50">
        <v>9405847.463199228</v>
      </c>
      <c r="BH104" s="50">
        <v>8922854.1979105864</v>
      </c>
      <c r="BI104" s="50">
        <v>8565881.190843692</v>
      </c>
      <c r="BJ104" s="50">
        <v>1</v>
      </c>
      <c r="BK104" s="50">
        <v>8821595.3479452189</v>
      </c>
    </row>
    <row r="105" spans="1:63" x14ac:dyDescent="0.3">
      <c r="A105" s="49" t="s">
        <v>261</v>
      </c>
      <c r="B105" s="49" t="s">
        <v>260</v>
      </c>
      <c r="C105" s="50">
        <v>76747.070475246408</v>
      </c>
      <c r="D105" s="50">
        <v>0</v>
      </c>
      <c r="E105" s="50">
        <v>0</v>
      </c>
      <c r="F105" s="50">
        <v>0</v>
      </c>
      <c r="G105" s="50">
        <v>0</v>
      </c>
      <c r="H105" s="50">
        <v>0</v>
      </c>
      <c r="I105" s="50">
        <v>0</v>
      </c>
      <c r="J105" s="50">
        <v>0</v>
      </c>
      <c r="K105" s="50">
        <v>0</v>
      </c>
      <c r="L105" s="50">
        <v>0</v>
      </c>
      <c r="M105" s="50">
        <v>0</v>
      </c>
      <c r="N105" s="50">
        <v>76876.991832973086</v>
      </c>
      <c r="O105" s="50">
        <v>0</v>
      </c>
      <c r="P105" s="50">
        <v>0</v>
      </c>
      <c r="Q105" s="50">
        <v>0</v>
      </c>
      <c r="R105" s="50">
        <v>0</v>
      </c>
      <c r="S105" s="50">
        <v>0</v>
      </c>
      <c r="T105" s="50">
        <v>0</v>
      </c>
      <c r="U105" s="50">
        <v>0</v>
      </c>
      <c r="V105" s="50">
        <v>0</v>
      </c>
      <c r="W105" s="50">
        <v>0</v>
      </c>
      <c r="X105" s="50">
        <v>0</v>
      </c>
      <c r="Y105" s="50">
        <v>77044.813034152714</v>
      </c>
      <c r="Z105" s="50">
        <v>0</v>
      </c>
      <c r="AA105" s="50">
        <v>0</v>
      </c>
      <c r="AB105" s="50">
        <v>0</v>
      </c>
      <c r="AC105" s="50">
        <v>0</v>
      </c>
      <c r="AD105" s="50">
        <v>0</v>
      </c>
      <c r="AE105" s="50">
        <v>0</v>
      </c>
      <c r="AF105" s="50">
        <v>0</v>
      </c>
      <c r="AG105" s="50">
        <v>0</v>
      </c>
      <c r="AH105" s="50">
        <v>0</v>
      </c>
      <c r="AI105" s="50">
        <v>0</v>
      </c>
      <c r="AJ105" s="50">
        <v>76993.679606579477</v>
      </c>
      <c r="AK105" s="50">
        <v>0</v>
      </c>
      <c r="AL105" s="50">
        <v>0</v>
      </c>
      <c r="AM105" s="50">
        <v>0</v>
      </c>
      <c r="AN105" s="50">
        <v>0</v>
      </c>
      <c r="AO105" s="50">
        <v>0</v>
      </c>
      <c r="AP105" s="50">
        <v>0</v>
      </c>
      <c r="AQ105" s="50">
        <v>0</v>
      </c>
      <c r="AR105" s="50">
        <v>0</v>
      </c>
      <c r="AS105" s="50">
        <v>0</v>
      </c>
      <c r="AT105" s="50">
        <v>0</v>
      </c>
      <c r="AU105" s="50">
        <v>78248.159111371002</v>
      </c>
      <c r="AV105" s="50">
        <v>0</v>
      </c>
      <c r="AW105" s="50">
        <v>0</v>
      </c>
      <c r="AX105" s="50">
        <v>0</v>
      </c>
      <c r="AY105" s="50">
        <v>0</v>
      </c>
      <c r="AZ105" s="50">
        <v>0</v>
      </c>
      <c r="BA105" s="50">
        <v>0</v>
      </c>
      <c r="BB105" s="50">
        <v>0</v>
      </c>
      <c r="BC105" s="50">
        <v>0</v>
      </c>
      <c r="BD105" s="50">
        <v>0</v>
      </c>
      <c r="BE105" s="50">
        <v>0</v>
      </c>
      <c r="BF105" s="50">
        <v>12205190.368872786</v>
      </c>
      <c r="BG105" s="50">
        <v>11102221.907136457</v>
      </c>
      <c r="BH105" s="50">
        <v>10243172.341326654</v>
      </c>
      <c r="BI105" s="50">
        <v>9642586.1496923398</v>
      </c>
      <c r="BJ105" s="50">
        <v>1</v>
      </c>
      <c r="BK105" s="50">
        <v>9862352.5020999797</v>
      </c>
    </row>
    <row r="106" spans="1:63" x14ac:dyDescent="0.3">
      <c r="A106" s="49" t="s">
        <v>394</v>
      </c>
      <c r="B106" s="49" t="s">
        <v>393</v>
      </c>
      <c r="C106" s="50">
        <v>131517.64825215316</v>
      </c>
      <c r="D106" s="50">
        <v>0</v>
      </c>
      <c r="E106" s="50">
        <v>0</v>
      </c>
      <c r="F106" s="50">
        <v>0</v>
      </c>
      <c r="G106" s="50">
        <v>0</v>
      </c>
      <c r="H106" s="50">
        <v>0</v>
      </c>
      <c r="I106" s="50">
        <v>0</v>
      </c>
      <c r="J106" s="50">
        <v>0</v>
      </c>
      <c r="K106" s="50">
        <v>0</v>
      </c>
      <c r="L106" s="50">
        <v>0</v>
      </c>
      <c r="M106" s="50">
        <v>0</v>
      </c>
      <c r="N106" s="50">
        <v>131740.28803917425</v>
      </c>
      <c r="O106" s="50">
        <v>0</v>
      </c>
      <c r="P106" s="50">
        <v>0</v>
      </c>
      <c r="Q106" s="50">
        <v>0</v>
      </c>
      <c r="R106" s="50">
        <v>0</v>
      </c>
      <c r="S106" s="50">
        <v>0</v>
      </c>
      <c r="T106" s="50">
        <v>0</v>
      </c>
      <c r="U106" s="50">
        <v>0</v>
      </c>
      <c r="V106" s="50">
        <v>0</v>
      </c>
      <c r="W106" s="50">
        <v>0</v>
      </c>
      <c r="X106" s="50">
        <v>0</v>
      </c>
      <c r="Y106" s="50">
        <v>132027.87490819799</v>
      </c>
      <c r="Z106" s="50">
        <v>0</v>
      </c>
      <c r="AA106" s="50">
        <v>0</v>
      </c>
      <c r="AB106" s="50">
        <v>0</v>
      </c>
      <c r="AC106" s="50">
        <v>0</v>
      </c>
      <c r="AD106" s="50">
        <v>0</v>
      </c>
      <c r="AE106" s="50">
        <v>0</v>
      </c>
      <c r="AF106" s="50">
        <v>0</v>
      </c>
      <c r="AG106" s="50">
        <v>0</v>
      </c>
      <c r="AH106" s="50">
        <v>0</v>
      </c>
      <c r="AI106" s="50">
        <v>0</v>
      </c>
      <c r="AJ106" s="50">
        <v>131940.25008941375</v>
      </c>
      <c r="AK106" s="50">
        <v>0</v>
      </c>
      <c r="AL106" s="50">
        <v>0</v>
      </c>
      <c r="AM106" s="50">
        <v>0</v>
      </c>
      <c r="AN106" s="50">
        <v>0</v>
      </c>
      <c r="AO106" s="50">
        <v>0</v>
      </c>
      <c r="AP106" s="50">
        <v>0</v>
      </c>
      <c r="AQ106" s="50">
        <v>0</v>
      </c>
      <c r="AR106" s="50">
        <v>0</v>
      </c>
      <c r="AS106" s="50">
        <v>0</v>
      </c>
      <c r="AT106" s="50">
        <v>0</v>
      </c>
      <c r="AU106" s="50">
        <v>134089.98939840624</v>
      </c>
      <c r="AV106" s="50">
        <v>0</v>
      </c>
      <c r="AW106" s="50">
        <v>0</v>
      </c>
      <c r="AX106" s="50">
        <v>0</v>
      </c>
      <c r="AY106" s="50">
        <v>0</v>
      </c>
      <c r="AZ106" s="50">
        <v>0</v>
      </c>
      <c r="BA106" s="50">
        <v>0</v>
      </c>
      <c r="BB106" s="50">
        <v>0</v>
      </c>
      <c r="BC106" s="50">
        <v>0</v>
      </c>
      <c r="BD106" s="50">
        <v>0</v>
      </c>
      <c r="BE106" s="50">
        <v>0</v>
      </c>
      <c r="BF106" s="50">
        <v>12079686.151698126</v>
      </c>
      <c r="BG106" s="50">
        <v>11491726.597818406</v>
      </c>
      <c r="BH106" s="50">
        <v>10691479.592564585</v>
      </c>
      <c r="BI106" s="50">
        <v>10046861.853773534</v>
      </c>
      <c r="BJ106" s="50">
        <v>1</v>
      </c>
      <c r="BK106" s="50">
        <v>10391751.712044477</v>
      </c>
    </row>
    <row r="107" spans="1:63" x14ac:dyDescent="0.3">
      <c r="A107" s="49" t="s">
        <v>419</v>
      </c>
      <c r="B107" s="49" t="s">
        <v>825</v>
      </c>
      <c r="C107" s="50">
        <v>76747.070475246408</v>
      </c>
      <c r="D107" s="50">
        <v>0</v>
      </c>
      <c r="E107" s="50">
        <v>0</v>
      </c>
      <c r="F107" s="50">
        <v>0</v>
      </c>
      <c r="G107" s="50">
        <v>0</v>
      </c>
      <c r="H107" s="50">
        <v>0</v>
      </c>
      <c r="I107" s="50">
        <v>0</v>
      </c>
      <c r="J107" s="50">
        <v>0</v>
      </c>
      <c r="K107" s="50">
        <v>0</v>
      </c>
      <c r="L107" s="50">
        <v>0</v>
      </c>
      <c r="M107" s="50">
        <v>0</v>
      </c>
      <c r="N107" s="50">
        <v>76876.991832973086</v>
      </c>
      <c r="O107" s="50">
        <v>0</v>
      </c>
      <c r="P107" s="50">
        <v>0</v>
      </c>
      <c r="Q107" s="50">
        <v>0</v>
      </c>
      <c r="R107" s="50">
        <v>0</v>
      </c>
      <c r="S107" s="50">
        <v>0</v>
      </c>
      <c r="T107" s="50">
        <v>0</v>
      </c>
      <c r="U107" s="50">
        <v>0</v>
      </c>
      <c r="V107" s="50">
        <v>0</v>
      </c>
      <c r="W107" s="50">
        <v>0</v>
      </c>
      <c r="X107" s="50">
        <v>0</v>
      </c>
      <c r="Y107" s="50">
        <v>77044.813034152714</v>
      </c>
      <c r="Z107" s="50">
        <v>0</v>
      </c>
      <c r="AA107" s="50">
        <v>0</v>
      </c>
      <c r="AB107" s="50">
        <v>0</v>
      </c>
      <c r="AC107" s="50">
        <v>0</v>
      </c>
      <c r="AD107" s="50">
        <v>0</v>
      </c>
      <c r="AE107" s="50">
        <v>0</v>
      </c>
      <c r="AF107" s="50">
        <v>0</v>
      </c>
      <c r="AG107" s="50">
        <v>0</v>
      </c>
      <c r="AH107" s="50">
        <v>0</v>
      </c>
      <c r="AI107" s="50">
        <v>0</v>
      </c>
      <c r="AJ107" s="50">
        <v>76993.679606579477</v>
      </c>
      <c r="AK107" s="50">
        <v>0</v>
      </c>
      <c r="AL107" s="50">
        <v>0</v>
      </c>
      <c r="AM107" s="50">
        <v>0</v>
      </c>
      <c r="AN107" s="50">
        <v>0</v>
      </c>
      <c r="AO107" s="50">
        <v>0</v>
      </c>
      <c r="AP107" s="50">
        <v>0</v>
      </c>
      <c r="AQ107" s="50">
        <v>0</v>
      </c>
      <c r="AR107" s="50">
        <v>0</v>
      </c>
      <c r="AS107" s="50">
        <v>0</v>
      </c>
      <c r="AT107" s="50">
        <v>0</v>
      </c>
      <c r="AU107" s="50">
        <v>78248.159111371002</v>
      </c>
      <c r="AV107" s="50">
        <v>0</v>
      </c>
      <c r="AW107" s="50">
        <v>0</v>
      </c>
      <c r="AX107" s="50">
        <v>0</v>
      </c>
      <c r="AY107" s="50">
        <v>0</v>
      </c>
      <c r="AZ107" s="50">
        <v>0</v>
      </c>
      <c r="BA107" s="50">
        <v>0</v>
      </c>
      <c r="BB107" s="50">
        <v>0</v>
      </c>
      <c r="BC107" s="50">
        <v>0</v>
      </c>
      <c r="BD107" s="50">
        <v>0</v>
      </c>
      <c r="BE107" s="50">
        <v>0</v>
      </c>
      <c r="BF107" s="50">
        <v>13642019.840806386</v>
      </c>
      <c r="BG107" s="50">
        <v>12795180.842952507</v>
      </c>
      <c r="BH107" s="50">
        <v>12264998.985334465</v>
      </c>
      <c r="BI107" s="50">
        <v>12167208.442364965</v>
      </c>
      <c r="BJ107" s="50">
        <v>1</v>
      </c>
      <c r="BK107" s="50">
        <v>12704002.115013659</v>
      </c>
    </row>
    <row r="108" spans="1:63" x14ac:dyDescent="0.3">
      <c r="A108" s="49" t="s">
        <v>521</v>
      </c>
      <c r="B108" s="49" t="s">
        <v>520</v>
      </c>
      <c r="C108" s="50">
        <v>49179.816264779322</v>
      </c>
      <c r="D108" s="50">
        <v>0</v>
      </c>
      <c r="E108" s="50">
        <v>0</v>
      </c>
      <c r="F108" s="50">
        <v>0</v>
      </c>
      <c r="G108" s="50">
        <v>0</v>
      </c>
      <c r="H108" s="50">
        <v>0</v>
      </c>
      <c r="I108" s="50">
        <v>0</v>
      </c>
      <c r="J108" s="50">
        <v>0</v>
      </c>
      <c r="K108" s="50">
        <v>0</v>
      </c>
      <c r="L108" s="50">
        <v>0</v>
      </c>
      <c r="M108" s="50">
        <v>0</v>
      </c>
      <c r="N108" s="50">
        <v>49263.070367664652</v>
      </c>
      <c r="O108" s="50">
        <v>0</v>
      </c>
      <c r="P108" s="50">
        <v>0</v>
      </c>
      <c r="Q108" s="50">
        <v>0</v>
      </c>
      <c r="R108" s="50">
        <v>0</v>
      </c>
      <c r="S108" s="50">
        <v>0</v>
      </c>
      <c r="T108" s="50">
        <v>0</v>
      </c>
      <c r="U108" s="50">
        <v>0</v>
      </c>
      <c r="V108" s="50">
        <v>0</v>
      </c>
      <c r="W108" s="50">
        <v>0</v>
      </c>
      <c r="X108" s="50">
        <v>0</v>
      </c>
      <c r="Y108" s="50">
        <v>49370.610835172673</v>
      </c>
      <c r="Z108" s="50">
        <v>0</v>
      </c>
      <c r="AA108" s="50">
        <v>0</v>
      </c>
      <c r="AB108" s="50">
        <v>0</v>
      </c>
      <c r="AC108" s="50">
        <v>0</v>
      </c>
      <c r="AD108" s="50">
        <v>0</v>
      </c>
      <c r="AE108" s="50">
        <v>0</v>
      </c>
      <c r="AF108" s="50">
        <v>0</v>
      </c>
      <c r="AG108" s="50">
        <v>0</v>
      </c>
      <c r="AH108" s="50">
        <v>0</v>
      </c>
      <c r="AI108" s="50">
        <v>0</v>
      </c>
      <c r="AJ108" s="50">
        <v>49337.84433922742</v>
      </c>
      <c r="AK108" s="50">
        <v>0</v>
      </c>
      <c r="AL108" s="50">
        <v>0</v>
      </c>
      <c r="AM108" s="50">
        <v>0</v>
      </c>
      <c r="AN108" s="50">
        <v>0</v>
      </c>
      <c r="AO108" s="50">
        <v>0</v>
      </c>
      <c r="AP108" s="50">
        <v>0</v>
      </c>
      <c r="AQ108" s="50">
        <v>0</v>
      </c>
      <c r="AR108" s="50">
        <v>0</v>
      </c>
      <c r="AS108" s="50">
        <v>0</v>
      </c>
      <c r="AT108" s="50">
        <v>0</v>
      </c>
      <c r="AU108" s="50">
        <v>50141.719603410354</v>
      </c>
      <c r="AV108" s="50">
        <v>0</v>
      </c>
      <c r="AW108" s="50">
        <v>0</v>
      </c>
      <c r="AX108" s="50">
        <v>0</v>
      </c>
      <c r="AY108" s="50">
        <v>0</v>
      </c>
      <c r="AZ108" s="50">
        <v>0</v>
      </c>
      <c r="BA108" s="50">
        <v>0</v>
      </c>
      <c r="BB108" s="50">
        <v>0</v>
      </c>
      <c r="BC108" s="50">
        <v>0</v>
      </c>
      <c r="BD108" s="50">
        <v>0</v>
      </c>
      <c r="BE108" s="50">
        <v>0</v>
      </c>
      <c r="BF108" s="50">
        <v>11106730.501508188</v>
      </c>
      <c r="BG108" s="50">
        <v>10676221.961810052</v>
      </c>
      <c r="BH108" s="50">
        <v>10186431.951273331</v>
      </c>
      <c r="BI108" s="50">
        <v>10689642.677731799</v>
      </c>
      <c r="BJ108" s="50">
        <v>1</v>
      </c>
      <c r="BK108" s="50">
        <v>11788693.353560301</v>
      </c>
    </row>
    <row r="109" spans="1:63" x14ac:dyDescent="0.3">
      <c r="A109" s="49" t="s">
        <v>131</v>
      </c>
      <c r="B109" s="49" t="s">
        <v>130</v>
      </c>
      <c r="C109" s="50">
        <v>99731.749404263624</v>
      </c>
      <c r="D109" s="50">
        <v>0</v>
      </c>
      <c r="E109" s="50">
        <v>0</v>
      </c>
      <c r="F109" s="50">
        <v>0</v>
      </c>
      <c r="G109" s="50">
        <v>0</v>
      </c>
      <c r="H109" s="50">
        <v>0</v>
      </c>
      <c r="I109" s="50">
        <v>0</v>
      </c>
      <c r="J109" s="50">
        <v>0</v>
      </c>
      <c r="K109" s="50">
        <v>0</v>
      </c>
      <c r="L109" s="50">
        <v>0</v>
      </c>
      <c r="M109" s="50">
        <v>0</v>
      </c>
      <c r="N109" s="50">
        <v>99900.580399514263</v>
      </c>
      <c r="O109" s="50">
        <v>0</v>
      </c>
      <c r="P109" s="50">
        <v>0</v>
      </c>
      <c r="Q109" s="50">
        <v>0</v>
      </c>
      <c r="R109" s="50">
        <v>0</v>
      </c>
      <c r="S109" s="50">
        <v>0</v>
      </c>
      <c r="T109" s="50">
        <v>0</v>
      </c>
      <c r="U109" s="50">
        <v>0</v>
      </c>
      <c r="V109" s="50">
        <v>0</v>
      </c>
      <c r="W109" s="50">
        <v>0</v>
      </c>
      <c r="X109" s="50">
        <v>0</v>
      </c>
      <c r="Y109" s="50">
        <v>100118.66171358779</v>
      </c>
      <c r="Z109" s="50">
        <v>0</v>
      </c>
      <c r="AA109" s="50">
        <v>0</v>
      </c>
      <c r="AB109" s="50">
        <v>0</v>
      </c>
      <c r="AC109" s="50">
        <v>0</v>
      </c>
      <c r="AD109" s="50">
        <v>0</v>
      </c>
      <c r="AE109" s="50">
        <v>0</v>
      </c>
      <c r="AF109" s="50">
        <v>0</v>
      </c>
      <c r="AG109" s="50">
        <v>0</v>
      </c>
      <c r="AH109" s="50">
        <v>0</v>
      </c>
      <c r="AI109" s="50">
        <v>0</v>
      </c>
      <c r="AJ109" s="50">
        <v>100052.2145364703</v>
      </c>
      <c r="AK109" s="50">
        <v>0</v>
      </c>
      <c r="AL109" s="50">
        <v>0</v>
      </c>
      <c r="AM109" s="50">
        <v>0</v>
      </c>
      <c r="AN109" s="50">
        <v>0</v>
      </c>
      <c r="AO109" s="50">
        <v>0</v>
      </c>
      <c r="AP109" s="50">
        <v>0</v>
      </c>
      <c r="AQ109" s="50">
        <v>0</v>
      </c>
      <c r="AR109" s="50">
        <v>0</v>
      </c>
      <c r="AS109" s="50">
        <v>0</v>
      </c>
      <c r="AT109" s="50">
        <v>0</v>
      </c>
      <c r="AU109" s="50">
        <v>101682.39318472237</v>
      </c>
      <c r="AV109" s="50">
        <v>0</v>
      </c>
      <c r="AW109" s="50">
        <v>0</v>
      </c>
      <c r="AX109" s="50">
        <v>0</v>
      </c>
      <c r="AY109" s="50">
        <v>0</v>
      </c>
      <c r="AZ109" s="50">
        <v>0</v>
      </c>
      <c r="BA109" s="50">
        <v>0</v>
      </c>
      <c r="BB109" s="50">
        <v>0</v>
      </c>
      <c r="BC109" s="50">
        <v>0</v>
      </c>
      <c r="BD109" s="50">
        <v>0</v>
      </c>
      <c r="BE109" s="50">
        <v>0</v>
      </c>
      <c r="BF109" s="50">
        <v>15474778.472714579</v>
      </c>
      <c r="BG109" s="50">
        <v>15578918.103418266</v>
      </c>
      <c r="BH109" s="50">
        <v>14909693.542960091</v>
      </c>
      <c r="BI109" s="50">
        <v>16004026.079379153</v>
      </c>
      <c r="BJ109" s="50">
        <v>1</v>
      </c>
      <c r="BK109" s="50">
        <v>17317595.936895028</v>
      </c>
    </row>
    <row r="110" spans="1:63" x14ac:dyDescent="0.3">
      <c r="A110" s="49" t="s">
        <v>475</v>
      </c>
      <c r="B110" s="49" t="s">
        <v>474</v>
      </c>
      <c r="C110" s="50">
        <v>941341.02716980968</v>
      </c>
      <c r="D110" s="50">
        <v>0</v>
      </c>
      <c r="E110" s="50">
        <v>0</v>
      </c>
      <c r="F110" s="50">
        <v>0</v>
      </c>
      <c r="G110" s="50">
        <v>0</v>
      </c>
      <c r="H110" s="50">
        <v>0</v>
      </c>
      <c r="I110" s="50">
        <v>0</v>
      </c>
      <c r="J110" s="50">
        <v>0</v>
      </c>
      <c r="K110" s="50">
        <v>0</v>
      </c>
      <c r="L110" s="50">
        <v>0</v>
      </c>
      <c r="M110" s="50">
        <v>0</v>
      </c>
      <c r="N110" s="50">
        <v>942934.57730237918</v>
      </c>
      <c r="O110" s="50">
        <v>0</v>
      </c>
      <c r="P110" s="50">
        <v>0</v>
      </c>
      <c r="Q110" s="50">
        <v>0</v>
      </c>
      <c r="R110" s="50">
        <v>0</v>
      </c>
      <c r="S110" s="50">
        <v>0</v>
      </c>
      <c r="T110" s="50">
        <v>0</v>
      </c>
      <c r="U110" s="50">
        <v>0</v>
      </c>
      <c r="V110" s="50">
        <v>0</v>
      </c>
      <c r="W110" s="50">
        <v>0</v>
      </c>
      <c r="X110" s="50">
        <v>0</v>
      </c>
      <c r="Y110" s="50">
        <v>944992.98788294732</v>
      </c>
      <c r="Z110" s="50">
        <v>0</v>
      </c>
      <c r="AA110" s="50">
        <v>0</v>
      </c>
      <c r="AB110" s="50">
        <v>0</v>
      </c>
      <c r="AC110" s="50">
        <v>0</v>
      </c>
      <c r="AD110" s="50">
        <v>0</v>
      </c>
      <c r="AE110" s="50">
        <v>0</v>
      </c>
      <c r="AF110" s="50">
        <v>0</v>
      </c>
      <c r="AG110" s="50">
        <v>0</v>
      </c>
      <c r="AH110" s="50">
        <v>0</v>
      </c>
      <c r="AI110" s="50">
        <v>0</v>
      </c>
      <c r="AJ110" s="50">
        <v>944365.81093741464</v>
      </c>
      <c r="AK110" s="50">
        <v>0</v>
      </c>
      <c r="AL110" s="50">
        <v>0</v>
      </c>
      <c r="AM110" s="50">
        <v>0</v>
      </c>
      <c r="AN110" s="50">
        <v>0</v>
      </c>
      <c r="AO110" s="50">
        <v>0</v>
      </c>
      <c r="AP110" s="50">
        <v>0</v>
      </c>
      <c r="AQ110" s="50">
        <v>0</v>
      </c>
      <c r="AR110" s="50">
        <v>0</v>
      </c>
      <c r="AS110" s="50">
        <v>0</v>
      </c>
      <c r="AT110" s="50">
        <v>0</v>
      </c>
      <c r="AU110" s="50">
        <v>959752.62659423612</v>
      </c>
      <c r="AV110" s="50">
        <v>0</v>
      </c>
      <c r="AW110" s="50">
        <v>0</v>
      </c>
      <c r="AX110" s="50">
        <v>0</v>
      </c>
      <c r="AY110" s="50">
        <v>0</v>
      </c>
      <c r="AZ110" s="50">
        <v>0</v>
      </c>
      <c r="BA110" s="50">
        <v>0</v>
      </c>
      <c r="BB110" s="50">
        <v>0</v>
      </c>
      <c r="BC110" s="50">
        <v>0</v>
      </c>
      <c r="BD110" s="50">
        <v>0</v>
      </c>
      <c r="BE110" s="50">
        <v>0</v>
      </c>
      <c r="BF110" s="50">
        <v>24042013.029844895</v>
      </c>
      <c r="BG110" s="50">
        <v>22391202.401154973</v>
      </c>
      <c r="BH110" s="50">
        <v>21396696.34571977</v>
      </c>
      <c r="BI110" s="50">
        <v>21264036.327845633</v>
      </c>
      <c r="BJ110" s="50">
        <v>1</v>
      </c>
      <c r="BK110" s="50">
        <v>21555656.587217972</v>
      </c>
    </row>
    <row r="111" spans="1:63" x14ac:dyDescent="0.3">
      <c r="A111" s="49" t="s">
        <v>576</v>
      </c>
      <c r="B111" s="49" t="s">
        <v>575</v>
      </c>
      <c r="C111" s="50">
        <v>49179.816264779322</v>
      </c>
      <c r="D111" s="50">
        <v>0</v>
      </c>
      <c r="E111" s="50">
        <v>0</v>
      </c>
      <c r="F111" s="50">
        <v>0</v>
      </c>
      <c r="G111" s="50">
        <v>0</v>
      </c>
      <c r="H111" s="50">
        <v>0</v>
      </c>
      <c r="I111" s="50">
        <v>0</v>
      </c>
      <c r="J111" s="50">
        <v>0</v>
      </c>
      <c r="K111" s="50">
        <v>0</v>
      </c>
      <c r="L111" s="50">
        <v>0</v>
      </c>
      <c r="M111" s="50">
        <v>0</v>
      </c>
      <c r="N111" s="50">
        <v>49263.070367664652</v>
      </c>
      <c r="O111" s="50">
        <v>0</v>
      </c>
      <c r="P111" s="50">
        <v>0</v>
      </c>
      <c r="Q111" s="50">
        <v>0</v>
      </c>
      <c r="R111" s="50">
        <v>0</v>
      </c>
      <c r="S111" s="50">
        <v>0</v>
      </c>
      <c r="T111" s="50">
        <v>0</v>
      </c>
      <c r="U111" s="50">
        <v>0</v>
      </c>
      <c r="V111" s="50">
        <v>0</v>
      </c>
      <c r="W111" s="50">
        <v>0</v>
      </c>
      <c r="X111" s="50">
        <v>0</v>
      </c>
      <c r="Y111" s="50">
        <v>49370.610835172673</v>
      </c>
      <c r="Z111" s="50">
        <v>0</v>
      </c>
      <c r="AA111" s="50">
        <v>0</v>
      </c>
      <c r="AB111" s="50">
        <v>0</v>
      </c>
      <c r="AC111" s="50">
        <v>0</v>
      </c>
      <c r="AD111" s="50">
        <v>0</v>
      </c>
      <c r="AE111" s="50">
        <v>0</v>
      </c>
      <c r="AF111" s="50">
        <v>0</v>
      </c>
      <c r="AG111" s="50">
        <v>0</v>
      </c>
      <c r="AH111" s="50">
        <v>0</v>
      </c>
      <c r="AI111" s="50">
        <v>0</v>
      </c>
      <c r="AJ111" s="50">
        <v>49337.84433922742</v>
      </c>
      <c r="AK111" s="50">
        <v>0</v>
      </c>
      <c r="AL111" s="50">
        <v>0</v>
      </c>
      <c r="AM111" s="50">
        <v>0</v>
      </c>
      <c r="AN111" s="50">
        <v>0</v>
      </c>
      <c r="AO111" s="50">
        <v>0</v>
      </c>
      <c r="AP111" s="50">
        <v>0</v>
      </c>
      <c r="AQ111" s="50">
        <v>0</v>
      </c>
      <c r="AR111" s="50">
        <v>0</v>
      </c>
      <c r="AS111" s="50">
        <v>0</v>
      </c>
      <c r="AT111" s="50">
        <v>0</v>
      </c>
      <c r="AU111" s="50">
        <v>50141.719603410354</v>
      </c>
      <c r="AV111" s="50">
        <v>0</v>
      </c>
      <c r="AW111" s="50">
        <v>0</v>
      </c>
      <c r="AX111" s="50">
        <v>0</v>
      </c>
      <c r="AY111" s="50">
        <v>0</v>
      </c>
      <c r="AZ111" s="50">
        <v>0</v>
      </c>
      <c r="BA111" s="50">
        <v>0</v>
      </c>
      <c r="BB111" s="50">
        <v>0</v>
      </c>
      <c r="BC111" s="50">
        <v>0</v>
      </c>
      <c r="BD111" s="50">
        <v>0</v>
      </c>
      <c r="BE111" s="50">
        <v>0</v>
      </c>
      <c r="BF111" s="50">
        <v>13371058.939217493</v>
      </c>
      <c r="BG111" s="50">
        <v>12831782.683965681</v>
      </c>
      <c r="BH111" s="50">
        <v>11807931.402366536</v>
      </c>
      <c r="BI111" s="50">
        <v>11513811.914241815</v>
      </c>
      <c r="BJ111" s="50">
        <v>1</v>
      </c>
      <c r="BK111" s="50">
        <v>12751529.047640182</v>
      </c>
    </row>
    <row r="112" spans="1:63" x14ac:dyDescent="0.3">
      <c r="A112" s="49" t="s">
        <v>251</v>
      </c>
      <c r="B112" s="49" t="s">
        <v>250</v>
      </c>
      <c r="C112" s="50">
        <v>69901.240050645691</v>
      </c>
      <c r="D112" s="50">
        <v>0</v>
      </c>
      <c r="E112" s="50">
        <v>0</v>
      </c>
      <c r="F112" s="50">
        <v>0</v>
      </c>
      <c r="G112" s="50">
        <v>0</v>
      </c>
      <c r="H112" s="50">
        <v>0</v>
      </c>
      <c r="I112" s="50">
        <v>0</v>
      </c>
      <c r="J112" s="50">
        <v>0</v>
      </c>
      <c r="K112" s="50">
        <v>0</v>
      </c>
      <c r="L112" s="50">
        <v>0</v>
      </c>
      <c r="M112" s="50">
        <v>0</v>
      </c>
      <c r="N112" s="50">
        <v>70019.572437244395</v>
      </c>
      <c r="O112" s="50">
        <v>0</v>
      </c>
      <c r="P112" s="50">
        <v>0</v>
      </c>
      <c r="Q112" s="50">
        <v>0</v>
      </c>
      <c r="R112" s="50">
        <v>0</v>
      </c>
      <c r="S112" s="50">
        <v>0</v>
      </c>
      <c r="T112" s="50">
        <v>0</v>
      </c>
      <c r="U112" s="50">
        <v>0</v>
      </c>
      <c r="V112" s="50">
        <v>0</v>
      </c>
      <c r="W112" s="50">
        <v>0</v>
      </c>
      <c r="X112" s="50">
        <v>0</v>
      </c>
      <c r="Y112" s="50">
        <v>70172.424005337467</v>
      </c>
      <c r="Z112" s="50">
        <v>0</v>
      </c>
      <c r="AA112" s="50">
        <v>0</v>
      </c>
      <c r="AB112" s="50">
        <v>0</v>
      </c>
      <c r="AC112" s="50">
        <v>0</v>
      </c>
      <c r="AD112" s="50">
        <v>0</v>
      </c>
      <c r="AE112" s="50">
        <v>0</v>
      </c>
      <c r="AF112" s="50">
        <v>0</v>
      </c>
      <c r="AG112" s="50">
        <v>0</v>
      </c>
      <c r="AH112" s="50">
        <v>0</v>
      </c>
      <c r="AI112" s="50">
        <v>0</v>
      </c>
      <c r="AJ112" s="50">
        <v>70125.851673992976</v>
      </c>
      <c r="AK112" s="50">
        <v>0</v>
      </c>
      <c r="AL112" s="50">
        <v>0</v>
      </c>
      <c r="AM112" s="50">
        <v>0</v>
      </c>
      <c r="AN112" s="50">
        <v>0</v>
      </c>
      <c r="AO112" s="50">
        <v>0</v>
      </c>
      <c r="AP112" s="50">
        <v>0</v>
      </c>
      <c r="AQ112" s="50">
        <v>0</v>
      </c>
      <c r="AR112" s="50">
        <v>0</v>
      </c>
      <c r="AS112" s="50">
        <v>0</v>
      </c>
      <c r="AT112" s="50">
        <v>0</v>
      </c>
      <c r="AU112" s="50">
        <v>71268.431742001005</v>
      </c>
      <c r="AV112" s="50">
        <v>0</v>
      </c>
      <c r="AW112" s="50">
        <v>0</v>
      </c>
      <c r="AX112" s="50">
        <v>0</v>
      </c>
      <c r="AY112" s="50">
        <v>0</v>
      </c>
      <c r="AZ112" s="50">
        <v>0</v>
      </c>
      <c r="BA112" s="50">
        <v>0</v>
      </c>
      <c r="BB112" s="50">
        <v>0</v>
      </c>
      <c r="BC112" s="50">
        <v>0</v>
      </c>
      <c r="BD112" s="50">
        <v>0</v>
      </c>
      <c r="BE112" s="50">
        <v>0</v>
      </c>
      <c r="BF112" s="50">
        <v>14184119.144081738</v>
      </c>
      <c r="BG112" s="50">
        <v>13346015.39264082</v>
      </c>
      <c r="BH112" s="50">
        <v>13060378.586157827</v>
      </c>
      <c r="BI112" s="50">
        <v>12707404.021784868</v>
      </c>
      <c r="BJ112" s="50">
        <v>1</v>
      </c>
      <c r="BK112" s="50">
        <v>12913907.949229002</v>
      </c>
    </row>
    <row r="113" spans="1:63" x14ac:dyDescent="0.3">
      <c r="A113" s="49" t="s">
        <v>675</v>
      </c>
      <c r="B113" s="49" t="s">
        <v>674</v>
      </c>
      <c r="C113" s="50">
        <v>83593.884494615486</v>
      </c>
      <c r="D113" s="50">
        <v>0</v>
      </c>
      <c r="E113" s="50">
        <v>0</v>
      </c>
      <c r="F113" s="50">
        <v>0</v>
      </c>
      <c r="G113" s="50">
        <v>0</v>
      </c>
      <c r="H113" s="50">
        <v>0</v>
      </c>
      <c r="I113" s="50">
        <v>0</v>
      </c>
      <c r="J113" s="50">
        <v>0</v>
      </c>
      <c r="K113" s="50">
        <v>0</v>
      </c>
      <c r="L113" s="50">
        <v>0</v>
      </c>
      <c r="M113" s="50">
        <v>0</v>
      </c>
      <c r="N113" s="50">
        <v>83735.39648853254</v>
      </c>
      <c r="O113" s="50">
        <v>0</v>
      </c>
      <c r="P113" s="50">
        <v>0</v>
      </c>
      <c r="Q113" s="50">
        <v>0</v>
      </c>
      <c r="R113" s="50">
        <v>0</v>
      </c>
      <c r="S113" s="50">
        <v>0</v>
      </c>
      <c r="T113" s="50">
        <v>0</v>
      </c>
      <c r="U113" s="50">
        <v>0</v>
      </c>
      <c r="V113" s="50">
        <v>0</v>
      </c>
      <c r="W113" s="50">
        <v>0</v>
      </c>
      <c r="X113" s="50">
        <v>0</v>
      </c>
      <c r="Y113" s="50">
        <v>83918.189473578765</v>
      </c>
      <c r="Z113" s="50">
        <v>0</v>
      </c>
      <c r="AA113" s="50">
        <v>0</v>
      </c>
      <c r="AB113" s="50">
        <v>0</v>
      </c>
      <c r="AC113" s="50">
        <v>0</v>
      </c>
      <c r="AD113" s="50">
        <v>0</v>
      </c>
      <c r="AE113" s="50">
        <v>0</v>
      </c>
      <c r="AF113" s="50">
        <v>0</v>
      </c>
      <c r="AG113" s="50">
        <v>0</v>
      </c>
      <c r="AH113" s="50">
        <v>0</v>
      </c>
      <c r="AI113" s="50">
        <v>0</v>
      </c>
      <c r="AJ113" s="50">
        <v>83862.494294425356</v>
      </c>
      <c r="AK113" s="50">
        <v>0</v>
      </c>
      <c r="AL113" s="50">
        <v>0</v>
      </c>
      <c r="AM113" s="50">
        <v>0</v>
      </c>
      <c r="AN113" s="50">
        <v>0</v>
      </c>
      <c r="AO113" s="50">
        <v>0</v>
      </c>
      <c r="AP113" s="50">
        <v>0</v>
      </c>
      <c r="AQ113" s="50">
        <v>0</v>
      </c>
      <c r="AR113" s="50">
        <v>0</v>
      </c>
      <c r="AS113" s="50">
        <v>0</v>
      </c>
      <c r="AT113" s="50">
        <v>0</v>
      </c>
      <c r="AU113" s="50">
        <v>85228.889313479129</v>
      </c>
      <c r="AV113" s="50">
        <v>0</v>
      </c>
      <c r="AW113" s="50">
        <v>0</v>
      </c>
      <c r="AX113" s="50">
        <v>0</v>
      </c>
      <c r="AY113" s="50">
        <v>0</v>
      </c>
      <c r="AZ113" s="50">
        <v>0</v>
      </c>
      <c r="BA113" s="50">
        <v>0</v>
      </c>
      <c r="BB113" s="50">
        <v>0</v>
      </c>
      <c r="BC113" s="50">
        <v>0</v>
      </c>
      <c r="BD113" s="50">
        <v>0</v>
      </c>
      <c r="BE113" s="50">
        <v>0</v>
      </c>
      <c r="BF113" s="50">
        <v>12889958.184224013</v>
      </c>
      <c r="BG113" s="50">
        <v>12975585.784706103</v>
      </c>
      <c r="BH113" s="50">
        <v>13000150.74350727</v>
      </c>
      <c r="BI113" s="50">
        <v>14042067.467052728</v>
      </c>
      <c r="BJ113" s="50">
        <v>1</v>
      </c>
      <c r="BK113" s="50">
        <v>14980691.09875476</v>
      </c>
    </row>
    <row r="114" spans="1:63" x14ac:dyDescent="0.3">
      <c r="A114" s="49" t="s">
        <v>715</v>
      </c>
      <c r="B114" s="49" t="s">
        <v>714</v>
      </c>
      <c r="C114" s="50">
        <v>131517.64825215316</v>
      </c>
      <c r="D114" s="50">
        <v>0</v>
      </c>
      <c r="E114" s="50">
        <v>0</v>
      </c>
      <c r="F114" s="50">
        <v>0</v>
      </c>
      <c r="G114" s="50">
        <v>0</v>
      </c>
      <c r="H114" s="50">
        <v>0</v>
      </c>
      <c r="I114" s="50">
        <v>0</v>
      </c>
      <c r="J114" s="50">
        <v>0</v>
      </c>
      <c r="K114" s="50">
        <v>0</v>
      </c>
      <c r="L114" s="50">
        <v>0</v>
      </c>
      <c r="M114" s="50">
        <v>0</v>
      </c>
      <c r="N114" s="50">
        <v>131740.28803917425</v>
      </c>
      <c r="O114" s="50">
        <v>0</v>
      </c>
      <c r="P114" s="50">
        <v>0</v>
      </c>
      <c r="Q114" s="50">
        <v>0</v>
      </c>
      <c r="R114" s="50">
        <v>0</v>
      </c>
      <c r="S114" s="50">
        <v>0</v>
      </c>
      <c r="T114" s="50">
        <v>0</v>
      </c>
      <c r="U114" s="50">
        <v>0</v>
      </c>
      <c r="V114" s="50">
        <v>0</v>
      </c>
      <c r="W114" s="50">
        <v>0</v>
      </c>
      <c r="X114" s="50">
        <v>0</v>
      </c>
      <c r="Y114" s="50">
        <v>132027.87490819799</v>
      </c>
      <c r="Z114" s="50">
        <v>0</v>
      </c>
      <c r="AA114" s="50">
        <v>0</v>
      </c>
      <c r="AB114" s="50">
        <v>0</v>
      </c>
      <c r="AC114" s="50">
        <v>0</v>
      </c>
      <c r="AD114" s="50">
        <v>0</v>
      </c>
      <c r="AE114" s="50">
        <v>0</v>
      </c>
      <c r="AF114" s="50">
        <v>0</v>
      </c>
      <c r="AG114" s="50">
        <v>0</v>
      </c>
      <c r="AH114" s="50">
        <v>0</v>
      </c>
      <c r="AI114" s="50">
        <v>0</v>
      </c>
      <c r="AJ114" s="50">
        <v>131940.25008941375</v>
      </c>
      <c r="AK114" s="50">
        <v>0</v>
      </c>
      <c r="AL114" s="50">
        <v>0</v>
      </c>
      <c r="AM114" s="50">
        <v>0</v>
      </c>
      <c r="AN114" s="50">
        <v>0</v>
      </c>
      <c r="AO114" s="50">
        <v>0</v>
      </c>
      <c r="AP114" s="50">
        <v>0</v>
      </c>
      <c r="AQ114" s="50">
        <v>0</v>
      </c>
      <c r="AR114" s="50">
        <v>0</v>
      </c>
      <c r="AS114" s="50">
        <v>0</v>
      </c>
      <c r="AT114" s="50">
        <v>0</v>
      </c>
      <c r="AU114" s="50">
        <v>134089.98939840624</v>
      </c>
      <c r="AV114" s="50">
        <v>0</v>
      </c>
      <c r="AW114" s="50">
        <v>0</v>
      </c>
      <c r="AX114" s="50">
        <v>0</v>
      </c>
      <c r="AY114" s="50">
        <v>0</v>
      </c>
      <c r="AZ114" s="50">
        <v>0</v>
      </c>
      <c r="BA114" s="50">
        <v>0</v>
      </c>
      <c r="BB114" s="50">
        <v>0</v>
      </c>
      <c r="BC114" s="50">
        <v>0</v>
      </c>
      <c r="BD114" s="50">
        <v>0</v>
      </c>
      <c r="BE114" s="50">
        <v>0</v>
      </c>
      <c r="BF114" s="50">
        <v>9017312.9127953183</v>
      </c>
      <c r="BG114" s="50">
        <v>8547006.898092296</v>
      </c>
      <c r="BH114" s="50">
        <v>8261064.0416924041</v>
      </c>
      <c r="BI114" s="50">
        <v>8480474.1273860633</v>
      </c>
      <c r="BJ114" s="50">
        <v>1</v>
      </c>
      <c r="BK114" s="50">
        <v>9122236.9148778934</v>
      </c>
    </row>
    <row r="115" spans="1:63" x14ac:dyDescent="0.3">
      <c r="A115" s="49" t="s">
        <v>400</v>
      </c>
      <c r="B115" s="49" t="s">
        <v>399</v>
      </c>
      <c r="C115" s="50">
        <v>199980.87047606299</v>
      </c>
      <c r="D115" s="50">
        <v>0</v>
      </c>
      <c r="E115" s="50">
        <v>0</v>
      </c>
      <c r="F115" s="50">
        <v>0</v>
      </c>
      <c r="G115" s="50">
        <v>0</v>
      </c>
      <c r="H115" s="50">
        <v>0</v>
      </c>
      <c r="I115" s="50">
        <v>0</v>
      </c>
      <c r="J115" s="50">
        <v>0</v>
      </c>
      <c r="K115" s="50">
        <v>0</v>
      </c>
      <c r="L115" s="50">
        <v>0</v>
      </c>
      <c r="M115" s="50">
        <v>0</v>
      </c>
      <c r="N115" s="50">
        <v>200319.40829972687</v>
      </c>
      <c r="O115" s="50">
        <v>0</v>
      </c>
      <c r="P115" s="50">
        <v>0</v>
      </c>
      <c r="Q115" s="50">
        <v>0</v>
      </c>
      <c r="R115" s="50">
        <v>0</v>
      </c>
      <c r="S115" s="50">
        <v>0</v>
      </c>
      <c r="T115" s="50">
        <v>0</v>
      </c>
      <c r="U115" s="50">
        <v>0</v>
      </c>
      <c r="V115" s="50">
        <v>0</v>
      </c>
      <c r="W115" s="50">
        <v>0</v>
      </c>
      <c r="X115" s="50">
        <v>0</v>
      </c>
      <c r="Y115" s="50">
        <v>200756.70225359238</v>
      </c>
      <c r="Z115" s="50">
        <v>0</v>
      </c>
      <c r="AA115" s="50">
        <v>0</v>
      </c>
      <c r="AB115" s="50">
        <v>0</v>
      </c>
      <c r="AC115" s="50">
        <v>0</v>
      </c>
      <c r="AD115" s="50">
        <v>0</v>
      </c>
      <c r="AE115" s="50">
        <v>0</v>
      </c>
      <c r="AF115" s="50">
        <v>0</v>
      </c>
      <c r="AG115" s="50">
        <v>0</v>
      </c>
      <c r="AH115" s="50">
        <v>0</v>
      </c>
      <c r="AI115" s="50">
        <v>0</v>
      </c>
      <c r="AJ115" s="50">
        <v>200623.46319581912</v>
      </c>
      <c r="AK115" s="50">
        <v>0</v>
      </c>
      <c r="AL115" s="50">
        <v>0</v>
      </c>
      <c r="AM115" s="50">
        <v>0</v>
      </c>
      <c r="AN115" s="50">
        <v>0</v>
      </c>
      <c r="AO115" s="50">
        <v>0</v>
      </c>
      <c r="AP115" s="50">
        <v>0</v>
      </c>
      <c r="AQ115" s="50">
        <v>0</v>
      </c>
      <c r="AR115" s="50">
        <v>0</v>
      </c>
      <c r="AS115" s="50">
        <v>0</v>
      </c>
      <c r="AT115" s="50">
        <v>0</v>
      </c>
      <c r="AU115" s="50">
        <v>203892.27726010946</v>
      </c>
      <c r="AV115" s="50">
        <v>0</v>
      </c>
      <c r="AW115" s="50">
        <v>0</v>
      </c>
      <c r="AX115" s="50">
        <v>0</v>
      </c>
      <c r="AY115" s="50">
        <v>0</v>
      </c>
      <c r="AZ115" s="50">
        <v>0</v>
      </c>
      <c r="BA115" s="50">
        <v>0</v>
      </c>
      <c r="BB115" s="50">
        <v>0</v>
      </c>
      <c r="BC115" s="50">
        <v>0</v>
      </c>
      <c r="BD115" s="50">
        <v>0</v>
      </c>
      <c r="BE115" s="50">
        <v>0</v>
      </c>
      <c r="BF115" s="50">
        <v>13467499.892989298</v>
      </c>
      <c r="BG115" s="50">
        <v>12513940.066995585</v>
      </c>
      <c r="BH115" s="50">
        <v>11677275.493728967</v>
      </c>
      <c r="BI115" s="50">
        <v>11790630.895521035</v>
      </c>
      <c r="BJ115" s="50">
        <v>1</v>
      </c>
      <c r="BK115" s="50">
        <v>11961593.5139069</v>
      </c>
    </row>
    <row r="116" spans="1:63" x14ac:dyDescent="0.3">
      <c r="A116" s="49" t="s">
        <v>535</v>
      </c>
      <c r="B116" s="49" t="s">
        <v>534</v>
      </c>
      <c r="C116" s="50">
        <v>117825.00380818338</v>
      </c>
      <c r="D116" s="50">
        <v>0</v>
      </c>
      <c r="E116" s="50">
        <v>0</v>
      </c>
      <c r="F116" s="50">
        <v>0</v>
      </c>
      <c r="G116" s="50">
        <v>0</v>
      </c>
      <c r="H116" s="50">
        <v>0</v>
      </c>
      <c r="I116" s="50">
        <v>0</v>
      </c>
      <c r="J116" s="50">
        <v>0</v>
      </c>
      <c r="K116" s="50">
        <v>0</v>
      </c>
      <c r="L116" s="50">
        <v>0</v>
      </c>
      <c r="M116" s="50">
        <v>0</v>
      </c>
      <c r="N116" s="50">
        <v>118024.46398788609</v>
      </c>
      <c r="O116" s="50">
        <v>0</v>
      </c>
      <c r="P116" s="50">
        <v>0</v>
      </c>
      <c r="Q116" s="50">
        <v>0</v>
      </c>
      <c r="R116" s="50">
        <v>0</v>
      </c>
      <c r="S116" s="50">
        <v>0</v>
      </c>
      <c r="T116" s="50">
        <v>0</v>
      </c>
      <c r="U116" s="50">
        <v>0</v>
      </c>
      <c r="V116" s="50">
        <v>0</v>
      </c>
      <c r="W116" s="50">
        <v>0</v>
      </c>
      <c r="X116" s="50">
        <v>0</v>
      </c>
      <c r="Y116" s="50">
        <v>118282.10943995668</v>
      </c>
      <c r="Z116" s="50">
        <v>0</v>
      </c>
      <c r="AA116" s="50">
        <v>0</v>
      </c>
      <c r="AB116" s="50">
        <v>0</v>
      </c>
      <c r="AC116" s="50">
        <v>0</v>
      </c>
      <c r="AD116" s="50">
        <v>0</v>
      </c>
      <c r="AE116" s="50">
        <v>0</v>
      </c>
      <c r="AF116" s="50">
        <v>0</v>
      </c>
      <c r="AG116" s="50">
        <v>0</v>
      </c>
      <c r="AH116" s="50">
        <v>0</v>
      </c>
      <c r="AI116" s="50">
        <v>0</v>
      </c>
      <c r="AJ116" s="50">
        <v>118203.60746898138</v>
      </c>
      <c r="AK116" s="50">
        <v>0</v>
      </c>
      <c r="AL116" s="50">
        <v>0</v>
      </c>
      <c r="AM116" s="50">
        <v>0</v>
      </c>
      <c r="AN116" s="50">
        <v>0</v>
      </c>
      <c r="AO116" s="50">
        <v>0</v>
      </c>
      <c r="AP116" s="50">
        <v>0</v>
      </c>
      <c r="AQ116" s="50">
        <v>0</v>
      </c>
      <c r="AR116" s="50">
        <v>0</v>
      </c>
      <c r="AS116" s="50">
        <v>0</v>
      </c>
      <c r="AT116" s="50">
        <v>0</v>
      </c>
      <c r="AU116" s="50">
        <v>120129.53182692813</v>
      </c>
      <c r="AV116" s="50">
        <v>0</v>
      </c>
      <c r="AW116" s="50">
        <v>0</v>
      </c>
      <c r="AX116" s="50">
        <v>0</v>
      </c>
      <c r="AY116" s="50">
        <v>0</v>
      </c>
      <c r="AZ116" s="50">
        <v>0</v>
      </c>
      <c r="BA116" s="50">
        <v>0</v>
      </c>
      <c r="BB116" s="50">
        <v>0</v>
      </c>
      <c r="BC116" s="50">
        <v>0</v>
      </c>
      <c r="BD116" s="50">
        <v>0</v>
      </c>
      <c r="BE116" s="50">
        <v>0</v>
      </c>
      <c r="BF116" s="50">
        <v>14892385.323214453</v>
      </c>
      <c r="BG116" s="50">
        <v>13600842.049207089</v>
      </c>
      <c r="BH116" s="50">
        <v>12345556.020352181</v>
      </c>
      <c r="BI116" s="50">
        <v>12055564.183570176</v>
      </c>
      <c r="BJ116" s="50">
        <v>1</v>
      </c>
      <c r="BK116" s="50">
        <v>12273594.312499031</v>
      </c>
    </row>
    <row r="117" spans="1:63" x14ac:dyDescent="0.3">
      <c r="A117" s="49" t="s">
        <v>643</v>
      </c>
      <c r="B117" s="49" t="s">
        <v>642</v>
      </c>
      <c r="C117" s="50">
        <v>120270.22427283411</v>
      </c>
      <c r="D117" s="50">
        <v>0</v>
      </c>
      <c r="E117" s="50">
        <v>0</v>
      </c>
      <c r="F117" s="50">
        <v>0</v>
      </c>
      <c r="G117" s="50">
        <v>0</v>
      </c>
      <c r="H117" s="50">
        <v>0</v>
      </c>
      <c r="I117" s="50">
        <v>0</v>
      </c>
      <c r="J117" s="50">
        <v>0</v>
      </c>
      <c r="K117" s="50">
        <v>0</v>
      </c>
      <c r="L117" s="50">
        <v>0</v>
      </c>
      <c r="M117" s="50">
        <v>0</v>
      </c>
      <c r="N117" s="50">
        <v>120473.82384653109</v>
      </c>
      <c r="O117" s="50">
        <v>0</v>
      </c>
      <c r="P117" s="50">
        <v>0</v>
      </c>
      <c r="Q117" s="50">
        <v>0</v>
      </c>
      <c r="R117" s="50">
        <v>0</v>
      </c>
      <c r="S117" s="50">
        <v>0</v>
      </c>
      <c r="T117" s="50">
        <v>0</v>
      </c>
      <c r="U117" s="50">
        <v>0</v>
      </c>
      <c r="V117" s="50">
        <v>0</v>
      </c>
      <c r="W117" s="50">
        <v>0</v>
      </c>
      <c r="X117" s="50">
        <v>0</v>
      </c>
      <c r="Y117" s="50">
        <v>120736.81621064435</v>
      </c>
      <c r="Z117" s="50">
        <v>0</v>
      </c>
      <c r="AA117" s="50">
        <v>0</v>
      </c>
      <c r="AB117" s="50">
        <v>0</v>
      </c>
      <c r="AC117" s="50">
        <v>0</v>
      </c>
      <c r="AD117" s="50">
        <v>0</v>
      </c>
      <c r="AE117" s="50">
        <v>0</v>
      </c>
      <c r="AF117" s="50">
        <v>0</v>
      </c>
      <c r="AG117" s="50">
        <v>0</v>
      </c>
      <c r="AH117" s="50">
        <v>0</v>
      </c>
      <c r="AI117" s="50">
        <v>0</v>
      </c>
      <c r="AJ117" s="50">
        <v>120656.68508948915</v>
      </c>
      <c r="AK117" s="50">
        <v>0</v>
      </c>
      <c r="AL117" s="50">
        <v>0</v>
      </c>
      <c r="AM117" s="50">
        <v>0</v>
      </c>
      <c r="AN117" s="50">
        <v>0</v>
      </c>
      <c r="AO117" s="50">
        <v>0</v>
      </c>
      <c r="AP117" s="50">
        <v>0</v>
      </c>
      <c r="AQ117" s="50">
        <v>0</v>
      </c>
      <c r="AR117" s="50">
        <v>0</v>
      </c>
      <c r="AS117" s="50">
        <v>0</v>
      </c>
      <c r="AT117" s="50">
        <v>0</v>
      </c>
      <c r="AU117" s="50">
        <v>122622.57812557045</v>
      </c>
      <c r="AV117" s="50">
        <v>0</v>
      </c>
      <c r="AW117" s="50">
        <v>0</v>
      </c>
      <c r="AX117" s="50">
        <v>0</v>
      </c>
      <c r="AY117" s="50">
        <v>0</v>
      </c>
      <c r="AZ117" s="50">
        <v>0</v>
      </c>
      <c r="BA117" s="50">
        <v>0</v>
      </c>
      <c r="BB117" s="50">
        <v>0</v>
      </c>
      <c r="BC117" s="50">
        <v>0</v>
      </c>
      <c r="BD117" s="50">
        <v>0</v>
      </c>
      <c r="BE117" s="50">
        <v>0</v>
      </c>
      <c r="BF117" s="50">
        <v>13371333.128992673</v>
      </c>
      <c r="BG117" s="50">
        <v>13441468.526570674</v>
      </c>
      <c r="BH117" s="50">
        <v>12997057.193655051</v>
      </c>
      <c r="BI117" s="50">
        <v>0</v>
      </c>
      <c r="BJ117" s="50">
        <v>3</v>
      </c>
      <c r="BK117" s="50">
        <v>0</v>
      </c>
    </row>
    <row r="118" spans="1:63" x14ac:dyDescent="0.3">
      <c r="A118" s="49" t="s">
        <v>717</v>
      </c>
      <c r="B118" s="49" t="s">
        <v>716</v>
      </c>
      <c r="C118" s="50">
        <v>49179.816264779322</v>
      </c>
      <c r="D118" s="50">
        <v>0</v>
      </c>
      <c r="E118" s="50">
        <v>0</v>
      </c>
      <c r="F118" s="50">
        <v>0</v>
      </c>
      <c r="G118" s="50">
        <v>0</v>
      </c>
      <c r="H118" s="50">
        <v>0</v>
      </c>
      <c r="I118" s="50">
        <v>0</v>
      </c>
      <c r="J118" s="50">
        <v>0</v>
      </c>
      <c r="K118" s="50">
        <v>0</v>
      </c>
      <c r="L118" s="50">
        <v>0</v>
      </c>
      <c r="M118" s="50">
        <v>0</v>
      </c>
      <c r="N118" s="50">
        <v>49263.070367664652</v>
      </c>
      <c r="O118" s="50">
        <v>0</v>
      </c>
      <c r="P118" s="50">
        <v>0</v>
      </c>
      <c r="Q118" s="50">
        <v>0</v>
      </c>
      <c r="R118" s="50">
        <v>0</v>
      </c>
      <c r="S118" s="50">
        <v>0</v>
      </c>
      <c r="T118" s="50">
        <v>0</v>
      </c>
      <c r="U118" s="50">
        <v>0</v>
      </c>
      <c r="V118" s="50">
        <v>0</v>
      </c>
      <c r="W118" s="50">
        <v>0</v>
      </c>
      <c r="X118" s="50">
        <v>0</v>
      </c>
      <c r="Y118" s="50">
        <v>49370.610835172673</v>
      </c>
      <c r="Z118" s="50">
        <v>0</v>
      </c>
      <c r="AA118" s="50">
        <v>0</v>
      </c>
      <c r="AB118" s="50">
        <v>0</v>
      </c>
      <c r="AC118" s="50">
        <v>0</v>
      </c>
      <c r="AD118" s="50">
        <v>0</v>
      </c>
      <c r="AE118" s="50">
        <v>0</v>
      </c>
      <c r="AF118" s="50">
        <v>0</v>
      </c>
      <c r="AG118" s="50">
        <v>0</v>
      </c>
      <c r="AH118" s="50">
        <v>0</v>
      </c>
      <c r="AI118" s="50">
        <v>0</v>
      </c>
      <c r="AJ118" s="50">
        <v>49337.84433922742</v>
      </c>
      <c r="AK118" s="50">
        <v>0</v>
      </c>
      <c r="AL118" s="50">
        <v>0</v>
      </c>
      <c r="AM118" s="50">
        <v>0</v>
      </c>
      <c r="AN118" s="50">
        <v>0</v>
      </c>
      <c r="AO118" s="50">
        <v>0</v>
      </c>
      <c r="AP118" s="50">
        <v>0</v>
      </c>
      <c r="AQ118" s="50">
        <v>0</v>
      </c>
      <c r="AR118" s="50">
        <v>0</v>
      </c>
      <c r="AS118" s="50">
        <v>0</v>
      </c>
      <c r="AT118" s="50">
        <v>0</v>
      </c>
      <c r="AU118" s="50">
        <v>50141.719603410354</v>
      </c>
      <c r="AV118" s="50">
        <v>0</v>
      </c>
      <c r="AW118" s="50">
        <v>0</v>
      </c>
      <c r="AX118" s="50">
        <v>0</v>
      </c>
      <c r="AY118" s="50">
        <v>0</v>
      </c>
      <c r="AZ118" s="50">
        <v>0</v>
      </c>
      <c r="BA118" s="50">
        <v>0</v>
      </c>
      <c r="BB118" s="50">
        <v>0</v>
      </c>
      <c r="BC118" s="50">
        <v>0</v>
      </c>
      <c r="BD118" s="50">
        <v>0</v>
      </c>
      <c r="BE118" s="50">
        <v>0</v>
      </c>
      <c r="BF118" s="50">
        <v>4581594.0123767778</v>
      </c>
      <c r="BG118" s="50">
        <v>4285030.2521313587</v>
      </c>
      <c r="BH118" s="50">
        <v>4180092.6696933056</v>
      </c>
      <c r="BI118" s="50">
        <v>0</v>
      </c>
      <c r="BJ118" s="50">
        <v>3</v>
      </c>
      <c r="BK118" s="50">
        <v>0</v>
      </c>
    </row>
    <row r="119" spans="1:63" x14ac:dyDescent="0.3">
      <c r="A119" s="49" t="s">
        <v>580</v>
      </c>
      <c r="B119" s="49" t="s">
        <v>579</v>
      </c>
      <c r="C119" s="50">
        <v>54545.334220574616</v>
      </c>
      <c r="D119" s="50">
        <v>0</v>
      </c>
      <c r="E119" s="50">
        <v>0</v>
      </c>
      <c r="F119" s="50">
        <v>0</v>
      </c>
      <c r="G119" s="50">
        <v>0</v>
      </c>
      <c r="H119" s="50">
        <v>0</v>
      </c>
      <c r="I119" s="50">
        <v>0</v>
      </c>
      <c r="J119" s="50">
        <v>0</v>
      </c>
      <c r="K119" s="50">
        <v>0</v>
      </c>
      <c r="L119" s="50">
        <v>0</v>
      </c>
      <c r="M119" s="50">
        <v>0</v>
      </c>
      <c r="N119" s="50">
        <v>54637.671346091447</v>
      </c>
      <c r="O119" s="50">
        <v>0</v>
      </c>
      <c r="P119" s="50">
        <v>0</v>
      </c>
      <c r="Q119" s="50">
        <v>0</v>
      </c>
      <c r="R119" s="50">
        <v>0</v>
      </c>
      <c r="S119" s="50">
        <v>0</v>
      </c>
      <c r="T119" s="50">
        <v>0</v>
      </c>
      <c r="U119" s="50">
        <v>0</v>
      </c>
      <c r="V119" s="50">
        <v>0</v>
      </c>
      <c r="W119" s="50">
        <v>0</v>
      </c>
      <c r="X119" s="50">
        <v>0</v>
      </c>
      <c r="Y119" s="50">
        <v>54756.944478614263</v>
      </c>
      <c r="Z119" s="50">
        <v>0</v>
      </c>
      <c r="AA119" s="50">
        <v>0</v>
      </c>
      <c r="AB119" s="50">
        <v>0</v>
      </c>
      <c r="AC119" s="50">
        <v>0</v>
      </c>
      <c r="AD119" s="50">
        <v>0</v>
      </c>
      <c r="AE119" s="50">
        <v>0</v>
      </c>
      <c r="AF119" s="50">
        <v>0</v>
      </c>
      <c r="AG119" s="50">
        <v>0</v>
      </c>
      <c r="AH119" s="50">
        <v>0</v>
      </c>
      <c r="AI119" s="50">
        <v>0</v>
      </c>
      <c r="AJ119" s="50">
        <v>54720.603157966456</v>
      </c>
      <c r="AK119" s="50">
        <v>0</v>
      </c>
      <c r="AL119" s="50">
        <v>0</v>
      </c>
      <c r="AM119" s="50">
        <v>0</v>
      </c>
      <c r="AN119" s="50">
        <v>0</v>
      </c>
      <c r="AO119" s="50">
        <v>0</v>
      </c>
      <c r="AP119" s="50">
        <v>0</v>
      </c>
      <c r="AQ119" s="50">
        <v>0</v>
      </c>
      <c r="AR119" s="50">
        <v>0</v>
      </c>
      <c r="AS119" s="50">
        <v>0</v>
      </c>
      <c r="AT119" s="50">
        <v>0</v>
      </c>
      <c r="AU119" s="50">
        <v>55612.181213493408</v>
      </c>
      <c r="AV119" s="50">
        <v>0</v>
      </c>
      <c r="AW119" s="50">
        <v>0</v>
      </c>
      <c r="AX119" s="50">
        <v>0</v>
      </c>
      <c r="AY119" s="50">
        <v>0</v>
      </c>
      <c r="AZ119" s="50">
        <v>0</v>
      </c>
      <c r="BA119" s="50">
        <v>0</v>
      </c>
      <c r="BB119" s="50">
        <v>0</v>
      </c>
      <c r="BC119" s="50">
        <v>0</v>
      </c>
      <c r="BD119" s="50">
        <v>0</v>
      </c>
      <c r="BE119" s="50">
        <v>0</v>
      </c>
      <c r="BF119" s="50">
        <v>18895352.532508004</v>
      </c>
      <c r="BG119" s="50">
        <v>17705935.021753985</v>
      </c>
      <c r="BH119" s="50">
        <v>15797722.3020168</v>
      </c>
      <c r="BI119" s="50">
        <v>15971562.118857967</v>
      </c>
      <c r="BJ119" s="50">
        <v>1</v>
      </c>
      <c r="BK119" s="50">
        <v>16094607.746925887</v>
      </c>
    </row>
    <row r="120" spans="1:63" x14ac:dyDescent="0.3">
      <c r="A120" s="49" t="s">
        <v>115</v>
      </c>
      <c r="B120" s="49" t="s">
        <v>114</v>
      </c>
      <c r="C120" s="50">
        <v>72639.572220290356</v>
      </c>
      <c r="D120" s="50">
        <v>0</v>
      </c>
      <c r="E120" s="50">
        <v>0</v>
      </c>
      <c r="F120" s="50">
        <v>0</v>
      </c>
      <c r="G120" s="50">
        <v>0</v>
      </c>
      <c r="H120" s="50">
        <v>0</v>
      </c>
      <c r="I120" s="50">
        <v>0</v>
      </c>
      <c r="J120" s="50">
        <v>0</v>
      </c>
      <c r="K120" s="50">
        <v>0</v>
      </c>
      <c r="L120" s="50">
        <v>0</v>
      </c>
      <c r="M120" s="50">
        <v>0</v>
      </c>
      <c r="N120" s="50">
        <v>72762.540195342634</v>
      </c>
      <c r="O120" s="50">
        <v>0</v>
      </c>
      <c r="P120" s="50">
        <v>0</v>
      </c>
      <c r="Q120" s="50">
        <v>0</v>
      </c>
      <c r="R120" s="50">
        <v>0</v>
      </c>
      <c r="S120" s="50">
        <v>0</v>
      </c>
      <c r="T120" s="50">
        <v>0</v>
      </c>
      <c r="U120" s="50">
        <v>0</v>
      </c>
      <c r="V120" s="50">
        <v>0</v>
      </c>
      <c r="W120" s="50">
        <v>0</v>
      </c>
      <c r="X120" s="50">
        <v>0</v>
      </c>
      <c r="Y120" s="50">
        <v>72921.379616674021</v>
      </c>
      <c r="Z120" s="50">
        <v>0</v>
      </c>
      <c r="AA120" s="50">
        <v>0</v>
      </c>
      <c r="AB120" s="50">
        <v>0</v>
      </c>
      <c r="AC120" s="50">
        <v>0</v>
      </c>
      <c r="AD120" s="50">
        <v>0</v>
      </c>
      <c r="AE120" s="50">
        <v>0</v>
      </c>
      <c r="AF120" s="50">
        <v>0</v>
      </c>
      <c r="AG120" s="50">
        <v>0</v>
      </c>
      <c r="AH120" s="50">
        <v>0</v>
      </c>
      <c r="AI120" s="50">
        <v>0</v>
      </c>
      <c r="AJ120" s="50">
        <v>72872.982846841755</v>
      </c>
      <c r="AK120" s="50">
        <v>0</v>
      </c>
      <c r="AL120" s="50">
        <v>0</v>
      </c>
      <c r="AM120" s="50">
        <v>0</v>
      </c>
      <c r="AN120" s="50">
        <v>0</v>
      </c>
      <c r="AO120" s="50">
        <v>0</v>
      </c>
      <c r="AP120" s="50">
        <v>0</v>
      </c>
      <c r="AQ120" s="50">
        <v>0</v>
      </c>
      <c r="AR120" s="50">
        <v>0</v>
      </c>
      <c r="AS120" s="50">
        <v>0</v>
      </c>
      <c r="AT120" s="50">
        <v>0</v>
      </c>
      <c r="AU120" s="50">
        <v>74060.322689560155</v>
      </c>
      <c r="AV120" s="50">
        <v>0</v>
      </c>
      <c r="AW120" s="50">
        <v>0</v>
      </c>
      <c r="AX120" s="50">
        <v>0</v>
      </c>
      <c r="AY120" s="50">
        <v>0</v>
      </c>
      <c r="AZ120" s="50">
        <v>0</v>
      </c>
      <c r="BA120" s="50">
        <v>0</v>
      </c>
      <c r="BB120" s="50">
        <v>0</v>
      </c>
      <c r="BC120" s="50">
        <v>0</v>
      </c>
      <c r="BD120" s="50">
        <v>0</v>
      </c>
      <c r="BE120" s="50">
        <v>0</v>
      </c>
      <c r="BF120" s="50">
        <v>11205040.310290191</v>
      </c>
      <c r="BG120" s="50">
        <v>10403423.997925732</v>
      </c>
      <c r="BH120" s="50">
        <v>10459092.98403402</v>
      </c>
      <c r="BI120" s="50">
        <v>10799922.118127607</v>
      </c>
      <c r="BJ120" s="50">
        <v>1</v>
      </c>
      <c r="BK120" s="50">
        <v>11172779.896782767</v>
      </c>
    </row>
    <row r="121" spans="1:63" x14ac:dyDescent="0.3">
      <c r="A121" s="49" t="s">
        <v>223</v>
      </c>
      <c r="B121" s="49" t="s">
        <v>222</v>
      </c>
      <c r="C121" s="50">
        <v>49179.816264779322</v>
      </c>
      <c r="D121" s="50">
        <v>0</v>
      </c>
      <c r="E121" s="50">
        <v>0</v>
      </c>
      <c r="F121" s="50">
        <v>0</v>
      </c>
      <c r="G121" s="50">
        <v>0</v>
      </c>
      <c r="H121" s="50">
        <v>0</v>
      </c>
      <c r="I121" s="50">
        <v>0</v>
      </c>
      <c r="J121" s="50">
        <v>0</v>
      </c>
      <c r="K121" s="50">
        <v>0</v>
      </c>
      <c r="L121" s="50">
        <v>0</v>
      </c>
      <c r="M121" s="50">
        <v>0</v>
      </c>
      <c r="N121" s="50">
        <v>49263.070367664652</v>
      </c>
      <c r="O121" s="50">
        <v>0</v>
      </c>
      <c r="P121" s="50">
        <v>0</v>
      </c>
      <c r="Q121" s="50">
        <v>0</v>
      </c>
      <c r="R121" s="50">
        <v>0</v>
      </c>
      <c r="S121" s="50">
        <v>0</v>
      </c>
      <c r="T121" s="50">
        <v>0</v>
      </c>
      <c r="U121" s="50">
        <v>0</v>
      </c>
      <c r="V121" s="50">
        <v>0</v>
      </c>
      <c r="W121" s="50">
        <v>0</v>
      </c>
      <c r="X121" s="50">
        <v>0</v>
      </c>
      <c r="Y121" s="50">
        <v>49370.610835172673</v>
      </c>
      <c r="Z121" s="50">
        <v>0</v>
      </c>
      <c r="AA121" s="50">
        <v>0</v>
      </c>
      <c r="AB121" s="50">
        <v>0</v>
      </c>
      <c r="AC121" s="50">
        <v>0</v>
      </c>
      <c r="AD121" s="50">
        <v>0</v>
      </c>
      <c r="AE121" s="50">
        <v>0</v>
      </c>
      <c r="AF121" s="50">
        <v>0</v>
      </c>
      <c r="AG121" s="50">
        <v>0</v>
      </c>
      <c r="AH121" s="50">
        <v>0</v>
      </c>
      <c r="AI121" s="50">
        <v>0</v>
      </c>
      <c r="AJ121" s="50">
        <v>49337.84433922742</v>
      </c>
      <c r="AK121" s="50">
        <v>0</v>
      </c>
      <c r="AL121" s="50">
        <v>0</v>
      </c>
      <c r="AM121" s="50">
        <v>0</v>
      </c>
      <c r="AN121" s="50">
        <v>0</v>
      </c>
      <c r="AO121" s="50">
        <v>0</v>
      </c>
      <c r="AP121" s="50">
        <v>0</v>
      </c>
      <c r="AQ121" s="50">
        <v>0</v>
      </c>
      <c r="AR121" s="50">
        <v>0</v>
      </c>
      <c r="AS121" s="50">
        <v>0</v>
      </c>
      <c r="AT121" s="50">
        <v>0</v>
      </c>
      <c r="AU121" s="50">
        <v>50141.719603410354</v>
      </c>
      <c r="AV121" s="50">
        <v>0</v>
      </c>
      <c r="AW121" s="50">
        <v>0</v>
      </c>
      <c r="AX121" s="50">
        <v>0</v>
      </c>
      <c r="AY121" s="50">
        <v>0</v>
      </c>
      <c r="AZ121" s="50">
        <v>0</v>
      </c>
      <c r="BA121" s="50">
        <v>0</v>
      </c>
      <c r="BB121" s="50">
        <v>0</v>
      </c>
      <c r="BC121" s="50">
        <v>0</v>
      </c>
      <c r="BD121" s="50">
        <v>0</v>
      </c>
      <c r="BE121" s="50">
        <v>0</v>
      </c>
      <c r="BF121" s="50">
        <v>13003824.970699439</v>
      </c>
      <c r="BG121" s="50">
        <v>12411580.053168951</v>
      </c>
      <c r="BH121" s="50">
        <v>11771281.748277215</v>
      </c>
      <c r="BI121" s="50">
        <v>11954294.134872029</v>
      </c>
      <c r="BJ121" s="50">
        <v>1</v>
      </c>
      <c r="BK121" s="50">
        <v>12979026.942957478</v>
      </c>
    </row>
    <row r="122" spans="1:63" x14ac:dyDescent="0.3">
      <c r="A122" s="49" t="s">
        <v>376</v>
      </c>
      <c r="B122" s="49" t="s">
        <v>375</v>
      </c>
      <c r="C122" s="50">
        <v>69901.240050645691</v>
      </c>
      <c r="D122" s="50">
        <v>0</v>
      </c>
      <c r="E122" s="50">
        <v>0</v>
      </c>
      <c r="F122" s="50">
        <v>0</v>
      </c>
      <c r="G122" s="50">
        <v>0</v>
      </c>
      <c r="H122" s="50">
        <v>0</v>
      </c>
      <c r="I122" s="50">
        <v>0</v>
      </c>
      <c r="J122" s="50">
        <v>0</v>
      </c>
      <c r="K122" s="50">
        <v>0</v>
      </c>
      <c r="L122" s="50">
        <v>0</v>
      </c>
      <c r="M122" s="50">
        <v>0</v>
      </c>
      <c r="N122" s="50">
        <v>70019.572437244395</v>
      </c>
      <c r="O122" s="50">
        <v>0</v>
      </c>
      <c r="P122" s="50">
        <v>0</v>
      </c>
      <c r="Q122" s="50">
        <v>0</v>
      </c>
      <c r="R122" s="50">
        <v>0</v>
      </c>
      <c r="S122" s="50">
        <v>0</v>
      </c>
      <c r="T122" s="50">
        <v>0</v>
      </c>
      <c r="U122" s="50">
        <v>0</v>
      </c>
      <c r="V122" s="50">
        <v>0</v>
      </c>
      <c r="W122" s="50">
        <v>0</v>
      </c>
      <c r="X122" s="50">
        <v>0</v>
      </c>
      <c r="Y122" s="50">
        <v>70172.424005337467</v>
      </c>
      <c r="Z122" s="50">
        <v>0</v>
      </c>
      <c r="AA122" s="50">
        <v>0</v>
      </c>
      <c r="AB122" s="50">
        <v>0</v>
      </c>
      <c r="AC122" s="50">
        <v>0</v>
      </c>
      <c r="AD122" s="50">
        <v>0</v>
      </c>
      <c r="AE122" s="50">
        <v>0</v>
      </c>
      <c r="AF122" s="50">
        <v>0</v>
      </c>
      <c r="AG122" s="50">
        <v>0</v>
      </c>
      <c r="AH122" s="50">
        <v>0</v>
      </c>
      <c r="AI122" s="50">
        <v>0</v>
      </c>
      <c r="AJ122" s="50">
        <v>70125.851673992976</v>
      </c>
      <c r="AK122" s="50">
        <v>0</v>
      </c>
      <c r="AL122" s="50">
        <v>0</v>
      </c>
      <c r="AM122" s="50">
        <v>0</v>
      </c>
      <c r="AN122" s="50">
        <v>0</v>
      </c>
      <c r="AO122" s="50">
        <v>0</v>
      </c>
      <c r="AP122" s="50">
        <v>0</v>
      </c>
      <c r="AQ122" s="50">
        <v>0</v>
      </c>
      <c r="AR122" s="50">
        <v>0</v>
      </c>
      <c r="AS122" s="50">
        <v>0</v>
      </c>
      <c r="AT122" s="50">
        <v>0</v>
      </c>
      <c r="AU122" s="50">
        <v>71268.431742001005</v>
      </c>
      <c r="AV122" s="50">
        <v>0</v>
      </c>
      <c r="AW122" s="50">
        <v>0</v>
      </c>
      <c r="AX122" s="50">
        <v>0</v>
      </c>
      <c r="AY122" s="50">
        <v>0</v>
      </c>
      <c r="AZ122" s="50">
        <v>0</v>
      </c>
      <c r="BA122" s="50">
        <v>0</v>
      </c>
      <c r="BB122" s="50">
        <v>0</v>
      </c>
      <c r="BC122" s="50">
        <v>0</v>
      </c>
      <c r="BD122" s="50">
        <v>0</v>
      </c>
      <c r="BE122" s="50">
        <v>0</v>
      </c>
      <c r="BF122" s="50">
        <v>10530344.119128313</v>
      </c>
      <c r="BG122" s="50">
        <v>9814699.677066626</v>
      </c>
      <c r="BH122" s="50">
        <v>9374692.0120892879</v>
      </c>
      <c r="BI122" s="50">
        <v>10083541.10033354</v>
      </c>
      <c r="BJ122" s="50">
        <v>1</v>
      </c>
      <c r="BK122" s="50">
        <v>10898117.772723813</v>
      </c>
    </row>
    <row r="123" spans="1:63" x14ac:dyDescent="0.3">
      <c r="A123" s="49" t="s">
        <v>423</v>
      </c>
      <c r="B123" s="49" t="s">
        <v>422</v>
      </c>
      <c r="C123" s="50">
        <v>124671.81782858007</v>
      </c>
      <c r="D123" s="50">
        <v>0</v>
      </c>
      <c r="E123" s="50">
        <v>0</v>
      </c>
      <c r="F123" s="50">
        <v>0</v>
      </c>
      <c r="G123" s="50">
        <v>0</v>
      </c>
      <c r="H123" s="50">
        <v>0</v>
      </c>
      <c r="I123" s="50">
        <v>0</v>
      </c>
      <c r="J123" s="50">
        <v>0</v>
      </c>
      <c r="K123" s="50">
        <v>0</v>
      </c>
      <c r="L123" s="50">
        <v>0</v>
      </c>
      <c r="M123" s="50">
        <v>0</v>
      </c>
      <c r="N123" s="50">
        <v>124882.86864449414</v>
      </c>
      <c r="O123" s="50">
        <v>0</v>
      </c>
      <c r="P123" s="50">
        <v>0</v>
      </c>
      <c r="Q123" s="50">
        <v>0</v>
      </c>
      <c r="R123" s="50">
        <v>0</v>
      </c>
      <c r="S123" s="50">
        <v>0</v>
      </c>
      <c r="T123" s="50">
        <v>0</v>
      </c>
      <c r="U123" s="50">
        <v>0</v>
      </c>
      <c r="V123" s="50">
        <v>0</v>
      </c>
      <c r="W123" s="50">
        <v>0</v>
      </c>
      <c r="X123" s="50">
        <v>0</v>
      </c>
      <c r="Y123" s="50">
        <v>125155.48588046282</v>
      </c>
      <c r="Z123" s="50">
        <v>0</v>
      </c>
      <c r="AA123" s="50">
        <v>0</v>
      </c>
      <c r="AB123" s="50">
        <v>0</v>
      </c>
      <c r="AC123" s="50">
        <v>0</v>
      </c>
      <c r="AD123" s="50">
        <v>0</v>
      </c>
      <c r="AE123" s="50">
        <v>0</v>
      </c>
      <c r="AF123" s="50">
        <v>0</v>
      </c>
      <c r="AG123" s="50">
        <v>0</v>
      </c>
      <c r="AH123" s="50">
        <v>0</v>
      </c>
      <c r="AI123" s="50">
        <v>0</v>
      </c>
      <c r="AJ123" s="50">
        <v>125072.4221579321</v>
      </c>
      <c r="AK123" s="50">
        <v>0</v>
      </c>
      <c r="AL123" s="50">
        <v>0</v>
      </c>
      <c r="AM123" s="50">
        <v>0</v>
      </c>
      <c r="AN123" s="50">
        <v>0</v>
      </c>
      <c r="AO123" s="50">
        <v>0</v>
      </c>
      <c r="AP123" s="50">
        <v>0</v>
      </c>
      <c r="AQ123" s="50">
        <v>0</v>
      </c>
      <c r="AR123" s="50">
        <v>0</v>
      </c>
      <c r="AS123" s="50">
        <v>0</v>
      </c>
      <c r="AT123" s="50">
        <v>0</v>
      </c>
      <c r="AU123" s="50">
        <v>127110.26203015911</v>
      </c>
      <c r="AV123" s="50">
        <v>0</v>
      </c>
      <c r="AW123" s="50">
        <v>0</v>
      </c>
      <c r="AX123" s="50">
        <v>0</v>
      </c>
      <c r="AY123" s="50">
        <v>0</v>
      </c>
      <c r="AZ123" s="50">
        <v>0</v>
      </c>
      <c r="BA123" s="50">
        <v>0</v>
      </c>
      <c r="BB123" s="50">
        <v>0</v>
      </c>
      <c r="BC123" s="50">
        <v>0</v>
      </c>
      <c r="BD123" s="50">
        <v>0</v>
      </c>
      <c r="BE123" s="50">
        <v>0</v>
      </c>
      <c r="BF123" s="50">
        <v>13962590.630007558</v>
      </c>
      <c r="BG123" s="50">
        <v>13007689.113748871</v>
      </c>
      <c r="BH123" s="50">
        <v>12537444.112305103</v>
      </c>
      <c r="BI123" s="50">
        <v>12073250.655237112</v>
      </c>
      <c r="BJ123" s="50">
        <v>1</v>
      </c>
      <c r="BK123" s="50">
        <v>12115992.073874177</v>
      </c>
    </row>
    <row r="124" spans="1:63" x14ac:dyDescent="0.3">
      <c r="A124" s="49" t="s">
        <v>582</v>
      </c>
      <c r="B124" s="49" t="s">
        <v>581</v>
      </c>
      <c r="C124" s="50">
        <v>49179.816264779322</v>
      </c>
      <c r="D124" s="50">
        <v>0</v>
      </c>
      <c r="E124" s="50">
        <v>0</v>
      </c>
      <c r="F124" s="50">
        <v>0</v>
      </c>
      <c r="G124" s="50">
        <v>0</v>
      </c>
      <c r="H124" s="50">
        <v>0</v>
      </c>
      <c r="I124" s="50">
        <v>0</v>
      </c>
      <c r="J124" s="50">
        <v>0</v>
      </c>
      <c r="K124" s="50">
        <v>0</v>
      </c>
      <c r="L124" s="50">
        <v>0</v>
      </c>
      <c r="M124" s="50">
        <v>0</v>
      </c>
      <c r="N124" s="50">
        <v>49263.070367664652</v>
      </c>
      <c r="O124" s="50">
        <v>0</v>
      </c>
      <c r="P124" s="50">
        <v>0</v>
      </c>
      <c r="Q124" s="50">
        <v>0</v>
      </c>
      <c r="R124" s="50">
        <v>0</v>
      </c>
      <c r="S124" s="50">
        <v>0</v>
      </c>
      <c r="T124" s="50">
        <v>0</v>
      </c>
      <c r="U124" s="50">
        <v>0</v>
      </c>
      <c r="V124" s="50">
        <v>0</v>
      </c>
      <c r="W124" s="50">
        <v>0</v>
      </c>
      <c r="X124" s="50">
        <v>0</v>
      </c>
      <c r="Y124" s="50">
        <v>49370.610835172673</v>
      </c>
      <c r="Z124" s="50">
        <v>0</v>
      </c>
      <c r="AA124" s="50">
        <v>0</v>
      </c>
      <c r="AB124" s="50">
        <v>0</v>
      </c>
      <c r="AC124" s="50">
        <v>0</v>
      </c>
      <c r="AD124" s="50">
        <v>0</v>
      </c>
      <c r="AE124" s="50">
        <v>0</v>
      </c>
      <c r="AF124" s="50">
        <v>0</v>
      </c>
      <c r="AG124" s="50">
        <v>0</v>
      </c>
      <c r="AH124" s="50">
        <v>0</v>
      </c>
      <c r="AI124" s="50">
        <v>0</v>
      </c>
      <c r="AJ124" s="50">
        <v>49337.84433922742</v>
      </c>
      <c r="AK124" s="50">
        <v>0</v>
      </c>
      <c r="AL124" s="50">
        <v>0</v>
      </c>
      <c r="AM124" s="50">
        <v>0</v>
      </c>
      <c r="AN124" s="50">
        <v>0</v>
      </c>
      <c r="AO124" s="50">
        <v>0</v>
      </c>
      <c r="AP124" s="50">
        <v>0</v>
      </c>
      <c r="AQ124" s="50">
        <v>0</v>
      </c>
      <c r="AR124" s="50">
        <v>0</v>
      </c>
      <c r="AS124" s="50">
        <v>0</v>
      </c>
      <c r="AT124" s="50">
        <v>0</v>
      </c>
      <c r="AU124" s="50">
        <v>50141.719603410354</v>
      </c>
      <c r="AV124" s="50">
        <v>0</v>
      </c>
      <c r="AW124" s="50">
        <v>0</v>
      </c>
      <c r="AX124" s="50">
        <v>0</v>
      </c>
      <c r="AY124" s="50">
        <v>0</v>
      </c>
      <c r="AZ124" s="50">
        <v>0</v>
      </c>
      <c r="BA124" s="50">
        <v>0</v>
      </c>
      <c r="BB124" s="50">
        <v>0</v>
      </c>
      <c r="BC124" s="50">
        <v>0</v>
      </c>
      <c r="BD124" s="50">
        <v>0</v>
      </c>
      <c r="BE124" s="50">
        <v>0</v>
      </c>
      <c r="BF124" s="50">
        <v>8793420.4973042887</v>
      </c>
      <c r="BG124" s="50">
        <v>8158100.7059152108</v>
      </c>
      <c r="BH124" s="50">
        <v>7624148.7311854037</v>
      </c>
      <c r="BI124" s="50">
        <v>7384872.291102496</v>
      </c>
      <c r="BJ124" s="50">
        <v>1</v>
      </c>
      <c r="BK124" s="50">
        <v>7503698.8455305593</v>
      </c>
    </row>
    <row r="125" spans="1:63" x14ac:dyDescent="0.3">
      <c r="A125" s="49" t="s">
        <v>601</v>
      </c>
      <c r="B125" s="49" t="s">
        <v>600</v>
      </c>
      <c r="C125" s="50">
        <v>49361.781585301163</v>
      </c>
      <c r="D125" s="50">
        <v>0</v>
      </c>
      <c r="E125" s="50">
        <v>0</v>
      </c>
      <c r="F125" s="50">
        <v>0</v>
      </c>
      <c r="G125" s="50">
        <v>0</v>
      </c>
      <c r="H125" s="50">
        <v>0</v>
      </c>
      <c r="I125" s="50">
        <v>0</v>
      </c>
      <c r="J125" s="50">
        <v>0</v>
      </c>
      <c r="K125" s="50">
        <v>0</v>
      </c>
      <c r="L125" s="50">
        <v>0</v>
      </c>
      <c r="M125" s="50">
        <v>0</v>
      </c>
      <c r="N125" s="50">
        <v>49445.343728382068</v>
      </c>
      <c r="O125" s="50">
        <v>0</v>
      </c>
      <c r="P125" s="50">
        <v>0</v>
      </c>
      <c r="Q125" s="50">
        <v>0</v>
      </c>
      <c r="R125" s="50">
        <v>0</v>
      </c>
      <c r="S125" s="50">
        <v>0</v>
      </c>
      <c r="T125" s="50">
        <v>0</v>
      </c>
      <c r="U125" s="50">
        <v>0</v>
      </c>
      <c r="V125" s="50">
        <v>0</v>
      </c>
      <c r="W125" s="50">
        <v>0</v>
      </c>
      <c r="X125" s="50">
        <v>0</v>
      </c>
      <c r="Y125" s="50">
        <v>49553.282095642375</v>
      </c>
      <c r="Z125" s="50">
        <v>0</v>
      </c>
      <c r="AA125" s="50">
        <v>0</v>
      </c>
      <c r="AB125" s="50">
        <v>0</v>
      </c>
      <c r="AC125" s="50">
        <v>0</v>
      </c>
      <c r="AD125" s="50">
        <v>0</v>
      </c>
      <c r="AE125" s="50">
        <v>0</v>
      </c>
      <c r="AF125" s="50">
        <v>0</v>
      </c>
      <c r="AG125" s="50">
        <v>0</v>
      </c>
      <c r="AH125" s="50">
        <v>0</v>
      </c>
      <c r="AI125" s="50">
        <v>0</v>
      </c>
      <c r="AJ125" s="50">
        <v>49520.39436368084</v>
      </c>
      <c r="AK125" s="50">
        <v>0</v>
      </c>
      <c r="AL125" s="50">
        <v>0</v>
      </c>
      <c r="AM125" s="50">
        <v>0</v>
      </c>
      <c r="AN125" s="50">
        <v>0</v>
      </c>
      <c r="AO125" s="50">
        <v>0</v>
      </c>
      <c r="AP125" s="50">
        <v>0</v>
      </c>
      <c r="AQ125" s="50">
        <v>0</v>
      </c>
      <c r="AR125" s="50">
        <v>0</v>
      </c>
      <c r="AS125" s="50">
        <v>0</v>
      </c>
      <c r="AT125" s="50">
        <v>0</v>
      </c>
      <c r="AU125" s="50">
        <v>50327.243966347742</v>
      </c>
      <c r="AV125" s="50">
        <v>0</v>
      </c>
      <c r="AW125" s="50">
        <v>0</v>
      </c>
      <c r="AX125" s="50">
        <v>0</v>
      </c>
      <c r="AY125" s="50">
        <v>0</v>
      </c>
      <c r="AZ125" s="50">
        <v>0</v>
      </c>
      <c r="BA125" s="50">
        <v>0</v>
      </c>
      <c r="BB125" s="50">
        <v>0</v>
      </c>
      <c r="BC125" s="50">
        <v>0</v>
      </c>
      <c r="BD125" s="50">
        <v>0</v>
      </c>
      <c r="BE125" s="50">
        <v>0</v>
      </c>
      <c r="BF125" s="50">
        <v>13112558.979452578</v>
      </c>
      <c r="BG125" s="50">
        <v>12971404.113188146</v>
      </c>
      <c r="BH125" s="50">
        <v>12810583.721584409</v>
      </c>
      <c r="BI125" s="50">
        <v>13582646.554102484</v>
      </c>
      <c r="BJ125" s="50">
        <v>1</v>
      </c>
      <c r="BK125" s="50">
        <v>14010381.93942434</v>
      </c>
    </row>
    <row r="126" spans="1:63" x14ac:dyDescent="0.3">
      <c r="A126" s="49" t="s">
        <v>607</v>
      </c>
      <c r="B126" s="49" t="s">
        <v>606</v>
      </c>
      <c r="C126" s="50">
        <v>56208.595606675895</v>
      </c>
      <c r="D126" s="50">
        <v>0</v>
      </c>
      <c r="E126" s="50">
        <v>0</v>
      </c>
      <c r="F126" s="50">
        <v>0</v>
      </c>
      <c r="G126" s="50">
        <v>0</v>
      </c>
      <c r="H126" s="50">
        <v>0</v>
      </c>
      <c r="I126" s="50">
        <v>0</v>
      </c>
      <c r="J126" s="50">
        <v>0</v>
      </c>
      <c r="K126" s="50">
        <v>0</v>
      </c>
      <c r="L126" s="50">
        <v>0</v>
      </c>
      <c r="M126" s="50">
        <v>0</v>
      </c>
      <c r="N126" s="50">
        <v>56303.748385956242</v>
      </c>
      <c r="O126" s="50">
        <v>0</v>
      </c>
      <c r="P126" s="50">
        <v>0</v>
      </c>
      <c r="Q126" s="50">
        <v>0</v>
      </c>
      <c r="R126" s="50">
        <v>0</v>
      </c>
      <c r="S126" s="50">
        <v>0</v>
      </c>
      <c r="T126" s="50">
        <v>0</v>
      </c>
      <c r="U126" s="50">
        <v>0</v>
      </c>
      <c r="V126" s="50">
        <v>0</v>
      </c>
      <c r="W126" s="50">
        <v>0</v>
      </c>
      <c r="X126" s="50">
        <v>0</v>
      </c>
      <c r="Y126" s="50">
        <v>56426.658537096155</v>
      </c>
      <c r="Z126" s="50">
        <v>0</v>
      </c>
      <c r="AA126" s="50">
        <v>0</v>
      </c>
      <c r="AB126" s="50">
        <v>0</v>
      </c>
      <c r="AC126" s="50">
        <v>0</v>
      </c>
      <c r="AD126" s="50">
        <v>0</v>
      </c>
      <c r="AE126" s="50">
        <v>0</v>
      </c>
      <c r="AF126" s="50">
        <v>0</v>
      </c>
      <c r="AG126" s="50">
        <v>0</v>
      </c>
      <c r="AH126" s="50">
        <v>0</v>
      </c>
      <c r="AI126" s="50">
        <v>0</v>
      </c>
      <c r="AJ126" s="50">
        <v>56389.209053560604</v>
      </c>
      <c r="AK126" s="50">
        <v>0</v>
      </c>
      <c r="AL126" s="50">
        <v>0</v>
      </c>
      <c r="AM126" s="50">
        <v>0</v>
      </c>
      <c r="AN126" s="50">
        <v>0</v>
      </c>
      <c r="AO126" s="50">
        <v>0</v>
      </c>
      <c r="AP126" s="50">
        <v>0</v>
      </c>
      <c r="AQ126" s="50">
        <v>0</v>
      </c>
      <c r="AR126" s="50">
        <v>0</v>
      </c>
      <c r="AS126" s="50">
        <v>0</v>
      </c>
      <c r="AT126" s="50">
        <v>0</v>
      </c>
      <c r="AU126" s="50">
        <v>57307.974170522895</v>
      </c>
      <c r="AV126" s="50">
        <v>0</v>
      </c>
      <c r="AW126" s="50">
        <v>0</v>
      </c>
      <c r="AX126" s="50">
        <v>0</v>
      </c>
      <c r="AY126" s="50">
        <v>0</v>
      </c>
      <c r="AZ126" s="50">
        <v>0</v>
      </c>
      <c r="BA126" s="50">
        <v>0</v>
      </c>
      <c r="BB126" s="50">
        <v>0</v>
      </c>
      <c r="BC126" s="50">
        <v>0</v>
      </c>
      <c r="BD126" s="50">
        <v>0</v>
      </c>
      <c r="BE126" s="50">
        <v>0</v>
      </c>
      <c r="BF126" s="50">
        <v>9906232.2541328911</v>
      </c>
      <c r="BG126" s="50">
        <v>9209933.3596516829</v>
      </c>
      <c r="BH126" s="50">
        <v>8869360.1479751095</v>
      </c>
      <c r="BI126" s="50">
        <v>8552257.6342013478</v>
      </c>
      <c r="BJ126" s="50">
        <v>1</v>
      </c>
      <c r="BK126" s="50">
        <v>8575901.2800208423</v>
      </c>
    </row>
    <row r="127" spans="1:63" x14ac:dyDescent="0.3">
      <c r="A127" s="49" t="s">
        <v>639</v>
      </c>
      <c r="B127" s="49" t="s">
        <v>638</v>
      </c>
      <c r="C127" s="50">
        <v>159685.87981747146</v>
      </c>
      <c r="D127" s="50">
        <v>0</v>
      </c>
      <c r="E127" s="50">
        <v>0</v>
      </c>
      <c r="F127" s="50">
        <v>0</v>
      </c>
      <c r="G127" s="50">
        <v>0</v>
      </c>
      <c r="H127" s="50">
        <v>0</v>
      </c>
      <c r="I127" s="50">
        <v>0</v>
      </c>
      <c r="J127" s="50">
        <v>0</v>
      </c>
      <c r="K127" s="50">
        <v>0</v>
      </c>
      <c r="L127" s="50">
        <v>0</v>
      </c>
      <c r="M127" s="50">
        <v>0</v>
      </c>
      <c r="N127" s="50">
        <v>159956.20422447339</v>
      </c>
      <c r="O127" s="50">
        <v>0</v>
      </c>
      <c r="P127" s="50">
        <v>0</v>
      </c>
      <c r="Q127" s="50">
        <v>0</v>
      </c>
      <c r="R127" s="50">
        <v>0</v>
      </c>
      <c r="S127" s="50">
        <v>0</v>
      </c>
      <c r="T127" s="50">
        <v>0</v>
      </c>
      <c r="U127" s="50">
        <v>0</v>
      </c>
      <c r="V127" s="50">
        <v>0</v>
      </c>
      <c r="W127" s="50">
        <v>0</v>
      </c>
      <c r="X127" s="50">
        <v>0</v>
      </c>
      <c r="Y127" s="50">
        <v>160305.38597168506</v>
      </c>
      <c r="Z127" s="50">
        <v>0</v>
      </c>
      <c r="AA127" s="50">
        <v>0</v>
      </c>
      <c r="AB127" s="50">
        <v>0</v>
      </c>
      <c r="AC127" s="50">
        <v>0</v>
      </c>
      <c r="AD127" s="50">
        <v>0</v>
      </c>
      <c r="AE127" s="50">
        <v>0</v>
      </c>
      <c r="AF127" s="50">
        <v>0</v>
      </c>
      <c r="AG127" s="50">
        <v>0</v>
      </c>
      <c r="AH127" s="50">
        <v>0</v>
      </c>
      <c r="AI127" s="50">
        <v>0</v>
      </c>
      <c r="AJ127" s="50">
        <v>160198.99381469504</v>
      </c>
      <c r="AK127" s="50">
        <v>0</v>
      </c>
      <c r="AL127" s="50">
        <v>0</v>
      </c>
      <c r="AM127" s="50">
        <v>0</v>
      </c>
      <c r="AN127" s="50">
        <v>0</v>
      </c>
      <c r="AO127" s="50">
        <v>0</v>
      </c>
      <c r="AP127" s="50">
        <v>0</v>
      </c>
      <c r="AQ127" s="50">
        <v>0</v>
      </c>
      <c r="AR127" s="50">
        <v>0</v>
      </c>
      <c r="AS127" s="50">
        <v>0</v>
      </c>
      <c r="AT127" s="50">
        <v>0</v>
      </c>
      <c r="AU127" s="50">
        <v>162809.16072002612</v>
      </c>
      <c r="AV127" s="50">
        <v>0</v>
      </c>
      <c r="AW127" s="50">
        <v>0</v>
      </c>
      <c r="AX127" s="50">
        <v>0</v>
      </c>
      <c r="AY127" s="50">
        <v>0</v>
      </c>
      <c r="AZ127" s="50">
        <v>0</v>
      </c>
      <c r="BA127" s="50">
        <v>0</v>
      </c>
      <c r="BB127" s="50">
        <v>0</v>
      </c>
      <c r="BC127" s="50">
        <v>0</v>
      </c>
      <c r="BD127" s="50">
        <v>0</v>
      </c>
      <c r="BE127" s="50">
        <v>0</v>
      </c>
      <c r="BF127" s="50">
        <v>7418574.5810059356</v>
      </c>
      <c r="BG127" s="50">
        <v>6887200.6302159606</v>
      </c>
      <c r="BH127" s="50">
        <v>6625387.9001872437</v>
      </c>
      <c r="BI127" s="50">
        <v>6746127.4060874134</v>
      </c>
      <c r="BJ127" s="50">
        <v>1</v>
      </c>
      <c r="BK127" s="50">
        <v>7281522.370377128</v>
      </c>
    </row>
    <row r="128" spans="1:63" x14ac:dyDescent="0.3">
      <c r="A128" s="49" t="s">
        <v>35</v>
      </c>
      <c r="B128" s="49" t="s">
        <v>34</v>
      </c>
      <c r="C128" s="50">
        <v>49179.816264779322</v>
      </c>
      <c r="D128" s="50">
        <v>0</v>
      </c>
      <c r="E128" s="50">
        <v>0</v>
      </c>
      <c r="F128" s="50">
        <v>0</v>
      </c>
      <c r="G128" s="50">
        <v>0</v>
      </c>
      <c r="H128" s="50">
        <v>0</v>
      </c>
      <c r="I128" s="50">
        <v>0</v>
      </c>
      <c r="J128" s="50">
        <v>0</v>
      </c>
      <c r="K128" s="50">
        <v>0</v>
      </c>
      <c r="L128" s="50">
        <v>0</v>
      </c>
      <c r="M128" s="50">
        <v>0</v>
      </c>
      <c r="N128" s="50">
        <v>49263.070367664652</v>
      </c>
      <c r="O128" s="50">
        <v>0</v>
      </c>
      <c r="P128" s="50">
        <v>0</v>
      </c>
      <c r="Q128" s="50">
        <v>0</v>
      </c>
      <c r="R128" s="50">
        <v>0</v>
      </c>
      <c r="S128" s="50">
        <v>0</v>
      </c>
      <c r="T128" s="50">
        <v>0</v>
      </c>
      <c r="U128" s="50">
        <v>0</v>
      </c>
      <c r="V128" s="50">
        <v>0</v>
      </c>
      <c r="W128" s="50">
        <v>0</v>
      </c>
      <c r="X128" s="50">
        <v>0</v>
      </c>
      <c r="Y128" s="50">
        <v>49370.610835172673</v>
      </c>
      <c r="Z128" s="50">
        <v>0</v>
      </c>
      <c r="AA128" s="50">
        <v>0</v>
      </c>
      <c r="AB128" s="50">
        <v>0</v>
      </c>
      <c r="AC128" s="50">
        <v>0</v>
      </c>
      <c r="AD128" s="50">
        <v>0</v>
      </c>
      <c r="AE128" s="50">
        <v>0</v>
      </c>
      <c r="AF128" s="50">
        <v>0</v>
      </c>
      <c r="AG128" s="50">
        <v>0</v>
      </c>
      <c r="AH128" s="50">
        <v>0</v>
      </c>
      <c r="AI128" s="50">
        <v>0</v>
      </c>
      <c r="AJ128" s="50">
        <v>49337.84433922742</v>
      </c>
      <c r="AK128" s="50">
        <v>0</v>
      </c>
      <c r="AL128" s="50">
        <v>0</v>
      </c>
      <c r="AM128" s="50">
        <v>0</v>
      </c>
      <c r="AN128" s="50">
        <v>0</v>
      </c>
      <c r="AO128" s="50">
        <v>0</v>
      </c>
      <c r="AP128" s="50">
        <v>0</v>
      </c>
      <c r="AQ128" s="50">
        <v>0</v>
      </c>
      <c r="AR128" s="50">
        <v>0</v>
      </c>
      <c r="AS128" s="50">
        <v>0</v>
      </c>
      <c r="AT128" s="50">
        <v>0</v>
      </c>
      <c r="AU128" s="50">
        <v>50141.719603410354</v>
      </c>
      <c r="AV128" s="50">
        <v>0</v>
      </c>
      <c r="AW128" s="50">
        <v>0</v>
      </c>
      <c r="AX128" s="50">
        <v>0</v>
      </c>
      <c r="AY128" s="50">
        <v>0</v>
      </c>
      <c r="AZ128" s="50">
        <v>0</v>
      </c>
      <c r="BA128" s="50">
        <v>0</v>
      </c>
      <c r="BB128" s="50">
        <v>0</v>
      </c>
      <c r="BC128" s="50">
        <v>0</v>
      </c>
      <c r="BD128" s="50">
        <v>0</v>
      </c>
      <c r="BE128" s="50">
        <v>0</v>
      </c>
      <c r="BF128" s="50">
        <v>9775078.6269757021</v>
      </c>
      <c r="BG128" s="50">
        <v>8951283.6638133749</v>
      </c>
      <c r="BH128" s="50">
        <v>8614937.2806433588</v>
      </c>
      <c r="BI128" s="50">
        <v>8549279.0363696795</v>
      </c>
      <c r="BJ128" s="50">
        <v>1</v>
      </c>
      <c r="BK128" s="50">
        <v>9213638.0615710132</v>
      </c>
    </row>
    <row r="129" spans="1:63" x14ac:dyDescent="0.3">
      <c r="A129" s="49" t="s">
        <v>253</v>
      </c>
      <c r="B129" s="49" t="s">
        <v>252</v>
      </c>
      <c r="C129" s="50">
        <v>49179.816264779322</v>
      </c>
      <c r="D129" s="50">
        <v>0</v>
      </c>
      <c r="E129" s="50">
        <v>0</v>
      </c>
      <c r="F129" s="50">
        <v>0</v>
      </c>
      <c r="G129" s="50">
        <v>0</v>
      </c>
      <c r="H129" s="50">
        <v>0</v>
      </c>
      <c r="I129" s="50">
        <v>0</v>
      </c>
      <c r="J129" s="50">
        <v>0</v>
      </c>
      <c r="K129" s="50">
        <v>0</v>
      </c>
      <c r="L129" s="50">
        <v>0</v>
      </c>
      <c r="M129" s="50">
        <v>0</v>
      </c>
      <c r="N129" s="50">
        <v>49263.070367664652</v>
      </c>
      <c r="O129" s="50">
        <v>0</v>
      </c>
      <c r="P129" s="50">
        <v>0</v>
      </c>
      <c r="Q129" s="50">
        <v>0</v>
      </c>
      <c r="R129" s="50">
        <v>0</v>
      </c>
      <c r="S129" s="50">
        <v>0</v>
      </c>
      <c r="T129" s="50">
        <v>0</v>
      </c>
      <c r="U129" s="50">
        <v>0</v>
      </c>
      <c r="V129" s="50">
        <v>0</v>
      </c>
      <c r="W129" s="50">
        <v>0</v>
      </c>
      <c r="X129" s="50">
        <v>0</v>
      </c>
      <c r="Y129" s="50">
        <v>49370.610835172673</v>
      </c>
      <c r="Z129" s="50">
        <v>0</v>
      </c>
      <c r="AA129" s="50">
        <v>0</v>
      </c>
      <c r="AB129" s="50">
        <v>0</v>
      </c>
      <c r="AC129" s="50">
        <v>0</v>
      </c>
      <c r="AD129" s="50">
        <v>0</v>
      </c>
      <c r="AE129" s="50">
        <v>0</v>
      </c>
      <c r="AF129" s="50">
        <v>0</v>
      </c>
      <c r="AG129" s="50">
        <v>0</v>
      </c>
      <c r="AH129" s="50">
        <v>0</v>
      </c>
      <c r="AI129" s="50">
        <v>0</v>
      </c>
      <c r="AJ129" s="50">
        <v>49337.84433922742</v>
      </c>
      <c r="AK129" s="50">
        <v>0</v>
      </c>
      <c r="AL129" s="50">
        <v>0</v>
      </c>
      <c r="AM129" s="50">
        <v>0</v>
      </c>
      <c r="AN129" s="50">
        <v>0</v>
      </c>
      <c r="AO129" s="50">
        <v>0</v>
      </c>
      <c r="AP129" s="50">
        <v>0</v>
      </c>
      <c r="AQ129" s="50">
        <v>0</v>
      </c>
      <c r="AR129" s="50">
        <v>0</v>
      </c>
      <c r="AS129" s="50">
        <v>0</v>
      </c>
      <c r="AT129" s="50">
        <v>0</v>
      </c>
      <c r="AU129" s="50">
        <v>50141.719603410354</v>
      </c>
      <c r="AV129" s="50">
        <v>0</v>
      </c>
      <c r="AW129" s="50">
        <v>0</v>
      </c>
      <c r="AX129" s="50">
        <v>0</v>
      </c>
      <c r="AY129" s="50">
        <v>0</v>
      </c>
      <c r="AZ129" s="50">
        <v>0</v>
      </c>
      <c r="BA129" s="50">
        <v>0</v>
      </c>
      <c r="BB129" s="50">
        <v>0</v>
      </c>
      <c r="BC129" s="50">
        <v>0</v>
      </c>
      <c r="BD129" s="50">
        <v>0</v>
      </c>
      <c r="BE129" s="50">
        <v>0</v>
      </c>
      <c r="BF129" s="50">
        <v>7899303.5272496277</v>
      </c>
      <c r="BG129" s="50">
        <v>6362755.6386266658</v>
      </c>
      <c r="BH129" s="50">
        <v>5800112.1235633595</v>
      </c>
      <c r="BI129" s="50">
        <v>0</v>
      </c>
      <c r="BJ129" s="50">
        <v>3</v>
      </c>
      <c r="BK129" s="50">
        <v>0</v>
      </c>
    </row>
    <row r="130" spans="1:63" x14ac:dyDescent="0.3">
      <c r="A130" s="49" t="s">
        <v>334</v>
      </c>
      <c r="B130" s="49" t="s">
        <v>333</v>
      </c>
      <c r="C130" s="50">
        <v>124671.81782858007</v>
      </c>
      <c r="D130" s="50">
        <v>0</v>
      </c>
      <c r="E130" s="50">
        <v>0</v>
      </c>
      <c r="F130" s="50">
        <v>0</v>
      </c>
      <c r="G130" s="50">
        <v>0</v>
      </c>
      <c r="H130" s="50">
        <v>0</v>
      </c>
      <c r="I130" s="50">
        <v>0</v>
      </c>
      <c r="J130" s="50">
        <v>0</v>
      </c>
      <c r="K130" s="50">
        <v>0</v>
      </c>
      <c r="L130" s="50">
        <v>0</v>
      </c>
      <c r="M130" s="50">
        <v>0</v>
      </c>
      <c r="N130" s="50">
        <v>124882.86864449414</v>
      </c>
      <c r="O130" s="50">
        <v>0</v>
      </c>
      <c r="P130" s="50">
        <v>0</v>
      </c>
      <c r="Q130" s="50">
        <v>0</v>
      </c>
      <c r="R130" s="50">
        <v>0</v>
      </c>
      <c r="S130" s="50">
        <v>0</v>
      </c>
      <c r="T130" s="50">
        <v>0</v>
      </c>
      <c r="U130" s="50">
        <v>0</v>
      </c>
      <c r="V130" s="50">
        <v>0</v>
      </c>
      <c r="W130" s="50">
        <v>0</v>
      </c>
      <c r="X130" s="50">
        <v>0</v>
      </c>
      <c r="Y130" s="50">
        <v>125155.48588046282</v>
      </c>
      <c r="Z130" s="50">
        <v>0</v>
      </c>
      <c r="AA130" s="50">
        <v>0</v>
      </c>
      <c r="AB130" s="50">
        <v>0</v>
      </c>
      <c r="AC130" s="50">
        <v>0</v>
      </c>
      <c r="AD130" s="50">
        <v>0</v>
      </c>
      <c r="AE130" s="50">
        <v>0</v>
      </c>
      <c r="AF130" s="50">
        <v>0</v>
      </c>
      <c r="AG130" s="50">
        <v>0</v>
      </c>
      <c r="AH130" s="50">
        <v>0</v>
      </c>
      <c r="AI130" s="50">
        <v>0</v>
      </c>
      <c r="AJ130" s="50">
        <v>125072.4221579321</v>
      </c>
      <c r="AK130" s="50">
        <v>0</v>
      </c>
      <c r="AL130" s="50">
        <v>0</v>
      </c>
      <c r="AM130" s="50">
        <v>0</v>
      </c>
      <c r="AN130" s="50">
        <v>0</v>
      </c>
      <c r="AO130" s="50">
        <v>0</v>
      </c>
      <c r="AP130" s="50">
        <v>0</v>
      </c>
      <c r="AQ130" s="50">
        <v>0</v>
      </c>
      <c r="AR130" s="50">
        <v>0</v>
      </c>
      <c r="AS130" s="50">
        <v>0</v>
      </c>
      <c r="AT130" s="50">
        <v>0</v>
      </c>
      <c r="AU130" s="50">
        <v>127110.26203015911</v>
      </c>
      <c r="AV130" s="50">
        <v>0</v>
      </c>
      <c r="AW130" s="50">
        <v>0</v>
      </c>
      <c r="AX130" s="50">
        <v>0</v>
      </c>
      <c r="AY130" s="50">
        <v>0</v>
      </c>
      <c r="AZ130" s="50">
        <v>0</v>
      </c>
      <c r="BA130" s="50">
        <v>0</v>
      </c>
      <c r="BB130" s="50">
        <v>0</v>
      </c>
      <c r="BC130" s="50">
        <v>0</v>
      </c>
      <c r="BD130" s="50">
        <v>0</v>
      </c>
      <c r="BE130" s="50">
        <v>0</v>
      </c>
      <c r="BF130" s="50">
        <v>20462838.974879034</v>
      </c>
      <c r="BG130" s="50">
        <v>19245382.224671323</v>
      </c>
      <c r="BH130" s="50">
        <v>18816819.876332626</v>
      </c>
      <c r="BI130" s="50">
        <v>19182695.859359004</v>
      </c>
      <c r="BJ130" s="50">
        <v>1</v>
      </c>
      <c r="BK130" s="50">
        <v>19276572.76582988</v>
      </c>
    </row>
    <row r="131" spans="1:63" x14ac:dyDescent="0.3">
      <c r="A131" s="49" t="s">
        <v>408</v>
      </c>
      <c r="B131" s="49" t="s">
        <v>407</v>
      </c>
      <c r="C131" s="50">
        <v>56208.595606675895</v>
      </c>
      <c r="D131" s="50">
        <v>0</v>
      </c>
      <c r="E131" s="50">
        <v>0</v>
      </c>
      <c r="F131" s="50">
        <v>0</v>
      </c>
      <c r="G131" s="50">
        <v>0</v>
      </c>
      <c r="H131" s="50">
        <v>0</v>
      </c>
      <c r="I131" s="50">
        <v>0</v>
      </c>
      <c r="J131" s="50">
        <v>0</v>
      </c>
      <c r="K131" s="50">
        <v>0</v>
      </c>
      <c r="L131" s="50">
        <v>0</v>
      </c>
      <c r="M131" s="50">
        <v>0</v>
      </c>
      <c r="N131" s="50">
        <v>56303.748385956242</v>
      </c>
      <c r="O131" s="50">
        <v>0</v>
      </c>
      <c r="P131" s="50">
        <v>0</v>
      </c>
      <c r="Q131" s="50">
        <v>0</v>
      </c>
      <c r="R131" s="50">
        <v>0</v>
      </c>
      <c r="S131" s="50">
        <v>0</v>
      </c>
      <c r="T131" s="50">
        <v>0</v>
      </c>
      <c r="U131" s="50">
        <v>0</v>
      </c>
      <c r="V131" s="50">
        <v>0</v>
      </c>
      <c r="W131" s="50">
        <v>0</v>
      </c>
      <c r="X131" s="50">
        <v>0</v>
      </c>
      <c r="Y131" s="50">
        <v>56426.658537096155</v>
      </c>
      <c r="Z131" s="50">
        <v>0</v>
      </c>
      <c r="AA131" s="50">
        <v>0</v>
      </c>
      <c r="AB131" s="50">
        <v>0</v>
      </c>
      <c r="AC131" s="50">
        <v>0</v>
      </c>
      <c r="AD131" s="50">
        <v>0</v>
      </c>
      <c r="AE131" s="50">
        <v>0</v>
      </c>
      <c r="AF131" s="50">
        <v>0</v>
      </c>
      <c r="AG131" s="50">
        <v>0</v>
      </c>
      <c r="AH131" s="50">
        <v>0</v>
      </c>
      <c r="AI131" s="50">
        <v>0</v>
      </c>
      <c r="AJ131" s="50">
        <v>56389.209053560604</v>
      </c>
      <c r="AK131" s="50">
        <v>0</v>
      </c>
      <c r="AL131" s="50">
        <v>0</v>
      </c>
      <c r="AM131" s="50">
        <v>0</v>
      </c>
      <c r="AN131" s="50">
        <v>0</v>
      </c>
      <c r="AO131" s="50">
        <v>0</v>
      </c>
      <c r="AP131" s="50">
        <v>0</v>
      </c>
      <c r="AQ131" s="50">
        <v>0</v>
      </c>
      <c r="AR131" s="50">
        <v>0</v>
      </c>
      <c r="AS131" s="50">
        <v>0</v>
      </c>
      <c r="AT131" s="50">
        <v>0</v>
      </c>
      <c r="AU131" s="50">
        <v>57307.974170522895</v>
      </c>
      <c r="AV131" s="50">
        <v>0</v>
      </c>
      <c r="AW131" s="50">
        <v>0</v>
      </c>
      <c r="AX131" s="50">
        <v>0</v>
      </c>
      <c r="AY131" s="50">
        <v>0</v>
      </c>
      <c r="AZ131" s="50">
        <v>0</v>
      </c>
      <c r="BA131" s="50">
        <v>0</v>
      </c>
      <c r="BB131" s="50">
        <v>0</v>
      </c>
      <c r="BC131" s="50">
        <v>0</v>
      </c>
      <c r="BD131" s="50">
        <v>0</v>
      </c>
      <c r="BE131" s="50">
        <v>0</v>
      </c>
      <c r="BF131" s="50">
        <v>11775623.19569174</v>
      </c>
      <c r="BG131" s="50">
        <v>10741877.34943161</v>
      </c>
      <c r="BH131" s="50">
        <v>10085219.713596825</v>
      </c>
      <c r="BI131" s="50">
        <v>10240501.547970816</v>
      </c>
      <c r="BJ131" s="50">
        <v>1</v>
      </c>
      <c r="BK131" s="50">
        <v>10797528.098755984</v>
      </c>
    </row>
    <row r="132" spans="1:63" x14ac:dyDescent="0.3">
      <c r="A132" s="49" t="s">
        <v>598</v>
      </c>
      <c r="B132" s="49" t="s">
        <v>597</v>
      </c>
      <c r="C132" s="50">
        <v>49179.816264779322</v>
      </c>
      <c r="D132" s="50">
        <v>0</v>
      </c>
      <c r="E132" s="50">
        <v>0</v>
      </c>
      <c r="F132" s="50">
        <v>0</v>
      </c>
      <c r="G132" s="50">
        <v>0</v>
      </c>
      <c r="H132" s="50">
        <v>0</v>
      </c>
      <c r="I132" s="50">
        <v>0</v>
      </c>
      <c r="J132" s="50">
        <v>0</v>
      </c>
      <c r="K132" s="50">
        <v>0</v>
      </c>
      <c r="L132" s="50">
        <v>0</v>
      </c>
      <c r="M132" s="50">
        <v>0</v>
      </c>
      <c r="N132" s="50">
        <v>49263.070367664652</v>
      </c>
      <c r="O132" s="50">
        <v>0</v>
      </c>
      <c r="P132" s="50">
        <v>0</v>
      </c>
      <c r="Q132" s="50">
        <v>0</v>
      </c>
      <c r="R132" s="50">
        <v>0</v>
      </c>
      <c r="S132" s="50">
        <v>0</v>
      </c>
      <c r="T132" s="50">
        <v>0</v>
      </c>
      <c r="U132" s="50">
        <v>0</v>
      </c>
      <c r="V132" s="50">
        <v>0</v>
      </c>
      <c r="W132" s="50">
        <v>0</v>
      </c>
      <c r="X132" s="50">
        <v>0</v>
      </c>
      <c r="Y132" s="50">
        <v>49370.610835172673</v>
      </c>
      <c r="Z132" s="50">
        <v>0</v>
      </c>
      <c r="AA132" s="50">
        <v>0</v>
      </c>
      <c r="AB132" s="50">
        <v>0</v>
      </c>
      <c r="AC132" s="50">
        <v>0</v>
      </c>
      <c r="AD132" s="50">
        <v>0</v>
      </c>
      <c r="AE132" s="50">
        <v>0</v>
      </c>
      <c r="AF132" s="50">
        <v>0</v>
      </c>
      <c r="AG132" s="50">
        <v>0</v>
      </c>
      <c r="AH132" s="50">
        <v>0</v>
      </c>
      <c r="AI132" s="50">
        <v>0</v>
      </c>
      <c r="AJ132" s="50">
        <v>49337.84433922742</v>
      </c>
      <c r="AK132" s="50">
        <v>0</v>
      </c>
      <c r="AL132" s="50">
        <v>0</v>
      </c>
      <c r="AM132" s="50">
        <v>0</v>
      </c>
      <c r="AN132" s="50">
        <v>0</v>
      </c>
      <c r="AO132" s="50">
        <v>0</v>
      </c>
      <c r="AP132" s="50">
        <v>0</v>
      </c>
      <c r="AQ132" s="50">
        <v>0</v>
      </c>
      <c r="AR132" s="50">
        <v>0</v>
      </c>
      <c r="AS132" s="50">
        <v>0</v>
      </c>
      <c r="AT132" s="50">
        <v>0</v>
      </c>
      <c r="AU132" s="50">
        <v>50141.719603410354</v>
      </c>
      <c r="AV132" s="50">
        <v>0</v>
      </c>
      <c r="AW132" s="50">
        <v>0</v>
      </c>
      <c r="AX132" s="50">
        <v>0</v>
      </c>
      <c r="AY132" s="50">
        <v>0</v>
      </c>
      <c r="AZ132" s="50">
        <v>0</v>
      </c>
      <c r="BA132" s="50">
        <v>0</v>
      </c>
      <c r="BB132" s="50">
        <v>0</v>
      </c>
      <c r="BC132" s="50">
        <v>0</v>
      </c>
      <c r="BD132" s="50">
        <v>0</v>
      </c>
      <c r="BE132" s="50">
        <v>0</v>
      </c>
      <c r="BF132" s="50">
        <v>11824436.165451122</v>
      </c>
      <c r="BG132" s="50">
        <v>11244325.298866006</v>
      </c>
      <c r="BH132" s="50">
        <v>10693655.367399346</v>
      </c>
      <c r="BI132" s="50">
        <v>0</v>
      </c>
      <c r="BJ132" s="50">
        <v>3</v>
      </c>
      <c r="BK132" s="50">
        <v>0</v>
      </c>
    </row>
    <row r="133" spans="1:63" x14ac:dyDescent="0.3">
      <c r="A133" s="49" t="s">
        <v>623</v>
      </c>
      <c r="B133" s="49" t="s">
        <v>622</v>
      </c>
      <c r="C133" s="50">
        <v>69901.240050645691</v>
      </c>
      <c r="D133" s="50">
        <v>0</v>
      </c>
      <c r="E133" s="50">
        <v>0</v>
      </c>
      <c r="F133" s="50">
        <v>0</v>
      </c>
      <c r="G133" s="50">
        <v>0</v>
      </c>
      <c r="H133" s="50">
        <v>0</v>
      </c>
      <c r="I133" s="50">
        <v>0</v>
      </c>
      <c r="J133" s="50">
        <v>0</v>
      </c>
      <c r="K133" s="50">
        <v>0</v>
      </c>
      <c r="L133" s="50">
        <v>0</v>
      </c>
      <c r="M133" s="50">
        <v>0</v>
      </c>
      <c r="N133" s="50">
        <v>70019.572437244395</v>
      </c>
      <c r="O133" s="50">
        <v>0</v>
      </c>
      <c r="P133" s="50">
        <v>0</v>
      </c>
      <c r="Q133" s="50">
        <v>0</v>
      </c>
      <c r="R133" s="50">
        <v>0</v>
      </c>
      <c r="S133" s="50">
        <v>0</v>
      </c>
      <c r="T133" s="50">
        <v>0</v>
      </c>
      <c r="U133" s="50">
        <v>0</v>
      </c>
      <c r="V133" s="50">
        <v>0</v>
      </c>
      <c r="W133" s="50">
        <v>0</v>
      </c>
      <c r="X133" s="50">
        <v>0</v>
      </c>
      <c r="Y133" s="50">
        <v>70172.424005337467</v>
      </c>
      <c r="Z133" s="50">
        <v>0</v>
      </c>
      <c r="AA133" s="50">
        <v>0</v>
      </c>
      <c r="AB133" s="50">
        <v>0</v>
      </c>
      <c r="AC133" s="50">
        <v>0</v>
      </c>
      <c r="AD133" s="50">
        <v>0</v>
      </c>
      <c r="AE133" s="50">
        <v>0</v>
      </c>
      <c r="AF133" s="50">
        <v>0</v>
      </c>
      <c r="AG133" s="50">
        <v>0</v>
      </c>
      <c r="AH133" s="50">
        <v>0</v>
      </c>
      <c r="AI133" s="50">
        <v>0</v>
      </c>
      <c r="AJ133" s="50">
        <v>70125.851673992976</v>
      </c>
      <c r="AK133" s="50">
        <v>0</v>
      </c>
      <c r="AL133" s="50">
        <v>0</v>
      </c>
      <c r="AM133" s="50">
        <v>0</v>
      </c>
      <c r="AN133" s="50">
        <v>0</v>
      </c>
      <c r="AO133" s="50">
        <v>0</v>
      </c>
      <c r="AP133" s="50">
        <v>0</v>
      </c>
      <c r="AQ133" s="50">
        <v>0</v>
      </c>
      <c r="AR133" s="50">
        <v>0</v>
      </c>
      <c r="AS133" s="50">
        <v>0</v>
      </c>
      <c r="AT133" s="50">
        <v>0</v>
      </c>
      <c r="AU133" s="50">
        <v>71268.431742001005</v>
      </c>
      <c r="AV133" s="50">
        <v>0</v>
      </c>
      <c r="AW133" s="50">
        <v>0</v>
      </c>
      <c r="AX133" s="50">
        <v>0</v>
      </c>
      <c r="AY133" s="50">
        <v>0</v>
      </c>
      <c r="AZ133" s="50">
        <v>0</v>
      </c>
      <c r="BA133" s="50">
        <v>0</v>
      </c>
      <c r="BB133" s="50">
        <v>0</v>
      </c>
      <c r="BC133" s="50">
        <v>0</v>
      </c>
      <c r="BD133" s="50">
        <v>0</v>
      </c>
      <c r="BE133" s="50">
        <v>0</v>
      </c>
      <c r="BF133" s="50">
        <v>13686932.490761781</v>
      </c>
      <c r="BG133" s="50">
        <v>13327546.751766361</v>
      </c>
      <c r="BH133" s="50">
        <v>13110604.991872409</v>
      </c>
      <c r="BI133" s="50">
        <v>0</v>
      </c>
      <c r="BJ133" s="50">
        <v>3</v>
      </c>
      <c r="BK133" s="50">
        <v>0</v>
      </c>
    </row>
    <row r="134" spans="1:63" x14ac:dyDescent="0.3">
      <c r="A134" s="49" t="s">
        <v>693</v>
      </c>
      <c r="B134" s="49" t="s">
        <v>692</v>
      </c>
      <c r="C134" s="50">
        <v>97286.528939612879</v>
      </c>
      <c r="D134" s="50">
        <v>0</v>
      </c>
      <c r="E134" s="50">
        <v>0</v>
      </c>
      <c r="F134" s="50">
        <v>0</v>
      </c>
      <c r="G134" s="50">
        <v>0</v>
      </c>
      <c r="H134" s="50">
        <v>0</v>
      </c>
      <c r="I134" s="50">
        <v>0</v>
      </c>
      <c r="J134" s="50">
        <v>0</v>
      </c>
      <c r="K134" s="50">
        <v>0</v>
      </c>
      <c r="L134" s="50">
        <v>0</v>
      </c>
      <c r="M134" s="50">
        <v>0</v>
      </c>
      <c r="N134" s="50">
        <v>97451.220540869253</v>
      </c>
      <c r="O134" s="50">
        <v>0</v>
      </c>
      <c r="P134" s="50">
        <v>0</v>
      </c>
      <c r="Q134" s="50">
        <v>0</v>
      </c>
      <c r="R134" s="50">
        <v>0</v>
      </c>
      <c r="S134" s="50">
        <v>0</v>
      </c>
      <c r="T134" s="50">
        <v>0</v>
      </c>
      <c r="U134" s="50">
        <v>0</v>
      </c>
      <c r="V134" s="50">
        <v>0</v>
      </c>
      <c r="W134" s="50">
        <v>0</v>
      </c>
      <c r="X134" s="50">
        <v>0</v>
      </c>
      <c r="Y134" s="50">
        <v>97663.954942900134</v>
      </c>
      <c r="Z134" s="50">
        <v>0</v>
      </c>
      <c r="AA134" s="50">
        <v>0</v>
      </c>
      <c r="AB134" s="50">
        <v>0</v>
      </c>
      <c r="AC134" s="50">
        <v>0</v>
      </c>
      <c r="AD134" s="50">
        <v>0</v>
      </c>
      <c r="AE134" s="50">
        <v>0</v>
      </c>
      <c r="AF134" s="50">
        <v>0</v>
      </c>
      <c r="AG134" s="50">
        <v>0</v>
      </c>
      <c r="AH134" s="50">
        <v>0</v>
      </c>
      <c r="AI134" s="50">
        <v>0</v>
      </c>
      <c r="AJ134" s="50">
        <v>97599.136915962532</v>
      </c>
      <c r="AK134" s="50">
        <v>0</v>
      </c>
      <c r="AL134" s="50">
        <v>0</v>
      </c>
      <c r="AM134" s="50">
        <v>0</v>
      </c>
      <c r="AN134" s="50">
        <v>0</v>
      </c>
      <c r="AO134" s="50">
        <v>0</v>
      </c>
      <c r="AP134" s="50">
        <v>0</v>
      </c>
      <c r="AQ134" s="50">
        <v>0</v>
      </c>
      <c r="AR134" s="50">
        <v>0</v>
      </c>
      <c r="AS134" s="50">
        <v>0</v>
      </c>
      <c r="AT134" s="50">
        <v>0</v>
      </c>
      <c r="AU134" s="50">
        <v>99189.346886080049</v>
      </c>
      <c r="AV134" s="50">
        <v>0</v>
      </c>
      <c r="AW134" s="50">
        <v>0</v>
      </c>
      <c r="AX134" s="50">
        <v>0</v>
      </c>
      <c r="AY134" s="50">
        <v>0</v>
      </c>
      <c r="AZ134" s="50">
        <v>0</v>
      </c>
      <c r="BA134" s="50">
        <v>0</v>
      </c>
      <c r="BB134" s="50">
        <v>0</v>
      </c>
      <c r="BC134" s="50">
        <v>0</v>
      </c>
      <c r="BD134" s="50">
        <v>0</v>
      </c>
      <c r="BE134" s="50">
        <v>0</v>
      </c>
      <c r="BF134" s="50">
        <v>12876306.682789126</v>
      </c>
      <c r="BG134" s="50">
        <v>11971041.722697109</v>
      </c>
      <c r="BH134" s="50">
        <v>11323215.945188051</v>
      </c>
      <c r="BI134" s="50">
        <v>0</v>
      </c>
      <c r="BJ134" s="50">
        <v>3</v>
      </c>
      <c r="BK134" s="50">
        <v>0</v>
      </c>
    </row>
    <row r="135" spans="1:63" x14ac:dyDescent="0.3">
      <c r="A135" s="49" t="s">
        <v>235</v>
      </c>
      <c r="B135" s="49" t="s">
        <v>234</v>
      </c>
      <c r="C135" s="50">
        <v>90439.714919216174</v>
      </c>
      <c r="D135" s="50">
        <v>0</v>
      </c>
      <c r="E135" s="50">
        <v>0</v>
      </c>
      <c r="F135" s="50">
        <v>0</v>
      </c>
      <c r="G135" s="50">
        <v>0</v>
      </c>
      <c r="H135" s="50">
        <v>0</v>
      </c>
      <c r="I135" s="50">
        <v>0</v>
      </c>
      <c r="J135" s="50">
        <v>0</v>
      </c>
      <c r="K135" s="50">
        <v>0</v>
      </c>
      <c r="L135" s="50">
        <v>0</v>
      </c>
      <c r="M135" s="50">
        <v>0</v>
      </c>
      <c r="N135" s="50">
        <v>90592.815884261217</v>
      </c>
      <c r="O135" s="50">
        <v>0</v>
      </c>
      <c r="P135" s="50">
        <v>0</v>
      </c>
      <c r="Q135" s="50">
        <v>0</v>
      </c>
      <c r="R135" s="50">
        <v>0</v>
      </c>
      <c r="S135" s="50">
        <v>0</v>
      </c>
      <c r="T135" s="50">
        <v>0</v>
      </c>
      <c r="U135" s="50">
        <v>0</v>
      </c>
      <c r="V135" s="50">
        <v>0</v>
      </c>
      <c r="W135" s="50">
        <v>0</v>
      </c>
      <c r="X135" s="50">
        <v>0</v>
      </c>
      <c r="Y135" s="50">
        <v>90790.578502394012</v>
      </c>
      <c r="Z135" s="50">
        <v>0</v>
      </c>
      <c r="AA135" s="50">
        <v>0</v>
      </c>
      <c r="AB135" s="50">
        <v>0</v>
      </c>
      <c r="AC135" s="50">
        <v>0</v>
      </c>
      <c r="AD135" s="50">
        <v>0</v>
      </c>
      <c r="AE135" s="50">
        <v>0</v>
      </c>
      <c r="AF135" s="50">
        <v>0</v>
      </c>
      <c r="AG135" s="50">
        <v>0</v>
      </c>
      <c r="AH135" s="50">
        <v>0</v>
      </c>
      <c r="AI135" s="50">
        <v>0</v>
      </c>
      <c r="AJ135" s="50">
        <v>90730.322227011842</v>
      </c>
      <c r="AK135" s="50">
        <v>0</v>
      </c>
      <c r="AL135" s="50">
        <v>0</v>
      </c>
      <c r="AM135" s="50">
        <v>0</v>
      </c>
      <c r="AN135" s="50">
        <v>0</v>
      </c>
      <c r="AO135" s="50">
        <v>0</v>
      </c>
      <c r="AP135" s="50">
        <v>0</v>
      </c>
      <c r="AQ135" s="50">
        <v>0</v>
      </c>
      <c r="AR135" s="50">
        <v>0</v>
      </c>
      <c r="AS135" s="50">
        <v>0</v>
      </c>
      <c r="AT135" s="50">
        <v>0</v>
      </c>
      <c r="AU135" s="50">
        <v>92208.616682849111</v>
      </c>
      <c r="AV135" s="50">
        <v>0</v>
      </c>
      <c r="AW135" s="50">
        <v>0</v>
      </c>
      <c r="AX135" s="50">
        <v>0</v>
      </c>
      <c r="AY135" s="50">
        <v>0</v>
      </c>
      <c r="AZ135" s="50">
        <v>0</v>
      </c>
      <c r="BA135" s="50">
        <v>0</v>
      </c>
      <c r="BB135" s="50">
        <v>0</v>
      </c>
      <c r="BC135" s="50">
        <v>0</v>
      </c>
      <c r="BD135" s="50">
        <v>0</v>
      </c>
      <c r="BE135" s="50">
        <v>0</v>
      </c>
      <c r="BF135" s="50">
        <v>19011768.730121922</v>
      </c>
      <c r="BG135" s="50">
        <v>17671829.930330679</v>
      </c>
      <c r="BH135" s="50">
        <v>17183249.923251223</v>
      </c>
      <c r="BI135" s="50">
        <v>17646086.036683775</v>
      </c>
      <c r="BJ135" s="50">
        <v>1</v>
      </c>
      <c r="BK135" s="50">
        <v>18085043.354898434</v>
      </c>
    </row>
    <row r="136" spans="1:63" x14ac:dyDescent="0.3">
      <c r="A136" s="49" t="s">
        <v>558</v>
      </c>
      <c r="B136" s="49" t="s">
        <v>557</v>
      </c>
      <c r="C136" s="50">
        <v>49361.781585301163</v>
      </c>
      <c r="D136" s="50">
        <v>0</v>
      </c>
      <c r="E136" s="50">
        <v>0</v>
      </c>
      <c r="F136" s="50">
        <v>0</v>
      </c>
      <c r="G136" s="50">
        <v>0</v>
      </c>
      <c r="H136" s="50">
        <v>0</v>
      </c>
      <c r="I136" s="50">
        <v>0</v>
      </c>
      <c r="J136" s="50">
        <v>0</v>
      </c>
      <c r="K136" s="50">
        <v>0</v>
      </c>
      <c r="L136" s="50">
        <v>0</v>
      </c>
      <c r="M136" s="50">
        <v>0</v>
      </c>
      <c r="N136" s="50">
        <v>49445.343728382068</v>
      </c>
      <c r="O136" s="50">
        <v>0</v>
      </c>
      <c r="P136" s="50">
        <v>0</v>
      </c>
      <c r="Q136" s="50">
        <v>0</v>
      </c>
      <c r="R136" s="50">
        <v>0</v>
      </c>
      <c r="S136" s="50">
        <v>0</v>
      </c>
      <c r="T136" s="50">
        <v>0</v>
      </c>
      <c r="U136" s="50">
        <v>0</v>
      </c>
      <c r="V136" s="50">
        <v>0</v>
      </c>
      <c r="W136" s="50">
        <v>0</v>
      </c>
      <c r="X136" s="50">
        <v>0</v>
      </c>
      <c r="Y136" s="50">
        <v>49553.282095642375</v>
      </c>
      <c r="Z136" s="50">
        <v>0</v>
      </c>
      <c r="AA136" s="50">
        <v>0</v>
      </c>
      <c r="AB136" s="50">
        <v>0</v>
      </c>
      <c r="AC136" s="50">
        <v>0</v>
      </c>
      <c r="AD136" s="50">
        <v>0</v>
      </c>
      <c r="AE136" s="50">
        <v>0</v>
      </c>
      <c r="AF136" s="50">
        <v>0</v>
      </c>
      <c r="AG136" s="50">
        <v>0</v>
      </c>
      <c r="AH136" s="50">
        <v>0</v>
      </c>
      <c r="AI136" s="50">
        <v>0</v>
      </c>
      <c r="AJ136" s="50">
        <v>49520.39436368084</v>
      </c>
      <c r="AK136" s="50">
        <v>0</v>
      </c>
      <c r="AL136" s="50">
        <v>0</v>
      </c>
      <c r="AM136" s="50">
        <v>0</v>
      </c>
      <c r="AN136" s="50">
        <v>0</v>
      </c>
      <c r="AO136" s="50">
        <v>0</v>
      </c>
      <c r="AP136" s="50">
        <v>0</v>
      </c>
      <c r="AQ136" s="50">
        <v>0</v>
      </c>
      <c r="AR136" s="50">
        <v>0</v>
      </c>
      <c r="AS136" s="50">
        <v>0</v>
      </c>
      <c r="AT136" s="50">
        <v>0</v>
      </c>
      <c r="AU136" s="50">
        <v>50327.243966347742</v>
      </c>
      <c r="AV136" s="50">
        <v>0</v>
      </c>
      <c r="AW136" s="50">
        <v>0</v>
      </c>
      <c r="AX136" s="50">
        <v>0</v>
      </c>
      <c r="AY136" s="50">
        <v>0</v>
      </c>
      <c r="AZ136" s="50">
        <v>0</v>
      </c>
      <c r="BA136" s="50">
        <v>0</v>
      </c>
      <c r="BB136" s="50">
        <v>0</v>
      </c>
      <c r="BC136" s="50">
        <v>0</v>
      </c>
      <c r="BD136" s="50">
        <v>0</v>
      </c>
      <c r="BE136" s="50">
        <v>0</v>
      </c>
      <c r="BF136" s="50">
        <v>16706244.081143677</v>
      </c>
      <c r="BG136" s="50">
        <v>15085792.242765591</v>
      </c>
      <c r="BH136" s="50">
        <v>14361353.056591226</v>
      </c>
      <c r="BI136" s="50">
        <v>14386058.987430707</v>
      </c>
      <c r="BJ136" s="50">
        <v>1</v>
      </c>
      <c r="BK136" s="50">
        <v>15169351.834824272</v>
      </c>
    </row>
    <row r="137" spans="1:63" x14ac:dyDescent="0.3">
      <c r="A137" s="49" t="s">
        <v>240</v>
      </c>
      <c r="B137" s="49" t="s">
        <v>820</v>
      </c>
      <c r="C137" s="50">
        <v>131517.64825215316</v>
      </c>
      <c r="D137" s="50">
        <v>0</v>
      </c>
      <c r="E137" s="50">
        <v>0</v>
      </c>
      <c r="F137" s="50">
        <v>0</v>
      </c>
      <c r="G137" s="50">
        <v>0</v>
      </c>
      <c r="H137" s="50">
        <v>0</v>
      </c>
      <c r="I137" s="50">
        <v>0</v>
      </c>
      <c r="J137" s="50">
        <v>0</v>
      </c>
      <c r="K137" s="50">
        <v>0</v>
      </c>
      <c r="L137" s="50">
        <v>0</v>
      </c>
      <c r="M137" s="50">
        <v>0</v>
      </c>
      <c r="N137" s="50">
        <v>131740.28803917425</v>
      </c>
      <c r="O137" s="50">
        <v>0</v>
      </c>
      <c r="P137" s="50">
        <v>0</v>
      </c>
      <c r="Q137" s="50">
        <v>0</v>
      </c>
      <c r="R137" s="50">
        <v>0</v>
      </c>
      <c r="S137" s="50">
        <v>0</v>
      </c>
      <c r="T137" s="50">
        <v>0</v>
      </c>
      <c r="U137" s="50">
        <v>0</v>
      </c>
      <c r="V137" s="50">
        <v>0</v>
      </c>
      <c r="W137" s="50">
        <v>0</v>
      </c>
      <c r="X137" s="50">
        <v>0</v>
      </c>
      <c r="Y137" s="50">
        <v>132027.87490819799</v>
      </c>
      <c r="Z137" s="50">
        <v>0</v>
      </c>
      <c r="AA137" s="50">
        <v>0</v>
      </c>
      <c r="AB137" s="50">
        <v>0</v>
      </c>
      <c r="AC137" s="50">
        <v>0</v>
      </c>
      <c r="AD137" s="50">
        <v>0</v>
      </c>
      <c r="AE137" s="50">
        <v>0</v>
      </c>
      <c r="AF137" s="50">
        <v>0</v>
      </c>
      <c r="AG137" s="50">
        <v>0</v>
      </c>
      <c r="AH137" s="50">
        <v>0</v>
      </c>
      <c r="AI137" s="50">
        <v>0</v>
      </c>
      <c r="AJ137" s="50">
        <v>131940.25008941375</v>
      </c>
      <c r="AK137" s="50">
        <v>0</v>
      </c>
      <c r="AL137" s="50">
        <v>0</v>
      </c>
      <c r="AM137" s="50">
        <v>0</v>
      </c>
      <c r="AN137" s="50">
        <v>0</v>
      </c>
      <c r="AO137" s="50">
        <v>0</v>
      </c>
      <c r="AP137" s="50">
        <v>0</v>
      </c>
      <c r="AQ137" s="50">
        <v>0</v>
      </c>
      <c r="AR137" s="50">
        <v>0</v>
      </c>
      <c r="AS137" s="50">
        <v>0</v>
      </c>
      <c r="AT137" s="50">
        <v>0</v>
      </c>
      <c r="AU137" s="50">
        <v>134089.98939840624</v>
      </c>
      <c r="AV137" s="50">
        <v>0</v>
      </c>
      <c r="AW137" s="50">
        <v>0</v>
      </c>
      <c r="AX137" s="50">
        <v>0</v>
      </c>
      <c r="AY137" s="50">
        <v>0</v>
      </c>
      <c r="AZ137" s="50">
        <v>0</v>
      </c>
      <c r="BA137" s="50">
        <v>0</v>
      </c>
      <c r="BB137" s="50">
        <v>0</v>
      </c>
      <c r="BC137" s="50">
        <v>0</v>
      </c>
      <c r="BD137" s="50">
        <v>0</v>
      </c>
      <c r="BE137" s="50">
        <v>0</v>
      </c>
      <c r="BF137" s="50">
        <v>9776197.2256143615</v>
      </c>
      <c r="BG137" s="50">
        <v>9031056.3429453578</v>
      </c>
      <c r="BH137" s="50">
        <v>8520841.7080875654</v>
      </c>
      <c r="BI137" s="50">
        <v>8411524.9536479395</v>
      </c>
      <c r="BJ137" s="50">
        <v>1</v>
      </c>
      <c r="BK137" s="50">
        <v>8623955.5588552188</v>
      </c>
    </row>
    <row r="138" spans="1:63" x14ac:dyDescent="0.3">
      <c r="A138" s="49" t="s">
        <v>279</v>
      </c>
      <c r="B138" s="49" t="s">
        <v>278</v>
      </c>
      <c r="C138" s="50">
        <v>346199.34940687486</v>
      </c>
      <c r="D138" s="50">
        <v>0</v>
      </c>
      <c r="E138" s="50">
        <v>0</v>
      </c>
      <c r="F138" s="50">
        <v>0</v>
      </c>
      <c r="G138" s="50">
        <v>0</v>
      </c>
      <c r="H138" s="50">
        <v>0</v>
      </c>
      <c r="I138" s="50">
        <v>0</v>
      </c>
      <c r="J138" s="50">
        <v>0</v>
      </c>
      <c r="K138" s="50">
        <v>0</v>
      </c>
      <c r="L138" s="50">
        <v>0</v>
      </c>
      <c r="M138" s="50">
        <v>0</v>
      </c>
      <c r="N138" s="50">
        <v>346785.41333398799</v>
      </c>
      <c r="O138" s="50">
        <v>0</v>
      </c>
      <c r="P138" s="50">
        <v>0</v>
      </c>
      <c r="Q138" s="50">
        <v>0</v>
      </c>
      <c r="R138" s="50">
        <v>0</v>
      </c>
      <c r="S138" s="50">
        <v>0</v>
      </c>
      <c r="T138" s="50">
        <v>0</v>
      </c>
      <c r="U138" s="50">
        <v>0</v>
      </c>
      <c r="V138" s="50">
        <v>0</v>
      </c>
      <c r="W138" s="50">
        <v>0</v>
      </c>
      <c r="X138" s="50">
        <v>0</v>
      </c>
      <c r="Y138" s="50">
        <v>347542.44015341485</v>
      </c>
      <c r="Z138" s="50">
        <v>0</v>
      </c>
      <c r="AA138" s="50">
        <v>0</v>
      </c>
      <c r="AB138" s="50">
        <v>0</v>
      </c>
      <c r="AC138" s="50">
        <v>0</v>
      </c>
      <c r="AD138" s="50">
        <v>0</v>
      </c>
      <c r="AE138" s="50">
        <v>0</v>
      </c>
      <c r="AF138" s="50">
        <v>0</v>
      </c>
      <c r="AG138" s="50">
        <v>0</v>
      </c>
      <c r="AH138" s="50">
        <v>0</v>
      </c>
      <c r="AI138" s="50">
        <v>0</v>
      </c>
      <c r="AJ138" s="50">
        <v>347311.78171587875</v>
      </c>
      <c r="AK138" s="50">
        <v>0</v>
      </c>
      <c r="AL138" s="50">
        <v>0</v>
      </c>
      <c r="AM138" s="50">
        <v>0</v>
      </c>
      <c r="AN138" s="50">
        <v>0</v>
      </c>
      <c r="AO138" s="50">
        <v>0</v>
      </c>
      <c r="AP138" s="50">
        <v>0</v>
      </c>
      <c r="AQ138" s="50">
        <v>0</v>
      </c>
      <c r="AR138" s="50">
        <v>0</v>
      </c>
      <c r="AS138" s="50">
        <v>0</v>
      </c>
      <c r="AT138" s="50">
        <v>0</v>
      </c>
      <c r="AU138" s="50">
        <v>352970.62948314357</v>
      </c>
      <c r="AV138" s="50">
        <v>0</v>
      </c>
      <c r="AW138" s="50">
        <v>0</v>
      </c>
      <c r="AX138" s="50">
        <v>0</v>
      </c>
      <c r="AY138" s="50">
        <v>0</v>
      </c>
      <c r="AZ138" s="50">
        <v>0</v>
      </c>
      <c r="BA138" s="50">
        <v>0</v>
      </c>
      <c r="BB138" s="50">
        <v>0</v>
      </c>
      <c r="BC138" s="50">
        <v>0</v>
      </c>
      <c r="BD138" s="50">
        <v>0</v>
      </c>
      <c r="BE138" s="50">
        <v>0</v>
      </c>
      <c r="BF138" s="50">
        <v>14994371.321199162</v>
      </c>
      <c r="BG138" s="50">
        <v>14437205.668714168</v>
      </c>
      <c r="BH138" s="50">
        <v>13607435.871337608</v>
      </c>
      <c r="BI138" s="50">
        <v>13773248.667112818</v>
      </c>
      <c r="BJ138" s="50">
        <v>1</v>
      </c>
      <c r="BK138" s="50">
        <v>14028468.074731348</v>
      </c>
    </row>
    <row r="139" spans="1:63" x14ac:dyDescent="0.3">
      <c r="A139" s="49" t="s">
        <v>416</v>
      </c>
      <c r="B139" s="49" t="s">
        <v>415</v>
      </c>
      <c r="C139" s="50">
        <v>49179.816264779322</v>
      </c>
      <c r="D139" s="50">
        <v>0</v>
      </c>
      <c r="E139" s="50">
        <v>0</v>
      </c>
      <c r="F139" s="50">
        <v>0</v>
      </c>
      <c r="G139" s="50">
        <v>0</v>
      </c>
      <c r="H139" s="50">
        <v>0</v>
      </c>
      <c r="I139" s="50">
        <v>0</v>
      </c>
      <c r="J139" s="50">
        <v>0</v>
      </c>
      <c r="K139" s="50">
        <v>0</v>
      </c>
      <c r="L139" s="50">
        <v>0</v>
      </c>
      <c r="M139" s="50">
        <v>0</v>
      </c>
      <c r="N139" s="50">
        <v>49263.070367664652</v>
      </c>
      <c r="O139" s="50">
        <v>0</v>
      </c>
      <c r="P139" s="50">
        <v>0</v>
      </c>
      <c r="Q139" s="50">
        <v>0</v>
      </c>
      <c r="R139" s="50">
        <v>0</v>
      </c>
      <c r="S139" s="50">
        <v>0</v>
      </c>
      <c r="T139" s="50">
        <v>0</v>
      </c>
      <c r="U139" s="50">
        <v>0</v>
      </c>
      <c r="V139" s="50">
        <v>0</v>
      </c>
      <c r="W139" s="50">
        <v>0</v>
      </c>
      <c r="X139" s="50">
        <v>0</v>
      </c>
      <c r="Y139" s="50">
        <v>49370.610835172673</v>
      </c>
      <c r="Z139" s="50">
        <v>0</v>
      </c>
      <c r="AA139" s="50">
        <v>0</v>
      </c>
      <c r="AB139" s="50">
        <v>0</v>
      </c>
      <c r="AC139" s="50">
        <v>0</v>
      </c>
      <c r="AD139" s="50">
        <v>0</v>
      </c>
      <c r="AE139" s="50">
        <v>0</v>
      </c>
      <c r="AF139" s="50">
        <v>0</v>
      </c>
      <c r="AG139" s="50">
        <v>0</v>
      </c>
      <c r="AH139" s="50">
        <v>0</v>
      </c>
      <c r="AI139" s="50">
        <v>0</v>
      </c>
      <c r="AJ139" s="50">
        <v>49337.84433922742</v>
      </c>
      <c r="AK139" s="50">
        <v>0</v>
      </c>
      <c r="AL139" s="50">
        <v>0</v>
      </c>
      <c r="AM139" s="50">
        <v>0</v>
      </c>
      <c r="AN139" s="50">
        <v>0</v>
      </c>
      <c r="AO139" s="50">
        <v>0</v>
      </c>
      <c r="AP139" s="50">
        <v>0</v>
      </c>
      <c r="AQ139" s="50">
        <v>0</v>
      </c>
      <c r="AR139" s="50">
        <v>0</v>
      </c>
      <c r="AS139" s="50">
        <v>0</v>
      </c>
      <c r="AT139" s="50">
        <v>0</v>
      </c>
      <c r="AU139" s="50">
        <v>50141.719603410354</v>
      </c>
      <c r="AV139" s="50">
        <v>0</v>
      </c>
      <c r="AW139" s="50">
        <v>0</v>
      </c>
      <c r="AX139" s="50">
        <v>0</v>
      </c>
      <c r="AY139" s="50">
        <v>0</v>
      </c>
      <c r="AZ139" s="50">
        <v>0</v>
      </c>
      <c r="BA139" s="50">
        <v>0</v>
      </c>
      <c r="BB139" s="50">
        <v>0</v>
      </c>
      <c r="BC139" s="50">
        <v>0</v>
      </c>
      <c r="BD139" s="50">
        <v>0</v>
      </c>
      <c r="BE139" s="50">
        <v>0</v>
      </c>
      <c r="BF139" s="50">
        <v>9441951.7579997815</v>
      </c>
      <c r="BG139" s="50">
        <v>9059742.8691772297</v>
      </c>
      <c r="BH139" s="50">
        <v>8711912.4881274346</v>
      </c>
      <c r="BI139" s="50">
        <v>9193139.3418598715</v>
      </c>
      <c r="BJ139" s="50">
        <v>1</v>
      </c>
      <c r="BK139" s="50">
        <v>9401751.9566200729</v>
      </c>
    </row>
    <row r="140" spans="1:63" x14ac:dyDescent="0.3">
      <c r="A140" s="49" t="s">
        <v>499</v>
      </c>
      <c r="B140" s="49" t="s">
        <v>830</v>
      </c>
      <c r="C140" s="50">
        <v>56208.595606675895</v>
      </c>
      <c r="D140" s="50">
        <v>0</v>
      </c>
      <c r="E140" s="50">
        <v>0</v>
      </c>
      <c r="F140" s="50">
        <v>0</v>
      </c>
      <c r="G140" s="50">
        <v>0</v>
      </c>
      <c r="H140" s="50">
        <v>0</v>
      </c>
      <c r="I140" s="50">
        <v>0</v>
      </c>
      <c r="J140" s="50">
        <v>0</v>
      </c>
      <c r="K140" s="50">
        <v>0</v>
      </c>
      <c r="L140" s="50">
        <v>0</v>
      </c>
      <c r="M140" s="50">
        <v>0</v>
      </c>
      <c r="N140" s="50">
        <v>56303.748385956242</v>
      </c>
      <c r="O140" s="50">
        <v>0</v>
      </c>
      <c r="P140" s="50">
        <v>0</v>
      </c>
      <c r="Q140" s="50">
        <v>0</v>
      </c>
      <c r="R140" s="50">
        <v>0</v>
      </c>
      <c r="S140" s="50">
        <v>0</v>
      </c>
      <c r="T140" s="50">
        <v>0</v>
      </c>
      <c r="U140" s="50">
        <v>0</v>
      </c>
      <c r="V140" s="50">
        <v>0</v>
      </c>
      <c r="W140" s="50">
        <v>0</v>
      </c>
      <c r="X140" s="50">
        <v>0</v>
      </c>
      <c r="Y140" s="50">
        <v>56426.658537096155</v>
      </c>
      <c r="Z140" s="50">
        <v>0</v>
      </c>
      <c r="AA140" s="50">
        <v>0</v>
      </c>
      <c r="AB140" s="50">
        <v>0</v>
      </c>
      <c r="AC140" s="50">
        <v>0</v>
      </c>
      <c r="AD140" s="50">
        <v>0</v>
      </c>
      <c r="AE140" s="50">
        <v>0</v>
      </c>
      <c r="AF140" s="50">
        <v>0</v>
      </c>
      <c r="AG140" s="50">
        <v>0</v>
      </c>
      <c r="AH140" s="50">
        <v>0</v>
      </c>
      <c r="AI140" s="50">
        <v>0</v>
      </c>
      <c r="AJ140" s="50">
        <v>56389.209053560604</v>
      </c>
      <c r="AK140" s="50">
        <v>0</v>
      </c>
      <c r="AL140" s="50">
        <v>0</v>
      </c>
      <c r="AM140" s="50">
        <v>0</v>
      </c>
      <c r="AN140" s="50">
        <v>0</v>
      </c>
      <c r="AO140" s="50">
        <v>0</v>
      </c>
      <c r="AP140" s="50">
        <v>0</v>
      </c>
      <c r="AQ140" s="50">
        <v>0</v>
      </c>
      <c r="AR140" s="50">
        <v>0</v>
      </c>
      <c r="AS140" s="50">
        <v>0</v>
      </c>
      <c r="AT140" s="50">
        <v>0</v>
      </c>
      <c r="AU140" s="50">
        <v>57307.974170522895</v>
      </c>
      <c r="AV140" s="50">
        <v>0</v>
      </c>
      <c r="AW140" s="50">
        <v>0</v>
      </c>
      <c r="AX140" s="50">
        <v>0</v>
      </c>
      <c r="AY140" s="50">
        <v>0</v>
      </c>
      <c r="AZ140" s="50">
        <v>0</v>
      </c>
      <c r="BA140" s="50">
        <v>0</v>
      </c>
      <c r="BB140" s="50">
        <v>0</v>
      </c>
      <c r="BC140" s="50">
        <v>0</v>
      </c>
      <c r="BD140" s="50">
        <v>0</v>
      </c>
      <c r="BE140" s="50">
        <v>0</v>
      </c>
      <c r="BF140" s="50">
        <v>18855967.138888646</v>
      </c>
      <c r="BG140" s="50">
        <v>18156001.800402381</v>
      </c>
      <c r="BH140" s="50">
        <v>18137525.861682646</v>
      </c>
      <c r="BI140" s="50">
        <v>18120462.212140225</v>
      </c>
      <c r="BJ140" s="50">
        <v>1</v>
      </c>
      <c r="BK140" s="50">
        <v>18430022.901504878</v>
      </c>
    </row>
    <row r="141" spans="1:63" x14ac:dyDescent="0.3">
      <c r="A141" s="49" t="s">
        <v>519</v>
      </c>
      <c r="B141" s="49" t="s">
        <v>518</v>
      </c>
      <c r="C141" s="50">
        <v>83593.884494615486</v>
      </c>
      <c r="D141" s="50">
        <v>0</v>
      </c>
      <c r="E141" s="50">
        <v>0</v>
      </c>
      <c r="F141" s="50">
        <v>0</v>
      </c>
      <c r="G141" s="50">
        <v>0</v>
      </c>
      <c r="H141" s="50">
        <v>0</v>
      </c>
      <c r="I141" s="50">
        <v>0</v>
      </c>
      <c r="J141" s="50">
        <v>0</v>
      </c>
      <c r="K141" s="50">
        <v>0</v>
      </c>
      <c r="L141" s="50">
        <v>0</v>
      </c>
      <c r="M141" s="50">
        <v>0</v>
      </c>
      <c r="N141" s="50">
        <v>83735.39648853254</v>
      </c>
      <c r="O141" s="50">
        <v>0</v>
      </c>
      <c r="P141" s="50">
        <v>0</v>
      </c>
      <c r="Q141" s="50">
        <v>0</v>
      </c>
      <c r="R141" s="50">
        <v>0</v>
      </c>
      <c r="S141" s="50">
        <v>0</v>
      </c>
      <c r="T141" s="50">
        <v>0</v>
      </c>
      <c r="U141" s="50">
        <v>0</v>
      </c>
      <c r="V141" s="50">
        <v>0</v>
      </c>
      <c r="W141" s="50">
        <v>0</v>
      </c>
      <c r="X141" s="50">
        <v>0</v>
      </c>
      <c r="Y141" s="50">
        <v>83918.189473578765</v>
      </c>
      <c r="Z141" s="50">
        <v>0</v>
      </c>
      <c r="AA141" s="50">
        <v>0</v>
      </c>
      <c r="AB141" s="50">
        <v>0</v>
      </c>
      <c r="AC141" s="50">
        <v>0</v>
      </c>
      <c r="AD141" s="50">
        <v>0</v>
      </c>
      <c r="AE141" s="50">
        <v>0</v>
      </c>
      <c r="AF141" s="50">
        <v>0</v>
      </c>
      <c r="AG141" s="50">
        <v>0</v>
      </c>
      <c r="AH141" s="50">
        <v>0</v>
      </c>
      <c r="AI141" s="50">
        <v>0</v>
      </c>
      <c r="AJ141" s="50">
        <v>83862.494294425356</v>
      </c>
      <c r="AK141" s="50">
        <v>0</v>
      </c>
      <c r="AL141" s="50">
        <v>0</v>
      </c>
      <c r="AM141" s="50">
        <v>0</v>
      </c>
      <c r="AN141" s="50">
        <v>0</v>
      </c>
      <c r="AO141" s="50">
        <v>0</v>
      </c>
      <c r="AP141" s="50">
        <v>0</v>
      </c>
      <c r="AQ141" s="50">
        <v>0</v>
      </c>
      <c r="AR141" s="50">
        <v>0</v>
      </c>
      <c r="AS141" s="50">
        <v>0</v>
      </c>
      <c r="AT141" s="50">
        <v>0</v>
      </c>
      <c r="AU141" s="50">
        <v>85228.889313479129</v>
      </c>
      <c r="AV141" s="50">
        <v>0</v>
      </c>
      <c r="AW141" s="50">
        <v>0</v>
      </c>
      <c r="AX141" s="50">
        <v>0</v>
      </c>
      <c r="AY141" s="50">
        <v>0</v>
      </c>
      <c r="AZ141" s="50">
        <v>0</v>
      </c>
      <c r="BA141" s="50">
        <v>0</v>
      </c>
      <c r="BB141" s="50">
        <v>0</v>
      </c>
      <c r="BC141" s="50">
        <v>0</v>
      </c>
      <c r="BD141" s="50">
        <v>0</v>
      </c>
      <c r="BE141" s="50">
        <v>0</v>
      </c>
      <c r="BF141" s="50">
        <v>9484883.2138425168</v>
      </c>
      <c r="BG141" s="50">
        <v>8551749.5713727754</v>
      </c>
      <c r="BH141" s="50">
        <v>7970932.6438857559</v>
      </c>
      <c r="BI141" s="50">
        <v>8527842.8541482873</v>
      </c>
      <c r="BJ141" s="50">
        <v>1</v>
      </c>
      <c r="BK141" s="50">
        <v>9309962.1775259431</v>
      </c>
    </row>
    <row r="142" spans="1:63" x14ac:dyDescent="0.3">
      <c r="A142" s="49" t="s">
        <v>594</v>
      </c>
      <c r="B142" s="49" t="s">
        <v>593</v>
      </c>
      <c r="C142" s="50">
        <v>49179.816264779322</v>
      </c>
      <c r="D142" s="50">
        <v>0</v>
      </c>
      <c r="E142" s="50">
        <v>0</v>
      </c>
      <c r="F142" s="50">
        <v>0</v>
      </c>
      <c r="G142" s="50">
        <v>0</v>
      </c>
      <c r="H142" s="50">
        <v>0</v>
      </c>
      <c r="I142" s="50">
        <v>0</v>
      </c>
      <c r="J142" s="50">
        <v>0</v>
      </c>
      <c r="K142" s="50">
        <v>0</v>
      </c>
      <c r="L142" s="50">
        <v>0</v>
      </c>
      <c r="M142" s="50">
        <v>0</v>
      </c>
      <c r="N142" s="50">
        <v>49263.070367664652</v>
      </c>
      <c r="O142" s="50">
        <v>0</v>
      </c>
      <c r="P142" s="50">
        <v>0</v>
      </c>
      <c r="Q142" s="50">
        <v>0</v>
      </c>
      <c r="R142" s="50">
        <v>0</v>
      </c>
      <c r="S142" s="50">
        <v>0</v>
      </c>
      <c r="T142" s="50">
        <v>0</v>
      </c>
      <c r="U142" s="50">
        <v>0</v>
      </c>
      <c r="V142" s="50">
        <v>0</v>
      </c>
      <c r="W142" s="50">
        <v>0</v>
      </c>
      <c r="X142" s="50">
        <v>0</v>
      </c>
      <c r="Y142" s="50">
        <v>49370.610835172673</v>
      </c>
      <c r="Z142" s="50">
        <v>0</v>
      </c>
      <c r="AA142" s="50">
        <v>0</v>
      </c>
      <c r="AB142" s="50">
        <v>0</v>
      </c>
      <c r="AC142" s="50">
        <v>0</v>
      </c>
      <c r="AD142" s="50">
        <v>0</v>
      </c>
      <c r="AE142" s="50">
        <v>0</v>
      </c>
      <c r="AF142" s="50">
        <v>0</v>
      </c>
      <c r="AG142" s="50">
        <v>0</v>
      </c>
      <c r="AH142" s="50">
        <v>0</v>
      </c>
      <c r="AI142" s="50">
        <v>0</v>
      </c>
      <c r="AJ142" s="50">
        <v>49337.84433922742</v>
      </c>
      <c r="AK142" s="50">
        <v>0</v>
      </c>
      <c r="AL142" s="50">
        <v>0</v>
      </c>
      <c r="AM142" s="50">
        <v>0</v>
      </c>
      <c r="AN142" s="50">
        <v>0</v>
      </c>
      <c r="AO142" s="50">
        <v>0</v>
      </c>
      <c r="AP142" s="50">
        <v>0</v>
      </c>
      <c r="AQ142" s="50">
        <v>0</v>
      </c>
      <c r="AR142" s="50">
        <v>0</v>
      </c>
      <c r="AS142" s="50">
        <v>0</v>
      </c>
      <c r="AT142" s="50">
        <v>0</v>
      </c>
      <c r="AU142" s="50">
        <v>50141.719603410354</v>
      </c>
      <c r="AV142" s="50">
        <v>0</v>
      </c>
      <c r="AW142" s="50">
        <v>0</v>
      </c>
      <c r="AX142" s="50">
        <v>0</v>
      </c>
      <c r="AY142" s="50">
        <v>0</v>
      </c>
      <c r="AZ142" s="50">
        <v>0</v>
      </c>
      <c r="BA142" s="50">
        <v>0</v>
      </c>
      <c r="BB142" s="50">
        <v>0</v>
      </c>
      <c r="BC142" s="50">
        <v>0</v>
      </c>
      <c r="BD142" s="50">
        <v>0</v>
      </c>
      <c r="BE142" s="50">
        <v>0</v>
      </c>
      <c r="BF142" s="50">
        <v>11551422.085386731</v>
      </c>
      <c r="BG142" s="50">
        <v>10948798.961570436</v>
      </c>
      <c r="BH142" s="50">
        <v>10610327.074366951</v>
      </c>
      <c r="BI142" s="50">
        <v>10748866.386842044</v>
      </c>
      <c r="BJ142" s="50">
        <v>1</v>
      </c>
      <c r="BK142" s="50">
        <v>10881640.078801185</v>
      </c>
    </row>
    <row r="143" spans="1:63" x14ac:dyDescent="0.3">
      <c r="A143" s="49" t="s">
        <v>629</v>
      </c>
      <c r="B143" s="49" t="s">
        <v>628</v>
      </c>
      <c r="C143" s="50">
        <v>49179.816264779322</v>
      </c>
      <c r="D143" s="50">
        <v>0</v>
      </c>
      <c r="E143" s="50">
        <v>0</v>
      </c>
      <c r="F143" s="50">
        <v>0</v>
      </c>
      <c r="G143" s="50">
        <v>0</v>
      </c>
      <c r="H143" s="50">
        <v>0</v>
      </c>
      <c r="I143" s="50">
        <v>0</v>
      </c>
      <c r="J143" s="50">
        <v>0</v>
      </c>
      <c r="K143" s="50">
        <v>0</v>
      </c>
      <c r="L143" s="50">
        <v>0</v>
      </c>
      <c r="M143" s="50">
        <v>0</v>
      </c>
      <c r="N143" s="50">
        <v>49263.070367664652</v>
      </c>
      <c r="O143" s="50">
        <v>0</v>
      </c>
      <c r="P143" s="50">
        <v>0</v>
      </c>
      <c r="Q143" s="50">
        <v>0</v>
      </c>
      <c r="R143" s="50">
        <v>0</v>
      </c>
      <c r="S143" s="50">
        <v>0</v>
      </c>
      <c r="T143" s="50">
        <v>0</v>
      </c>
      <c r="U143" s="50">
        <v>0</v>
      </c>
      <c r="V143" s="50">
        <v>0</v>
      </c>
      <c r="W143" s="50">
        <v>0</v>
      </c>
      <c r="X143" s="50">
        <v>0</v>
      </c>
      <c r="Y143" s="50">
        <v>49370.610835172673</v>
      </c>
      <c r="Z143" s="50">
        <v>0</v>
      </c>
      <c r="AA143" s="50">
        <v>0</v>
      </c>
      <c r="AB143" s="50">
        <v>0</v>
      </c>
      <c r="AC143" s="50">
        <v>0</v>
      </c>
      <c r="AD143" s="50">
        <v>0</v>
      </c>
      <c r="AE143" s="50">
        <v>0</v>
      </c>
      <c r="AF143" s="50">
        <v>0</v>
      </c>
      <c r="AG143" s="50">
        <v>0</v>
      </c>
      <c r="AH143" s="50">
        <v>0</v>
      </c>
      <c r="AI143" s="50">
        <v>0</v>
      </c>
      <c r="AJ143" s="50">
        <v>49337.84433922742</v>
      </c>
      <c r="AK143" s="50">
        <v>0</v>
      </c>
      <c r="AL143" s="50">
        <v>0</v>
      </c>
      <c r="AM143" s="50">
        <v>0</v>
      </c>
      <c r="AN143" s="50">
        <v>0</v>
      </c>
      <c r="AO143" s="50">
        <v>0</v>
      </c>
      <c r="AP143" s="50">
        <v>0</v>
      </c>
      <c r="AQ143" s="50">
        <v>0</v>
      </c>
      <c r="AR143" s="50">
        <v>0</v>
      </c>
      <c r="AS143" s="50">
        <v>0</v>
      </c>
      <c r="AT143" s="50">
        <v>0</v>
      </c>
      <c r="AU143" s="50">
        <v>50141.719603410354</v>
      </c>
      <c r="AV143" s="50">
        <v>0</v>
      </c>
      <c r="AW143" s="50">
        <v>0</v>
      </c>
      <c r="AX143" s="50">
        <v>0</v>
      </c>
      <c r="AY143" s="50">
        <v>0</v>
      </c>
      <c r="AZ143" s="50">
        <v>0</v>
      </c>
      <c r="BA143" s="50">
        <v>0</v>
      </c>
      <c r="BB143" s="50">
        <v>0</v>
      </c>
      <c r="BC143" s="50">
        <v>0</v>
      </c>
      <c r="BD143" s="50">
        <v>0</v>
      </c>
      <c r="BE143" s="50">
        <v>0</v>
      </c>
      <c r="BF143" s="50">
        <v>10969341.180840155</v>
      </c>
      <c r="BG143" s="50">
        <v>10672199.166676726</v>
      </c>
      <c r="BH143" s="50">
        <v>10561694.866913773</v>
      </c>
      <c r="BI143" s="50">
        <v>10621060.8408926</v>
      </c>
      <c r="BJ143" s="50">
        <v>1</v>
      </c>
      <c r="BK143" s="50">
        <v>11322534.734926552</v>
      </c>
    </row>
    <row r="144" spans="1:63" x14ac:dyDescent="0.3">
      <c r="A144" s="49" t="s">
        <v>641</v>
      </c>
      <c r="B144" s="49" t="s">
        <v>640</v>
      </c>
      <c r="C144" s="50">
        <v>49179.816264779322</v>
      </c>
      <c r="D144" s="50">
        <v>0</v>
      </c>
      <c r="E144" s="50">
        <v>0</v>
      </c>
      <c r="F144" s="50">
        <v>0</v>
      </c>
      <c r="G144" s="50">
        <v>0</v>
      </c>
      <c r="H144" s="50">
        <v>0</v>
      </c>
      <c r="I144" s="50">
        <v>0</v>
      </c>
      <c r="J144" s="50">
        <v>0</v>
      </c>
      <c r="K144" s="50">
        <v>0</v>
      </c>
      <c r="L144" s="50">
        <v>0</v>
      </c>
      <c r="M144" s="50">
        <v>0</v>
      </c>
      <c r="N144" s="50">
        <v>49263.070367664652</v>
      </c>
      <c r="O144" s="50">
        <v>0</v>
      </c>
      <c r="P144" s="50">
        <v>0</v>
      </c>
      <c r="Q144" s="50">
        <v>0</v>
      </c>
      <c r="R144" s="50">
        <v>0</v>
      </c>
      <c r="S144" s="50">
        <v>0</v>
      </c>
      <c r="T144" s="50">
        <v>0</v>
      </c>
      <c r="U144" s="50">
        <v>0</v>
      </c>
      <c r="V144" s="50">
        <v>0</v>
      </c>
      <c r="W144" s="50">
        <v>0</v>
      </c>
      <c r="X144" s="50">
        <v>0</v>
      </c>
      <c r="Y144" s="50">
        <v>49370.610835172673</v>
      </c>
      <c r="Z144" s="50">
        <v>0</v>
      </c>
      <c r="AA144" s="50">
        <v>0</v>
      </c>
      <c r="AB144" s="50">
        <v>0</v>
      </c>
      <c r="AC144" s="50">
        <v>0</v>
      </c>
      <c r="AD144" s="50">
        <v>0</v>
      </c>
      <c r="AE144" s="50">
        <v>0</v>
      </c>
      <c r="AF144" s="50">
        <v>0</v>
      </c>
      <c r="AG144" s="50">
        <v>0</v>
      </c>
      <c r="AH144" s="50">
        <v>0</v>
      </c>
      <c r="AI144" s="50">
        <v>0</v>
      </c>
      <c r="AJ144" s="50">
        <v>49337.84433922742</v>
      </c>
      <c r="AK144" s="50">
        <v>0</v>
      </c>
      <c r="AL144" s="50">
        <v>0</v>
      </c>
      <c r="AM144" s="50">
        <v>0</v>
      </c>
      <c r="AN144" s="50">
        <v>0</v>
      </c>
      <c r="AO144" s="50">
        <v>0</v>
      </c>
      <c r="AP144" s="50">
        <v>0</v>
      </c>
      <c r="AQ144" s="50">
        <v>0</v>
      </c>
      <c r="AR144" s="50">
        <v>0</v>
      </c>
      <c r="AS144" s="50">
        <v>0</v>
      </c>
      <c r="AT144" s="50">
        <v>0</v>
      </c>
      <c r="AU144" s="50">
        <v>50141.719603410354</v>
      </c>
      <c r="AV144" s="50">
        <v>0</v>
      </c>
      <c r="AW144" s="50">
        <v>0</v>
      </c>
      <c r="AX144" s="50">
        <v>0</v>
      </c>
      <c r="AY144" s="50">
        <v>0</v>
      </c>
      <c r="AZ144" s="50">
        <v>0</v>
      </c>
      <c r="BA144" s="50">
        <v>0</v>
      </c>
      <c r="BB144" s="50">
        <v>0</v>
      </c>
      <c r="BC144" s="50">
        <v>0</v>
      </c>
      <c r="BD144" s="50">
        <v>0</v>
      </c>
      <c r="BE144" s="50">
        <v>0</v>
      </c>
      <c r="BF144" s="50">
        <v>11214070.364311017</v>
      </c>
      <c r="BG144" s="50">
        <v>10875633.9164786</v>
      </c>
      <c r="BH144" s="50">
        <v>10425618.426705511</v>
      </c>
      <c r="BI144" s="50">
        <v>10721778.636843335</v>
      </c>
      <c r="BJ144" s="50">
        <v>1</v>
      </c>
      <c r="BK144" s="50">
        <v>11045762.258041887</v>
      </c>
    </row>
    <row r="145" spans="1:63" x14ac:dyDescent="0.3">
      <c r="A145" s="49" t="s">
        <v>695</v>
      </c>
      <c r="B145" s="49" t="s">
        <v>694</v>
      </c>
      <c r="C145" s="50">
        <v>49179.816264779322</v>
      </c>
      <c r="D145" s="50">
        <v>0</v>
      </c>
      <c r="E145" s="50">
        <v>0</v>
      </c>
      <c r="F145" s="50">
        <v>0</v>
      </c>
      <c r="G145" s="50">
        <v>0</v>
      </c>
      <c r="H145" s="50">
        <v>0</v>
      </c>
      <c r="I145" s="50">
        <v>0</v>
      </c>
      <c r="J145" s="50">
        <v>0</v>
      </c>
      <c r="K145" s="50">
        <v>0</v>
      </c>
      <c r="L145" s="50">
        <v>0</v>
      </c>
      <c r="M145" s="50">
        <v>0</v>
      </c>
      <c r="N145" s="50">
        <v>49263.070367664652</v>
      </c>
      <c r="O145" s="50">
        <v>0</v>
      </c>
      <c r="P145" s="50">
        <v>0</v>
      </c>
      <c r="Q145" s="50">
        <v>0</v>
      </c>
      <c r="R145" s="50">
        <v>0</v>
      </c>
      <c r="S145" s="50">
        <v>0</v>
      </c>
      <c r="T145" s="50">
        <v>0</v>
      </c>
      <c r="U145" s="50">
        <v>0</v>
      </c>
      <c r="V145" s="50">
        <v>0</v>
      </c>
      <c r="W145" s="50">
        <v>0</v>
      </c>
      <c r="X145" s="50">
        <v>0</v>
      </c>
      <c r="Y145" s="50">
        <v>49370.610835172673</v>
      </c>
      <c r="Z145" s="50">
        <v>0</v>
      </c>
      <c r="AA145" s="50">
        <v>0</v>
      </c>
      <c r="AB145" s="50">
        <v>0</v>
      </c>
      <c r="AC145" s="50">
        <v>0</v>
      </c>
      <c r="AD145" s="50">
        <v>0</v>
      </c>
      <c r="AE145" s="50">
        <v>0</v>
      </c>
      <c r="AF145" s="50">
        <v>0</v>
      </c>
      <c r="AG145" s="50">
        <v>0</v>
      </c>
      <c r="AH145" s="50">
        <v>0</v>
      </c>
      <c r="AI145" s="50">
        <v>0</v>
      </c>
      <c r="AJ145" s="50">
        <v>49337.84433922742</v>
      </c>
      <c r="AK145" s="50">
        <v>0</v>
      </c>
      <c r="AL145" s="50">
        <v>0</v>
      </c>
      <c r="AM145" s="50">
        <v>0</v>
      </c>
      <c r="AN145" s="50">
        <v>0</v>
      </c>
      <c r="AO145" s="50">
        <v>0</v>
      </c>
      <c r="AP145" s="50">
        <v>0</v>
      </c>
      <c r="AQ145" s="50">
        <v>0</v>
      </c>
      <c r="AR145" s="50">
        <v>0</v>
      </c>
      <c r="AS145" s="50">
        <v>0</v>
      </c>
      <c r="AT145" s="50">
        <v>0</v>
      </c>
      <c r="AU145" s="50">
        <v>50141.719603410354</v>
      </c>
      <c r="AV145" s="50">
        <v>0</v>
      </c>
      <c r="AW145" s="50">
        <v>0</v>
      </c>
      <c r="AX145" s="50">
        <v>0</v>
      </c>
      <c r="AY145" s="50">
        <v>0</v>
      </c>
      <c r="AZ145" s="50">
        <v>0</v>
      </c>
      <c r="BA145" s="50">
        <v>0</v>
      </c>
      <c r="BB145" s="50">
        <v>0</v>
      </c>
      <c r="BC145" s="50">
        <v>0</v>
      </c>
      <c r="BD145" s="50">
        <v>0</v>
      </c>
      <c r="BE145" s="50">
        <v>0</v>
      </c>
      <c r="BF145" s="50">
        <v>13964483.529620141</v>
      </c>
      <c r="BG145" s="50">
        <v>13237011.503575349</v>
      </c>
      <c r="BH145" s="50">
        <v>12795154.730209887</v>
      </c>
      <c r="BI145" s="50">
        <v>13166850.003392527</v>
      </c>
      <c r="BJ145" s="50">
        <v>1</v>
      </c>
      <c r="BK145" s="50">
        <v>13273056.64146582</v>
      </c>
    </row>
    <row r="146" spans="1:63" x14ac:dyDescent="0.3">
      <c r="A146" s="49" t="s">
        <v>735</v>
      </c>
      <c r="B146" s="49" t="s">
        <v>734</v>
      </c>
      <c r="C146" s="50">
        <v>69901.240050645691</v>
      </c>
      <c r="D146" s="50">
        <v>0</v>
      </c>
      <c r="E146" s="50">
        <v>0</v>
      </c>
      <c r="F146" s="50">
        <v>0</v>
      </c>
      <c r="G146" s="50">
        <v>0</v>
      </c>
      <c r="H146" s="50">
        <v>0</v>
      </c>
      <c r="I146" s="50">
        <v>0</v>
      </c>
      <c r="J146" s="50">
        <v>0</v>
      </c>
      <c r="K146" s="50">
        <v>0</v>
      </c>
      <c r="L146" s="50">
        <v>0</v>
      </c>
      <c r="M146" s="50">
        <v>0</v>
      </c>
      <c r="N146" s="50">
        <v>70019.572437244395</v>
      </c>
      <c r="O146" s="50">
        <v>0</v>
      </c>
      <c r="P146" s="50">
        <v>0</v>
      </c>
      <c r="Q146" s="50">
        <v>0</v>
      </c>
      <c r="R146" s="50">
        <v>0</v>
      </c>
      <c r="S146" s="50">
        <v>0</v>
      </c>
      <c r="T146" s="50">
        <v>0</v>
      </c>
      <c r="U146" s="50">
        <v>0</v>
      </c>
      <c r="V146" s="50">
        <v>0</v>
      </c>
      <c r="W146" s="50">
        <v>0</v>
      </c>
      <c r="X146" s="50">
        <v>0</v>
      </c>
      <c r="Y146" s="50">
        <v>70172.424005337467</v>
      </c>
      <c r="Z146" s="50">
        <v>0</v>
      </c>
      <c r="AA146" s="50">
        <v>0</v>
      </c>
      <c r="AB146" s="50">
        <v>0</v>
      </c>
      <c r="AC146" s="50">
        <v>0</v>
      </c>
      <c r="AD146" s="50">
        <v>0</v>
      </c>
      <c r="AE146" s="50">
        <v>0</v>
      </c>
      <c r="AF146" s="50">
        <v>0</v>
      </c>
      <c r="AG146" s="50">
        <v>0</v>
      </c>
      <c r="AH146" s="50">
        <v>0</v>
      </c>
      <c r="AI146" s="50">
        <v>0</v>
      </c>
      <c r="AJ146" s="50">
        <v>70125.851673992976</v>
      </c>
      <c r="AK146" s="50">
        <v>0</v>
      </c>
      <c r="AL146" s="50">
        <v>0</v>
      </c>
      <c r="AM146" s="50">
        <v>0</v>
      </c>
      <c r="AN146" s="50">
        <v>0</v>
      </c>
      <c r="AO146" s="50">
        <v>0</v>
      </c>
      <c r="AP146" s="50">
        <v>0</v>
      </c>
      <c r="AQ146" s="50">
        <v>0</v>
      </c>
      <c r="AR146" s="50">
        <v>0</v>
      </c>
      <c r="AS146" s="50">
        <v>0</v>
      </c>
      <c r="AT146" s="50">
        <v>0</v>
      </c>
      <c r="AU146" s="50">
        <v>71268.431742001005</v>
      </c>
      <c r="AV146" s="50">
        <v>0</v>
      </c>
      <c r="AW146" s="50">
        <v>0</v>
      </c>
      <c r="AX146" s="50">
        <v>0</v>
      </c>
      <c r="AY146" s="50">
        <v>0</v>
      </c>
      <c r="AZ146" s="50">
        <v>0</v>
      </c>
      <c r="BA146" s="50">
        <v>0</v>
      </c>
      <c r="BB146" s="50">
        <v>0</v>
      </c>
      <c r="BC146" s="50">
        <v>0</v>
      </c>
      <c r="BD146" s="50">
        <v>0</v>
      </c>
      <c r="BE146" s="50">
        <v>0</v>
      </c>
      <c r="BF146" s="50">
        <v>13594204.610189559</v>
      </c>
      <c r="BG146" s="50">
        <v>13147120.59886072</v>
      </c>
      <c r="BH146" s="50">
        <v>13065304.045595944</v>
      </c>
      <c r="BI146" s="50">
        <v>13286113.887613224</v>
      </c>
      <c r="BJ146" s="50">
        <v>1</v>
      </c>
      <c r="BK146" s="50">
        <v>13164026.052696465</v>
      </c>
    </row>
    <row r="147" spans="1:63" x14ac:dyDescent="0.3">
      <c r="A147" s="49" t="s">
        <v>449</v>
      </c>
      <c r="B147" s="49" t="s">
        <v>448</v>
      </c>
      <c r="C147" s="50">
        <v>56208.595606675895</v>
      </c>
      <c r="D147" s="50">
        <v>0</v>
      </c>
      <c r="E147" s="50">
        <v>0</v>
      </c>
      <c r="F147" s="50">
        <v>0</v>
      </c>
      <c r="G147" s="50">
        <v>0</v>
      </c>
      <c r="H147" s="50">
        <v>0</v>
      </c>
      <c r="I147" s="50">
        <v>0</v>
      </c>
      <c r="J147" s="50">
        <v>0</v>
      </c>
      <c r="K147" s="50">
        <v>0</v>
      </c>
      <c r="L147" s="50">
        <v>0</v>
      </c>
      <c r="M147" s="50">
        <v>0</v>
      </c>
      <c r="N147" s="50">
        <v>56303.748385956242</v>
      </c>
      <c r="O147" s="50">
        <v>0</v>
      </c>
      <c r="P147" s="50">
        <v>0</v>
      </c>
      <c r="Q147" s="50">
        <v>0</v>
      </c>
      <c r="R147" s="50">
        <v>0</v>
      </c>
      <c r="S147" s="50">
        <v>0</v>
      </c>
      <c r="T147" s="50">
        <v>0</v>
      </c>
      <c r="U147" s="50">
        <v>0</v>
      </c>
      <c r="V147" s="50">
        <v>0</v>
      </c>
      <c r="W147" s="50">
        <v>0</v>
      </c>
      <c r="X147" s="50">
        <v>0</v>
      </c>
      <c r="Y147" s="50">
        <v>56426.658537096155</v>
      </c>
      <c r="Z147" s="50">
        <v>0</v>
      </c>
      <c r="AA147" s="50">
        <v>0</v>
      </c>
      <c r="AB147" s="50">
        <v>0</v>
      </c>
      <c r="AC147" s="50">
        <v>0</v>
      </c>
      <c r="AD147" s="50">
        <v>0</v>
      </c>
      <c r="AE147" s="50">
        <v>0</v>
      </c>
      <c r="AF147" s="50">
        <v>0</v>
      </c>
      <c r="AG147" s="50">
        <v>0</v>
      </c>
      <c r="AH147" s="50">
        <v>0</v>
      </c>
      <c r="AI147" s="50">
        <v>0</v>
      </c>
      <c r="AJ147" s="50">
        <v>56389.209053560604</v>
      </c>
      <c r="AK147" s="50">
        <v>0</v>
      </c>
      <c r="AL147" s="50">
        <v>0</v>
      </c>
      <c r="AM147" s="50">
        <v>0</v>
      </c>
      <c r="AN147" s="50">
        <v>0</v>
      </c>
      <c r="AO147" s="50">
        <v>0</v>
      </c>
      <c r="AP147" s="50">
        <v>0</v>
      </c>
      <c r="AQ147" s="50">
        <v>0</v>
      </c>
      <c r="AR147" s="50">
        <v>0</v>
      </c>
      <c r="AS147" s="50">
        <v>0</v>
      </c>
      <c r="AT147" s="50">
        <v>0</v>
      </c>
      <c r="AU147" s="50">
        <v>57307.974170522895</v>
      </c>
      <c r="AV147" s="50">
        <v>0</v>
      </c>
      <c r="AW147" s="50">
        <v>0</v>
      </c>
      <c r="AX147" s="50">
        <v>0</v>
      </c>
      <c r="AY147" s="50">
        <v>0</v>
      </c>
      <c r="AZ147" s="50">
        <v>0</v>
      </c>
      <c r="BA147" s="50">
        <v>0</v>
      </c>
      <c r="BB147" s="50">
        <v>0</v>
      </c>
      <c r="BC147" s="50">
        <v>0</v>
      </c>
      <c r="BD147" s="50">
        <v>0</v>
      </c>
      <c r="BE147" s="50">
        <v>0</v>
      </c>
      <c r="BF147" s="50">
        <v>7824033.9377470147</v>
      </c>
      <c r="BG147" s="50">
        <v>7472018.0520140659</v>
      </c>
      <c r="BH147" s="50">
        <v>7245797.8280661795</v>
      </c>
      <c r="BI147" s="50">
        <v>7189249.1594772823</v>
      </c>
      <c r="BJ147" s="50">
        <v>1</v>
      </c>
      <c r="BK147" s="50">
        <v>7219042.6542740921</v>
      </c>
    </row>
    <row r="148" spans="1:63" x14ac:dyDescent="0.3">
      <c r="A148" s="49" t="s">
        <v>470</v>
      </c>
      <c r="B148" s="49" t="s">
        <v>828</v>
      </c>
      <c r="C148" s="50">
        <v>76747.070475246408</v>
      </c>
      <c r="D148" s="50">
        <v>0</v>
      </c>
      <c r="E148" s="50">
        <v>0</v>
      </c>
      <c r="F148" s="50">
        <v>0</v>
      </c>
      <c r="G148" s="50">
        <v>0</v>
      </c>
      <c r="H148" s="50">
        <v>0</v>
      </c>
      <c r="I148" s="50">
        <v>0</v>
      </c>
      <c r="J148" s="50">
        <v>0</v>
      </c>
      <c r="K148" s="50">
        <v>0</v>
      </c>
      <c r="L148" s="50">
        <v>0</v>
      </c>
      <c r="M148" s="50">
        <v>0</v>
      </c>
      <c r="N148" s="50">
        <v>76876.991832973086</v>
      </c>
      <c r="O148" s="50">
        <v>0</v>
      </c>
      <c r="P148" s="50">
        <v>0</v>
      </c>
      <c r="Q148" s="50">
        <v>0</v>
      </c>
      <c r="R148" s="50">
        <v>0</v>
      </c>
      <c r="S148" s="50">
        <v>0</v>
      </c>
      <c r="T148" s="50">
        <v>0</v>
      </c>
      <c r="U148" s="50">
        <v>0</v>
      </c>
      <c r="V148" s="50">
        <v>0</v>
      </c>
      <c r="W148" s="50">
        <v>0</v>
      </c>
      <c r="X148" s="50">
        <v>0</v>
      </c>
      <c r="Y148" s="50">
        <v>77044.813034152714</v>
      </c>
      <c r="Z148" s="50">
        <v>0</v>
      </c>
      <c r="AA148" s="50">
        <v>0</v>
      </c>
      <c r="AB148" s="50">
        <v>0</v>
      </c>
      <c r="AC148" s="50">
        <v>0</v>
      </c>
      <c r="AD148" s="50">
        <v>0</v>
      </c>
      <c r="AE148" s="50">
        <v>0</v>
      </c>
      <c r="AF148" s="50">
        <v>0</v>
      </c>
      <c r="AG148" s="50">
        <v>0</v>
      </c>
      <c r="AH148" s="50">
        <v>0</v>
      </c>
      <c r="AI148" s="50">
        <v>0</v>
      </c>
      <c r="AJ148" s="50">
        <v>76993.679606579477</v>
      </c>
      <c r="AK148" s="50">
        <v>0</v>
      </c>
      <c r="AL148" s="50">
        <v>0</v>
      </c>
      <c r="AM148" s="50">
        <v>0</v>
      </c>
      <c r="AN148" s="50">
        <v>0</v>
      </c>
      <c r="AO148" s="50">
        <v>0</v>
      </c>
      <c r="AP148" s="50">
        <v>0</v>
      </c>
      <c r="AQ148" s="50">
        <v>0</v>
      </c>
      <c r="AR148" s="50">
        <v>0</v>
      </c>
      <c r="AS148" s="50">
        <v>0</v>
      </c>
      <c r="AT148" s="50">
        <v>0</v>
      </c>
      <c r="AU148" s="50">
        <v>78248.159111371002</v>
      </c>
      <c r="AV148" s="50">
        <v>0</v>
      </c>
      <c r="AW148" s="50">
        <v>0</v>
      </c>
      <c r="AX148" s="50">
        <v>0</v>
      </c>
      <c r="AY148" s="50">
        <v>0</v>
      </c>
      <c r="AZ148" s="50">
        <v>0</v>
      </c>
      <c r="BA148" s="50">
        <v>0</v>
      </c>
      <c r="BB148" s="50">
        <v>0</v>
      </c>
      <c r="BC148" s="50">
        <v>0</v>
      </c>
      <c r="BD148" s="50">
        <v>0</v>
      </c>
      <c r="BE148" s="50">
        <v>0</v>
      </c>
      <c r="BF148" s="50">
        <v>14753993.171819575</v>
      </c>
      <c r="BG148" s="50">
        <v>14161722.554479916</v>
      </c>
      <c r="BH148" s="50">
        <v>13642848.862897521</v>
      </c>
      <c r="BI148" s="50">
        <v>13934516.504466157</v>
      </c>
      <c r="BJ148" s="50">
        <v>1</v>
      </c>
      <c r="BK148" s="50">
        <v>14603350.2908809</v>
      </c>
    </row>
    <row r="149" spans="1:63" x14ac:dyDescent="0.3">
      <c r="A149" s="49" t="s">
        <v>517</v>
      </c>
      <c r="B149" s="49" t="s">
        <v>516</v>
      </c>
      <c r="C149" s="50">
        <v>69901.240050645691</v>
      </c>
      <c r="D149" s="50">
        <v>0</v>
      </c>
      <c r="E149" s="50">
        <v>0</v>
      </c>
      <c r="F149" s="50">
        <v>0</v>
      </c>
      <c r="G149" s="50">
        <v>0</v>
      </c>
      <c r="H149" s="50">
        <v>0</v>
      </c>
      <c r="I149" s="50">
        <v>0</v>
      </c>
      <c r="J149" s="50">
        <v>0</v>
      </c>
      <c r="K149" s="50">
        <v>0</v>
      </c>
      <c r="L149" s="50">
        <v>0</v>
      </c>
      <c r="M149" s="50">
        <v>0</v>
      </c>
      <c r="N149" s="50">
        <v>70019.572437244395</v>
      </c>
      <c r="O149" s="50">
        <v>0</v>
      </c>
      <c r="P149" s="50">
        <v>0</v>
      </c>
      <c r="Q149" s="50">
        <v>0</v>
      </c>
      <c r="R149" s="50">
        <v>0</v>
      </c>
      <c r="S149" s="50">
        <v>0</v>
      </c>
      <c r="T149" s="50">
        <v>0</v>
      </c>
      <c r="U149" s="50">
        <v>0</v>
      </c>
      <c r="V149" s="50">
        <v>0</v>
      </c>
      <c r="W149" s="50">
        <v>0</v>
      </c>
      <c r="X149" s="50">
        <v>0</v>
      </c>
      <c r="Y149" s="50">
        <v>70172.424005337467</v>
      </c>
      <c r="Z149" s="50">
        <v>0</v>
      </c>
      <c r="AA149" s="50">
        <v>0</v>
      </c>
      <c r="AB149" s="50">
        <v>0</v>
      </c>
      <c r="AC149" s="50">
        <v>0</v>
      </c>
      <c r="AD149" s="50">
        <v>0</v>
      </c>
      <c r="AE149" s="50">
        <v>0</v>
      </c>
      <c r="AF149" s="50">
        <v>0</v>
      </c>
      <c r="AG149" s="50">
        <v>0</v>
      </c>
      <c r="AH149" s="50">
        <v>0</v>
      </c>
      <c r="AI149" s="50">
        <v>0</v>
      </c>
      <c r="AJ149" s="50">
        <v>70125.851673992976</v>
      </c>
      <c r="AK149" s="50">
        <v>0</v>
      </c>
      <c r="AL149" s="50">
        <v>0</v>
      </c>
      <c r="AM149" s="50">
        <v>0</v>
      </c>
      <c r="AN149" s="50">
        <v>0</v>
      </c>
      <c r="AO149" s="50">
        <v>0</v>
      </c>
      <c r="AP149" s="50">
        <v>0</v>
      </c>
      <c r="AQ149" s="50">
        <v>0</v>
      </c>
      <c r="AR149" s="50">
        <v>0</v>
      </c>
      <c r="AS149" s="50">
        <v>0</v>
      </c>
      <c r="AT149" s="50">
        <v>0</v>
      </c>
      <c r="AU149" s="50">
        <v>71268.431742001005</v>
      </c>
      <c r="AV149" s="50">
        <v>0</v>
      </c>
      <c r="AW149" s="50">
        <v>0</v>
      </c>
      <c r="AX149" s="50">
        <v>0</v>
      </c>
      <c r="AY149" s="50">
        <v>0</v>
      </c>
      <c r="AZ149" s="50">
        <v>0</v>
      </c>
      <c r="BA149" s="50">
        <v>0</v>
      </c>
      <c r="BB149" s="50">
        <v>0</v>
      </c>
      <c r="BC149" s="50">
        <v>0</v>
      </c>
      <c r="BD149" s="50">
        <v>0</v>
      </c>
      <c r="BE149" s="50">
        <v>0</v>
      </c>
      <c r="BF149" s="50">
        <v>12664490.258597236</v>
      </c>
      <c r="BG149" s="50">
        <v>11860820.172857078</v>
      </c>
      <c r="BH149" s="50">
        <v>11315596.96532378</v>
      </c>
      <c r="BI149" s="50">
        <v>11704528.882445952</v>
      </c>
      <c r="BJ149" s="50">
        <v>1</v>
      </c>
      <c r="BK149" s="50">
        <v>12363523.527936485</v>
      </c>
    </row>
    <row r="150" spans="1:63" x14ac:dyDescent="0.3">
      <c r="A150" s="49" t="s">
        <v>617</v>
      </c>
      <c r="B150" s="49" t="s">
        <v>616</v>
      </c>
      <c r="C150" s="50">
        <v>97286.528939612879</v>
      </c>
      <c r="D150" s="50">
        <v>0</v>
      </c>
      <c r="E150" s="50">
        <v>0</v>
      </c>
      <c r="F150" s="50">
        <v>0</v>
      </c>
      <c r="G150" s="50">
        <v>0</v>
      </c>
      <c r="H150" s="50">
        <v>0</v>
      </c>
      <c r="I150" s="50">
        <v>0</v>
      </c>
      <c r="J150" s="50">
        <v>0</v>
      </c>
      <c r="K150" s="50">
        <v>0</v>
      </c>
      <c r="L150" s="50">
        <v>0</v>
      </c>
      <c r="M150" s="50">
        <v>0</v>
      </c>
      <c r="N150" s="50">
        <v>97451.220540869253</v>
      </c>
      <c r="O150" s="50">
        <v>0</v>
      </c>
      <c r="P150" s="50">
        <v>0</v>
      </c>
      <c r="Q150" s="50">
        <v>0</v>
      </c>
      <c r="R150" s="50">
        <v>0</v>
      </c>
      <c r="S150" s="50">
        <v>0</v>
      </c>
      <c r="T150" s="50">
        <v>0</v>
      </c>
      <c r="U150" s="50">
        <v>0</v>
      </c>
      <c r="V150" s="50">
        <v>0</v>
      </c>
      <c r="W150" s="50">
        <v>0</v>
      </c>
      <c r="X150" s="50">
        <v>0</v>
      </c>
      <c r="Y150" s="50">
        <v>97663.954942900134</v>
      </c>
      <c r="Z150" s="50">
        <v>0</v>
      </c>
      <c r="AA150" s="50">
        <v>0</v>
      </c>
      <c r="AB150" s="50">
        <v>0</v>
      </c>
      <c r="AC150" s="50">
        <v>0</v>
      </c>
      <c r="AD150" s="50">
        <v>0</v>
      </c>
      <c r="AE150" s="50">
        <v>0</v>
      </c>
      <c r="AF150" s="50">
        <v>0</v>
      </c>
      <c r="AG150" s="50">
        <v>0</v>
      </c>
      <c r="AH150" s="50">
        <v>0</v>
      </c>
      <c r="AI150" s="50">
        <v>0</v>
      </c>
      <c r="AJ150" s="50">
        <v>97599.136915962532</v>
      </c>
      <c r="AK150" s="50">
        <v>0</v>
      </c>
      <c r="AL150" s="50">
        <v>0</v>
      </c>
      <c r="AM150" s="50">
        <v>0</v>
      </c>
      <c r="AN150" s="50">
        <v>0</v>
      </c>
      <c r="AO150" s="50">
        <v>0</v>
      </c>
      <c r="AP150" s="50">
        <v>0</v>
      </c>
      <c r="AQ150" s="50">
        <v>0</v>
      </c>
      <c r="AR150" s="50">
        <v>0</v>
      </c>
      <c r="AS150" s="50">
        <v>0</v>
      </c>
      <c r="AT150" s="50">
        <v>0</v>
      </c>
      <c r="AU150" s="50">
        <v>99189.346886080049</v>
      </c>
      <c r="AV150" s="50">
        <v>0</v>
      </c>
      <c r="AW150" s="50">
        <v>0</v>
      </c>
      <c r="AX150" s="50">
        <v>0</v>
      </c>
      <c r="AY150" s="50">
        <v>0</v>
      </c>
      <c r="AZ150" s="50">
        <v>0</v>
      </c>
      <c r="BA150" s="50">
        <v>0</v>
      </c>
      <c r="BB150" s="50">
        <v>0</v>
      </c>
      <c r="BC150" s="50">
        <v>0</v>
      </c>
      <c r="BD150" s="50">
        <v>0</v>
      </c>
      <c r="BE150" s="50">
        <v>0</v>
      </c>
      <c r="BF150" s="50">
        <v>13566916.05131614</v>
      </c>
      <c r="BG150" s="50">
        <v>13583073.236134412</v>
      </c>
      <c r="BH150" s="50">
        <v>14107972.112235177</v>
      </c>
      <c r="BI150" s="50">
        <v>15055459.62508817</v>
      </c>
      <c r="BJ150" s="50">
        <v>1</v>
      </c>
      <c r="BK150" s="50">
        <v>16492196.357194912</v>
      </c>
    </row>
    <row r="151" spans="1:63" x14ac:dyDescent="0.3">
      <c r="A151" s="49" t="s">
        <v>687</v>
      </c>
      <c r="B151" s="49" t="s">
        <v>686</v>
      </c>
      <c r="C151" s="50">
        <v>65499.646494899745</v>
      </c>
      <c r="D151" s="50">
        <v>0</v>
      </c>
      <c r="E151" s="50">
        <v>0</v>
      </c>
      <c r="F151" s="50">
        <v>0</v>
      </c>
      <c r="G151" s="50">
        <v>0</v>
      </c>
      <c r="H151" s="50">
        <v>0</v>
      </c>
      <c r="I151" s="50">
        <v>0</v>
      </c>
      <c r="J151" s="50">
        <v>0</v>
      </c>
      <c r="K151" s="50">
        <v>0</v>
      </c>
      <c r="L151" s="50">
        <v>0</v>
      </c>
      <c r="M151" s="50">
        <v>0</v>
      </c>
      <c r="N151" s="50">
        <v>65610.527639281339</v>
      </c>
      <c r="O151" s="50">
        <v>0</v>
      </c>
      <c r="P151" s="50">
        <v>0</v>
      </c>
      <c r="Q151" s="50">
        <v>0</v>
      </c>
      <c r="R151" s="50">
        <v>0</v>
      </c>
      <c r="S151" s="50">
        <v>0</v>
      </c>
      <c r="T151" s="50">
        <v>0</v>
      </c>
      <c r="U151" s="50">
        <v>0</v>
      </c>
      <c r="V151" s="50">
        <v>0</v>
      </c>
      <c r="W151" s="50">
        <v>0</v>
      </c>
      <c r="X151" s="50">
        <v>0</v>
      </c>
      <c r="Y151" s="50">
        <v>65753.754335518985</v>
      </c>
      <c r="Z151" s="50">
        <v>0</v>
      </c>
      <c r="AA151" s="50">
        <v>0</v>
      </c>
      <c r="AB151" s="50">
        <v>0</v>
      </c>
      <c r="AC151" s="50">
        <v>0</v>
      </c>
      <c r="AD151" s="50">
        <v>0</v>
      </c>
      <c r="AE151" s="50">
        <v>0</v>
      </c>
      <c r="AF151" s="50">
        <v>0</v>
      </c>
      <c r="AG151" s="50">
        <v>0</v>
      </c>
      <c r="AH151" s="50">
        <v>0</v>
      </c>
      <c r="AI151" s="50">
        <v>0</v>
      </c>
      <c r="AJ151" s="50">
        <v>65710.114605550043</v>
      </c>
      <c r="AK151" s="50">
        <v>0</v>
      </c>
      <c r="AL151" s="50">
        <v>0</v>
      </c>
      <c r="AM151" s="50">
        <v>0</v>
      </c>
      <c r="AN151" s="50">
        <v>0</v>
      </c>
      <c r="AO151" s="50">
        <v>0</v>
      </c>
      <c r="AP151" s="50">
        <v>0</v>
      </c>
      <c r="AQ151" s="50">
        <v>0</v>
      </c>
      <c r="AR151" s="50">
        <v>0</v>
      </c>
      <c r="AS151" s="50">
        <v>0</v>
      </c>
      <c r="AT151" s="50">
        <v>0</v>
      </c>
      <c r="AU151" s="50">
        <v>66780.747837412375</v>
      </c>
      <c r="AV151" s="50">
        <v>0</v>
      </c>
      <c r="AW151" s="50">
        <v>0</v>
      </c>
      <c r="AX151" s="50">
        <v>0</v>
      </c>
      <c r="AY151" s="50">
        <v>0</v>
      </c>
      <c r="AZ151" s="50">
        <v>0</v>
      </c>
      <c r="BA151" s="50">
        <v>0</v>
      </c>
      <c r="BB151" s="50">
        <v>0</v>
      </c>
      <c r="BC151" s="50">
        <v>0</v>
      </c>
      <c r="BD151" s="50">
        <v>0</v>
      </c>
      <c r="BE151" s="50">
        <v>0</v>
      </c>
      <c r="BF151" s="50">
        <v>14969665.986687051</v>
      </c>
      <c r="BG151" s="50">
        <v>14314508.216085726</v>
      </c>
      <c r="BH151" s="50">
        <v>14821983.185941581</v>
      </c>
      <c r="BI151" s="50">
        <v>16134813.25706337</v>
      </c>
      <c r="BJ151" s="50">
        <v>1</v>
      </c>
      <c r="BK151" s="50">
        <v>17077919.494821761</v>
      </c>
    </row>
    <row r="152" spans="1:63" x14ac:dyDescent="0.3">
      <c r="A152" s="49" t="s">
        <v>19</v>
      </c>
      <c r="B152" s="49" t="s">
        <v>18</v>
      </c>
      <c r="C152" s="50">
        <v>56208.595606675895</v>
      </c>
      <c r="D152" s="50">
        <v>0</v>
      </c>
      <c r="E152" s="50">
        <v>0</v>
      </c>
      <c r="F152" s="50">
        <v>0</v>
      </c>
      <c r="G152" s="50">
        <v>0</v>
      </c>
      <c r="H152" s="50">
        <v>0</v>
      </c>
      <c r="I152" s="50">
        <v>0</v>
      </c>
      <c r="J152" s="50">
        <v>0</v>
      </c>
      <c r="K152" s="50">
        <v>0</v>
      </c>
      <c r="L152" s="50">
        <v>0</v>
      </c>
      <c r="M152" s="50">
        <v>0</v>
      </c>
      <c r="N152" s="50">
        <v>56303.748385956242</v>
      </c>
      <c r="O152" s="50">
        <v>0</v>
      </c>
      <c r="P152" s="50">
        <v>0</v>
      </c>
      <c r="Q152" s="50">
        <v>0</v>
      </c>
      <c r="R152" s="50">
        <v>0</v>
      </c>
      <c r="S152" s="50">
        <v>0</v>
      </c>
      <c r="T152" s="50">
        <v>0</v>
      </c>
      <c r="U152" s="50">
        <v>0</v>
      </c>
      <c r="V152" s="50">
        <v>0</v>
      </c>
      <c r="W152" s="50">
        <v>0</v>
      </c>
      <c r="X152" s="50">
        <v>0</v>
      </c>
      <c r="Y152" s="50">
        <v>56426.658537096155</v>
      </c>
      <c r="Z152" s="50">
        <v>0</v>
      </c>
      <c r="AA152" s="50">
        <v>0</v>
      </c>
      <c r="AB152" s="50">
        <v>0</v>
      </c>
      <c r="AC152" s="50">
        <v>0</v>
      </c>
      <c r="AD152" s="50">
        <v>0</v>
      </c>
      <c r="AE152" s="50">
        <v>0</v>
      </c>
      <c r="AF152" s="50">
        <v>0</v>
      </c>
      <c r="AG152" s="50">
        <v>0</v>
      </c>
      <c r="AH152" s="50">
        <v>0</v>
      </c>
      <c r="AI152" s="50">
        <v>0</v>
      </c>
      <c r="AJ152" s="50">
        <v>56389.209053560604</v>
      </c>
      <c r="AK152" s="50">
        <v>0</v>
      </c>
      <c r="AL152" s="50">
        <v>0</v>
      </c>
      <c r="AM152" s="50">
        <v>0</v>
      </c>
      <c r="AN152" s="50">
        <v>0</v>
      </c>
      <c r="AO152" s="50">
        <v>0</v>
      </c>
      <c r="AP152" s="50">
        <v>0</v>
      </c>
      <c r="AQ152" s="50">
        <v>0</v>
      </c>
      <c r="AR152" s="50">
        <v>0</v>
      </c>
      <c r="AS152" s="50">
        <v>0</v>
      </c>
      <c r="AT152" s="50">
        <v>0</v>
      </c>
      <c r="AU152" s="50">
        <v>57307.974170522895</v>
      </c>
      <c r="AV152" s="50">
        <v>0</v>
      </c>
      <c r="AW152" s="50">
        <v>0</v>
      </c>
      <c r="AX152" s="50">
        <v>0</v>
      </c>
      <c r="AY152" s="50">
        <v>0</v>
      </c>
      <c r="AZ152" s="50">
        <v>0</v>
      </c>
      <c r="BA152" s="50">
        <v>0</v>
      </c>
      <c r="BB152" s="50">
        <v>0</v>
      </c>
      <c r="BC152" s="50">
        <v>0</v>
      </c>
      <c r="BD152" s="50">
        <v>0</v>
      </c>
      <c r="BE152" s="50">
        <v>0</v>
      </c>
      <c r="BF152" s="50">
        <v>8940723.9452340342</v>
      </c>
      <c r="BG152" s="50">
        <v>8424405.6419030111</v>
      </c>
      <c r="BH152" s="50">
        <v>8025519.3646965362</v>
      </c>
      <c r="BI152" s="50">
        <v>8267891.1393006751</v>
      </c>
      <c r="BJ152" s="50">
        <v>1</v>
      </c>
      <c r="BK152" s="50">
        <v>8481304.2351335492</v>
      </c>
    </row>
    <row r="153" spans="1:63" x14ac:dyDescent="0.3">
      <c r="A153" s="49" t="s">
        <v>25</v>
      </c>
      <c r="B153" s="49" t="s">
        <v>24</v>
      </c>
      <c r="C153" s="50">
        <v>97286.528939612879</v>
      </c>
      <c r="D153" s="50">
        <v>0</v>
      </c>
      <c r="E153" s="50">
        <v>0</v>
      </c>
      <c r="F153" s="50">
        <v>0</v>
      </c>
      <c r="G153" s="50">
        <v>0</v>
      </c>
      <c r="H153" s="50">
        <v>0</v>
      </c>
      <c r="I153" s="50">
        <v>0</v>
      </c>
      <c r="J153" s="50">
        <v>0</v>
      </c>
      <c r="K153" s="50">
        <v>0</v>
      </c>
      <c r="L153" s="50">
        <v>0</v>
      </c>
      <c r="M153" s="50">
        <v>0</v>
      </c>
      <c r="N153" s="50">
        <v>97451.220540869253</v>
      </c>
      <c r="O153" s="50">
        <v>0</v>
      </c>
      <c r="P153" s="50">
        <v>0</v>
      </c>
      <c r="Q153" s="50">
        <v>0</v>
      </c>
      <c r="R153" s="50">
        <v>0</v>
      </c>
      <c r="S153" s="50">
        <v>0</v>
      </c>
      <c r="T153" s="50">
        <v>0</v>
      </c>
      <c r="U153" s="50">
        <v>0</v>
      </c>
      <c r="V153" s="50">
        <v>0</v>
      </c>
      <c r="W153" s="50">
        <v>0</v>
      </c>
      <c r="X153" s="50">
        <v>0</v>
      </c>
      <c r="Y153" s="50">
        <v>97663.954942900134</v>
      </c>
      <c r="Z153" s="50">
        <v>0</v>
      </c>
      <c r="AA153" s="50">
        <v>0</v>
      </c>
      <c r="AB153" s="50">
        <v>0</v>
      </c>
      <c r="AC153" s="50">
        <v>0</v>
      </c>
      <c r="AD153" s="50">
        <v>0</v>
      </c>
      <c r="AE153" s="50">
        <v>0</v>
      </c>
      <c r="AF153" s="50">
        <v>0</v>
      </c>
      <c r="AG153" s="50">
        <v>0</v>
      </c>
      <c r="AH153" s="50">
        <v>0</v>
      </c>
      <c r="AI153" s="50">
        <v>0</v>
      </c>
      <c r="AJ153" s="50">
        <v>97599.136915962532</v>
      </c>
      <c r="AK153" s="50">
        <v>0</v>
      </c>
      <c r="AL153" s="50">
        <v>0</v>
      </c>
      <c r="AM153" s="50">
        <v>0</v>
      </c>
      <c r="AN153" s="50">
        <v>0</v>
      </c>
      <c r="AO153" s="50">
        <v>0</v>
      </c>
      <c r="AP153" s="50">
        <v>0</v>
      </c>
      <c r="AQ153" s="50">
        <v>0</v>
      </c>
      <c r="AR153" s="50">
        <v>0</v>
      </c>
      <c r="AS153" s="50">
        <v>0</v>
      </c>
      <c r="AT153" s="50">
        <v>0</v>
      </c>
      <c r="AU153" s="50">
        <v>99189.346886080049</v>
      </c>
      <c r="AV153" s="50">
        <v>0</v>
      </c>
      <c r="AW153" s="50">
        <v>0</v>
      </c>
      <c r="AX153" s="50">
        <v>0</v>
      </c>
      <c r="AY153" s="50">
        <v>0</v>
      </c>
      <c r="AZ153" s="50">
        <v>0</v>
      </c>
      <c r="BA153" s="50">
        <v>0</v>
      </c>
      <c r="BB153" s="50">
        <v>0</v>
      </c>
      <c r="BC153" s="50">
        <v>0</v>
      </c>
      <c r="BD153" s="50">
        <v>0</v>
      </c>
      <c r="BE153" s="50">
        <v>0</v>
      </c>
      <c r="BF153" s="50">
        <v>18789294.312909782</v>
      </c>
      <c r="BG153" s="50">
        <v>18177722.950881306</v>
      </c>
      <c r="BH153" s="50">
        <v>17191724.408114407</v>
      </c>
      <c r="BI153" s="50">
        <v>17520960.493265063</v>
      </c>
      <c r="BJ153" s="50">
        <v>1</v>
      </c>
      <c r="BK153" s="50">
        <v>17768065.020603172</v>
      </c>
    </row>
    <row r="154" spans="1:63" x14ac:dyDescent="0.3">
      <c r="A154" s="49" t="s">
        <v>140</v>
      </c>
      <c r="B154" s="49" t="s">
        <v>139</v>
      </c>
      <c r="C154" s="50">
        <v>110979.17338358267</v>
      </c>
      <c r="D154" s="50">
        <v>0</v>
      </c>
      <c r="E154" s="50">
        <v>0</v>
      </c>
      <c r="F154" s="50">
        <v>0</v>
      </c>
      <c r="G154" s="50">
        <v>0</v>
      </c>
      <c r="H154" s="50">
        <v>0</v>
      </c>
      <c r="I154" s="50">
        <v>0</v>
      </c>
      <c r="J154" s="50">
        <v>0</v>
      </c>
      <c r="K154" s="50">
        <v>0</v>
      </c>
      <c r="L154" s="50">
        <v>0</v>
      </c>
      <c r="M154" s="50">
        <v>0</v>
      </c>
      <c r="N154" s="50">
        <v>111167.0445921574</v>
      </c>
      <c r="O154" s="50">
        <v>0</v>
      </c>
      <c r="P154" s="50">
        <v>0</v>
      </c>
      <c r="Q154" s="50">
        <v>0</v>
      </c>
      <c r="R154" s="50">
        <v>0</v>
      </c>
      <c r="S154" s="50">
        <v>0</v>
      </c>
      <c r="T154" s="50">
        <v>0</v>
      </c>
      <c r="U154" s="50">
        <v>0</v>
      </c>
      <c r="V154" s="50">
        <v>0</v>
      </c>
      <c r="W154" s="50">
        <v>0</v>
      </c>
      <c r="X154" s="50">
        <v>0</v>
      </c>
      <c r="Y154" s="50">
        <v>111409.72041114142</v>
      </c>
      <c r="Z154" s="50">
        <v>0</v>
      </c>
      <c r="AA154" s="50">
        <v>0</v>
      </c>
      <c r="AB154" s="50">
        <v>0</v>
      </c>
      <c r="AC154" s="50">
        <v>0</v>
      </c>
      <c r="AD154" s="50">
        <v>0</v>
      </c>
      <c r="AE154" s="50">
        <v>0</v>
      </c>
      <c r="AF154" s="50">
        <v>0</v>
      </c>
      <c r="AG154" s="50">
        <v>0</v>
      </c>
      <c r="AH154" s="50">
        <v>0</v>
      </c>
      <c r="AI154" s="50">
        <v>0</v>
      </c>
      <c r="AJ154" s="50">
        <v>111335.77953639487</v>
      </c>
      <c r="AK154" s="50">
        <v>0</v>
      </c>
      <c r="AL154" s="50">
        <v>0</v>
      </c>
      <c r="AM154" s="50">
        <v>0</v>
      </c>
      <c r="AN154" s="50">
        <v>0</v>
      </c>
      <c r="AO154" s="50">
        <v>0</v>
      </c>
      <c r="AP154" s="50">
        <v>0</v>
      </c>
      <c r="AQ154" s="50">
        <v>0</v>
      </c>
      <c r="AR154" s="50">
        <v>0</v>
      </c>
      <c r="AS154" s="50">
        <v>0</v>
      </c>
      <c r="AT154" s="50">
        <v>0</v>
      </c>
      <c r="AU154" s="50">
        <v>113149.80445755813</v>
      </c>
      <c r="AV154" s="50">
        <v>0</v>
      </c>
      <c r="AW154" s="50">
        <v>0</v>
      </c>
      <c r="AX154" s="50">
        <v>0</v>
      </c>
      <c r="AY154" s="50">
        <v>0</v>
      </c>
      <c r="AZ154" s="50">
        <v>0</v>
      </c>
      <c r="BA154" s="50">
        <v>0</v>
      </c>
      <c r="BB154" s="50">
        <v>0</v>
      </c>
      <c r="BC154" s="50">
        <v>0</v>
      </c>
      <c r="BD154" s="50">
        <v>0</v>
      </c>
      <c r="BE154" s="50">
        <v>0</v>
      </c>
      <c r="BF154" s="50">
        <v>14342607.921394067</v>
      </c>
      <c r="BG154" s="50">
        <v>13478352.399682365</v>
      </c>
      <c r="BH154" s="50">
        <v>12946312.421087522</v>
      </c>
      <c r="BI154" s="50">
        <v>13232218.72929343</v>
      </c>
      <c r="BJ154" s="50">
        <v>1</v>
      </c>
      <c r="BK154" s="50">
        <v>13082458.999089289</v>
      </c>
    </row>
    <row r="155" spans="1:63" x14ac:dyDescent="0.3">
      <c r="A155" s="49" t="s">
        <v>166</v>
      </c>
      <c r="B155" s="49" t="s">
        <v>165</v>
      </c>
      <c r="C155" s="50">
        <v>139733.62835786125</v>
      </c>
      <c r="D155" s="50">
        <v>0</v>
      </c>
      <c r="E155" s="50">
        <v>0</v>
      </c>
      <c r="F155" s="50">
        <v>0</v>
      </c>
      <c r="G155" s="50">
        <v>0</v>
      </c>
      <c r="H155" s="50">
        <v>0</v>
      </c>
      <c r="I155" s="50">
        <v>0</v>
      </c>
      <c r="J155" s="50">
        <v>0</v>
      </c>
      <c r="K155" s="50">
        <v>0</v>
      </c>
      <c r="L155" s="50">
        <v>0</v>
      </c>
      <c r="M155" s="50">
        <v>0</v>
      </c>
      <c r="N155" s="50">
        <v>139970.17657531452</v>
      </c>
      <c r="O155" s="50">
        <v>0</v>
      </c>
      <c r="P155" s="50">
        <v>0</v>
      </c>
      <c r="Q155" s="50">
        <v>0</v>
      </c>
      <c r="R155" s="50">
        <v>0</v>
      </c>
      <c r="S155" s="50">
        <v>0</v>
      </c>
      <c r="T155" s="50">
        <v>0</v>
      </c>
      <c r="U155" s="50">
        <v>0</v>
      </c>
      <c r="V155" s="50">
        <v>0</v>
      </c>
      <c r="W155" s="50">
        <v>0</v>
      </c>
      <c r="X155" s="50">
        <v>0</v>
      </c>
      <c r="Y155" s="50">
        <v>140275.72915484625</v>
      </c>
      <c r="Z155" s="50">
        <v>0</v>
      </c>
      <c r="AA155" s="50">
        <v>0</v>
      </c>
      <c r="AB155" s="50">
        <v>0</v>
      </c>
      <c r="AC155" s="50">
        <v>0</v>
      </c>
      <c r="AD155" s="50">
        <v>0</v>
      </c>
      <c r="AE155" s="50">
        <v>0</v>
      </c>
      <c r="AF155" s="50">
        <v>0</v>
      </c>
      <c r="AG155" s="50">
        <v>0</v>
      </c>
      <c r="AH155" s="50">
        <v>0</v>
      </c>
      <c r="AI155" s="50">
        <v>0</v>
      </c>
      <c r="AJ155" s="50">
        <v>140182.6303652534</v>
      </c>
      <c r="AK155" s="50">
        <v>0</v>
      </c>
      <c r="AL155" s="50">
        <v>0</v>
      </c>
      <c r="AM155" s="50">
        <v>0</v>
      </c>
      <c r="AN155" s="50">
        <v>0</v>
      </c>
      <c r="AO155" s="50">
        <v>0</v>
      </c>
      <c r="AP155" s="50">
        <v>0</v>
      </c>
      <c r="AQ155" s="50">
        <v>0</v>
      </c>
      <c r="AR155" s="50">
        <v>0</v>
      </c>
      <c r="AS155" s="50">
        <v>0</v>
      </c>
      <c r="AT155" s="50">
        <v>0</v>
      </c>
      <c r="AU155" s="50">
        <v>142466.66507588889</v>
      </c>
      <c r="AV155" s="50">
        <v>0</v>
      </c>
      <c r="AW155" s="50">
        <v>0</v>
      </c>
      <c r="AX155" s="50">
        <v>0</v>
      </c>
      <c r="AY155" s="50">
        <v>0</v>
      </c>
      <c r="AZ155" s="50">
        <v>0</v>
      </c>
      <c r="BA155" s="50">
        <v>0</v>
      </c>
      <c r="BB155" s="50">
        <v>0</v>
      </c>
      <c r="BC155" s="50">
        <v>0</v>
      </c>
      <c r="BD155" s="50">
        <v>0</v>
      </c>
      <c r="BE155" s="50">
        <v>0</v>
      </c>
      <c r="BF155" s="50">
        <v>13361774.365730831</v>
      </c>
      <c r="BG155" s="50">
        <v>12506226.946613438</v>
      </c>
      <c r="BH155" s="50">
        <v>12488631.017819475</v>
      </c>
      <c r="BI155" s="50">
        <v>12415624.587836493</v>
      </c>
      <c r="BJ155" s="50">
        <v>1</v>
      </c>
      <c r="BK155" s="50">
        <v>13175655.456993902</v>
      </c>
    </row>
    <row r="156" spans="1:63" x14ac:dyDescent="0.3">
      <c r="A156" s="49" t="s">
        <v>324</v>
      </c>
      <c r="B156" s="49" t="s">
        <v>323</v>
      </c>
      <c r="C156" s="50">
        <v>104132.3593642136</v>
      </c>
      <c r="D156" s="50">
        <v>0</v>
      </c>
      <c r="E156" s="50">
        <v>0</v>
      </c>
      <c r="F156" s="50">
        <v>0</v>
      </c>
      <c r="G156" s="50">
        <v>0</v>
      </c>
      <c r="H156" s="50">
        <v>0</v>
      </c>
      <c r="I156" s="50">
        <v>0</v>
      </c>
      <c r="J156" s="50">
        <v>0</v>
      </c>
      <c r="K156" s="50">
        <v>0</v>
      </c>
      <c r="L156" s="50">
        <v>0</v>
      </c>
      <c r="M156" s="50">
        <v>0</v>
      </c>
      <c r="N156" s="50">
        <v>104308.63993659796</v>
      </c>
      <c r="O156" s="50">
        <v>0</v>
      </c>
      <c r="P156" s="50">
        <v>0</v>
      </c>
      <c r="Q156" s="50">
        <v>0</v>
      </c>
      <c r="R156" s="50">
        <v>0</v>
      </c>
      <c r="S156" s="50">
        <v>0</v>
      </c>
      <c r="T156" s="50">
        <v>0</v>
      </c>
      <c r="U156" s="50">
        <v>0</v>
      </c>
      <c r="V156" s="50">
        <v>0</v>
      </c>
      <c r="W156" s="50">
        <v>0</v>
      </c>
      <c r="X156" s="50">
        <v>0</v>
      </c>
      <c r="Y156" s="50">
        <v>104536.3439717154</v>
      </c>
      <c r="Z156" s="50">
        <v>0</v>
      </c>
      <c r="AA156" s="50">
        <v>0</v>
      </c>
      <c r="AB156" s="50">
        <v>0</v>
      </c>
      <c r="AC156" s="50">
        <v>0</v>
      </c>
      <c r="AD156" s="50">
        <v>0</v>
      </c>
      <c r="AE156" s="50">
        <v>0</v>
      </c>
      <c r="AF156" s="50">
        <v>0</v>
      </c>
      <c r="AG156" s="50">
        <v>0</v>
      </c>
      <c r="AH156" s="50">
        <v>0</v>
      </c>
      <c r="AI156" s="50">
        <v>0</v>
      </c>
      <c r="AJ156" s="50">
        <v>104466.96484854905</v>
      </c>
      <c r="AK156" s="50">
        <v>0</v>
      </c>
      <c r="AL156" s="50">
        <v>0</v>
      </c>
      <c r="AM156" s="50">
        <v>0</v>
      </c>
      <c r="AN156" s="50">
        <v>0</v>
      </c>
      <c r="AO156" s="50">
        <v>0</v>
      </c>
      <c r="AP156" s="50">
        <v>0</v>
      </c>
      <c r="AQ156" s="50">
        <v>0</v>
      </c>
      <c r="AR156" s="50">
        <v>0</v>
      </c>
      <c r="AS156" s="50">
        <v>0</v>
      </c>
      <c r="AT156" s="50">
        <v>0</v>
      </c>
      <c r="AU156" s="50">
        <v>106169.07425545005</v>
      </c>
      <c r="AV156" s="50">
        <v>0</v>
      </c>
      <c r="AW156" s="50">
        <v>0</v>
      </c>
      <c r="AX156" s="50">
        <v>0</v>
      </c>
      <c r="AY156" s="50">
        <v>0</v>
      </c>
      <c r="AZ156" s="50">
        <v>0</v>
      </c>
      <c r="BA156" s="50">
        <v>0</v>
      </c>
      <c r="BB156" s="50">
        <v>0</v>
      </c>
      <c r="BC156" s="50">
        <v>0</v>
      </c>
      <c r="BD156" s="50">
        <v>0</v>
      </c>
      <c r="BE156" s="50">
        <v>0</v>
      </c>
      <c r="BF156" s="50">
        <v>15526365.818164688</v>
      </c>
      <c r="BG156" s="50">
        <v>15720600.058612505</v>
      </c>
      <c r="BH156" s="50">
        <v>16000194.634306276</v>
      </c>
      <c r="BI156" s="50">
        <v>16500532.470603447</v>
      </c>
      <c r="BJ156" s="50">
        <v>1</v>
      </c>
      <c r="BK156" s="50">
        <v>17109452.861373268</v>
      </c>
    </row>
    <row r="157" spans="1:63" x14ac:dyDescent="0.3">
      <c r="A157" s="49" t="s">
        <v>410</v>
      </c>
      <c r="B157" s="49" t="s">
        <v>409</v>
      </c>
      <c r="C157" s="50">
        <v>83593.884494615486</v>
      </c>
      <c r="D157" s="50">
        <v>0</v>
      </c>
      <c r="E157" s="50">
        <v>0</v>
      </c>
      <c r="F157" s="50">
        <v>0</v>
      </c>
      <c r="G157" s="50">
        <v>0</v>
      </c>
      <c r="H157" s="50">
        <v>0</v>
      </c>
      <c r="I157" s="50">
        <v>0</v>
      </c>
      <c r="J157" s="50">
        <v>0</v>
      </c>
      <c r="K157" s="50">
        <v>0</v>
      </c>
      <c r="L157" s="50">
        <v>0</v>
      </c>
      <c r="M157" s="50">
        <v>0</v>
      </c>
      <c r="N157" s="50">
        <v>83735.39648853254</v>
      </c>
      <c r="O157" s="50">
        <v>0</v>
      </c>
      <c r="P157" s="50">
        <v>0</v>
      </c>
      <c r="Q157" s="50">
        <v>0</v>
      </c>
      <c r="R157" s="50">
        <v>0</v>
      </c>
      <c r="S157" s="50">
        <v>0</v>
      </c>
      <c r="T157" s="50">
        <v>0</v>
      </c>
      <c r="U157" s="50">
        <v>0</v>
      </c>
      <c r="V157" s="50">
        <v>0</v>
      </c>
      <c r="W157" s="50">
        <v>0</v>
      </c>
      <c r="X157" s="50">
        <v>0</v>
      </c>
      <c r="Y157" s="50">
        <v>83918.189473578765</v>
      </c>
      <c r="Z157" s="50">
        <v>0</v>
      </c>
      <c r="AA157" s="50">
        <v>0</v>
      </c>
      <c r="AB157" s="50">
        <v>0</v>
      </c>
      <c r="AC157" s="50">
        <v>0</v>
      </c>
      <c r="AD157" s="50">
        <v>0</v>
      </c>
      <c r="AE157" s="50">
        <v>0</v>
      </c>
      <c r="AF157" s="50">
        <v>0</v>
      </c>
      <c r="AG157" s="50">
        <v>0</v>
      </c>
      <c r="AH157" s="50">
        <v>0</v>
      </c>
      <c r="AI157" s="50">
        <v>0</v>
      </c>
      <c r="AJ157" s="50">
        <v>83862.494294425356</v>
      </c>
      <c r="AK157" s="50">
        <v>0</v>
      </c>
      <c r="AL157" s="50">
        <v>0</v>
      </c>
      <c r="AM157" s="50">
        <v>0</v>
      </c>
      <c r="AN157" s="50">
        <v>0</v>
      </c>
      <c r="AO157" s="50">
        <v>0</v>
      </c>
      <c r="AP157" s="50">
        <v>0</v>
      </c>
      <c r="AQ157" s="50">
        <v>0</v>
      </c>
      <c r="AR157" s="50">
        <v>0</v>
      </c>
      <c r="AS157" s="50">
        <v>0</v>
      </c>
      <c r="AT157" s="50">
        <v>0</v>
      </c>
      <c r="AU157" s="50">
        <v>85228.889313479129</v>
      </c>
      <c r="AV157" s="50">
        <v>0</v>
      </c>
      <c r="AW157" s="50">
        <v>0</v>
      </c>
      <c r="AX157" s="50">
        <v>0</v>
      </c>
      <c r="AY157" s="50">
        <v>0</v>
      </c>
      <c r="AZ157" s="50">
        <v>0</v>
      </c>
      <c r="BA157" s="50">
        <v>0</v>
      </c>
      <c r="BB157" s="50">
        <v>0</v>
      </c>
      <c r="BC157" s="50">
        <v>0</v>
      </c>
      <c r="BD157" s="50">
        <v>0</v>
      </c>
      <c r="BE157" s="50">
        <v>0</v>
      </c>
      <c r="BF157" s="50">
        <v>16257410.400240097</v>
      </c>
      <c r="BG157" s="50">
        <v>15899603.513915023</v>
      </c>
      <c r="BH157" s="50">
        <v>15395510.837669395</v>
      </c>
      <c r="BI157" s="50">
        <v>15668120.383387154</v>
      </c>
      <c r="BJ157" s="50">
        <v>1</v>
      </c>
      <c r="BK157" s="50">
        <v>16011881.526709527</v>
      </c>
    </row>
    <row r="158" spans="1:63" x14ac:dyDescent="0.3">
      <c r="A158" s="49" t="s">
        <v>745</v>
      </c>
      <c r="B158" s="49" t="s">
        <v>744</v>
      </c>
      <c r="C158" s="50">
        <v>146579.45878246191</v>
      </c>
      <c r="D158" s="50">
        <v>0</v>
      </c>
      <c r="E158" s="50">
        <v>0</v>
      </c>
      <c r="F158" s="50">
        <v>0</v>
      </c>
      <c r="G158" s="50">
        <v>0</v>
      </c>
      <c r="H158" s="50">
        <v>0</v>
      </c>
      <c r="I158" s="50">
        <v>0</v>
      </c>
      <c r="J158" s="50">
        <v>0</v>
      </c>
      <c r="K158" s="50">
        <v>0</v>
      </c>
      <c r="L158" s="50">
        <v>0</v>
      </c>
      <c r="M158" s="50">
        <v>0</v>
      </c>
      <c r="N158" s="50">
        <v>146827.59597104316</v>
      </c>
      <c r="O158" s="50">
        <v>0</v>
      </c>
      <c r="P158" s="50">
        <v>0</v>
      </c>
      <c r="Q158" s="50">
        <v>0</v>
      </c>
      <c r="R158" s="50">
        <v>0</v>
      </c>
      <c r="S158" s="50">
        <v>0</v>
      </c>
      <c r="T158" s="50">
        <v>0</v>
      </c>
      <c r="U158" s="50">
        <v>0</v>
      </c>
      <c r="V158" s="50">
        <v>0</v>
      </c>
      <c r="W158" s="50">
        <v>0</v>
      </c>
      <c r="X158" s="50">
        <v>0</v>
      </c>
      <c r="Y158" s="50">
        <v>147148.11818366149</v>
      </c>
      <c r="Z158" s="50">
        <v>0</v>
      </c>
      <c r="AA158" s="50">
        <v>0</v>
      </c>
      <c r="AB158" s="50">
        <v>0</v>
      </c>
      <c r="AC158" s="50">
        <v>0</v>
      </c>
      <c r="AD158" s="50">
        <v>0</v>
      </c>
      <c r="AE158" s="50">
        <v>0</v>
      </c>
      <c r="AF158" s="50">
        <v>0</v>
      </c>
      <c r="AG158" s="50">
        <v>0</v>
      </c>
      <c r="AH158" s="50">
        <v>0</v>
      </c>
      <c r="AI158" s="50">
        <v>0</v>
      </c>
      <c r="AJ158" s="50">
        <v>147050.45829783985</v>
      </c>
      <c r="AK158" s="50">
        <v>0</v>
      </c>
      <c r="AL158" s="50">
        <v>0</v>
      </c>
      <c r="AM158" s="50">
        <v>0</v>
      </c>
      <c r="AN158" s="50">
        <v>0</v>
      </c>
      <c r="AO158" s="50">
        <v>0</v>
      </c>
      <c r="AP158" s="50">
        <v>0</v>
      </c>
      <c r="AQ158" s="50">
        <v>0</v>
      </c>
      <c r="AR158" s="50">
        <v>0</v>
      </c>
      <c r="AS158" s="50">
        <v>0</v>
      </c>
      <c r="AT158" s="50">
        <v>0</v>
      </c>
      <c r="AU158" s="50">
        <v>149446.39244525883</v>
      </c>
      <c r="AV158" s="50">
        <v>0</v>
      </c>
      <c r="AW158" s="50">
        <v>0</v>
      </c>
      <c r="AX158" s="50">
        <v>0</v>
      </c>
      <c r="AY158" s="50">
        <v>0</v>
      </c>
      <c r="AZ158" s="50">
        <v>0</v>
      </c>
      <c r="BA158" s="50">
        <v>0</v>
      </c>
      <c r="BB158" s="50">
        <v>0</v>
      </c>
      <c r="BC158" s="50">
        <v>0</v>
      </c>
      <c r="BD158" s="50">
        <v>0</v>
      </c>
      <c r="BE158" s="50">
        <v>0</v>
      </c>
      <c r="BF158" s="50">
        <v>13626050.411968848</v>
      </c>
      <c r="BG158" s="50">
        <v>12996933.222968986</v>
      </c>
      <c r="BH158" s="50">
        <v>12751966.062911091</v>
      </c>
      <c r="BI158" s="50">
        <v>12933482.617774311</v>
      </c>
      <c r="BJ158" s="50">
        <v>1</v>
      </c>
      <c r="BK158" s="50">
        <v>13231143.209564999</v>
      </c>
    </row>
    <row r="159" spans="1:63" x14ac:dyDescent="0.3">
      <c r="A159" s="49" t="s">
        <v>275</v>
      </c>
      <c r="B159" s="49" t="s">
        <v>274</v>
      </c>
      <c r="C159" s="50">
        <v>0</v>
      </c>
      <c r="D159" s="50">
        <v>0</v>
      </c>
      <c r="E159" s="50">
        <v>0</v>
      </c>
      <c r="F159" s="50">
        <v>0</v>
      </c>
      <c r="G159" s="50">
        <v>0</v>
      </c>
      <c r="H159" s="50">
        <v>0</v>
      </c>
      <c r="I159" s="50">
        <v>0</v>
      </c>
      <c r="J159" s="50">
        <v>0</v>
      </c>
      <c r="K159" s="50">
        <v>0</v>
      </c>
      <c r="L159" s="50">
        <v>0</v>
      </c>
      <c r="M159" s="50">
        <v>0</v>
      </c>
      <c r="N159" s="50">
        <v>0</v>
      </c>
      <c r="O159" s="50">
        <v>0</v>
      </c>
      <c r="P159" s="50">
        <v>0</v>
      </c>
      <c r="Q159" s="50">
        <v>0</v>
      </c>
      <c r="R159" s="50">
        <v>0</v>
      </c>
      <c r="S159" s="50">
        <v>0</v>
      </c>
      <c r="T159" s="50">
        <v>0</v>
      </c>
      <c r="U159" s="50">
        <v>0</v>
      </c>
      <c r="V159" s="50">
        <v>0</v>
      </c>
      <c r="W159" s="50">
        <v>0</v>
      </c>
      <c r="X159" s="50">
        <v>0</v>
      </c>
      <c r="Y159" s="50">
        <v>0</v>
      </c>
      <c r="Z159" s="50">
        <v>0</v>
      </c>
      <c r="AA159" s="50">
        <v>0</v>
      </c>
      <c r="AB159" s="50">
        <v>0</v>
      </c>
      <c r="AC159" s="50">
        <v>0</v>
      </c>
      <c r="AD159" s="50">
        <v>0</v>
      </c>
      <c r="AE159" s="50">
        <v>0</v>
      </c>
      <c r="AF159" s="50">
        <v>0</v>
      </c>
      <c r="AG159" s="50">
        <v>0</v>
      </c>
      <c r="AH159" s="50">
        <v>0</v>
      </c>
      <c r="AI159" s="50">
        <v>0</v>
      </c>
      <c r="AJ159" s="50">
        <v>0</v>
      </c>
      <c r="AK159" s="50">
        <v>0</v>
      </c>
      <c r="AL159" s="50">
        <v>0</v>
      </c>
      <c r="AM159" s="50">
        <v>0</v>
      </c>
      <c r="AN159" s="50">
        <v>0</v>
      </c>
      <c r="AO159" s="50">
        <v>0</v>
      </c>
      <c r="AP159" s="50">
        <v>0</v>
      </c>
      <c r="AQ159" s="50">
        <v>0</v>
      </c>
      <c r="AR159" s="50">
        <v>0</v>
      </c>
      <c r="AS159" s="50">
        <v>0</v>
      </c>
      <c r="AT159" s="50">
        <v>0</v>
      </c>
      <c r="AU159" s="50">
        <v>0</v>
      </c>
      <c r="AV159" s="50">
        <v>0</v>
      </c>
      <c r="AW159" s="50">
        <v>0</v>
      </c>
      <c r="AX159" s="50">
        <v>0</v>
      </c>
      <c r="AY159" s="50">
        <v>0</v>
      </c>
      <c r="AZ159" s="50">
        <v>0</v>
      </c>
      <c r="BA159" s="50">
        <v>0</v>
      </c>
      <c r="BB159" s="50">
        <v>0</v>
      </c>
      <c r="BC159" s="50">
        <v>0</v>
      </c>
      <c r="BD159" s="50">
        <v>0</v>
      </c>
      <c r="BE159" s="50">
        <v>0</v>
      </c>
      <c r="BF159" s="50">
        <v>98377653.221832618</v>
      </c>
      <c r="BG159" s="50">
        <v>96259038.383319706</v>
      </c>
      <c r="BH159" s="50">
        <v>95500181.176331684</v>
      </c>
      <c r="BI159" s="50">
        <v>0</v>
      </c>
      <c r="BJ159" s="50">
        <v>3</v>
      </c>
      <c r="BK159" s="50">
        <v>0</v>
      </c>
    </row>
    <row r="160" spans="1:63" x14ac:dyDescent="0.3">
      <c r="A160" s="49" t="s">
        <v>402</v>
      </c>
      <c r="B160" s="49" t="s">
        <v>401</v>
      </c>
      <c r="C160" s="50">
        <v>0</v>
      </c>
      <c r="D160" s="50">
        <v>0</v>
      </c>
      <c r="E160" s="50">
        <v>0</v>
      </c>
      <c r="F160" s="50">
        <v>0</v>
      </c>
      <c r="G160" s="50">
        <v>0</v>
      </c>
      <c r="H160" s="50">
        <v>0</v>
      </c>
      <c r="I160" s="50">
        <v>0</v>
      </c>
      <c r="J160" s="50">
        <v>0</v>
      </c>
      <c r="K160" s="50">
        <v>0</v>
      </c>
      <c r="L160" s="50">
        <v>0</v>
      </c>
      <c r="M160" s="50">
        <v>0</v>
      </c>
      <c r="N160" s="50">
        <v>0</v>
      </c>
      <c r="O160" s="50">
        <v>0</v>
      </c>
      <c r="P160" s="50">
        <v>0</v>
      </c>
      <c r="Q160" s="50">
        <v>0</v>
      </c>
      <c r="R160" s="50">
        <v>0</v>
      </c>
      <c r="S160" s="50">
        <v>0</v>
      </c>
      <c r="T160" s="50">
        <v>0</v>
      </c>
      <c r="U160" s="50">
        <v>0</v>
      </c>
      <c r="V160" s="50">
        <v>0</v>
      </c>
      <c r="W160" s="50">
        <v>0</v>
      </c>
      <c r="X160" s="50">
        <v>0</v>
      </c>
      <c r="Y160" s="50">
        <v>0</v>
      </c>
      <c r="Z160" s="50">
        <v>0</v>
      </c>
      <c r="AA160" s="50">
        <v>0</v>
      </c>
      <c r="AB160" s="50">
        <v>0</v>
      </c>
      <c r="AC160" s="50">
        <v>0</v>
      </c>
      <c r="AD160" s="50">
        <v>0</v>
      </c>
      <c r="AE160" s="50">
        <v>0</v>
      </c>
      <c r="AF160" s="50">
        <v>0</v>
      </c>
      <c r="AG160" s="50">
        <v>0</v>
      </c>
      <c r="AH160" s="50">
        <v>0</v>
      </c>
      <c r="AI160" s="50">
        <v>0</v>
      </c>
      <c r="AJ160" s="50">
        <v>0</v>
      </c>
      <c r="AK160" s="50">
        <v>0</v>
      </c>
      <c r="AL160" s="50">
        <v>0</v>
      </c>
      <c r="AM160" s="50">
        <v>0</v>
      </c>
      <c r="AN160" s="50">
        <v>0</v>
      </c>
      <c r="AO160" s="50">
        <v>0</v>
      </c>
      <c r="AP160" s="50">
        <v>0</v>
      </c>
      <c r="AQ160" s="50">
        <v>0</v>
      </c>
      <c r="AR160" s="50">
        <v>0</v>
      </c>
      <c r="AS160" s="50">
        <v>0</v>
      </c>
      <c r="AT160" s="50">
        <v>0</v>
      </c>
      <c r="AU160" s="50">
        <v>0</v>
      </c>
      <c r="AV160" s="50">
        <v>0</v>
      </c>
      <c r="AW160" s="50">
        <v>0</v>
      </c>
      <c r="AX160" s="50">
        <v>0</v>
      </c>
      <c r="AY160" s="50">
        <v>0</v>
      </c>
      <c r="AZ160" s="50">
        <v>0</v>
      </c>
      <c r="BA160" s="50">
        <v>0</v>
      </c>
      <c r="BB160" s="50">
        <v>0</v>
      </c>
      <c r="BC160" s="50">
        <v>0</v>
      </c>
      <c r="BD160" s="50">
        <v>0</v>
      </c>
      <c r="BE160" s="50">
        <v>0</v>
      </c>
      <c r="BF160" s="50">
        <v>61151194.385341689</v>
      </c>
      <c r="BG160" s="50">
        <v>59551594.828648143</v>
      </c>
      <c r="BH160" s="50">
        <v>59809588.891188666</v>
      </c>
      <c r="BI160" s="50">
        <v>60682655.213923566</v>
      </c>
      <c r="BJ160" s="50">
        <v>1</v>
      </c>
      <c r="BK160" s="50">
        <v>62527783.537841491</v>
      </c>
    </row>
    <row r="161" spans="1:63" x14ac:dyDescent="0.3">
      <c r="A161" s="49" t="s">
        <v>586</v>
      </c>
      <c r="B161" s="49" t="s">
        <v>585</v>
      </c>
      <c r="C161" s="50">
        <v>0</v>
      </c>
      <c r="D161" s="50">
        <v>0</v>
      </c>
      <c r="E161" s="50">
        <v>0</v>
      </c>
      <c r="F161" s="50">
        <v>0</v>
      </c>
      <c r="G161" s="50">
        <v>0</v>
      </c>
      <c r="H161" s="50">
        <v>0</v>
      </c>
      <c r="I161" s="50">
        <v>0</v>
      </c>
      <c r="J161" s="50">
        <v>0</v>
      </c>
      <c r="K161" s="50">
        <v>0</v>
      </c>
      <c r="L161" s="50">
        <v>0</v>
      </c>
      <c r="M161" s="50">
        <v>0</v>
      </c>
      <c r="N161" s="50">
        <v>0</v>
      </c>
      <c r="O161" s="50">
        <v>0</v>
      </c>
      <c r="P161" s="50">
        <v>0</v>
      </c>
      <c r="Q161" s="50">
        <v>0</v>
      </c>
      <c r="R161" s="50">
        <v>0</v>
      </c>
      <c r="S161" s="50">
        <v>0</v>
      </c>
      <c r="T161" s="50">
        <v>0</v>
      </c>
      <c r="U161" s="50">
        <v>0</v>
      </c>
      <c r="V161" s="50">
        <v>0</v>
      </c>
      <c r="W161" s="50">
        <v>0</v>
      </c>
      <c r="X161" s="50">
        <v>0</v>
      </c>
      <c r="Y161" s="50">
        <v>0</v>
      </c>
      <c r="Z161" s="50">
        <v>0</v>
      </c>
      <c r="AA161" s="50">
        <v>0</v>
      </c>
      <c r="AB161" s="50">
        <v>0</v>
      </c>
      <c r="AC161" s="50">
        <v>0</v>
      </c>
      <c r="AD161" s="50">
        <v>0</v>
      </c>
      <c r="AE161" s="50">
        <v>0</v>
      </c>
      <c r="AF161" s="50">
        <v>0</v>
      </c>
      <c r="AG161" s="50">
        <v>0</v>
      </c>
      <c r="AH161" s="50">
        <v>0</v>
      </c>
      <c r="AI161" s="50">
        <v>0</v>
      </c>
      <c r="AJ161" s="50">
        <v>0</v>
      </c>
      <c r="AK161" s="50">
        <v>0</v>
      </c>
      <c r="AL161" s="50">
        <v>0</v>
      </c>
      <c r="AM161" s="50">
        <v>0</v>
      </c>
      <c r="AN161" s="50">
        <v>0</v>
      </c>
      <c r="AO161" s="50">
        <v>0</v>
      </c>
      <c r="AP161" s="50">
        <v>0</v>
      </c>
      <c r="AQ161" s="50">
        <v>0</v>
      </c>
      <c r="AR161" s="50">
        <v>0</v>
      </c>
      <c r="AS161" s="50">
        <v>0</v>
      </c>
      <c r="AT161" s="50">
        <v>0</v>
      </c>
      <c r="AU161" s="50">
        <v>0</v>
      </c>
      <c r="AV161" s="50">
        <v>0</v>
      </c>
      <c r="AW161" s="50">
        <v>0</v>
      </c>
      <c r="AX161" s="50">
        <v>0</v>
      </c>
      <c r="AY161" s="50">
        <v>0</v>
      </c>
      <c r="AZ161" s="50">
        <v>0</v>
      </c>
      <c r="BA161" s="50">
        <v>0</v>
      </c>
      <c r="BB161" s="50">
        <v>0</v>
      </c>
      <c r="BC161" s="50">
        <v>0</v>
      </c>
      <c r="BD161" s="50">
        <v>0</v>
      </c>
      <c r="BE161" s="50">
        <v>0</v>
      </c>
      <c r="BF161" s="50">
        <v>50090203.125844367</v>
      </c>
      <c r="BG161" s="50">
        <v>48961556.56770999</v>
      </c>
      <c r="BH161" s="50">
        <v>49299754.525683157</v>
      </c>
      <c r="BI161" s="50">
        <v>50227723.862478569</v>
      </c>
      <c r="BJ161" s="50">
        <v>1</v>
      </c>
      <c r="BK161" s="50">
        <v>51731724.725834265</v>
      </c>
    </row>
    <row r="162" spans="1:63" x14ac:dyDescent="0.3">
      <c r="A162" s="49" t="s">
        <v>671</v>
      </c>
      <c r="B162" s="49" t="s">
        <v>670</v>
      </c>
      <c r="C162" s="50">
        <v>0</v>
      </c>
      <c r="D162" s="50">
        <v>0</v>
      </c>
      <c r="E162" s="50">
        <v>0</v>
      </c>
      <c r="F162" s="50">
        <v>0</v>
      </c>
      <c r="G162" s="50">
        <v>0</v>
      </c>
      <c r="H162" s="50">
        <v>0</v>
      </c>
      <c r="I162" s="50">
        <v>0</v>
      </c>
      <c r="J162" s="50">
        <v>0</v>
      </c>
      <c r="K162" s="50">
        <v>0</v>
      </c>
      <c r="L162" s="50">
        <v>0</v>
      </c>
      <c r="M162" s="50">
        <v>0</v>
      </c>
      <c r="N162" s="50">
        <v>0</v>
      </c>
      <c r="O162" s="50">
        <v>0</v>
      </c>
      <c r="P162" s="50">
        <v>0</v>
      </c>
      <c r="Q162" s="50">
        <v>0</v>
      </c>
      <c r="R162" s="50">
        <v>0</v>
      </c>
      <c r="S162" s="50">
        <v>0</v>
      </c>
      <c r="T162" s="50">
        <v>0</v>
      </c>
      <c r="U162" s="50">
        <v>0</v>
      </c>
      <c r="V162" s="50">
        <v>0</v>
      </c>
      <c r="W162" s="50">
        <v>0</v>
      </c>
      <c r="X162" s="50">
        <v>0</v>
      </c>
      <c r="Y162" s="50">
        <v>0</v>
      </c>
      <c r="Z162" s="50">
        <v>0</v>
      </c>
      <c r="AA162" s="50">
        <v>0</v>
      </c>
      <c r="AB162" s="50">
        <v>0</v>
      </c>
      <c r="AC162" s="50">
        <v>0</v>
      </c>
      <c r="AD162" s="50">
        <v>0</v>
      </c>
      <c r="AE162" s="50">
        <v>0</v>
      </c>
      <c r="AF162" s="50">
        <v>0</v>
      </c>
      <c r="AG162" s="50">
        <v>0</v>
      </c>
      <c r="AH162" s="50">
        <v>0</v>
      </c>
      <c r="AI162" s="50">
        <v>0</v>
      </c>
      <c r="AJ162" s="50">
        <v>0</v>
      </c>
      <c r="AK162" s="50">
        <v>0</v>
      </c>
      <c r="AL162" s="50">
        <v>0</v>
      </c>
      <c r="AM162" s="50">
        <v>0</v>
      </c>
      <c r="AN162" s="50">
        <v>0</v>
      </c>
      <c r="AO162" s="50">
        <v>0</v>
      </c>
      <c r="AP162" s="50">
        <v>0</v>
      </c>
      <c r="AQ162" s="50">
        <v>0</v>
      </c>
      <c r="AR162" s="50">
        <v>0</v>
      </c>
      <c r="AS162" s="50">
        <v>0</v>
      </c>
      <c r="AT162" s="50">
        <v>0</v>
      </c>
      <c r="AU162" s="50">
        <v>0</v>
      </c>
      <c r="AV162" s="50">
        <v>0</v>
      </c>
      <c r="AW162" s="50">
        <v>0</v>
      </c>
      <c r="AX162" s="50">
        <v>0</v>
      </c>
      <c r="AY162" s="50">
        <v>0</v>
      </c>
      <c r="AZ162" s="50">
        <v>0</v>
      </c>
      <c r="BA162" s="50">
        <v>0</v>
      </c>
      <c r="BB162" s="50">
        <v>0</v>
      </c>
      <c r="BC162" s="50">
        <v>0</v>
      </c>
      <c r="BD162" s="50">
        <v>0</v>
      </c>
      <c r="BE162" s="50">
        <v>0</v>
      </c>
      <c r="BF162" s="50">
        <v>48572685.228296191</v>
      </c>
      <c r="BG162" s="50">
        <v>47397606.403223865</v>
      </c>
      <c r="BH162" s="50">
        <v>47663218.839701533</v>
      </c>
      <c r="BI162" s="50">
        <v>48302864.535211593</v>
      </c>
      <c r="BJ162" s="50">
        <v>1</v>
      </c>
      <c r="BK162" s="50">
        <v>49652464.11243242</v>
      </c>
    </row>
    <row r="163" spans="1:63" x14ac:dyDescent="0.3">
      <c r="A163" s="49" t="s">
        <v>713</v>
      </c>
      <c r="B163" s="49" t="s">
        <v>712</v>
      </c>
      <c r="C163" s="50">
        <v>0</v>
      </c>
      <c r="D163" s="50">
        <v>0</v>
      </c>
      <c r="E163" s="50">
        <v>0</v>
      </c>
      <c r="F163" s="50">
        <v>0</v>
      </c>
      <c r="G163" s="50">
        <v>0</v>
      </c>
      <c r="H163" s="50">
        <v>0</v>
      </c>
      <c r="I163" s="50">
        <v>0</v>
      </c>
      <c r="J163" s="50">
        <v>0</v>
      </c>
      <c r="K163" s="50">
        <v>0</v>
      </c>
      <c r="L163" s="50">
        <v>0</v>
      </c>
      <c r="M163" s="50">
        <v>0</v>
      </c>
      <c r="N163" s="50">
        <v>0</v>
      </c>
      <c r="O163" s="50">
        <v>0</v>
      </c>
      <c r="P163" s="50">
        <v>0</v>
      </c>
      <c r="Q163" s="50">
        <v>0</v>
      </c>
      <c r="R163" s="50">
        <v>0</v>
      </c>
      <c r="S163" s="50">
        <v>0</v>
      </c>
      <c r="T163" s="50">
        <v>0</v>
      </c>
      <c r="U163" s="50">
        <v>0</v>
      </c>
      <c r="V163" s="50">
        <v>0</v>
      </c>
      <c r="W163" s="50">
        <v>0</v>
      </c>
      <c r="X163" s="50">
        <v>0</v>
      </c>
      <c r="Y163" s="50">
        <v>0</v>
      </c>
      <c r="Z163" s="50">
        <v>0</v>
      </c>
      <c r="AA163" s="50">
        <v>0</v>
      </c>
      <c r="AB163" s="50">
        <v>0</v>
      </c>
      <c r="AC163" s="50">
        <v>0</v>
      </c>
      <c r="AD163" s="50">
        <v>0</v>
      </c>
      <c r="AE163" s="50">
        <v>0</v>
      </c>
      <c r="AF163" s="50">
        <v>0</v>
      </c>
      <c r="AG163" s="50">
        <v>0</v>
      </c>
      <c r="AH163" s="50">
        <v>0</v>
      </c>
      <c r="AI163" s="50">
        <v>0</v>
      </c>
      <c r="AJ163" s="50">
        <v>0</v>
      </c>
      <c r="AK163" s="50">
        <v>0</v>
      </c>
      <c r="AL163" s="50">
        <v>0</v>
      </c>
      <c r="AM163" s="50">
        <v>0</v>
      </c>
      <c r="AN163" s="50">
        <v>0</v>
      </c>
      <c r="AO163" s="50">
        <v>0</v>
      </c>
      <c r="AP163" s="50">
        <v>0</v>
      </c>
      <c r="AQ163" s="50">
        <v>0</v>
      </c>
      <c r="AR163" s="50">
        <v>0</v>
      </c>
      <c r="AS163" s="50">
        <v>0</v>
      </c>
      <c r="AT163" s="50">
        <v>0</v>
      </c>
      <c r="AU163" s="50">
        <v>0</v>
      </c>
      <c r="AV163" s="50">
        <v>0</v>
      </c>
      <c r="AW163" s="50">
        <v>0</v>
      </c>
      <c r="AX163" s="50">
        <v>0</v>
      </c>
      <c r="AY163" s="50">
        <v>0</v>
      </c>
      <c r="AZ163" s="50">
        <v>0</v>
      </c>
      <c r="BA163" s="50">
        <v>0</v>
      </c>
      <c r="BB163" s="50">
        <v>0</v>
      </c>
      <c r="BC163" s="50">
        <v>0</v>
      </c>
      <c r="BD163" s="50">
        <v>0</v>
      </c>
      <c r="BE163" s="50">
        <v>0</v>
      </c>
      <c r="BF163" s="50">
        <v>96987616.807054698</v>
      </c>
      <c r="BG163" s="50">
        <v>94554410.998228893</v>
      </c>
      <c r="BH163" s="50">
        <v>95076942.912051171</v>
      </c>
      <c r="BI163" s="50">
        <v>96344639.48240149</v>
      </c>
      <c r="BJ163" s="50">
        <v>1</v>
      </c>
      <c r="BK163" s="50">
        <v>99204835.119426221</v>
      </c>
    </row>
    <row r="164" spans="1:63" x14ac:dyDescent="0.3">
      <c r="A164" s="49" t="s">
        <v>721</v>
      </c>
      <c r="B164" s="49" t="s">
        <v>720</v>
      </c>
      <c r="C164" s="50">
        <v>0</v>
      </c>
      <c r="D164" s="50">
        <v>0</v>
      </c>
      <c r="E164" s="50">
        <v>0</v>
      </c>
      <c r="F164" s="50">
        <v>0</v>
      </c>
      <c r="G164" s="50">
        <v>0</v>
      </c>
      <c r="H164" s="50">
        <v>0</v>
      </c>
      <c r="I164" s="50">
        <v>0</v>
      </c>
      <c r="J164" s="50">
        <v>0</v>
      </c>
      <c r="K164" s="50">
        <v>0</v>
      </c>
      <c r="L164" s="50">
        <v>0</v>
      </c>
      <c r="M164" s="50">
        <v>0</v>
      </c>
      <c r="N164" s="50">
        <v>0</v>
      </c>
      <c r="O164" s="50">
        <v>0</v>
      </c>
      <c r="P164" s="50">
        <v>0</v>
      </c>
      <c r="Q164" s="50">
        <v>0</v>
      </c>
      <c r="R164" s="50">
        <v>0</v>
      </c>
      <c r="S164" s="50">
        <v>0</v>
      </c>
      <c r="T164" s="50">
        <v>0</v>
      </c>
      <c r="U164" s="50">
        <v>0</v>
      </c>
      <c r="V164" s="50">
        <v>0</v>
      </c>
      <c r="W164" s="50">
        <v>0</v>
      </c>
      <c r="X164" s="50">
        <v>0</v>
      </c>
      <c r="Y164" s="50">
        <v>0</v>
      </c>
      <c r="Z164" s="50">
        <v>0</v>
      </c>
      <c r="AA164" s="50">
        <v>0</v>
      </c>
      <c r="AB164" s="50">
        <v>0</v>
      </c>
      <c r="AC164" s="50">
        <v>0</v>
      </c>
      <c r="AD164" s="50">
        <v>0</v>
      </c>
      <c r="AE164" s="50">
        <v>0</v>
      </c>
      <c r="AF164" s="50">
        <v>0</v>
      </c>
      <c r="AG164" s="50">
        <v>0</v>
      </c>
      <c r="AH164" s="50">
        <v>0</v>
      </c>
      <c r="AI164" s="50">
        <v>0</v>
      </c>
      <c r="AJ164" s="50">
        <v>0</v>
      </c>
      <c r="AK164" s="50">
        <v>0</v>
      </c>
      <c r="AL164" s="50">
        <v>0</v>
      </c>
      <c r="AM164" s="50">
        <v>0</v>
      </c>
      <c r="AN164" s="50">
        <v>0</v>
      </c>
      <c r="AO164" s="50">
        <v>0</v>
      </c>
      <c r="AP164" s="50">
        <v>0</v>
      </c>
      <c r="AQ164" s="50">
        <v>0</v>
      </c>
      <c r="AR164" s="50">
        <v>0</v>
      </c>
      <c r="AS164" s="50">
        <v>0</v>
      </c>
      <c r="AT164" s="50">
        <v>0</v>
      </c>
      <c r="AU164" s="50">
        <v>0</v>
      </c>
      <c r="AV164" s="50">
        <v>0</v>
      </c>
      <c r="AW164" s="50">
        <v>0</v>
      </c>
      <c r="AX164" s="50">
        <v>0</v>
      </c>
      <c r="AY164" s="50">
        <v>0</v>
      </c>
      <c r="AZ164" s="50">
        <v>0</v>
      </c>
      <c r="BA164" s="50">
        <v>0</v>
      </c>
      <c r="BB164" s="50">
        <v>0</v>
      </c>
      <c r="BC164" s="50">
        <v>0</v>
      </c>
      <c r="BD164" s="50">
        <v>0</v>
      </c>
      <c r="BE164" s="50">
        <v>0</v>
      </c>
      <c r="BF164" s="50">
        <v>80364007.609572619</v>
      </c>
      <c r="BG164" s="50">
        <v>78503737.84649767</v>
      </c>
      <c r="BH164" s="50">
        <v>79352910.370215803</v>
      </c>
      <c r="BI164" s="50">
        <v>80627959.951378196</v>
      </c>
      <c r="BJ164" s="50">
        <v>1</v>
      </c>
      <c r="BK164" s="50">
        <v>83101697.39522475</v>
      </c>
    </row>
    <row r="165" spans="1:63" x14ac:dyDescent="0.3">
      <c r="A165" s="49" t="s">
        <v>67</v>
      </c>
      <c r="B165" s="49" t="s">
        <v>66</v>
      </c>
      <c r="C165" s="50">
        <v>149611.88625387457</v>
      </c>
      <c r="D165" s="50">
        <v>8127267.0167713026</v>
      </c>
      <c r="E165" s="50">
        <v>1719512.8727055928</v>
      </c>
      <c r="F165" s="50">
        <v>638709.24074452871</v>
      </c>
      <c r="G165" s="50">
        <v>1080803.6319610639</v>
      </c>
      <c r="H165" s="50">
        <v>914081.71394309064</v>
      </c>
      <c r="I165" s="50">
        <v>8453800.8044410944</v>
      </c>
      <c r="J165" s="50">
        <v>143361.22508670582</v>
      </c>
      <c r="K165" s="50">
        <v>119870.51695059196</v>
      </c>
      <c r="L165" s="50">
        <v>23490.708136113859</v>
      </c>
      <c r="M165" s="50">
        <v>9379.3103461637638</v>
      </c>
      <c r="N165" s="50">
        <v>149865.15689044018</v>
      </c>
      <c r="O165" s="50">
        <v>8293601.5225985749</v>
      </c>
      <c r="P165" s="50">
        <v>2064511.8292112704</v>
      </c>
      <c r="Q165" s="50">
        <v>696883.99652827915</v>
      </c>
      <c r="R165" s="50">
        <v>1367627.8326829912</v>
      </c>
      <c r="S165" s="50">
        <v>914081.71394309064</v>
      </c>
      <c r="T165" s="50">
        <v>7766879.2969870195</v>
      </c>
      <c r="U165" s="50">
        <v>146075.85816031345</v>
      </c>
      <c r="V165" s="50">
        <v>122146.47975382445</v>
      </c>
      <c r="W165" s="50">
        <v>23929.378406488991</v>
      </c>
      <c r="X165" s="50">
        <v>9073.8916269084111</v>
      </c>
      <c r="Y165" s="50">
        <v>150192.31004828552</v>
      </c>
      <c r="Z165" s="50">
        <v>8467436.8552187216</v>
      </c>
      <c r="AA165" s="50">
        <v>2117759.0706906514</v>
      </c>
      <c r="AB165" s="50">
        <v>624732.53151271166</v>
      </c>
      <c r="AC165" s="50">
        <v>1493026.5391779395</v>
      </c>
      <c r="AD165" s="50">
        <v>914081.71394309064</v>
      </c>
      <c r="AE165" s="50">
        <v>7139561.7844367791</v>
      </c>
      <c r="AF165" s="50">
        <v>148915.70814390702</v>
      </c>
      <c r="AG165" s="50">
        <v>124525.72757177296</v>
      </c>
      <c r="AH165" s="50">
        <v>24389.980572134042</v>
      </c>
      <c r="AI165" s="50">
        <v>8753.6945825278381</v>
      </c>
      <c r="AJ165" s="50">
        <v>150092.62978032298</v>
      </c>
      <c r="AK165" s="50">
        <v>8623745.8438649476</v>
      </c>
      <c r="AL165" s="50">
        <v>2842004.5427102977</v>
      </c>
      <c r="AM165" s="50">
        <v>1367396.8435625634</v>
      </c>
      <c r="AN165" s="50">
        <v>1474607.6991477346</v>
      </c>
      <c r="AO165" s="50">
        <v>914081.71394309064</v>
      </c>
      <c r="AP165" s="50">
        <v>6526626.6864861734</v>
      </c>
      <c r="AQ165" s="50">
        <v>151519.8715729168</v>
      </c>
      <c r="AR165" s="50">
        <v>126625.42273281381</v>
      </c>
      <c r="AS165" s="50">
        <v>24894.448840102992</v>
      </c>
      <c r="AT165" s="50">
        <v>8753.6945825278563</v>
      </c>
      <c r="AU165" s="50">
        <v>152538.13087654006</v>
      </c>
      <c r="AV165" s="50">
        <v>8764254.9411173295</v>
      </c>
      <c r="AW165" s="50">
        <v>2888310.1157076145</v>
      </c>
      <c r="AX165" s="50">
        <v>1389676.2218690817</v>
      </c>
      <c r="AY165" s="50">
        <v>1498633.8938385327</v>
      </c>
      <c r="AZ165" s="50">
        <v>928975.10235764203</v>
      </c>
      <c r="BA165" s="50">
        <v>6632966.836164156</v>
      </c>
      <c r="BB165" s="50">
        <v>153988.62711789305</v>
      </c>
      <c r="BC165" s="50">
        <v>128688.56607672932</v>
      </c>
      <c r="BD165" s="50">
        <v>25300.061041163735</v>
      </c>
      <c r="BE165" s="50">
        <v>8896.3209708378836</v>
      </c>
      <c r="BF165" s="50">
        <v>204281958.66343063</v>
      </c>
      <c r="BG165" s="50">
        <v>210465550.49370828</v>
      </c>
      <c r="BH165" s="50">
        <v>213263584.73923048</v>
      </c>
      <c r="BI165" s="50">
        <v>214965411.84549454</v>
      </c>
      <c r="BJ165" s="50">
        <v>1</v>
      </c>
      <c r="BK165" s="50">
        <v>229329868.60307765</v>
      </c>
    </row>
    <row r="166" spans="1:63" x14ac:dyDescent="0.3">
      <c r="A166" s="49" t="s">
        <v>103</v>
      </c>
      <c r="B166" s="49" t="s">
        <v>102</v>
      </c>
      <c r="C166" s="50">
        <v>455740.50496372161</v>
      </c>
      <c r="D166" s="50">
        <v>4508122.2503489219</v>
      </c>
      <c r="E166" s="50">
        <v>1072692.8813484078</v>
      </c>
      <c r="F166" s="50">
        <v>437701.64434513956</v>
      </c>
      <c r="G166" s="50">
        <v>634991.23700326832</v>
      </c>
      <c r="H166" s="50">
        <v>513077.70901516074</v>
      </c>
      <c r="I166" s="50">
        <v>4609584.5118802581</v>
      </c>
      <c r="J166" s="50">
        <v>149061.68189246047</v>
      </c>
      <c r="K166" s="50">
        <v>121571.51760859403</v>
      </c>
      <c r="L166" s="50">
        <v>27490.164283866441</v>
      </c>
      <c r="M166" s="50">
        <v>9379.3103461637638</v>
      </c>
      <c r="N166" s="50">
        <v>456512.00574945362</v>
      </c>
      <c r="O166" s="50">
        <v>4600386.5115296263</v>
      </c>
      <c r="P166" s="50">
        <v>1281073.8009120245</v>
      </c>
      <c r="Q166" s="50">
        <v>477568.27636105131</v>
      </c>
      <c r="R166" s="50">
        <v>803505.52455097309</v>
      </c>
      <c r="S166" s="50">
        <v>513077.70901516074</v>
      </c>
      <c r="T166" s="50">
        <v>4235028.402162821</v>
      </c>
      <c r="U166" s="50">
        <v>151883.29825923397</v>
      </c>
      <c r="V166" s="50">
        <v>123879.77704593036</v>
      </c>
      <c r="W166" s="50">
        <v>28003.521213303622</v>
      </c>
      <c r="X166" s="50">
        <v>9073.8916269084111</v>
      </c>
      <c r="Y166" s="50">
        <v>457508.56390461314</v>
      </c>
      <c r="Z166" s="50">
        <v>4696811.4141770415</v>
      </c>
      <c r="AA166" s="50">
        <v>1305303.0134335263</v>
      </c>
      <c r="AB166" s="50">
        <v>428123.53239208722</v>
      </c>
      <c r="AC166" s="50">
        <v>877179.48104143911</v>
      </c>
      <c r="AD166" s="50">
        <v>513077.70901516074</v>
      </c>
      <c r="AE166" s="50">
        <v>3892972.4255938469</v>
      </c>
      <c r="AF166" s="50">
        <v>154835.33124054369</v>
      </c>
      <c r="AG166" s="50">
        <v>126292.78714509794</v>
      </c>
      <c r="AH166" s="50">
        <v>28542.54409544573</v>
      </c>
      <c r="AI166" s="50">
        <v>8753.6945825278381</v>
      </c>
      <c r="AJ166" s="50">
        <v>457204.92268468603</v>
      </c>
      <c r="AK166" s="50">
        <v>4783514.6107364111</v>
      </c>
      <c r="AL166" s="50">
        <v>1803422.7303470427</v>
      </c>
      <c r="AM166" s="50">
        <v>937064.64337672049</v>
      </c>
      <c r="AN166" s="50">
        <v>866358.08697032218</v>
      </c>
      <c r="AO166" s="50">
        <v>513077.70901516074</v>
      </c>
      <c r="AP166" s="50">
        <v>3558758.7151387222</v>
      </c>
      <c r="AQ166" s="50">
        <v>157555.17923486466</v>
      </c>
      <c r="AR166" s="50">
        <v>128422.27764648563</v>
      </c>
      <c r="AS166" s="50">
        <v>29132.901588379031</v>
      </c>
      <c r="AT166" s="50">
        <v>8753.6945825278563</v>
      </c>
      <c r="AU166" s="50">
        <v>464654.29006040393</v>
      </c>
      <c r="AV166" s="50">
        <v>4861453.7489968827</v>
      </c>
      <c r="AW166" s="50">
        <v>1832806.4000879314</v>
      </c>
      <c r="AX166" s="50">
        <v>952332.49907328619</v>
      </c>
      <c r="AY166" s="50">
        <v>880473.90101464523</v>
      </c>
      <c r="AZ166" s="50">
        <v>521437.42728832021</v>
      </c>
      <c r="BA166" s="50">
        <v>3616742.5638578869</v>
      </c>
      <c r="BB166" s="50">
        <v>160122.26973156308</v>
      </c>
      <c r="BC166" s="50">
        <v>130514.69764887236</v>
      </c>
      <c r="BD166" s="50">
        <v>29607.572082690705</v>
      </c>
      <c r="BE166" s="50">
        <v>8896.3209708378836</v>
      </c>
      <c r="BF166" s="50">
        <v>128700271.50685611</v>
      </c>
      <c r="BG166" s="50">
        <v>130856375.61581951</v>
      </c>
      <c r="BH166" s="50">
        <v>133760368.13794371</v>
      </c>
      <c r="BI166" s="50">
        <v>135622492.74358964</v>
      </c>
      <c r="BJ166" s="50">
        <v>1</v>
      </c>
      <c r="BK166" s="50">
        <v>143840608.83095673</v>
      </c>
    </row>
    <row r="167" spans="1:63" x14ac:dyDescent="0.3">
      <c r="A167" s="49" t="s">
        <v>392</v>
      </c>
      <c r="B167" s="49" t="s">
        <v>391</v>
      </c>
      <c r="C167" s="50">
        <v>1182918.1862431196</v>
      </c>
      <c r="D167" s="50">
        <v>15651528.947060607</v>
      </c>
      <c r="E167" s="50">
        <v>2861019.0350810429</v>
      </c>
      <c r="F167" s="50">
        <v>788165.56304649345</v>
      </c>
      <c r="G167" s="50">
        <v>2072853.4720345493</v>
      </c>
      <c r="H167" s="50">
        <v>2446328.3989312979</v>
      </c>
      <c r="I167" s="50">
        <v>17002998.799796768</v>
      </c>
      <c r="J167" s="50">
        <v>190527.55853495974</v>
      </c>
      <c r="K167" s="50">
        <v>133878.75766168578</v>
      </c>
      <c r="L167" s="50">
        <v>56648.800873273969</v>
      </c>
      <c r="M167" s="50">
        <v>14068.965513658219</v>
      </c>
      <c r="N167" s="50">
        <v>1184920.6905195632</v>
      </c>
      <c r="O167" s="50">
        <v>15971856.718681529</v>
      </c>
      <c r="P167" s="50">
        <v>3482901.4107353427</v>
      </c>
      <c r="Q167" s="50">
        <v>859953.06230663275</v>
      </c>
      <c r="R167" s="50">
        <v>2622948.3484287099</v>
      </c>
      <c r="S167" s="50">
        <v>2446328.3989312979</v>
      </c>
      <c r="T167" s="50">
        <v>15621404.19673261</v>
      </c>
      <c r="U167" s="50">
        <v>194127.36486970627</v>
      </c>
      <c r="V167" s="50">
        <v>136420.69274574396</v>
      </c>
      <c r="W167" s="50">
        <v>57706.672123962329</v>
      </c>
      <c r="X167" s="50">
        <v>13610.837434957135</v>
      </c>
      <c r="Y167" s="50">
        <v>1187507.3527813992</v>
      </c>
      <c r="Z167" s="50">
        <v>16306629.617727613</v>
      </c>
      <c r="AA167" s="50">
        <v>3634366.5685013859</v>
      </c>
      <c r="AB167" s="50">
        <v>770918.33974283328</v>
      </c>
      <c r="AC167" s="50">
        <v>2863448.2287585526</v>
      </c>
      <c r="AD167" s="50">
        <v>2446328.3989312979</v>
      </c>
      <c r="AE167" s="50">
        <v>14359690.18670072</v>
      </c>
      <c r="AF167" s="50">
        <v>197895.41591433395</v>
      </c>
      <c r="AG167" s="50">
        <v>139077.98287962191</v>
      </c>
      <c r="AH167" s="50">
        <v>58817.433034712041</v>
      </c>
      <c r="AI167" s="50">
        <v>13130.541868577024</v>
      </c>
      <c r="AJ167" s="50">
        <v>1186719.2228758077</v>
      </c>
      <c r="AK167" s="50">
        <v>16607650.201330155</v>
      </c>
      <c r="AL167" s="50">
        <v>4515487.2669774508</v>
      </c>
      <c r="AM167" s="50">
        <v>1687364.1938516421</v>
      </c>
      <c r="AN167" s="50">
        <v>2828123.0731258085</v>
      </c>
      <c r="AO167" s="50">
        <v>2446328.3989312979</v>
      </c>
      <c r="AP167" s="50">
        <v>13126903.304694748</v>
      </c>
      <c r="AQ167" s="50">
        <v>201457.03027229503</v>
      </c>
      <c r="AR167" s="50">
        <v>141423.05143174905</v>
      </c>
      <c r="AS167" s="50">
        <v>60033.978840545977</v>
      </c>
      <c r="AT167" s="50">
        <v>13130.541868577053</v>
      </c>
      <c r="AU167" s="50">
        <v>1206054.7702953727</v>
      </c>
      <c r="AV167" s="50">
        <v>16878243.279966898</v>
      </c>
      <c r="AW167" s="50">
        <v>4589059.3609404238</v>
      </c>
      <c r="AX167" s="50">
        <v>1714856.8894744795</v>
      </c>
      <c r="AY167" s="50">
        <v>2874202.4714659438</v>
      </c>
      <c r="AZ167" s="50">
        <v>2486187.1101155146</v>
      </c>
      <c r="BA167" s="50">
        <v>13340783.602938248</v>
      </c>
      <c r="BB167" s="50">
        <v>204739.42587754628</v>
      </c>
      <c r="BC167" s="50">
        <v>143727.29666892622</v>
      </c>
      <c r="BD167" s="50">
        <v>61012.129208620048</v>
      </c>
      <c r="BE167" s="50">
        <v>13344.481450957128</v>
      </c>
      <c r="BF167" s="50">
        <v>421933444.6523937</v>
      </c>
      <c r="BG167" s="50">
        <v>429013286.63114381</v>
      </c>
      <c r="BH167" s="50">
        <v>432425340.65506154</v>
      </c>
      <c r="BI167" s="50">
        <v>441276126.28636879</v>
      </c>
      <c r="BJ167" s="50">
        <v>1</v>
      </c>
      <c r="BK167" s="50">
        <v>472221143.00599355</v>
      </c>
    </row>
    <row r="168" spans="1:63" x14ac:dyDescent="0.3">
      <c r="A168" s="49" t="s">
        <v>473</v>
      </c>
      <c r="B168" s="49" t="s">
        <v>472</v>
      </c>
      <c r="C168" s="50">
        <v>80561.457024230447</v>
      </c>
      <c r="D168" s="50">
        <v>5630918.158863958</v>
      </c>
      <c r="E168" s="50">
        <v>1380173.5305697452</v>
      </c>
      <c r="F168" s="50">
        <v>507544.25711813488</v>
      </c>
      <c r="G168" s="50">
        <v>872629.27345161047</v>
      </c>
      <c r="H168" s="50">
        <v>769833.03103987314</v>
      </c>
      <c r="I168" s="50">
        <v>8120761.9047991727</v>
      </c>
      <c r="J168" s="50">
        <v>147405.04075741983</v>
      </c>
      <c r="K168" s="50">
        <v>121071.22329676032</v>
      </c>
      <c r="L168" s="50">
        <v>26333.817460659524</v>
      </c>
      <c r="M168" s="50">
        <v>9379.3103461637638</v>
      </c>
      <c r="N168" s="50">
        <v>80697.835570184136</v>
      </c>
      <c r="O168" s="50">
        <v>5746161.8179409467</v>
      </c>
      <c r="P168" s="50">
        <v>1657980.3368486622</v>
      </c>
      <c r="Q168" s="50">
        <v>553772.27657323855</v>
      </c>
      <c r="R168" s="50">
        <v>1104208.0602754238</v>
      </c>
      <c r="S168" s="50">
        <v>769833.03103987314</v>
      </c>
      <c r="T168" s="50">
        <v>7460901.7852670001</v>
      </c>
      <c r="U168" s="50">
        <v>150195.56425794802</v>
      </c>
      <c r="V168" s="50">
        <v>123369.98372405372</v>
      </c>
      <c r="W168" s="50">
        <v>26825.580533894314</v>
      </c>
      <c r="X168" s="50">
        <v>9073.8916269084111</v>
      </c>
      <c r="Y168" s="50">
        <v>80873.997610034829</v>
      </c>
      <c r="Z168" s="50">
        <v>5866602.3705994226</v>
      </c>
      <c r="AA168" s="50">
        <v>1701891.4297847163</v>
      </c>
      <c r="AB168" s="50">
        <v>496437.79732157761</v>
      </c>
      <c r="AC168" s="50">
        <v>1205453.6324631388</v>
      </c>
      <c r="AD168" s="50">
        <v>769833.03103987314</v>
      </c>
      <c r="AE168" s="50">
        <v>6858297.5512691382</v>
      </c>
      <c r="AF168" s="50">
        <v>153114.99368718074</v>
      </c>
      <c r="AG168" s="50">
        <v>125773.0637404974</v>
      </c>
      <c r="AH168" s="50">
        <v>27341.929946683362</v>
      </c>
      <c r="AI168" s="50">
        <v>8753.6945825278381</v>
      </c>
      <c r="AJ168" s="50">
        <v>80820.322813047096</v>
      </c>
      <c r="AK168" s="50">
        <v>5974899.9226234183</v>
      </c>
      <c r="AL168" s="50">
        <v>2277171.4269743254</v>
      </c>
      <c r="AM168" s="50">
        <v>1086588.9686246708</v>
      </c>
      <c r="AN168" s="50">
        <v>1190582.4583496547</v>
      </c>
      <c r="AO168" s="50">
        <v>769833.03103987314</v>
      </c>
      <c r="AP168" s="50">
        <v>6269509.1342370976</v>
      </c>
      <c r="AQ168" s="50">
        <v>155801.24553664084</v>
      </c>
      <c r="AR168" s="50">
        <v>127893.79090647781</v>
      </c>
      <c r="AS168" s="50">
        <v>27907.454630163043</v>
      </c>
      <c r="AT168" s="50">
        <v>8753.6945825278563</v>
      </c>
      <c r="AU168" s="50">
        <v>82137.150883320777</v>
      </c>
      <c r="AV168" s="50">
        <v>6072250.6341936579</v>
      </c>
      <c r="AW168" s="50">
        <v>2314274.0164158624</v>
      </c>
      <c r="AX168" s="50">
        <v>1104293.0658731379</v>
      </c>
      <c r="AY168" s="50">
        <v>1209980.9505427245</v>
      </c>
      <c r="AZ168" s="50">
        <v>782376.13541526825</v>
      </c>
      <c r="BA168" s="50">
        <v>6371659.9958947292</v>
      </c>
      <c r="BB168" s="50">
        <v>158339.7587022073</v>
      </c>
      <c r="BC168" s="50">
        <v>129977.60012694995</v>
      </c>
      <c r="BD168" s="50">
        <v>28362.158575257352</v>
      </c>
      <c r="BE168" s="50">
        <v>8896.3209708378836</v>
      </c>
      <c r="BF168" s="50">
        <v>182189074.79009861</v>
      </c>
      <c r="BG168" s="50">
        <v>184039901.60147232</v>
      </c>
      <c r="BH168" s="50">
        <v>185619005.16073376</v>
      </c>
      <c r="BI168" s="50">
        <v>188358016.43860185</v>
      </c>
      <c r="BJ168" s="50">
        <v>1</v>
      </c>
      <c r="BK168" s="50">
        <v>199989792.86166719</v>
      </c>
    </row>
    <row r="169" spans="1:63" x14ac:dyDescent="0.3">
      <c r="A169" s="49" t="s">
        <v>507</v>
      </c>
      <c r="B169" s="49" t="s">
        <v>506</v>
      </c>
      <c r="C169" s="50">
        <v>132886.81433746452</v>
      </c>
      <c r="D169" s="50">
        <v>8591338.2738722712</v>
      </c>
      <c r="E169" s="50">
        <v>1331247.9336746512</v>
      </c>
      <c r="F169" s="50">
        <v>469498.35396326991</v>
      </c>
      <c r="G169" s="50">
        <v>861749.57971138135</v>
      </c>
      <c r="H169" s="50">
        <v>724528.45026303222</v>
      </c>
      <c r="I169" s="50">
        <v>7383757.9685548469</v>
      </c>
      <c r="J169" s="50">
        <v>158154.67848140461</v>
      </c>
      <c r="K169" s="50">
        <v>124273.1068882486</v>
      </c>
      <c r="L169" s="50">
        <v>33881.571593156012</v>
      </c>
      <c r="M169" s="50">
        <v>9379.3103461637638</v>
      </c>
      <c r="N169" s="50">
        <v>133111.77191870642</v>
      </c>
      <c r="O169" s="50">
        <v>8767170.5682008006</v>
      </c>
      <c r="P169" s="50">
        <v>1602702.1940014975</v>
      </c>
      <c r="Q169" s="50">
        <v>512261.08595513523</v>
      </c>
      <c r="R169" s="50">
        <v>1090441.1080463622</v>
      </c>
      <c r="S169" s="50">
        <v>724528.45026303222</v>
      </c>
      <c r="T169" s="50">
        <v>6783783.7945986241</v>
      </c>
      <c r="U169" s="50">
        <v>161146.94394478598</v>
      </c>
      <c r="V169" s="50">
        <v>126632.66097973843</v>
      </c>
      <c r="W169" s="50">
        <v>34514.28296504754</v>
      </c>
      <c r="X169" s="50">
        <v>9073.8916269084111</v>
      </c>
      <c r="Y169" s="50">
        <v>133402.35271434009</v>
      </c>
      <c r="Z169" s="50">
        <v>8950931.9905102775</v>
      </c>
      <c r="AA169" s="50">
        <v>1649648.8220506161</v>
      </c>
      <c r="AB169" s="50">
        <v>459224.44283195125</v>
      </c>
      <c r="AC169" s="50">
        <v>1190424.379218665</v>
      </c>
      <c r="AD169" s="50">
        <v>724528.45026303222</v>
      </c>
      <c r="AE169" s="50">
        <v>6235869.2187462188</v>
      </c>
      <c r="AF169" s="50">
        <v>164277.92109701829</v>
      </c>
      <c r="AG169" s="50">
        <v>129099.29352554854</v>
      </c>
      <c r="AH169" s="50">
        <v>35178.627571469748</v>
      </c>
      <c r="AI169" s="50">
        <v>8753.6945825278381</v>
      </c>
      <c r="AJ169" s="50">
        <v>133313.81567630268</v>
      </c>
      <c r="AK169" s="50">
        <v>9116166.305309508</v>
      </c>
      <c r="AL169" s="50">
        <v>2180876.0486036092</v>
      </c>
      <c r="AM169" s="50">
        <v>1005137.4339266501</v>
      </c>
      <c r="AN169" s="50">
        <v>1175738.6146769593</v>
      </c>
      <c r="AO169" s="50">
        <v>724528.45026303222</v>
      </c>
      <c r="AP169" s="50">
        <v>5700516.5982631957</v>
      </c>
      <c r="AQ169" s="50">
        <v>167182.34801940215</v>
      </c>
      <c r="AR169" s="50">
        <v>131276.10603807183</v>
      </c>
      <c r="AS169" s="50">
        <v>35906.24198133032</v>
      </c>
      <c r="AT169" s="50">
        <v>8753.6945825278563</v>
      </c>
      <c r="AU169" s="50">
        <v>135485.93487265793</v>
      </c>
      <c r="AV169" s="50">
        <v>9264698.5465365481</v>
      </c>
      <c r="AW169" s="50">
        <v>2216409.6705767843</v>
      </c>
      <c r="AX169" s="50">
        <v>1021514.4185934794</v>
      </c>
      <c r="AY169" s="50">
        <v>1194895.251983305</v>
      </c>
      <c r="AZ169" s="50">
        <v>736333.39446283726</v>
      </c>
      <c r="BA169" s="50">
        <v>5793396.7057705391</v>
      </c>
      <c r="BB169" s="50">
        <v>169906.29666330281</v>
      </c>
      <c r="BC169" s="50">
        <v>133415.02426272474</v>
      </c>
      <c r="BD169" s="50">
        <v>36491.272400578069</v>
      </c>
      <c r="BE169" s="50">
        <v>8896.3209708378836</v>
      </c>
      <c r="BF169" s="50">
        <v>172283400.50661603</v>
      </c>
      <c r="BG169" s="50">
        <v>175770261.06386536</v>
      </c>
      <c r="BH169" s="50">
        <v>177679815.39415428</v>
      </c>
      <c r="BI169" s="50">
        <v>182278536.27023879</v>
      </c>
      <c r="BJ169" s="50">
        <v>1</v>
      </c>
      <c r="BK169" s="50">
        <v>194394332.33538526</v>
      </c>
    </row>
    <row r="170" spans="1:63" x14ac:dyDescent="0.3">
      <c r="A170" s="49" t="s">
        <v>529</v>
      </c>
      <c r="B170" s="49" t="s">
        <v>528</v>
      </c>
      <c r="C170" s="50">
        <v>70487.463460633575</v>
      </c>
      <c r="D170" s="50">
        <v>7655753.4077709075</v>
      </c>
      <c r="E170" s="50">
        <v>1528907.3880920052</v>
      </c>
      <c r="F170" s="50">
        <v>504419.6603497676</v>
      </c>
      <c r="G170" s="50">
        <v>1024487.7277422376</v>
      </c>
      <c r="H170" s="50">
        <v>1065242.2987846406</v>
      </c>
      <c r="I170" s="50">
        <v>7463707.2046405068</v>
      </c>
      <c r="J170" s="50">
        <v>152521.28572688787</v>
      </c>
      <c r="K170" s="50">
        <v>122572.1062302264</v>
      </c>
      <c r="L170" s="50">
        <v>29949.179496661473</v>
      </c>
      <c r="M170" s="50">
        <v>9379.3103461637638</v>
      </c>
      <c r="N170" s="50">
        <v>70606.788236150926</v>
      </c>
      <c r="O170" s="50">
        <v>7812437.8082205588</v>
      </c>
      <c r="P170" s="50">
        <v>1846729.8720981898</v>
      </c>
      <c r="Q170" s="50">
        <v>550363.08606122888</v>
      </c>
      <c r="R170" s="50">
        <v>1296366.786036961</v>
      </c>
      <c r="S170" s="50">
        <v>1065242.2987846406</v>
      </c>
      <c r="T170" s="50">
        <v>6857236.680575924</v>
      </c>
      <c r="U170" s="50">
        <v>155407.8202648591</v>
      </c>
      <c r="V170" s="50">
        <v>124899.3636876095</v>
      </c>
      <c r="W170" s="50">
        <v>30508.45657724961</v>
      </c>
      <c r="X170" s="50">
        <v>9073.8916269084111</v>
      </c>
      <c r="Y170" s="50">
        <v>70760.921686635294</v>
      </c>
      <c r="Z170" s="50">
        <v>7976187.8655708861</v>
      </c>
      <c r="AA170" s="50">
        <v>1908613.0950186509</v>
      </c>
      <c r="AB170" s="50">
        <v>493381.57529669651</v>
      </c>
      <c r="AC170" s="50">
        <v>1415231.5197219544</v>
      </c>
      <c r="AD170" s="50">
        <v>1065242.2987846406</v>
      </c>
      <c r="AE170" s="50">
        <v>6303389.4411711171</v>
      </c>
      <c r="AF170" s="50">
        <v>158427.9294008826</v>
      </c>
      <c r="AG170" s="50">
        <v>127332.23395218121</v>
      </c>
      <c r="AH170" s="50">
        <v>31095.695448701394</v>
      </c>
      <c r="AI170" s="50">
        <v>8753.6945825278381</v>
      </c>
      <c r="AJ170" s="50">
        <v>70713.95877867502</v>
      </c>
      <c r="AK170" s="50">
        <v>8123428.3918171842</v>
      </c>
      <c r="AL170" s="50">
        <v>2477672.0006551072</v>
      </c>
      <c r="AM170" s="50">
        <v>1079899.5965506253</v>
      </c>
      <c r="AN170" s="50">
        <v>1397772.4041044819</v>
      </c>
      <c r="AO170" s="50">
        <v>1065242.2987846406</v>
      </c>
      <c r="AP170" s="50">
        <v>5762240.1744238827</v>
      </c>
      <c r="AQ170" s="50">
        <v>161218.1119736059</v>
      </c>
      <c r="AR170" s="50">
        <v>129479.25112434578</v>
      </c>
      <c r="AS170" s="50">
        <v>31738.860849260127</v>
      </c>
      <c r="AT170" s="50">
        <v>8753.6945825278563</v>
      </c>
      <c r="AU170" s="50">
        <v>71866.121039834703</v>
      </c>
      <c r="AV170" s="50">
        <v>8255785.6772235744</v>
      </c>
      <c r="AW170" s="50">
        <v>2518041.4018877773</v>
      </c>
      <c r="AX170" s="50">
        <v>1097494.7019934054</v>
      </c>
      <c r="AY170" s="50">
        <v>1420546.6998943717</v>
      </c>
      <c r="AZ170" s="50">
        <v>1082598.588785205</v>
      </c>
      <c r="BA170" s="50">
        <v>5856125.9613798726</v>
      </c>
      <c r="BB170" s="50">
        <v>163844.88365545691</v>
      </c>
      <c r="BC170" s="50">
        <v>131588.89269052658</v>
      </c>
      <c r="BD170" s="50">
        <v>32255.990964930355</v>
      </c>
      <c r="BE170" s="50">
        <v>8896.3209708378836</v>
      </c>
      <c r="BF170" s="50">
        <v>210359853.83826119</v>
      </c>
      <c r="BG170" s="50">
        <v>212410111.20943677</v>
      </c>
      <c r="BH170" s="50">
        <v>216417654.85685498</v>
      </c>
      <c r="BI170" s="50">
        <v>224153212.4289397</v>
      </c>
      <c r="BJ170" s="50">
        <v>1</v>
      </c>
      <c r="BK170" s="50">
        <v>243303925.06015742</v>
      </c>
    </row>
    <row r="171" spans="1:63" x14ac:dyDescent="0.3">
      <c r="A171" s="49" t="s">
        <v>611</v>
      </c>
      <c r="B171" s="49" t="s">
        <v>610</v>
      </c>
      <c r="C171" s="50">
        <v>108533.95291893193</v>
      </c>
      <c r="D171" s="50">
        <v>6062855.9550901614</v>
      </c>
      <c r="E171" s="50">
        <v>1803459.3547997358</v>
      </c>
      <c r="F171" s="50">
        <v>805757.80494917429</v>
      </c>
      <c r="G171" s="50">
        <v>997701.54985056142</v>
      </c>
      <c r="H171" s="50">
        <v>666857.7390466301</v>
      </c>
      <c r="I171" s="50">
        <v>6046763.407364659</v>
      </c>
      <c r="J171" s="50">
        <v>149893.29027887128</v>
      </c>
      <c r="K171" s="50">
        <v>121871.69419488426</v>
      </c>
      <c r="L171" s="50">
        <v>28021.59608398702</v>
      </c>
      <c r="M171" s="50">
        <v>9379.3103461637638</v>
      </c>
      <c r="N171" s="50">
        <v>108717.68473351243</v>
      </c>
      <c r="O171" s="50">
        <v>6186939.7519078143</v>
      </c>
      <c r="P171" s="50">
        <v>2141619.7154490445</v>
      </c>
      <c r="Q171" s="50">
        <v>879147.63639912836</v>
      </c>
      <c r="R171" s="50">
        <v>1262472.079049916</v>
      </c>
      <c r="S171" s="50">
        <v>666857.7390466301</v>
      </c>
      <c r="T171" s="50">
        <v>5555427.9795387238</v>
      </c>
      <c r="U171" s="50">
        <v>152730.53011737941</v>
      </c>
      <c r="V171" s="50">
        <v>124185.65303823128</v>
      </c>
      <c r="W171" s="50">
        <v>28544.877079148147</v>
      </c>
      <c r="X171" s="50">
        <v>9073.8916269084111</v>
      </c>
      <c r="Y171" s="50">
        <v>108955.01364045378</v>
      </c>
      <c r="Z171" s="50">
        <v>6316619.0868436825</v>
      </c>
      <c r="AA171" s="50">
        <v>2166354.5996483401</v>
      </c>
      <c r="AB171" s="50">
        <v>788125.61516292044</v>
      </c>
      <c r="AC171" s="50">
        <v>1378228.9844854197</v>
      </c>
      <c r="AD171" s="50">
        <v>666857.7390466301</v>
      </c>
      <c r="AE171" s="50">
        <v>5106725.5949621554</v>
      </c>
      <c r="AF171" s="50">
        <v>155698.94138071025</v>
      </c>
      <c r="AG171" s="50">
        <v>126604.6211870196</v>
      </c>
      <c r="AH171" s="50">
        <v>29094.320193690652</v>
      </c>
      <c r="AI171" s="50">
        <v>8753.6945825278381</v>
      </c>
      <c r="AJ171" s="50">
        <v>108882.70191588714</v>
      </c>
      <c r="AK171" s="50">
        <v>6433223.9529926926</v>
      </c>
      <c r="AL171" s="50">
        <v>3086253.3437542501</v>
      </c>
      <c r="AM171" s="50">
        <v>1725026.9901826826</v>
      </c>
      <c r="AN171" s="50">
        <v>1361226.3535715675</v>
      </c>
      <c r="AO171" s="50">
        <v>666857.7390466301</v>
      </c>
      <c r="AP171" s="50">
        <v>4668310.5427136617</v>
      </c>
      <c r="AQ171" s="50">
        <v>158435.45999431584</v>
      </c>
      <c r="AR171" s="50">
        <v>128739.36968963896</v>
      </c>
      <c r="AS171" s="50">
        <v>29696.090304676887</v>
      </c>
      <c r="AT171" s="50">
        <v>8753.6945825278563</v>
      </c>
      <c r="AU171" s="50">
        <v>110656.75815891585</v>
      </c>
      <c r="AV171" s="50">
        <v>6538042.2658724105</v>
      </c>
      <c r="AW171" s="50">
        <v>3136538.5306178634</v>
      </c>
      <c r="AX171" s="50">
        <v>1753133.3362549057</v>
      </c>
      <c r="AY171" s="50">
        <v>1383405.1943629575</v>
      </c>
      <c r="AZ171" s="50">
        <v>677723.03825716581</v>
      </c>
      <c r="BA171" s="50">
        <v>4744372.6289493227</v>
      </c>
      <c r="BB171" s="50">
        <v>161016.89315104604</v>
      </c>
      <c r="BC171" s="50">
        <v>130836.95616116057</v>
      </c>
      <c r="BD171" s="50">
        <v>30179.936989885475</v>
      </c>
      <c r="BE171" s="50">
        <v>8896.3209708378836</v>
      </c>
      <c r="BF171" s="50">
        <v>208619792.85597262</v>
      </c>
      <c r="BG171" s="50">
        <v>213751005.72593832</v>
      </c>
      <c r="BH171" s="50">
        <v>216936983.83060738</v>
      </c>
      <c r="BI171" s="50">
        <v>221406832.33801532</v>
      </c>
      <c r="BJ171" s="50">
        <v>1</v>
      </c>
      <c r="BK171" s="50">
        <v>235759310.63309896</v>
      </c>
    </row>
    <row r="172" spans="1:63" x14ac:dyDescent="0.3">
      <c r="A172" s="49" t="s">
        <v>637</v>
      </c>
      <c r="B172" s="49" t="s">
        <v>636</v>
      </c>
      <c r="C172" s="50">
        <v>86332.216664260166</v>
      </c>
      <c r="D172" s="50">
        <v>5873404.0941522624</v>
      </c>
      <c r="E172" s="50">
        <v>1426458.208383102</v>
      </c>
      <c r="F172" s="50">
        <v>529194.91836808703</v>
      </c>
      <c r="G172" s="50">
        <v>897263.29001501494</v>
      </c>
      <c r="H172" s="50">
        <v>809361.12906389427</v>
      </c>
      <c r="I172" s="50">
        <v>6665705.8670987058</v>
      </c>
      <c r="J172" s="50">
        <v>141492.21445702217</v>
      </c>
      <c r="K172" s="50">
        <v>119370.22263976572</v>
      </c>
      <c r="L172" s="50">
        <v>22121.991817256461</v>
      </c>
      <c r="M172" s="50">
        <v>9379.3103461637638</v>
      </c>
      <c r="N172" s="50">
        <v>86478.364246630779</v>
      </c>
      <c r="O172" s="50">
        <v>5993610.525848018</v>
      </c>
      <c r="P172" s="50">
        <v>1712774.3822517155</v>
      </c>
      <c r="Q172" s="50">
        <v>577394.91795190237</v>
      </c>
      <c r="R172" s="50">
        <v>1135379.4642998131</v>
      </c>
      <c r="S172" s="50">
        <v>809361.12906389427</v>
      </c>
      <c r="T172" s="50">
        <v>6124077.6896205395</v>
      </c>
      <c r="U172" s="50">
        <v>144171.78883316679</v>
      </c>
      <c r="V172" s="50">
        <v>121636.68643297337</v>
      </c>
      <c r="W172" s="50">
        <v>22535.102400193435</v>
      </c>
      <c r="X172" s="50">
        <v>9073.8916269084111</v>
      </c>
      <c r="Y172" s="50">
        <v>86667.145084915333</v>
      </c>
      <c r="Z172" s="50">
        <v>6119237.6465286324</v>
      </c>
      <c r="AA172" s="50">
        <v>1757097.8460226126</v>
      </c>
      <c r="AB172" s="50">
        <v>517614.68274731544</v>
      </c>
      <c r="AC172" s="50">
        <v>1239483.1632752973</v>
      </c>
      <c r="AD172" s="50">
        <v>809361.12906389427</v>
      </c>
      <c r="AE172" s="50">
        <v>5629446.4437857475</v>
      </c>
      <c r="AF172" s="50">
        <v>146974.87115652792</v>
      </c>
      <c r="AG172" s="50">
        <v>124006.00416821014</v>
      </c>
      <c r="AH172" s="50">
        <v>22968.866988317772</v>
      </c>
      <c r="AI172" s="50">
        <v>8753.6945825278381</v>
      </c>
      <c r="AJ172" s="50">
        <v>86609.62546727412</v>
      </c>
      <c r="AK172" s="50">
        <v>6232198.8488581544</v>
      </c>
      <c r="AL172" s="50">
        <v>2357132.5158950379</v>
      </c>
      <c r="AM172" s="50">
        <v>1132940.3347325372</v>
      </c>
      <c r="AN172" s="50">
        <v>1224192.181162501</v>
      </c>
      <c r="AO172" s="50">
        <v>809361.12906389427</v>
      </c>
      <c r="AP172" s="50">
        <v>5146155.5343981367</v>
      </c>
      <c r="AQ172" s="50">
        <v>149540.87775775843</v>
      </c>
      <c r="AR172" s="50">
        <v>126096.9359938566</v>
      </c>
      <c r="AS172" s="50">
        <v>23443.941763901821</v>
      </c>
      <c r="AT172" s="50">
        <v>8753.6945825278563</v>
      </c>
      <c r="AU172" s="50">
        <v>88020.780261038264</v>
      </c>
      <c r="AV172" s="50">
        <v>6333741.803625701</v>
      </c>
      <c r="AW172" s="50">
        <v>2395537.9336692952</v>
      </c>
      <c r="AX172" s="50">
        <v>1151399.6477220694</v>
      </c>
      <c r="AY172" s="50">
        <v>1244138.285947226</v>
      </c>
      <c r="AZ172" s="50">
        <v>822548.27576961962</v>
      </c>
      <c r="BA172" s="50">
        <v>5230003.2824127702</v>
      </c>
      <c r="BB172" s="50">
        <v>151977.38900432069</v>
      </c>
      <c r="BC172" s="50">
        <v>128151.46855587464</v>
      </c>
      <c r="BD172" s="50">
        <v>23825.920448446046</v>
      </c>
      <c r="BE172" s="50">
        <v>8896.3209708378836</v>
      </c>
      <c r="BF172" s="50">
        <v>165542151.85798407</v>
      </c>
      <c r="BG172" s="50">
        <v>170083371.41971976</v>
      </c>
      <c r="BH172" s="50">
        <v>173206954.63974342</v>
      </c>
      <c r="BI172" s="50">
        <v>177713471.21968979</v>
      </c>
      <c r="BJ172" s="50">
        <v>1</v>
      </c>
      <c r="BK172" s="50">
        <v>190118696.44726878</v>
      </c>
    </row>
    <row r="173" spans="1:63" x14ac:dyDescent="0.3">
      <c r="A173" s="49" t="s">
        <v>667</v>
      </c>
      <c r="B173" s="49" t="s">
        <v>666</v>
      </c>
      <c r="C173" s="50">
        <v>92884.935383866934</v>
      </c>
      <c r="D173" s="50">
        <v>5365357.5437267628</v>
      </c>
      <c r="E173" s="50">
        <v>1277162.4313097424</v>
      </c>
      <c r="F173" s="50">
        <v>541877.22479605221</v>
      </c>
      <c r="G173" s="50">
        <v>735285.20651369006</v>
      </c>
      <c r="H173" s="50">
        <v>417153.61110170907</v>
      </c>
      <c r="I173" s="50">
        <v>5229961.352075723</v>
      </c>
      <c r="J173" s="50">
        <v>133943.60667445685</v>
      </c>
      <c r="K173" s="50">
        <v>117068.86880714814</v>
      </c>
      <c r="L173" s="50">
        <v>16874.737867308715</v>
      </c>
      <c r="M173" s="50">
        <v>9379.3103461637638</v>
      </c>
      <c r="N173" s="50">
        <v>93042.175742906227</v>
      </c>
      <c r="O173" s="50">
        <v>5475166.1785090072</v>
      </c>
      <c r="P173" s="50">
        <v>1521647.9081895468</v>
      </c>
      <c r="Q173" s="50">
        <v>591232.35105121718</v>
      </c>
      <c r="R173" s="50">
        <v>930415.55713832972</v>
      </c>
      <c r="S173" s="50">
        <v>417153.61110170907</v>
      </c>
      <c r="T173" s="50">
        <v>4804995.9407773642</v>
      </c>
      <c r="U173" s="50">
        <v>136481.49731495636</v>
      </c>
      <c r="V173" s="50">
        <v>119291.63715419147</v>
      </c>
      <c r="W173" s="50">
        <v>17189.860160764889</v>
      </c>
      <c r="X173" s="50">
        <v>9073.8916269084111</v>
      </c>
      <c r="Y173" s="50">
        <v>93245.285273081681</v>
      </c>
      <c r="Z173" s="50">
        <v>5589926.615358822</v>
      </c>
      <c r="AA173" s="50">
        <v>1545745.4445503945</v>
      </c>
      <c r="AB173" s="50">
        <v>530019.46554163797</v>
      </c>
      <c r="AC173" s="50">
        <v>1015725.9790087565</v>
      </c>
      <c r="AD173" s="50">
        <v>417153.61110170907</v>
      </c>
      <c r="AE173" s="50">
        <v>4416904.6642010631</v>
      </c>
      <c r="AF173" s="50">
        <v>139136.01391533593</v>
      </c>
      <c r="AG173" s="50">
        <v>121615.27650892404</v>
      </c>
      <c r="AH173" s="50">
        <v>17520.737406411892</v>
      </c>
      <c r="AI173" s="50">
        <v>8753.6945825278381</v>
      </c>
      <c r="AJ173" s="50">
        <v>93183.399847519599</v>
      </c>
      <c r="AK173" s="50">
        <v>5693116.7295330828</v>
      </c>
      <c r="AL173" s="50">
        <v>2163286.966537267</v>
      </c>
      <c r="AM173" s="50">
        <v>1160091.5714337281</v>
      </c>
      <c r="AN173" s="50">
        <v>1003195.395103539</v>
      </c>
      <c r="AO173" s="50">
        <v>417153.61110170907</v>
      </c>
      <c r="AP173" s="50">
        <v>4037711.0981629672</v>
      </c>
      <c r="AQ173" s="50">
        <v>141549.02320885175</v>
      </c>
      <c r="AR173" s="50">
        <v>123665.89699172266</v>
      </c>
      <c r="AS173" s="50">
        <v>17883.126217129098</v>
      </c>
      <c r="AT173" s="50">
        <v>8753.6945825278563</v>
      </c>
      <c r="AU173" s="50">
        <v>94701.662981491405</v>
      </c>
      <c r="AV173" s="50">
        <v>5785876.2689144779</v>
      </c>
      <c r="AW173" s="50">
        <v>2198534.004688587</v>
      </c>
      <c r="AX173" s="50">
        <v>1178993.2670986361</v>
      </c>
      <c r="AY173" s="50">
        <v>1019540.737589951</v>
      </c>
      <c r="AZ173" s="50">
        <v>423950.41128259234</v>
      </c>
      <c r="BA173" s="50">
        <v>4103498.6516971909</v>
      </c>
      <c r="BB173" s="50">
        <v>143855.3209393422</v>
      </c>
      <c r="BC173" s="50">
        <v>125680.81995696458</v>
      </c>
      <c r="BD173" s="50">
        <v>18174.500982377638</v>
      </c>
      <c r="BE173" s="50">
        <v>8896.3209708378836</v>
      </c>
      <c r="BF173" s="50">
        <v>143587546.83239299</v>
      </c>
      <c r="BG173" s="50">
        <v>146426912.6591236</v>
      </c>
      <c r="BH173" s="50">
        <v>149532164.42110407</v>
      </c>
      <c r="BI173" s="50">
        <v>153122819.60211211</v>
      </c>
      <c r="BJ173" s="50">
        <v>1</v>
      </c>
      <c r="BK173" s="50">
        <v>163003002.98693556</v>
      </c>
    </row>
    <row r="174" spans="1:63" x14ac:dyDescent="0.3">
      <c r="A174" s="49" t="s">
        <v>726</v>
      </c>
      <c r="B174" s="49" t="s">
        <v>725</v>
      </c>
      <c r="C174" s="50">
        <v>88484.325424944574</v>
      </c>
      <c r="D174" s="50">
        <v>7355438.5394251365</v>
      </c>
      <c r="E174" s="50">
        <v>1978537.3752866932</v>
      </c>
      <c r="F174" s="50">
        <v>740582.27281263797</v>
      </c>
      <c r="G174" s="50">
        <v>1237955.1024740553</v>
      </c>
      <c r="H174" s="50">
        <v>890923.83072769979</v>
      </c>
      <c r="I174" s="50">
        <v>7934414.2778150281</v>
      </c>
      <c r="J174" s="50">
        <v>172034.21760860315</v>
      </c>
      <c r="K174" s="50">
        <v>128375.520239615</v>
      </c>
      <c r="L174" s="50">
        <v>43658.697368988156</v>
      </c>
      <c r="M174" s="50">
        <v>9379.3103461637638</v>
      </c>
      <c r="N174" s="50">
        <v>88634.116206871098</v>
      </c>
      <c r="O174" s="50">
        <v>7505976.6270840541</v>
      </c>
      <c r="P174" s="50">
        <v>2374520.0406196667</v>
      </c>
      <c r="Q174" s="50">
        <v>808035.80269805028</v>
      </c>
      <c r="R174" s="50">
        <v>1566484.2379216165</v>
      </c>
      <c r="S174" s="50">
        <v>890923.83072769979</v>
      </c>
      <c r="T174" s="50">
        <v>7289696.0093625374</v>
      </c>
      <c r="U174" s="50">
        <v>175286.95499322889</v>
      </c>
      <c r="V174" s="50">
        <v>130812.96621335146</v>
      </c>
      <c r="W174" s="50">
        <v>44473.988779877414</v>
      </c>
      <c r="X174" s="50">
        <v>9073.8916269084111</v>
      </c>
      <c r="Y174" s="50">
        <v>88827.603016034176</v>
      </c>
      <c r="Z174" s="50">
        <v>7663303.2046936555</v>
      </c>
      <c r="AA174" s="50">
        <v>2434492.5229547597</v>
      </c>
      <c r="AB174" s="50">
        <v>724376.30235059396</v>
      </c>
      <c r="AC174" s="50">
        <v>1710116.2206041657</v>
      </c>
      <c r="AD174" s="50">
        <v>890923.83072769979</v>
      </c>
      <c r="AE174" s="50">
        <v>6700919.7720886581</v>
      </c>
      <c r="AF174" s="50">
        <v>178691.0671911143</v>
      </c>
      <c r="AG174" s="50">
        <v>133361.02543740242</v>
      </c>
      <c r="AH174" s="50">
        <v>45330.041753711885</v>
      </c>
      <c r="AI174" s="50">
        <v>8753.6945825278381</v>
      </c>
      <c r="AJ174" s="50">
        <v>88768.649536545709</v>
      </c>
      <c r="AK174" s="50">
        <v>7804767.8762461562</v>
      </c>
      <c r="AL174" s="50">
        <v>3274513.5391802369</v>
      </c>
      <c r="AM174" s="50">
        <v>1585494.3026375265</v>
      </c>
      <c r="AN174" s="50">
        <v>1689019.2365427103</v>
      </c>
      <c r="AO174" s="50">
        <v>890923.83072769979</v>
      </c>
      <c r="AP174" s="50">
        <v>6125642.3193719946</v>
      </c>
      <c r="AQ174" s="50">
        <v>181877.31945018363</v>
      </c>
      <c r="AR174" s="50">
        <v>135609.69730017649</v>
      </c>
      <c r="AS174" s="50">
        <v>46267.622150007148</v>
      </c>
      <c r="AT174" s="50">
        <v>8753.6945825278563</v>
      </c>
      <c r="AU174" s="50">
        <v>90214.981911886585</v>
      </c>
      <c r="AV174" s="50">
        <v>7931933.1369589251</v>
      </c>
      <c r="AW174" s="50">
        <v>3327866.101936738</v>
      </c>
      <c r="AX174" s="50">
        <v>1611327.2036988304</v>
      </c>
      <c r="AY174" s="50">
        <v>1716538.8982379073</v>
      </c>
      <c r="AZ174" s="50">
        <v>905439.90128945466</v>
      </c>
      <c r="BA174" s="50">
        <v>6225449.1188729638</v>
      </c>
      <c r="BB174" s="50">
        <v>184840.69736383224</v>
      </c>
      <c r="BC174" s="50">
        <v>137819.22393643192</v>
      </c>
      <c r="BD174" s="50">
        <v>47021.473427400342</v>
      </c>
      <c r="BE174" s="50">
        <v>8896.3209708378836</v>
      </c>
      <c r="BF174" s="50">
        <v>218884892.99654764</v>
      </c>
      <c r="BG174" s="50">
        <v>223043073.39750484</v>
      </c>
      <c r="BH174" s="50">
        <v>225879397.25872147</v>
      </c>
      <c r="BI174" s="50">
        <v>226645723.077721</v>
      </c>
      <c r="BJ174" s="50">
        <v>1</v>
      </c>
      <c r="BK174" s="50">
        <v>243865775.1908443</v>
      </c>
    </row>
    <row r="175" spans="1:63" x14ac:dyDescent="0.3">
      <c r="A175" s="49" t="s">
        <v>354</v>
      </c>
      <c r="B175" s="49" t="s">
        <v>353</v>
      </c>
      <c r="C175" s="50">
        <v>56208.595606675895</v>
      </c>
      <c r="D175" s="50">
        <v>7301785.2104576305</v>
      </c>
      <c r="E175" s="50">
        <v>1152421.4158885591</v>
      </c>
      <c r="F175" s="50">
        <v>392761.3057192592</v>
      </c>
      <c r="G175" s="50">
        <v>759660.11016929976</v>
      </c>
      <c r="H175" s="50">
        <v>937601.00379578036</v>
      </c>
      <c r="I175" s="50">
        <v>6292686.8877900317</v>
      </c>
      <c r="J175" s="50">
        <v>126466.60633999555</v>
      </c>
      <c r="K175" s="50">
        <v>114867.5738383198</v>
      </c>
      <c r="L175" s="50">
        <v>11599.03250167574</v>
      </c>
      <c r="M175" s="50">
        <v>9379.3103461637638</v>
      </c>
      <c r="N175" s="50">
        <v>56303.748385956242</v>
      </c>
      <c r="O175" s="50">
        <v>7451225.2168130316</v>
      </c>
      <c r="P175" s="50">
        <v>1389793.777763403</v>
      </c>
      <c r="Q175" s="50">
        <v>428534.69301970059</v>
      </c>
      <c r="R175" s="50">
        <v>961259.08474370243</v>
      </c>
      <c r="S175" s="50">
        <v>937601.00379578036</v>
      </c>
      <c r="T175" s="50">
        <v>5781368.7170772655</v>
      </c>
      <c r="U175" s="50">
        <v>128864.1817393516</v>
      </c>
      <c r="V175" s="50">
        <v>117048.54654123446</v>
      </c>
      <c r="W175" s="50">
        <v>11815.635198117132</v>
      </c>
      <c r="X175" s="50">
        <v>9073.8916269084111</v>
      </c>
      <c r="Y175" s="50">
        <v>56426.658537096155</v>
      </c>
      <c r="Z175" s="50">
        <v>7607404.1953259176</v>
      </c>
      <c r="AA175" s="50">
        <v>1433564.1817756444</v>
      </c>
      <c r="AB175" s="50">
        <v>384166.61158089375</v>
      </c>
      <c r="AC175" s="50">
        <v>1049397.5701947506</v>
      </c>
      <c r="AD175" s="50">
        <v>937601.00379578036</v>
      </c>
      <c r="AE175" s="50">
        <v>5314417.4868528824</v>
      </c>
      <c r="AF175" s="50">
        <v>131371.56076237233</v>
      </c>
      <c r="AG175" s="50">
        <v>119328.49353203624</v>
      </c>
      <c r="AH175" s="50">
        <v>12043.067230336106</v>
      </c>
      <c r="AI175" s="50">
        <v>8753.6945825278381</v>
      </c>
      <c r="AJ175" s="50">
        <v>56389.209053560604</v>
      </c>
      <c r="AK175" s="50">
        <v>7747836.9704769477</v>
      </c>
      <c r="AL175" s="50">
        <v>1877304.5760454889</v>
      </c>
      <c r="AM175" s="50">
        <v>840852.98200474912</v>
      </c>
      <c r="AN175" s="50">
        <v>1036451.5940407397</v>
      </c>
      <c r="AO175" s="50">
        <v>937601.00379578036</v>
      </c>
      <c r="AP175" s="50">
        <v>4858171.9775059419</v>
      </c>
      <c r="AQ175" s="50">
        <v>133632.71441469601</v>
      </c>
      <c r="AR175" s="50">
        <v>121340.55533909364</v>
      </c>
      <c r="AS175" s="50">
        <v>12292.159075602374</v>
      </c>
      <c r="AT175" s="50">
        <v>8753.6945825278563</v>
      </c>
      <c r="AU175" s="50">
        <v>57307.974170522895</v>
      </c>
      <c r="AV175" s="50">
        <v>7874074.6400570208</v>
      </c>
      <c r="AW175" s="50">
        <v>1907892.0233130327</v>
      </c>
      <c r="AX175" s="50">
        <v>854553.23425737233</v>
      </c>
      <c r="AY175" s="50">
        <v>1053338.7890556601</v>
      </c>
      <c r="AZ175" s="50">
        <v>952877.59856231045</v>
      </c>
      <c r="BA175" s="50">
        <v>4937327.5290742666</v>
      </c>
      <c r="BB175" s="50">
        <v>135810.02951717578</v>
      </c>
      <c r="BC175" s="50">
        <v>123317.59086396686</v>
      </c>
      <c r="BD175" s="50">
        <v>12492.43865320893</v>
      </c>
      <c r="BE175" s="50">
        <v>8896.3209708378836</v>
      </c>
      <c r="BF175" s="50">
        <v>144920421.15818155</v>
      </c>
      <c r="BG175" s="50">
        <v>147942646.03768519</v>
      </c>
      <c r="BH175" s="50">
        <v>151021024.82946217</v>
      </c>
      <c r="BI175" s="50">
        <v>153245677.65031007</v>
      </c>
      <c r="BJ175" s="50">
        <v>1</v>
      </c>
      <c r="BK175" s="50">
        <v>163605360.55710146</v>
      </c>
    </row>
    <row r="176" spans="1:63" x14ac:dyDescent="0.3">
      <c r="A176" s="49" t="s">
        <v>382</v>
      </c>
      <c r="B176" s="49" t="s">
        <v>381</v>
      </c>
      <c r="C176" s="50">
        <v>513474.6584696385</v>
      </c>
      <c r="D176" s="50">
        <v>16294957.085219868</v>
      </c>
      <c r="E176" s="50">
        <v>3393209.506242902</v>
      </c>
      <c r="F176" s="50">
        <v>1094059.014089019</v>
      </c>
      <c r="G176" s="50">
        <v>2299150.492153883</v>
      </c>
      <c r="H176" s="50">
        <v>3176177.8089980548</v>
      </c>
      <c r="I176" s="50">
        <v>15423949.501681827</v>
      </c>
      <c r="J176" s="50">
        <v>174629.15993887419</v>
      </c>
      <c r="K176" s="50">
        <v>129175.99113773892</v>
      </c>
      <c r="L176" s="50">
        <v>45453.168801135267</v>
      </c>
      <c r="M176" s="50">
        <v>18758.620688263945</v>
      </c>
      <c r="N176" s="50">
        <v>514343.89457692608</v>
      </c>
      <c r="O176" s="50">
        <v>16628453.40429656</v>
      </c>
      <c r="P176" s="50">
        <v>4103008.0076923603</v>
      </c>
      <c r="Q176" s="50">
        <v>1193707.8243730979</v>
      </c>
      <c r="R176" s="50">
        <v>2909300.1833192622</v>
      </c>
      <c r="S176" s="50">
        <v>3176177.8089980548</v>
      </c>
      <c r="T176" s="50">
        <v>14170662.029255915</v>
      </c>
      <c r="U176" s="50">
        <v>177930.60606473227</v>
      </c>
      <c r="V176" s="50">
        <v>131628.635527529</v>
      </c>
      <c r="W176" s="50">
        <v>46301.970537203284</v>
      </c>
      <c r="X176" s="50">
        <v>18147.783249885564</v>
      </c>
      <c r="Y176" s="50">
        <v>515466.69878853386</v>
      </c>
      <c r="Z176" s="50">
        <v>16976988.6842492</v>
      </c>
      <c r="AA176" s="50">
        <v>4246173.8574913898</v>
      </c>
      <c r="AB176" s="50">
        <v>1070118.0034586645</v>
      </c>
      <c r="AC176" s="50">
        <v>3176055.8540327256</v>
      </c>
      <c r="AD176" s="50">
        <v>3176177.8089980548</v>
      </c>
      <c r="AE176" s="50">
        <v>13026121.974561017</v>
      </c>
      <c r="AF176" s="50">
        <v>181385.79211278097</v>
      </c>
      <c r="AG176" s="50">
        <v>134192.58288392465</v>
      </c>
      <c r="AH176" s="50">
        <v>47193.2092288563</v>
      </c>
      <c r="AI176" s="50">
        <v>17507.389161263145</v>
      </c>
      <c r="AJ176" s="50">
        <v>515124.59166837565</v>
      </c>
      <c r="AK176" s="50">
        <v>17290384.104476977</v>
      </c>
      <c r="AL176" s="50">
        <v>5479118.1202726979</v>
      </c>
      <c r="AM176" s="50">
        <v>2342243.9305757144</v>
      </c>
      <c r="AN176" s="50">
        <v>3136874.1896969834</v>
      </c>
      <c r="AO176" s="50">
        <v>3176177.8089980548</v>
      </c>
      <c r="AP176" s="50">
        <v>11907822.618177863</v>
      </c>
      <c r="AQ176" s="50">
        <v>184624.60238818612</v>
      </c>
      <c r="AR176" s="50">
        <v>136455.27608333764</v>
      </c>
      <c r="AS176" s="50">
        <v>48169.326304848473</v>
      </c>
      <c r="AT176" s="50">
        <v>17507.389161263185</v>
      </c>
      <c r="AU176" s="50">
        <v>523517.66037173005</v>
      </c>
      <c r="AV176" s="50">
        <v>17572101.157095749</v>
      </c>
      <c r="AW176" s="50">
        <v>5568390.9206030071</v>
      </c>
      <c r="AX176" s="50">
        <v>2380406.7644751151</v>
      </c>
      <c r="AY176" s="50">
        <v>3187984.1561278915</v>
      </c>
      <c r="AZ176" s="50">
        <v>3227928.1602648259</v>
      </c>
      <c r="BA176" s="50">
        <v>12101840.09464512</v>
      </c>
      <c r="BB176" s="50">
        <v>187632.74254929711</v>
      </c>
      <c r="BC176" s="50">
        <v>138678.57997064255</v>
      </c>
      <c r="BD176" s="50">
        <v>48954.162578654563</v>
      </c>
      <c r="BE176" s="50">
        <v>17792.641937821445</v>
      </c>
      <c r="BF176" s="50">
        <v>430293493.97321737</v>
      </c>
      <c r="BG176" s="50">
        <v>440177323.94346905</v>
      </c>
      <c r="BH176" s="50">
        <v>448651140.44370645</v>
      </c>
      <c r="BI176" s="50">
        <v>455319615.60281986</v>
      </c>
      <c r="BJ176" s="50">
        <v>1</v>
      </c>
      <c r="BK176" s="50">
        <v>487321136.2524662</v>
      </c>
    </row>
    <row r="177" spans="1:63" x14ac:dyDescent="0.3">
      <c r="A177" s="49" t="s">
        <v>599</v>
      </c>
      <c r="B177" s="49" t="s">
        <v>832</v>
      </c>
      <c r="C177" s="50">
        <v>49361.781585301163</v>
      </c>
      <c r="D177" s="50">
        <v>3206791.025770118</v>
      </c>
      <c r="E177" s="50">
        <v>1237713.2542239202</v>
      </c>
      <c r="F177" s="50">
        <v>489094.40231382736</v>
      </c>
      <c r="G177" s="50">
        <v>748618.85191009275</v>
      </c>
      <c r="H177" s="50">
        <v>568524.26355118875</v>
      </c>
      <c r="I177" s="50">
        <v>5681974.066070443</v>
      </c>
      <c r="J177" s="50">
        <v>141524.73036066245</v>
      </c>
      <c r="K177" s="50">
        <v>119370.22263976572</v>
      </c>
      <c r="L177" s="50">
        <v>22154.507720896727</v>
      </c>
      <c r="M177" s="50">
        <v>9379.3103461637638</v>
      </c>
      <c r="N177" s="50">
        <v>49445.343728382068</v>
      </c>
      <c r="O177" s="50">
        <v>3272421.9444371294</v>
      </c>
      <c r="P177" s="50">
        <v>1480929.6686186423</v>
      </c>
      <c r="Q177" s="50">
        <v>533641.97669468238</v>
      </c>
      <c r="R177" s="50">
        <v>947287.69192395988</v>
      </c>
      <c r="S177" s="50">
        <v>568524.26355118875</v>
      </c>
      <c r="T177" s="50">
        <v>5220279.9380601263</v>
      </c>
      <c r="U177" s="50">
        <v>144204.91194541732</v>
      </c>
      <c r="V177" s="50">
        <v>121636.68643297337</v>
      </c>
      <c r="W177" s="50">
        <v>22568.225512443962</v>
      </c>
      <c r="X177" s="50">
        <v>9073.8916269084111</v>
      </c>
      <c r="Y177" s="50">
        <v>49553.282095642375</v>
      </c>
      <c r="Z177" s="50">
        <v>3341012.47843308</v>
      </c>
      <c r="AA177" s="50">
        <v>1512536.8069870551</v>
      </c>
      <c r="AB177" s="50">
        <v>478391.67592132807</v>
      </c>
      <c r="AC177" s="50">
        <v>1034145.131065727</v>
      </c>
      <c r="AD177" s="50">
        <v>568524.26355118875</v>
      </c>
      <c r="AE177" s="50">
        <v>4798646.8856668156</v>
      </c>
      <c r="AF177" s="50">
        <v>147008.63183557923</v>
      </c>
      <c r="AG177" s="50">
        <v>124006.00416821014</v>
      </c>
      <c r="AH177" s="50">
        <v>23002.627667369088</v>
      </c>
      <c r="AI177" s="50">
        <v>8753.6945825278381</v>
      </c>
      <c r="AJ177" s="50">
        <v>49520.39436368084</v>
      </c>
      <c r="AK177" s="50">
        <v>3402687.6099383608</v>
      </c>
      <c r="AL177" s="50">
        <v>2068477.4478411088</v>
      </c>
      <c r="AM177" s="50">
        <v>1047090.1300072903</v>
      </c>
      <c r="AN177" s="50">
        <v>1021387.3178338185</v>
      </c>
      <c r="AO177" s="50">
        <v>568524.26355118875</v>
      </c>
      <c r="AP177" s="50">
        <v>4386680.5510792527</v>
      </c>
      <c r="AQ177" s="50">
        <v>149575.33672319158</v>
      </c>
      <c r="AR177" s="50">
        <v>126096.9359938566</v>
      </c>
      <c r="AS177" s="50">
        <v>23478.40072933496</v>
      </c>
      <c r="AT177" s="50">
        <v>8753.6945825278563</v>
      </c>
      <c r="AU177" s="50">
        <v>50327.243966347742</v>
      </c>
      <c r="AV177" s="50">
        <v>3458128.5485931612</v>
      </c>
      <c r="AW177" s="50">
        <v>2102179.7280503325</v>
      </c>
      <c r="AX177" s="50">
        <v>1064150.6616571036</v>
      </c>
      <c r="AY177" s="50">
        <v>1038029.0663932291</v>
      </c>
      <c r="AZ177" s="50">
        <v>577787.38800823467</v>
      </c>
      <c r="BA177" s="50">
        <v>4458153.9612801373</v>
      </c>
      <c r="BB177" s="50">
        <v>152012.40941929247</v>
      </c>
      <c r="BC177" s="50">
        <v>128151.46855587464</v>
      </c>
      <c r="BD177" s="50">
        <v>23860.940863417811</v>
      </c>
      <c r="BE177" s="50">
        <v>8896.3209708378836</v>
      </c>
      <c r="BF177" s="50">
        <v>136200998.39845932</v>
      </c>
      <c r="BG177" s="50">
        <v>140113052.23505205</v>
      </c>
      <c r="BH177" s="50">
        <v>143440523.04624492</v>
      </c>
      <c r="BI177" s="50">
        <v>145454068.72089794</v>
      </c>
      <c r="BJ177" s="50">
        <v>1</v>
      </c>
      <c r="BK177" s="50">
        <v>155369614.47629333</v>
      </c>
    </row>
    <row r="178" spans="1:63" x14ac:dyDescent="0.3">
      <c r="A178" s="49" t="s">
        <v>537</v>
      </c>
      <c r="B178" s="49" t="s">
        <v>536</v>
      </c>
      <c r="C178" s="50">
        <v>86332.216664260166</v>
      </c>
      <c r="D178" s="50">
        <v>4573402.777911054</v>
      </c>
      <c r="E178" s="50">
        <v>2092144.6643766183</v>
      </c>
      <c r="F178" s="50">
        <v>906545.61121285544</v>
      </c>
      <c r="G178" s="50">
        <v>1185599.0531637629</v>
      </c>
      <c r="H178" s="50">
        <v>858727.01692737604</v>
      </c>
      <c r="I178" s="50">
        <v>6451762.640803976</v>
      </c>
      <c r="J178" s="50">
        <v>146105.53734829673</v>
      </c>
      <c r="K178" s="50">
        <v>120670.98784768829</v>
      </c>
      <c r="L178" s="50">
        <v>25434.549500608446</v>
      </c>
      <c r="M178" s="50">
        <v>9379.3103461637638</v>
      </c>
      <c r="N178" s="50">
        <v>86478.364246630779</v>
      </c>
      <c r="O178" s="50">
        <v>4667003.085301362</v>
      </c>
      <c r="P178" s="50">
        <v>2489349.2869304735</v>
      </c>
      <c r="Q178" s="50">
        <v>989115.37249838677</v>
      </c>
      <c r="R178" s="50">
        <v>1500233.914432087</v>
      </c>
      <c r="S178" s="50">
        <v>858727.01692737604</v>
      </c>
      <c r="T178" s="50">
        <v>5927518.6206907136</v>
      </c>
      <c r="U178" s="50">
        <v>148871.66852766916</v>
      </c>
      <c r="V178" s="50">
        <v>122962.14906695343</v>
      </c>
      <c r="W178" s="50">
        <v>25909.519460715717</v>
      </c>
      <c r="X178" s="50">
        <v>9073.8916269084111</v>
      </c>
      <c r="Y178" s="50">
        <v>86667.145084915333</v>
      </c>
      <c r="Z178" s="50">
        <v>4764824.2829393232</v>
      </c>
      <c r="AA178" s="50">
        <v>2524499.2687590164</v>
      </c>
      <c r="AB178" s="50">
        <v>886707.90791216085</v>
      </c>
      <c r="AC178" s="50">
        <v>1637791.3608468557</v>
      </c>
      <c r="AD178" s="50">
        <v>858727.01692737604</v>
      </c>
      <c r="AE178" s="50">
        <v>5448763.113550365</v>
      </c>
      <c r="AF178" s="50">
        <v>151765.52118388555</v>
      </c>
      <c r="AG178" s="50">
        <v>125357.28501721509</v>
      </c>
      <c r="AH178" s="50">
        <v>26408.236166670442</v>
      </c>
      <c r="AI178" s="50">
        <v>8753.6945825278381</v>
      </c>
      <c r="AJ178" s="50">
        <v>86609.62546727412</v>
      </c>
      <c r="AK178" s="50">
        <v>4852782.997893801</v>
      </c>
      <c r="AL178" s="50">
        <v>3558387.7342677438</v>
      </c>
      <c r="AM178" s="50">
        <v>1940801.1161275378</v>
      </c>
      <c r="AN178" s="50">
        <v>1617586.618140206</v>
      </c>
      <c r="AO178" s="50">
        <v>858727.01692737604</v>
      </c>
      <c r="AP178" s="50">
        <v>4980983.9621753097</v>
      </c>
      <c r="AQ178" s="50">
        <v>154425.45038227292</v>
      </c>
      <c r="AR178" s="50">
        <v>127471.00151487012</v>
      </c>
      <c r="AS178" s="50">
        <v>26954.448867402807</v>
      </c>
      <c r="AT178" s="50">
        <v>8753.6945825278563</v>
      </c>
      <c r="AU178" s="50">
        <v>88020.780261038264</v>
      </c>
      <c r="AV178" s="50">
        <v>4931850.7453136593</v>
      </c>
      <c r="AW178" s="50">
        <v>3616365.5384920654</v>
      </c>
      <c r="AX178" s="50">
        <v>1972423.1302395954</v>
      </c>
      <c r="AY178" s="50">
        <v>1643942.4082524702</v>
      </c>
      <c r="AZ178" s="50">
        <v>872718.49581824976</v>
      </c>
      <c r="BA178" s="50">
        <v>5062140.5236771479</v>
      </c>
      <c r="BB178" s="50">
        <v>156941.54733351158</v>
      </c>
      <c r="BC178" s="50">
        <v>129547.9221098171</v>
      </c>
      <c r="BD178" s="50">
        <v>27393.625223694504</v>
      </c>
      <c r="BE178" s="50">
        <v>8896.3209708378836</v>
      </c>
      <c r="BF178" s="50">
        <v>213721707.16959193</v>
      </c>
      <c r="BG178" s="50">
        <v>218520390.32645285</v>
      </c>
      <c r="BH178" s="50">
        <v>224667142.79306492</v>
      </c>
      <c r="BI178" s="50">
        <v>228502568.79427591</v>
      </c>
      <c r="BJ178" s="50">
        <v>1</v>
      </c>
      <c r="BK178" s="50">
        <v>244261120.81351766</v>
      </c>
    </row>
    <row r="179" spans="1:63" x14ac:dyDescent="0.3">
      <c r="A179" s="49" t="s">
        <v>733</v>
      </c>
      <c r="B179" s="49" t="s">
        <v>732</v>
      </c>
      <c r="C179" s="50">
        <v>65010.799121344222</v>
      </c>
      <c r="D179" s="50">
        <v>7264168.8301954344</v>
      </c>
      <c r="E179" s="50">
        <v>2399187.3615286844</v>
      </c>
      <c r="F179" s="50">
        <v>999398.46587842912</v>
      </c>
      <c r="G179" s="50">
        <v>1399788.8956502555</v>
      </c>
      <c r="H179" s="50">
        <v>1209667.1674235414</v>
      </c>
      <c r="I179" s="50">
        <v>8588217.8222456947</v>
      </c>
      <c r="J179" s="50">
        <v>153419.95816558431</v>
      </c>
      <c r="K179" s="50">
        <v>122872.2828175442</v>
      </c>
      <c r="L179" s="50">
        <v>30547.675348040098</v>
      </c>
      <c r="M179" s="50">
        <v>9379.3103461637638</v>
      </c>
      <c r="N179" s="50">
        <v>65120.852719954419</v>
      </c>
      <c r="O179" s="50">
        <v>7412838.9711078759</v>
      </c>
      <c r="P179" s="50">
        <v>2861690.9906372563</v>
      </c>
      <c r="Q179" s="50">
        <v>1090425.4277169025</v>
      </c>
      <c r="R179" s="50">
        <v>1771265.5629203538</v>
      </c>
      <c r="S179" s="50">
        <v>1209667.1674235414</v>
      </c>
      <c r="T179" s="50">
        <v>7890374.1340313712</v>
      </c>
      <c r="U179" s="50">
        <v>156323.36854306981</v>
      </c>
      <c r="V179" s="50">
        <v>125205.23968095897</v>
      </c>
      <c r="W179" s="50">
        <v>31118.128862110843</v>
      </c>
      <c r="X179" s="50">
        <v>9073.8916269084111</v>
      </c>
      <c r="Y179" s="50">
        <v>65263.010463962142</v>
      </c>
      <c r="Z179" s="50">
        <v>7568213.3672240712</v>
      </c>
      <c r="AA179" s="50">
        <v>2911202.9691861174</v>
      </c>
      <c r="AB179" s="50">
        <v>977528.88755821541</v>
      </c>
      <c r="AC179" s="50">
        <v>1933674.0816279019</v>
      </c>
      <c r="AD179" s="50">
        <v>1209667.1674235414</v>
      </c>
      <c r="AE179" s="50">
        <v>7253082.1554150861</v>
      </c>
      <c r="AF179" s="50">
        <v>159361.17094267259</v>
      </c>
      <c r="AG179" s="50">
        <v>127644.06799518295</v>
      </c>
      <c r="AH179" s="50">
        <v>31717.10294748965</v>
      </c>
      <c r="AI179" s="50">
        <v>8753.6945825278381</v>
      </c>
      <c r="AJ179" s="50">
        <v>65219.696432977449</v>
      </c>
      <c r="AK179" s="50">
        <v>7707922.6792056002</v>
      </c>
      <c r="AL179" s="50">
        <v>4049406.6584384697</v>
      </c>
      <c r="AM179" s="50">
        <v>2139587.5001126467</v>
      </c>
      <c r="AN179" s="50">
        <v>1909819.158325823</v>
      </c>
      <c r="AO179" s="50">
        <v>1209667.1674235414</v>
      </c>
      <c r="AP179" s="50">
        <v>6630401.2744871406</v>
      </c>
      <c r="AQ179" s="50">
        <v>162169.46435036778</v>
      </c>
      <c r="AR179" s="50">
        <v>129796.34316860395</v>
      </c>
      <c r="AS179" s="50">
        <v>32373.121181763832</v>
      </c>
      <c r="AT179" s="50">
        <v>8753.6945825278563</v>
      </c>
      <c r="AU179" s="50">
        <v>66282.339144716389</v>
      </c>
      <c r="AV179" s="50">
        <v>7833510.014101007</v>
      </c>
      <c r="AW179" s="50">
        <v>4115384.7709995853</v>
      </c>
      <c r="AX179" s="50">
        <v>2174448.3962448286</v>
      </c>
      <c r="AY179" s="50">
        <v>1940936.3747547572</v>
      </c>
      <c r="AZ179" s="50">
        <v>1229376.6121066133</v>
      </c>
      <c r="BA179" s="50">
        <v>6738432.2524828576</v>
      </c>
      <c r="BB179" s="50">
        <v>164811.73668194201</v>
      </c>
      <c r="BC179" s="50">
        <v>131911.15120393762</v>
      </c>
      <c r="BD179" s="50">
        <v>32900.585478004388</v>
      </c>
      <c r="BE179" s="50">
        <v>8896.3209708378836</v>
      </c>
      <c r="BF179" s="50">
        <v>249963219.79911345</v>
      </c>
      <c r="BG179" s="50">
        <v>255579408.18808049</v>
      </c>
      <c r="BH179" s="50">
        <v>262271290.27950686</v>
      </c>
      <c r="BI179" s="50">
        <v>266280395.74942529</v>
      </c>
      <c r="BJ179" s="50">
        <v>1</v>
      </c>
      <c r="BK179" s="50">
        <v>283895843.808797</v>
      </c>
    </row>
    <row r="180" spans="1:63" x14ac:dyDescent="0.3">
      <c r="A180" s="49" t="s">
        <v>40</v>
      </c>
      <c r="B180" s="49" t="s">
        <v>39</v>
      </c>
      <c r="C180" s="50">
        <v>83593.884494615486</v>
      </c>
      <c r="D180" s="50">
        <v>4382909.583341768</v>
      </c>
      <c r="E180" s="50">
        <v>1470390.5482897747</v>
      </c>
      <c r="F180" s="50">
        <v>507534.09582783125</v>
      </c>
      <c r="G180" s="50">
        <v>962856.45246194338</v>
      </c>
      <c r="H180" s="50">
        <v>749864.56139864074</v>
      </c>
      <c r="I180" s="50">
        <v>6472049.0978596602</v>
      </c>
      <c r="J180" s="50">
        <v>136115.36335054855</v>
      </c>
      <c r="K180" s="50">
        <v>117769.28084351786</v>
      </c>
      <c r="L180" s="50">
        <v>18346.082507030704</v>
      </c>
      <c r="M180" s="50">
        <v>9379.3103461637638</v>
      </c>
      <c r="N180" s="50">
        <v>83735.39648853254</v>
      </c>
      <c r="O180" s="50">
        <v>4472611.2134378823</v>
      </c>
      <c r="P180" s="50">
        <v>1772140.9623113412</v>
      </c>
      <c r="Q180" s="50">
        <v>553761.18977482547</v>
      </c>
      <c r="R180" s="50">
        <v>1218379.7725365157</v>
      </c>
      <c r="S180" s="50">
        <v>749864.56139864074</v>
      </c>
      <c r="T180" s="50">
        <v>5946156.6826654598</v>
      </c>
      <c r="U180" s="50">
        <v>138694.0287947194</v>
      </c>
      <c r="V180" s="50">
        <v>120005.34780461823</v>
      </c>
      <c r="W180" s="50">
        <v>18688.680990101166</v>
      </c>
      <c r="X180" s="50">
        <v>9073.8916269084111</v>
      </c>
      <c r="Y180" s="50">
        <v>83918.189473578765</v>
      </c>
      <c r="Z180" s="50">
        <v>4566357.9235794321</v>
      </c>
      <c r="AA180" s="50">
        <v>1826521.6834209352</v>
      </c>
      <c r="AB180" s="50">
        <v>496427.85838816338</v>
      </c>
      <c r="AC180" s="50">
        <v>1330093.8250327718</v>
      </c>
      <c r="AD180" s="50">
        <v>749864.56139864074</v>
      </c>
      <c r="AE180" s="50">
        <v>5465895.8112430936</v>
      </c>
      <c r="AF180" s="50">
        <v>141391.29740864955</v>
      </c>
      <c r="AG180" s="50">
        <v>122342.88927516568</v>
      </c>
      <c r="AH180" s="50">
        <v>19048.408133483874</v>
      </c>
      <c r="AI180" s="50">
        <v>8753.6945825278381</v>
      </c>
      <c r="AJ180" s="50">
        <v>83862.494294425356</v>
      </c>
      <c r="AK180" s="50">
        <v>4650652.9470954882</v>
      </c>
      <c r="AL180" s="50">
        <v>2400252.2318911506</v>
      </c>
      <c r="AM180" s="50">
        <v>1086567.2145691453</v>
      </c>
      <c r="AN180" s="50">
        <v>1313685.0173220052</v>
      </c>
      <c r="AO180" s="50">
        <v>749864.56139864074</v>
      </c>
      <c r="AP180" s="50">
        <v>4996645.8088473156</v>
      </c>
      <c r="AQ180" s="50">
        <v>143848.17283051289</v>
      </c>
      <c r="AR180" s="50">
        <v>124405.77842753427</v>
      </c>
      <c r="AS180" s="50">
        <v>19442.394402978614</v>
      </c>
      <c r="AT180" s="50">
        <v>8753.6945825278563</v>
      </c>
      <c r="AU180" s="50">
        <v>85228.889313479129</v>
      </c>
      <c r="AV180" s="50">
        <v>4726427.3331988771</v>
      </c>
      <c r="AW180" s="50">
        <v>2439360.2112294994</v>
      </c>
      <c r="AX180" s="50">
        <v>1104270.9573727159</v>
      </c>
      <c r="AY180" s="50">
        <v>1335089.2538567833</v>
      </c>
      <c r="AZ180" s="50">
        <v>762082.31392652087</v>
      </c>
      <c r="BA180" s="50">
        <v>5078057.5531869866</v>
      </c>
      <c r="BB180" s="50">
        <v>146191.93124730332</v>
      </c>
      <c r="BC180" s="50">
        <v>126432.75648745337</v>
      </c>
      <c r="BD180" s="50">
        <v>19759.174759849957</v>
      </c>
      <c r="BE180" s="50">
        <v>8896.3209708378836</v>
      </c>
      <c r="BF180" s="50">
        <v>172137074.96067795</v>
      </c>
      <c r="BG180" s="50">
        <v>177386790.01977444</v>
      </c>
      <c r="BH180" s="50">
        <v>179545650.8541666</v>
      </c>
      <c r="BI180" s="50">
        <v>184645751.69465837</v>
      </c>
      <c r="BJ180" s="50">
        <v>1</v>
      </c>
      <c r="BK180" s="50">
        <v>197570432.81866452</v>
      </c>
    </row>
    <row r="181" spans="1:63" x14ac:dyDescent="0.3">
      <c r="A181" s="49" t="s">
        <v>192</v>
      </c>
      <c r="B181" s="49" t="s">
        <v>191</v>
      </c>
      <c r="C181" s="50">
        <v>133474.02134422644</v>
      </c>
      <c r="D181" s="50">
        <v>11104945.131462786</v>
      </c>
      <c r="E181" s="50">
        <v>1821053.6323965748</v>
      </c>
      <c r="F181" s="50">
        <v>647120.75685787667</v>
      </c>
      <c r="G181" s="50">
        <v>1173932.8755386982</v>
      </c>
      <c r="H181" s="50">
        <v>821760.38844520773</v>
      </c>
      <c r="I181" s="50">
        <v>8533251.5432221964</v>
      </c>
      <c r="J181" s="50">
        <v>213698.71694780129</v>
      </c>
      <c r="K181" s="50">
        <v>140782.81915649606</v>
      </c>
      <c r="L181" s="50">
        <v>72915.897791305237</v>
      </c>
      <c r="M181" s="50">
        <v>9379.3103461637638</v>
      </c>
      <c r="N181" s="50">
        <v>133699.97297945846</v>
      </c>
      <c r="O181" s="50">
        <v>11332221.478710774</v>
      </c>
      <c r="P181" s="50">
        <v>2191533.4090916626</v>
      </c>
      <c r="Q181" s="50">
        <v>706061.64825459349</v>
      </c>
      <c r="R181" s="50">
        <v>1485471.7608370692</v>
      </c>
      <c r="S181" s="50">
        <v>821760.38844520773</v>
      </c>
      <c r="T181" s="50">
        <v>7839874.1915255077</v>
      </c>
      <c r="U181" s="50">
        <v>217733.38470353553</v>
      </c>
      <c r="V181" s="50">
        <v>143455.84057899</v>
      </c>
      <c r="W181" s="50">
        <v>74277.544124545529</v>
      </c>
      <c r="X181" s="50">
        <v>9073.8916269084111</v>
      </c>
      <c r="Y181" s="50">
        <v>133991.83780827644</v>
      </c>
      <c r="Z181" s="50">
        <v>11569746.814924378</v>
      </c>
      <c r="AA181" s="50">
        <v>2254635.6361536384</v>
      </c>
      <c r="AB181" s="50">
        <v>632959.98059302603</v>
      </c>
      <c r="AC181" s="50">
        <v>1621675.6555606124</v>
      </c>
      <c r="AD181" s="50">
        <v>821760.38844520773</v>
      </c>
      <c r="AE181" s="50">
        <v>7206661.0066055171</v>
      </c>
      <c r="AF181" s="50">
        <v>221957.43360567724</v>
      </c>
      <c r="AG181" s="50">
        <v>146250.16585432476</v>
      </c>
      <c r="AH181" s="50">
        <v>75707.267751352483</v>
      </c>
      <c r="AI181" s="50">
        <v>8753.6945825278381</v>
      </c>
      <c r="AJ181" s="50">
        <v>133902.90953827798</v>
      </c>
      <c r="AK181" s="50">
        <v>11783324.483639929</v>
      </c>
      <c r="AL181" s="50">
        <v>2987074.5762537653</v>
      </c>
      <c r="AM181" s="50">
        <v>1385404.8507264496</v>
      </c>
      <c r="AN181" s="50">
        <v>1601669.7255273159</v>
      </c>
      <c r="AO181" s="50">
        <v>821760.38844520773</v>
      </c>
      <c r="AP181" s="50">
        <v>6587965.4054820482</v>
      </c>
      <c r="AQ181" s="50">
        <v>225989.32157608817</v>
      </c>
      <c r="AR181" s="50">
        <v>148716.16843494488</v>
      </c>
      <c r="AS181" s="50">
        <v>77273.153141143295</v>
      </c>
      <c r="AT181" s="50">
        <v>8753.6945825278563</v>
      </c>
      <c r="AU181" s="50">
        <v>136084.62700529676</v>
      </c>
      <c r="AV181" s="50">
        <v>11975313.477263391</v>
      </c>
      <c r="AW181" s="50">
        <v>3035743.815785395</v>
      </c>
      <c r="AX181" s="50">
        <v>1407977.6385183267</v>
      </c>
      <c r="AY181" s="50">
        <v>1627766.1772670685</v>
      </c>
      <c r="AZ181" s="50">
        <v>835149.55974370404</v>
      </c>
      <c r="BA181" s="50">
        <v>6695304.9640235072</v>
      </c>
      <c r="BB181" s="50">
        <v>229671.42864861101</v>
      </c>
      <c r="BC181" s="50">
        <v>151139.24246239816</v>
      </c>
      <c r="BD181" s="50">
        <v>78532.186186212843</v>
      </c>
      <c r="BE181" s="50">
        <v>8896.3209708378836</v>
      </c>
      <c r="BF181" s="50">
        <v>215862005.60158893</v>
      </c>
      <c r="BG181" s="50">
        <v>221454885.44705462</v>
      </c>
      <c r="BH181" s="50">
        <v>225518513.60156295</v>
      </c>
      <c r="BI181" s="50">
        <v>232376935.69128951</v>
      </c>
      <c r="BJ181" s="50">
        <v>1</v>
      </c>
      <c r="BK181" s="50">
        <v>248231611.41048217</v>
      </c>
    </row>
    <row r="182" spans="1:63" x14ac:dyDescent="0.3">
      <c r="A182" s="49" t="s">
        <v>515</v>
      </c>
      <c r="B182" s="49" t="s">
        <v>514</v>
      </c>
      <c r="C182" s="50">
        <v>91808.881003549512</v>
      </c>
      <c r="D182" s="50">
        <v>7095663.7957675029</v>
      </c>
      <c r="E182" s="50">
        <v>1585120.6625994267</v>
      </c>
      <c r="F182" s="50">
        <v>539159.07963983016</v>
      </c>
      <c r="G182" s="50">
        <v>1045961.5829595964</v>
      </c>
      <c r="H182" s="50">
        <v>695127.26738831087</v>
      </c>
      <c r="I182" s="50">
        <v>7026427.7520343289</v>
      </c>
      <c r="J182" s="50">
        <v>144696.29276440787</v>
      </c>
      <c r="K182" s="50">
        <v>120270.75239863641</v>
      </c>
      <c r="L182" s="50">
        <v>24425.540365771474</v>
      </c>
      <c r="M182" s="50">
        <v>9379.3103461637638</v>
      </c>
      <c r="N182" s="50">
        <v>91964.299762827286</v>
      </c>
      <c r="O182" s="50">
        <v>7240885.2741008587</v>
      </c>
      <c r="P182" s="50">
        <v>1911806.0160149555</v>
      </c>
      <c r="Q182" s="50">
        <v>588266.6324757291</v>
      </c>
      <c r="R182" s="50">
        <v>1323539.3835392264</v>
      </c>
      <c r="S182" s="50">
        <v>695127.26738831087</v>
      </c>
      <c r="T182" s="50">
        <v>6455488.7797192009</v>
      </c>
      <c r="U182" s="50">
        <v>147435.98229356777</v>
      </c>
      <c r="V182" s="50">
        <v>122554.31440987617</v>
      </c>
      <c r="W182" s="50">
        <v>24881.667883691596</v>
      </c>
      <c r="X182" s="50">
        <v>9073.8916269084111</v>
      </c>
      <c r="Y182" s="50">
        <v>92165.056307588471</v>
      </c>
      <c r="Z182" s="50">
        <v>7392655.4907742599</v>
      </c>
      <c r="AA182" s="50">
        <v>1972256.3916330438</v>
      </c>
      <c r="AB182" s="50">
        <v>527360.80085332668</v>
      </c>
      <c r="AC182" s="50">
        <v>1444895.5907797171</v>
      </c>
      <c r="AD182" s="50">
        <v>695127.26738831087</v>
      </c>
      <c r="AE182" s="50">
        <v>5934090.0288514988</v>
      </c>
      <c r="AF182" s="50">
        <v>150302.10638883454</v>
      </c>
      <c r="AG182" s="50">
        <v>124941.5062939752</v>
      </c>
      <c r="AH182" s="50">
        <v>25360.600094859336</v>
      </c>
      <c r="AI182" s="50">
        <v>8753.6945825278381</v>
      </c>
      <c r="AJ182" s="50">
        <v>92103.88781297169</v>
      </c>
      <c r="AK182" s="50">
        <v>7529124.0021940647</v>
      </c>
      <c r="AL182" s="50">
        <v>2581342.8835832882</v>
      </c>
      <c r="AM182" s="50">
        <v>1154272.3615806964</v>
      </c>
      <c r="AN182" s="50">
        <v>1427070.5220025918</v>
      </c>
      <c r="AO182" s="50">
        <v>695127.26738831087</v>
      </c>
      <c r="AP182" s="50">
        <v>5424645.3090074547</v>
      </c>
      <c r="AQ182" s="50">
        <v>152933.35621962239</v>
      </c>
      <c r="AR182" s="50">
        <v>127048.21212331667</v>
      </c>
      <c r="AS182" s="50">
        <v>25885.144096305725</v>
      </c>
      <c r="AT182" s="50">
        <v>8753.6945825278563</v>
      </c>
      <c r="AU182" s="50">
        <v>93604.562156156564</v>
      </c>
      <c r="AV182" s="50">
        <v>7651798.1203560866</v>
      </c>
      <c r="AW182" s="50">
        <v>2623401.4234380056</v>
      </c>
      <c r="AX182" s="50">
        <v>1173079.243235779</v>
      </c>
      <c r="AY182" s="50">
        <v>1450322.1802022266</v>
      </c>
      <c r="AZ182" s="50">
        <v>706453.16991194931</v>
      </c>
      <c r="BA182" s="50">
        <v>5513030.5686246846</v>
      </c>
      <c r="BB182" s="50">
        <v>155425.14206434129</v>
      </c>
      <c r="BC182" s="50">
        <v>129118.24409273935</v>
      </c>
      <c r="BD182" s="50">
        <v>26306.897971601949</v>
      </c>
      <c r="BE182" s="50">
        <v>8896.3209708378836</v>
      </c>
      <c r="BF182" s="50">
        <v>194330359.49381411</v>
      </c>
      <c r="BG182" s="50">
        <v>198834415.50604531</v>
      </c>
      <c r="BH182" s="50">
        <v>202733838.06116629</v>
      </c>
      <c r="BI182" s="50">
        <v>205545677.49015859</v>
      </c>
      <c r="BJ182" s="50">
        <v>1</v>
      </c>
      <c r="BK182" s="50">
        <v>218753273.8551071</v>
      </c>
    </row>
    <row r="183" spans="1:63" x14ac:dyDescent="0.3">
      <c r="A183" s="49" t="s">
        <v>543</v>
      </c>
      <c r="B183" s="49" t="s">
        <v>542</v>
      </c>
      <c r="C183" s="50">
        <v>508584.21754033701</v>
      </c>
      <c r="D183" s="50">
        <v>14903806.213629268</v>
      </c>
      <c r="E183" s="50">
        <v>3220965.4704881907</v>
      </c>
      <c r="F183" s="50">
        <v>1117624.062432176</v>
      </c>
      <c r="G183" s="50">
        <v>2103341.4080560147</v>
      </c>
      <c r="H183" s="50">
        <v>1861425.638336041</v>
      </c>
      <c r="I183" s="50">
        <v>13738417.405756123</v>
      </c>
      <c r="J183" s="50">
        <v>193261.70957769072</v>
      </c>
      <c r="K183" s="50">
        <v>134679.22855980974</v>
      </c>
      <c r="L183" s="50">
        <v>58582.481017880978</v>
      </c>
      <c r="M183" s="50">
        <v>18758.620688263945</v>
      </c>
      <c r="N183" s="50">
        <v>509445.17485963611</v>
      </c>
      <c r="O183" s="50">
        <v>15208830.920750834</v>
      </c>
      <c r="P183" s="50">
        <v>3880946.4065158954</v>
      </c>
      <c r="Q183" s="50">
        <v>1219419.2185727784</v>
      </c>
      <c r="R183" s="50">
        <v>2661527.1879431172</v>
      </c>
      <c r="S183" s="50">
        <v>1861425.638336041</v>
      </c>
      <c r="T183" s="50">
        <v>12622089.423502602</v>
      </c>
      <c r="U183" s="50">
        <v>196912.82426553225</v>
      </c>
      <c r="V183" s="50">
        <v>137236.36205992149</v>
      </c>
      <c r="W183" s="50">
        <v>59676.462205610776</v>
      </c>
      <c r="X183" s="50">
        <v>18147.783249885564</v>
      </c>
      <c r="Y183" s="50">
        <v>510557.28524715849</v>
      </c>
      <c r="Z183" s="50">
        <v>15527610.666156776</v>
      </c>
      <c r="AA183" s="50">
        <v>3998731.7716920529</v>
      </c>
      <c r="AB183" s="50">
        <v>1093167.3839396467</v>
      </c>
      <c r="AC183" s="50">
        <v>2905564.3877524063</v>
      </c>
      <c r="AD183" s="50">
        <v>1861425.638336041</v>
      </c>
      <c r="AE183" s="50">
        <v>11602624.920763444</v>
      </c>
      <c r="AF183" s="50">
        <v>200734.67874318903</v>
      </c>
      <c r="AG183" s="50">
        <v>139909.54032614411</v>
      </c>
      <c r="AH183" s="50">
        <v>60825.138417044902</v>
      </c>
      <c r="AI183" s="50">
        <v>17507.389161263145</v>
      </c>
      <c r="AJ183" s="50">
        <v>510218.43642736005</v>
      </c>
      <c r="AK183" s="50">
        <v>15814250.550317641</v>
      </c>
      <c r="AL183" s="50">
        <v>5262413.4235365223</v>
      </c>
      <c r="AM183" s="50">
        <v>2392693.7607445573</v>
      </c>
      <c r="AN183" s="50">
        <v>2869719.6627919655</v>
      </c>
      <c r="AO183" s="50">
        <v>1861425.638336041</v>
      </c>
      <c r="AP183" s="50">
        <v>10606533.527900325</v>
      </c>
      <c r="AQ183" s="50">
        <v>204351.84065605814</v>
      </c>
      <c r="AR183" s="50">
        <v>142268.6302149102</v>
      </c>
      <c r="AS183" s="50">
        <v>62083.210441147938</v>
      </c>
      <c r="AT183" s="50">
        <v>17507.389161263185</v>
      </c>
      <c r="AU183" s="50">
        <v>518531.56777444534</v>
      </c>
      <c r="AV183" s="50">
        <v>16071916.547064161</v>
      </c>
      <c r="AW183" s="50">
        <v>5348155.3937774431</v>
      </c>
      <c r="AX183" s="50">
        <v>2431678.5878035319</v>
      </c>
      <c r="AY183" s="50">
        <v>2916476.8059739121</v>
      </c>
      <c r="AZ183" s="50">
        <v>1891754.3656409052</v>
      </c>
      <c r="BA183" s="50">
        <v>10779348.738130881</v>
      </c>
      <c r="BB183" s="50">
        <v>207681.402214609</v>
      </c>
      <c r="BC183" s="50">
        <v>144586.65270313685</v>
      </c>
      <c r="BD183" s="50">
        <v>63094.749511472146</v>
      </c>
      <c r="BE183" s="50">
        <v>17792.641937821445</v>
      </c>
      <c r="BF183" s="50">
        <v>414558407.37096804</v>
      </c>
      <c r="BG183" s="50">
        <v>420830242.63919955</v>
      </c>
      <c r="BH183" s="50">
        <v>431086107.71754724</v>
      </c>
      <c r="BI183" s="50">
        <v>439325734.88802153</v>
      </c>
      <c r="BJ183" s="50">
        <v>1</v>
      </c>
      <c r="BK183" s="50">
        <v>467861048.51094723</v>
      </c>
    </row>
    <row r="184" spans="1:63" x14ac:dyDescent="0.3">
      <c r="A184" s="49" t="s">
        <v>259</v>
      </c>
      <c r="B184" s="49" t="s">
        <v>258</v>
      </c>
      <c r="C184" s="50">
        <v>83593.884494615486</v>
      </c>
      <c r="D184" s="50">
        <v>9016922.2918178476</v>
      </c>
      <c r="E184" s="50">
        <v>1355952.0630386826</v>
      </c>
      <c r="F184" s="50">
        <v>474823.88621140434</v>
      </c>
      <c r="G184" s="50">
        <v>881128.17682727834</v>
      </c>
      <c r="H184" s="50">
        <v>754099.79542948154</v>
      </c>
      <c r="I184" s="50">
        <v>5761755.481350583</v>
      </c>
      <c r="J184" s="50">
        <v>130675.51268177936</v>
      </c>
      <c r="K184" s="50">
        <v>116168.33904827744</v>
      </c>
      <c r="L184" s="50">
        <v>14507.173633501929</v>
      </c>
      <c r="M184" s="50">
        <v>9379.3103461637638</v>
      </c>
      <c r="N184" s="50">
        <v>83735.39648853254</v>
      </c>
      <c r="O184" s="50">
        <v>9201464.6860073619</v>
      </c>
      <c r="P184" s="50">
        <v>1633034.0838225775</v>
      </c>
      <c r="Q184" s="50">
        <v>518071.67700340942</v>
      </c>
      <c r="R184" s="50">
        <v>1114962.406819168</v>
      </c>
      <c r="S184" s="50">
        <v>754099.79542948154</v>
      </c>
      <c r="T184" s="50">
        <v>5293578.6396687031</v>
      </c>
      <c r="U184" s="50">
        <v>133152.09272731215</v>
      </c>
      <c r="V184" s="50">
        <v>118374.00917728865</v>
      </c>
      <c r="W184" s="50">
        <v>14778.083550023503</v>
      </c>
      <c r="X184" s="50">
        <v>9073.8916269084111</v>
      </c>
      <c r="Y184" s="50">
        <v>83918.189473578765</v>
      </c>
      <c r="Z184" s="50">
        <v>9394328.9886780661</v>
      </c>
      <c r="AA184" s="50">
        <v>1681627.4900356855</v>
      </c>
      <c r="AB184" s="50">
        <v>464433.43783435854</v>
      </c>
      <c r="AC184" s="50">
        <v>1217194.0522013269</v>
      </c>
      <c r="AD184" s="50">
        <v>754099.79542948154</v>
      </c>
      <c r="AE184" s="50">
        <v>4866025.3769298196</v>
      </c>
      <c r="AF184" s="50">
        <v>135742.31234614705</v>
      </c>
      <c r="AG184" s="50">
        <v>120679.77438315899</v>
      </c>
      <c r="AH184" s="50">
        <v>15062.53796298805</v>
      </c>
      <c r="AI184" s="50">
        <v>8753.6945825278381</v>
      </c>
      <c r="AJ184" s="50">
        <v>83862.494294425356</v>
      </c>
      <c r="AK184" s="50">
        <v>9567748.4175250847</v>
      </c>
      <c r="AL184" s="50">
        <v>2218716.7758983164</v>
      </c>
      <c r="AM184" s="50">
        <v>1016538.7344274869</v>
      </c>
      <c r="AN184" s="50">
        <v>1202178.0414708296</v>
      </c>
      <c r="AO184" s="50">
        <v>754099.79542948154</v>
      </c>
      <c r="AP184" s="50">
        <v>4448274.5637720693</v>
      </c>
      <c r="AQ184" s="50">
        <v>138088.70365879129</v>
      </c>
      <c r="AR184" s="50">
        <v>122714.62086226259</v>
      </c>
      <c r="AS184" s="50">
        <v>15374.082796528699</v>
      </c>
      <c r="AT184" s="50">
        <v>8753.6945825278563</v>
      </c>
      <c r="AU184" s="50">
        <v>85228.889313479129</v>
      </c>
      <c r="AV184" s="50">
        <v>9723638.412107978</v>
      </c>
      <c r="AW184" s="50">
        <v>2254866.9473997145</v>
      </c>
      <c r="AX184" s="50">
        <v>1033101.4836645947</v>
      </c>
      <c r="AY184" s="50">
        <v>1221765.4637351201</v>
      </c>
      <c r="AZ184" s="50">
        <v>766386.55380715139</v>
      </c>
      <c r="BA184" s="50">
        <v>4520751.5424078666</v>
      </c>
      <c r="BB184" s="50">
        <v>140338.62143734595</v>
      </c>
      <c r="BC184" s="50">
        <v>124714.04442009986</v>
      </c>
      <c r="BD184" s="50">
        <v>15624.577017246071</v>
      </c>
      <c r="BE184" s="50">
        <v>8896.3209708378836</v>
      </c>
      <c r="BF184" s="50">
        <v>172008748.80087751</v>
      </c>
      <c r="BG184" s="50">
        <v>174696910.12604392</v>
      </c>
      <c r="BH184" s="50">
        <v>177422626.51645949</v>
      </c>
      <c r="BI184" s="50">
        <v>179596319.15190414</v>
      </c>
      <c r="BJ184" s="50">
        <v>1</v>
      </c>
      <c r="BK184" s="50">
        <v>190269097.16060546</v>
      </c>
    </row>
    <row r="185" spans="1:63" x14ac:dyDescent="0.3">
      <c r="A185" s="49" t="s">
        <v>421</v>
      </c>
      <c r="B185" s="49" t="s">
        <v>420</v>
      </c>
      <c r="C185" s="50">
        <v>398524.70672015846</v>
      </c>
      <c r="D185" s="50">
        <v>12069095.812447537</v>
      </c>
      <c r="E185" s="50">
        <v>1768433.3904219894</v>
      </c>
      <c r="F185" s="50">
        <v>601538.22468480666</v>
      </c>
      <c r="G185" s="50">
        <v>1166895.1657371828</v>
      </c>
      <c r="H185" s="50">
        <v>1135118.7662453027</v>
      </c>
      <c r="I185" s="50">
        <v>8190539.1147038415</v>
      </c>
      <c r="J185" s="50">
        <v>138707.79452895859</v>
      </c>
      <c r="K185" s="50">
        <v>118469.69287885998</v>
      </c>
      <c r="L185" s="50">
        <v>20238.101650098615</v>
      </c>
      <c r="M185" s="50">
        <v>9379.3103461637638</v>
      </c>
      <c r="N185" s="50">
        <v>399199.34968259279</v>
      </c>
      <c r="O185" s="50">
        <v>12316104.68807606</v>
      </c>
      <c r="P185" s="50">
        <v>2132893.7593921418</v>
      </c>
      <c r="Q185" s="50">
        <v>656327.37925353867</v>
      </c>
      <c r="R185" s="50">
        <v>1476566.3801386033</v>
      </c>
      <c r="S185" s="50">
        <v>1135118.7662453027</v>
      </c>
      <c r="T185" s="50">
        <v>7525009.1825840641</v>
      </c>
      <c r="U185" s="50">
        <v>141335.09053817505</v>
      </c>
      <c r="V185" s="50">
        <v>120719.05845399643</v>
      </c>
      <c r="W185" s="50">
        <v>20616.032084178616</v>
      </c>
      <c r="X185" s="50">
        <v>9073.8916269084111</v>
      </c>
      <c r="Y185" s="50">
        <v>400070.79525785253</v>
      </c>
      <c r="Z185" s="50">
        <v>12574252.387745796</v>
      </c>
      <c r="AA185" s="50">
        <v>2200328.6537670819</v>
      </c>
      <c r="AB185" s="50">
        <v>588374.9191900522</v>
      </c>
      <c r="AC185" s="50">
        <v>1611953.7345770295</v>
      </c>
      <c r="AD185" s="50">
        <v>1135118.7662453027</v>
      </c>
      <c r="AE185" s="50">
        <v>6917227.1041156305</v>
      </c>
      <c r="AF185" s="50">
        <v>144083.35968610956</v>
      </c>
      <c r="AG185" s="50">
        <v>123070.50204032732</v>
      </c>
      <c r="AH185" s="50">
        <v>21012.857645782235</v>
      </c>
      <c r="AI185" s="50">
        <v>8753.6945825278381</v>
      </c>
      <c r="AJ185" s="50">
        <v>399805.27457931009</v>
      </c>
      <c r="AK185" s="50">
        <v>12806373.24170877</v>
      </c>
      <c r="AL185" s="50">
        <v>2879886.0728364307</v>
      </c>
      <c r="AM185" s="50">
        <v>1287818.3330452761</v>
      </c>
      <c r="AN185" s="50">
        <v>1592067.7397911544</v>
      </c>
      <c r="AO185" s="50">
        <v>1135118.7662453027</v>
      </c>
      <c r="AP185" s="50">
        <v>6323379.5542772412</v>
      </c>
      <c r="AQ185" s="50">
        <v>146593.13531636048</v>
      </c>
      <c r="AR185" s="50">
        <v>125145.65986224111</v>
      </c>
      <c r="AS185" s="50">
        <v>21447.475454119358</v>
      </c>
      <c r="AT185" s="50">
        <v>8753.6945825278563</v>
      </c>
      <c r="AU185" s="50">
        <v>406319.41347265936</v>
      </c>
      <c r="AV185" s="50">
        <v>13015031.054200971</v>
      </c>
      <c r="AW185" s="50">
        <v>2926808.860173888</v>
      </c>
      <c r="AX185" s="50">
        <v>1308801.1164757491</v>
      </c>
      <c r="AY185" s="50">
        <v>1618007.7436981387</v>
      </c>
      <c r="AZ185" s="50">
        <v>1153613.5730273037</v>
      </c>
      <c r="BA185" s="50">
        <v>6426408.1417196402</v>
      </c>
      <c r="BB185" s="50">
        <v>148981.61817283888</v>
      </c>
      <c r="BC185" s="50">
        <v>127184.69301681938</v>
      </c>
      <c r="BD185" s="50">
        <v>21796.925156019472</v>
      </c>
      <c r="BE185" s="50">
        <v>8896.3209708378836</v>
      </c>
      <c r="BF185" s="50">
        <v>239106890.90044266</v>
      </c>
      <c r="BG185" s="50">
        <v>244136231.05853051</v>
      </c>
      <c r="BH185" s="50">
        <v>249231699.51012722</v>
      </c>
      <c r="BI185" s="50">
        <v>252793794.35123336</v>
      </c>
      <c r="BJ185" s="50">
        <v>1</v>
      </c>
      <c r="BK185" s="50">
        <v>269056708.85405099</v>
      </c>
    </row>
    <row r="186" spans="1:63" x14ac:dyDescent="0.3">
      <c r="A186" s="49" t="s">
        <v>447</v>
      </c>
      <c r="B186" s="49" t="s">
        <v>446</v>
      </c>
      <c r="C186" s="50">
        <v>168488.08333213977</v>
      </c>
      <c r="D186" s="50">
        <v>7326871.6975856163</v>
      </c>
      <c r="E186" s="50">
        <v>1311436.4647981259</v>
      </c>
      <c r="F186" s="50">
        <v>509772.62808172178</v>
      </c>
      <c r="G186" s="50">
        <v>801663.83671640418</v>
      </c>
      <c r="H186" s="50">
        <v>644223.89545532176</v>
      </c>
      <c r="I186" s="50">
        <v>4935727.0762125347</v>
      </c>
      <c r="J186" s="50">
        <v>127574.59990835607</v>
      </c>
      <c r="K186" s="50">
        <v>115167.7504256175</v>
      </c>
      <c r="L186" s="50">
        <v>12406.849482738569</v>
      </c>
      <c r="M186" s="50">
        <v>9379.3103461637638</v>
      </c>
      <c r="N186" s="50">
        <v>168773.30855847156</v>
      </c>
      <c r="O186" s="50">
        <v>7476825.1297249589</v>
      </c>
      <c r="P186" s="50">
        <v>1570613.3924163284</v>
      </c>
      <c r="Q186" s="50">
        <v>556203.61146521824</v>
      </c>
      <c r="R186" s="50">
        <v>1014409.7809511102</v>
      </c>
      <c r="S186" s="50">
        <v>644223.89545532176</v>
      </c>
      <c r="T186" s="50">
        <v>4534669.9467621949</v>
      </c>
      <c r="U186" s="50">
        <v>129992.96005265208</v>
      </c>
      <c r="V186" s="50">
        <v>117354.42253456096</v>
      </c>
      <c r="W186" s="50">
        <v>12638.537518091123</v>
      </c>
      <c r="X186" s="50">
        <v>9073.8916269084111</v>
      </c>
      <c r="Y186" s="50">
        <v>169141.73789855101</v>
      </c>
      <c r="Z186" s="50">
        <v>7633540.6868718611</v>
      </c>
      <c r="AA186" s="50">
        <v>1606039.0945425141</v>
      </c>
      <c r="AB186" s="50">
        <v>498617.40541932231</v>
      </c>
      <c r="AC186" s="50">
        <v>1107421.6891231916</v>
      </c>
      <c r="AD186" s="50">
        <v>644223.89545532176</v>
      </c>
      <c r="AE186" s="50">
        <v>4168412.4368324303</v>
      </c>
      <c r="AF186" s="50">
        <v>132522.13667551285</v>
      </c>
      <c r="AG186" s="50">
        <v>119640.32757499565</v>
      </c>
      <c r="AH186" s="50">
        <v>12881.809100517203</v>
      </c>
      <c r="AI186" s="50">
        <v>8753.6945825278381</v>
      </c>
      <c r="AJ186" s="50">
        <v>169029.48119411187</v>
      </c>
      <c r="AK186" s="50">
        <v>7774455.9419787694</v>
      </c>
      <c r="AL186" s="50">
        <v>2185119.5268364791</v>
      </c>
      <c r="AM186" s="50">
        <v>1091359.6330013806</v>
      </c>
      <c r="AN186" s="50">
        <v>1093759.8938350982</v>
      </c>
      <c r="AO186" s="50">
        <v>644223.89545532176</v>
      </c>
      <c r="AP186" s="50">
        <v>3810552.0579450084</v>
      </c>
      <c r="AQ186" s="50">
        <v>134805.89638137951</v>
      </c>
      <c r="AR186" s="50">
        <v>121657.6473832976</v>
      </c>
      <c r="AS186" s="50">
        <v>13148.248998081908</v>
      </c>
      <c r="AT186" s="50">
        <v>8753.6945825278563</v>
      </c>
      <c r="AU186" s="50">
        <v>171783.5256942196</v>
      </c>
      <c r="AV186" s="50">
        <v>7901127.321888811</v>
      </c>
      <c r="AW186" s="50">
        <v>2220722.2889845278</v>
      </c>
      <c r="AX186" s="50">
        <v>1109141.4600156597</v>
      </c>
      <c r="AY186" s="50">
        <v>1111580.8289688677</v>
      </c>
      <c r="AZ186" s="50">
        <v>654720.41513687489</v>
      </c>
      <c r="BA186" s="50">
        <v>3872638.4458544995</v>
      </c>
      <c r="BB186" s="50">
        <v>137002.32646498652</v>
      </c>
      <c r="BC186" s="50">
        <v>123639.84937732283</v>
      </c>
      <c r="BD186" s="50">
        <v>13362.477087663692</v>
      </c>
      <c r="BE186" s="50">
        <v>8896.3209708378836</v>
      </c>
      <c r="BF186" s="50">
        <v>158114398.55050522</v>
      </c>
      <c r="BG186" s="50">
        <v>161874617.63667262</v>
      </c>
      <c r="BH186" s="50">
        <v>165112540.34379664</v>
      </c>
      <c r="BI186" s="50">
        <v>168646205.89883694</v>
      </c>
      <c r="BJ186" s="50">
        <v>1</v>
      </c>
      <c r="BK186" s="50">
        <v>180534202.69190416</v>
      </c>
    </row>
    <row r="187" spans="1:63" x14ac:dyDescent="0.3">
      <c r="A187" s="49" t="s">
        <v>584</v>
      </c>
      <c r="B187" s="49" t="s">
        <v>583</v>
      </c>
      <c r="C187" s="50">
        <v>89070.548833904832</v>
      </c>
      <c r="D187" s="50">
        <v>6973200.2906266246</v>
      </c>
      <c r="E187" s="50">
        <v>1093286.7699007755</v>
      </c>
      <c r="F187" s="50">
        <v>381671.27348187345</v>
      </c>
      <c r="G187" s="50">
        <v>711615.49641890207</v>
      </c>
      <c r="H187" s="50">
        <v>478735.04330587777</v>
      </c>
      <c r="I187" s="50">
        <v>5425031.9716486912</v>
      </c>
      <c r="J187" s="50">
        <v>127416.08487810977</v>
      </c>
      <c r="K187" s="50">
        <v>115167.7504256175</v>
      </c>
      <c r="L187" s="50">
        <v>12248.334452492278</v>
      </c>
      <c r="M187" s="50">
        <v>9379.3103461637638</v>
      </c>
      <c r="N187" s="50">
        <v>89221.332004729047</v>
      </c>
      <c r="O187" s="50">
        <v>7115915.4028509986</v>
      </c>
      <c r="P187" s="50">
        <v>1316898.9289403423</v>
      </c>
      <c r="Q187" s="50">
        <v>416434.56123170897</v>
      </c>
      <c r="R187" s="50">
        <v>900464.36770863342</v>
      </c>
      <c r="S187" s="50">
        <v>478735.04330587777</v>
      </c>
      <c r="T187" s="50">
        <v>4984215.9143323507</v>
      </c>
      <c r="U187" s="50">
        <v>129831.48488043077</v>
      </c>
      <c r="V187" s="50">
        <v>117354.42253456096</v>
      </c>
      <c r="W187" s="50">
        <v>12477.06234586981</v>
      </c>
      <c r="X187" s="50">
        <v>9073.8916269084111</v>
      </c>
      <c r="Y187" s="50">
        <v>89416.100696251902</v>
      </c>
      <c r="Z187" s="50">
        <v>7265066.229253836</v>
      </c>
      <c r="AA187" s="50">
        <v>1356347.8047324358</v>
      </c>
      <c r="AB187" s="50">
        <v>373319.25965258374</v>
      </c>
      <c r="AC187" s="50">
        <v>983028.54507985222</v>
      </c>
      <c r="AD187" s="50">
        <v>478735.04330587777</v>
      </c>
      <c r="AE187" s="50">
        <v>4581649.3480403824</v>
      </c>
      <c r="AF187" s="50">
        <v>132357.55336513769</v>
      </c>
      <c r="AG187" s="50">
        <v>119640.32757499565</v>
      </c>
      <c r="AH187" s="50">
        <v>12717.225790142042</v>
      </c>
      <c r="AI187" s="50">
        <v>8753.6945825278381</v>
      </c>
      <c r="AJ187" s="50">
        <v>89356.756640122912</v>
      </c>
      <c r="AK187" s="50">
        <v>7399179.4413343742</v>
      </c>
      <c r="AL187" s="50">
        <v>1788011.9414597303</v>
      </c>
      <c r="AM187" s="50">
        <v>817110.6058043805</v>
      </c>
      <c r="AN187" s="50">
        <v>970901.33565534977</v>
      </c>
      <c r="AO187" s="50">
        <v>478735.04330587777</v>
      </c>
      <c r="AP187" s="50">
        <v>4188312.3650846481</v>
      </c>
      <c r="AQ187" s="50">
        <v>134637.90892489295</v>
      </c>
      <c r="AR187" s="50">
        <v>121657.6473832976</v>
      </c>
      <c r="AS187" s="50">
        <v>12980.261541595357</v>
      </c>
      <c r="AT187" s="50">
        <v>8753.6945825278563</v>
      </c>
      <c r="AU187" s="50">
        <v>90812.671208597429</v>
      </c>
      <c r="AV187" s="50">
        <v>7519736.3365088655</v>
      </c>
      <c r="AW187" s="50">
        <v>1817144.5189173226</v>
      </c>
      <c r="AX187" s="50">
        <v>830424.0168969162</v>
      </c>
      <c r="AY187" s="50">
        <v>986720.50202040642</v>
      </c>
      <c r="AZ187" s="50">
        <v>486535.20694426278</v>
      </c>
      <c r="BA187" s="50">
        <v>4256553.707081954</v>
      </c>
      <c r="BB187" s="50">
        <v>136831.60194199916</v>
      </c>
      <c r="BC187" s="50">
        <v>123639.84937732283</v>
      </c>
      <c r="BD187" s="50">
        <v>13191.752564676341</v>
      </c>
      <c r="BE187" s="50">
        <v>8896.3209708378836</v>
      </c>
      <c r="BF187" s="50">
        <v>131281945.21217252</v>
      </c>
      <c r="BG187" s="50">
        <v>134399611.26801848</v>
      </c>
      <c r="BH187" s="50">
        <v>136574056.1404039</v>
      </c>
      <c r="BI187" s="50">
        <v>138677345.33772656</v>
      </c>
      <c r="BJ187" s="50">
        <v>1</v>
      </c>
      <c r="BK187" s="50">
        <v>147369266.66713798</v>
      </c>
    </row>
    <row r="188" spans="1:63" x14ac:dyDescent="0.3">
      <c r="A188" s="49" t="s">
        <v>625</v>
      </c>
      <c r="B188" s="49" t="s">
        <v>624</v>
      </c>
      <c r="C188" s="50">
        <v>138364.46227352793</v>
      </c>
      <c r="D188" s="50">
        <v>15220700.263577987</v>
      </c>
      <c r="E188" s="50">
        <v>1879599.9396167179</v>
      </c>
      <c r="F188" s="50">
        <v>660651.53102619527</v>
      </c>
      <c r="G188" s="50">
        <v>1218948.4085905226</v>
      </c>
      <c r="H188" s="50">
        <v>1080596.8103563632</v>
      </c>
      <c r="I188" s="50">
        <v>8921336.6602006722</v>
      </c>
      <c r="J188" s="50">
        <v>145922.63539032024</v>
      </c>
      <c r="K188" s="50">
        <v>120670.98784768829</v>
      </c>
      <c r="L188" s="50">
        <v>25251.647542631956</v>
      </c>
      <c r="M188" s="50">
        <v>9379.3103461637638</v>
      </c>
      <c r="N188" s="50">
        <v>138598.69269674842</v>
      </c>
      <c r="O188" s="50">
        <v>15532210.596813358</v>
      </c>
      <c r="P188" s="50">
        <v>2263258.3672657376</v>
      </c>
      <c r="Q188" s="50">
        <v>720824.82902139728</v>
      </c>
      <c r="R188" s="50">
        <v>1542433.5382443403</v>
      </c>
      <c r="S188" s="50">
        <v>1080596.8103563632</v>
      </c>
      <c r="T188" s="50">
        <v>8196425.088601985</v>
      </c>
      <c r="U188" s="50">
        <v>148685.35102125994</v>
      </c>
      <c r="V188" s="50">
        <v>122962.14906695343</v>
      </c>
      <c r="W188" s="50">
        <v>25723.201954306511</v>
      </c>
      <c r="X188" s="50">
        <v>9073.8916269084111</v>
      </c>
      <c r="Y188" s="50">
        <v>138901.25134965178</v>
      </c>
      <c r="Z188" s="50">
        <v>15857768.436560795</v>
      </c>
      <c r="AA188" s="50">
        <v>2330054.9605888482</v>
      </c>
      <c r="AB188" s="50">
        <v>646194.66432743846</v>
      </c>
      <c r="AC188" s="50">
        <v>1683860.2962614098</v>
      </c>
      <c r="AD188" s="50">
        <v>1080596.8103563632</v>
      </c>
      <c r="AE188" s="50">
        <v>7534413.8995804079</v>
      </c>
      <c r="AF188" s="50">
        <v>151575.61736422189</v>
      </c>
      <c r="AG188" s="50">
        <v>125357.28501721509</v>
      </c>
      <c r="AH188" s="50">
        <v>26218.332347006795</v>
      </c>
      <c r="AI188" s="50">
        <v>8753.6945825278381</v>
      </c>
      <c r="AJ188" s="50">
        <v>138809.06477929352</v>
      </c>
      <c r="AK188" s="50">
        <v>16150503.037230086</v>
      </c>
      <c r="AL188" s="50">
        <v>3077459.7715520095</v>
      </c>
      <c r="AM188" s="50">
        <v>1414372.5510640079</v>
      </c>
      <c r="AN188" s="50">
        <v>1663087.2204880018</v>
      </c>
      <c r="AO188" s="50">
        <v>1080596.8103563632</v>
      </c>
      <c r="AP188" s="50">
        <v>6887580.54187968</v>
      </c>
      <c r="AQ188" s="50">
        <v>154231.61870171153</v>
      </c>
      <c r="AR188" s="50">
        <v>127471.00151487012</v>
      </c>
      <c r="AS188" s="50">
        <v>26760.617186841402</v>
      </c>
      <c r="AT188" s="50">
        <v>8753.6945825278563</v>
      </c>
      <c r="AU188" s="50">
        <v>141070.7196025814</v>
      </c>
      <c r="AV188" s="50">
        <v>16413647.689567847</v>
      </c>
      <c r="AW188" s="50">
        <v>3127601.682290128</v>
      </c>
      <c r="AX188" s="50">
        <v>1437417.3176801221</v>
      </c>
      <c r="AY188" s="50">
        <v>1690184.3646100061</v>
      </c>
      <c r="AZ188" s="50">
        <v>1098203.2756982185</v>
      </c>
      <c r="BA188" s="50">
        <v>6999801.8134378009</v>
      </c>
      <c r="BB188" s="50">
        <v>156744.55749929542</v>
      </c>
      <c r="BC188" s="50">
        <v>129547.9221098171</v>
      </c>
      <c r="BD188" s="50">
        <v>27196.635389478331</v>
      </c>
      <c r="BE188" s="50">
        <v>8896.3209708378836</v>
      </c>
      <c r="BF188" s="50">
        <v>224816195.66956708</v>
      </c>
      <c r="BG188" s="50">
        <v>230609377.14988694</v>
      </c>
      <c r="BH188" s="50">
        <v>234578108.41564345</v>
      </c>
      <c r="BI188" s="50">
        <v>238030640.9450503</v>
      </c>
      <c r="BJ188" s="50">
        <v>1</v>
      </c>
      <c r="BK188" s="50">
        <v>252886742.47236228</v>
      </c>
    </row>
    <row r="189" spans="1:63" x14ac:dyDescent="0.3">
      <c r="A189" s="49" t="s">
        <v>57</v>
      </c>
      <c r="B189" s="49" t="s">
        <v>56</v>
      </c>
      <c r="C189" s="50">
        <v>1066070.8771820967</v>
      </c>
      <c r="D189" s="50">
        <v>39663998.534652412</v>
      </c>
      <c r="E189" s="50">
        <v>6684200.4917885363</v>
      </c>
      <c r="F189" s="50">
        <v>2329971.6730748243</v>
      </c>
      <c r="G189" s="50">
        <v>4354228.8187137116</v>
      </c>
      <c r="H189" s="50">
        <v>5545942.9647481758</v>
      </c>
      <c r="I189" s="50">
        <v>35270396.789085224</v>
      </c>
      <c r="J189" s="50">
        <v>268696.14009149536</v>
      </c>
      <c r="K189" s="50">
        <v>157092.41370020743</v>
      </c>
      <c r="L189" s="50">
        <v>111603.7263912879</v>
      </c>
      <c r="M189" s="50">
        <v>18758.620688263945</v>
      </c>
      <c r="N189" s="50">
        <v>1067875.5763704134</v>
      </c>
      <c r="O189" s="50">
        <v>40475771.001556784</v>
      </c>
      <c r="P189" s="50">
        <v>8051945.7813553456</v>
      </c>
      <c r="Q189" s="50">
        <v>2542189.5719519127</v>
      </c>
      <c r="R189" s="50">
        <v>5509756.2094034329</v>
      </c>
      <c r="S189" s="50">
        <v>5545942.9647481758</v>
      </c>
      <c r="T189" s="50">
        <v>32404467.641791902</v>
      </c>
      <c r="U189" s="50">
        <v>273762.93996881525</v>
      </c>
      <c r="V189" s="50">
        <v>160075.10284969141</v>
      </c>
      <c r="W189" s="50">
        <v>113687.83711912385</v>
      </c>
      <c r="X189" s="50">
        <v>18147.783249885564</v>
      </c>
      <c r="Y189" s="50">
        <v>1070206.7310846886</v>
      </c>
      <c r="Z189" s="50">
        <v>41324150.212438866</v>
      </c>
      <c r="AA189" s="50">
        <v>8293934.9296033187</v>
      </c>
      <c r="AB189" s="50">
        <v>2278985.5051669097</v>
      </c>
      <c r="AC189" s="50">
        <v>6014949.424436409</v>
      </c>
      <c r="AD189" s="50">
        <v>5545942.9647481758</v>
      </c>
      <c r="AE189" s="50">
        <v>29787214.397693343</v>
      </c>
      <c r="AF189" s="50">
        <v>279069.29451655445</v>
      </c>
      <c r="AG189" s="50">
        <v>163193.14882145979</v>
      </c>
      <c r="AH189" s="50">
        <v>115876.14569509466</v>
      </c>
      <c r="AI189" s="50">
        <v>17507.389161263145</v>
      </c>
      <c r="AJ189" s="50">
        <v>1069496.4517521472</v>
      </c>
      <c r="AK189" s="50">
        <v>42086994.534376748</v>
      </c>
      <c r="AL189" s="50">
        <v>10928924.352049943</v>
      </c>
      <c r="AM189" s="50">
        <v>4988178.827096438</v>
      </c>
      <c r="AN189" s="50">
        <v>5940745.524953505</v>
      </c>
      <c r="AO189" s="50">
        <v>5545942.9647481758</v>
      </c>
      <c r="AP189" s="50">
        <v>27229966.526497293</v>
      </c>
      <c r="AQ189" s="50">
        <v>284217.69708657346</v>
      </c>
      <c r="AR189" s="50">
        <v>165944.83613601408</v>
      </c>
      <c r="AS189" s="50">
        <v>118272.86095055939</v>
      </c>
      <c r="AT189" s="50">
        <v>17507.389161263185</v>
      </c>
      <c r="AU189" s="50">
        <v>1086922.0558540153</v>
      </c>
      <c r="AV189" s="50">
        <v>42772729.67953971</v>
      </c>
      <c r="AW189" s="50">
        <v>11106992.36593263</v>
      </c>
      <c r="AX189" s="50">
        <v>5069452.6165399645</v>
      </c>
      <c r="AY189" s="50">
        <v>6037539.7493926659</v>
      </c>
      <c r="AZ189" s="50">
        <v>5636304.5609151525</v>
      </c>
      <c r="BA189" s="50">
        <v>27673631.968884215</v>
      </c>
      <c r="BB189" s="50">
        <v>288848.53532830992</v>
      </c>
      <c r="BC189" s="50">
        <v>168648.62165350516</v>
      </c>
      <c r="BD189" s="50">
        <v>120199.91367480476</v>
      </c>
      <c r="BE189" s="50">
        <v>17792.641937821445</v>
      </c>
      <c r="BF189" s="50">
        <v>868932026.31983531</v>
      </c>
      <c r="BG189" s="50">
        <v>880249074.16149747</v>
      </c>
      <c r="BH189" s="50">
        <v>888929585.39204359</v>
      </c>
      <c r="BI189" s="50">
        <v>904186243.4425683</v>
      </c>
      <c r="BJ189" s="50">
        <v>1</v>
      </c>
      <c r="BK189" s="50">
        <v>961861948.88430417</v>
      </c>
    </row>
    <row r="190" spans="1:63" x14ac:dyDescent="0.3">
      <c r="A190" s="49" t="s">
        <v>162</v>
      </c>
      <c r="B190" s="49" t="s">
        <v>161</v>
      </c>
      <c r="C190" s="50">
        <v>106088.7324542812</v>
      </c>
      <c r="D190" s="50">
        <v>1508538.1320172688</v>
      </c>
      <c r="E190" s="50">
        <v>1991396.4875419189</v>
      </c>
      <c r="F190" s="50">
        <v>785446.40176124102</v>
      </c>
      <c r="G190" s="50">
        <v>1205950.0857806779</v>
      </c>
      <c r="H190" s="50">
        <v>1074897.1265139694</v>
      </c>
      <c r="I190" s="50">
        <v>8560169.1795620322</v>
      </c>
      <c r="J190" s="50">
        <v>169059.78286966938</v>
      </c>
      <c r="K190" s="50">
        <v>127474.99047973688</v>
      </c>
      <c r="L190" s="50">
        <v>41584.792389932511</v>
      </c>
      <c r="M190" s="50">
        <v>9379.3103461637638</v>
      </c>
      <c r="N190" s="50">
        <v>106268.32487486744</v>
      </c>
      <c r="O190" s="50">
        <v>1539412.2184958956</v>
      </c>
      <c r="P190" s="50">
        <v>2382971.949169917</v>
      </c>
      <c r="Q190" s="50">
        <v>856986.23505130317</v>
      </c>
      <c r="R190" s="50">
        <v>1525985.7141186141</v>
      </c>
      <c r="S190" s="50">
        <v>1074897.1265139694</v>
      </c>
      <c r="T190" s="50">
        <v>7864604.6100967452</v>
      </c>
      <c r="U190" s="50">
        <v>172256.69351207174</v>
      </c>
      <c r="V190" s="50">
        <v>129895.33823542314</v>
      </c>
      <c r="W190" s="50">
        <v>42361.355276648581</v>
      </c>
      <c r="X190" s="50">
        <v>9073.8916269084111</v>
      </c>
      <c r="Y190" s="50">
        <v>106500.30686976612</v>
      </c>
      <c r="Z190" s="50">
        <v>1571678.5667539565</v>
      </c>
      <c r="AA190" s="50">
        <v>2434163.041352421</v>
      </c>
      <c r="AB190" s="50">
        <v>768258.68116118049</v>
      </c>
      <c r="AC190" s="50">
        <v>1665904.3601912404</v>
      </c>
      <c r="AD190" s="50">
        <v>1074897.1265139694</v>
      </c>
      <c r="AE190" s="50">
        <v>7229393.9917071164</v>
      </c>
      <c r="AF190" s="50">
        <v>175602.26675356994</v>
      </c>
      <c r="AG190" s="50">
        <v>132425.5233105997</v>
      </c>
      <c r="AH190" s="50">
        <v>43176.743442970226</v>
      </c>
      <c r="AI190" s="50">
        <v>8753.6945825278381</v>
      </c>
      <c r="AJ190" s="50">
        <v>106429.62429537937</v>
      </c>
      <c r="AK190" s="50">
        <v>1600691.7724556143</v>
      </c>
      <c r="AL190" s="50">
        <v>3326895.6078369096</v>
      </c>
      <c r="AM190" s="50">
        <v>1681542.8085930576</v>
      </c>
      <c r="AN190" s="50">
        <v>1645352.7992438523</v>
      </c>
      <c r="AO190" s="50">
        <v>1074897.1265139694</v>
      </c>
      <c r="AP190" s="50">
        <v>6608746.7519718278</v>
      </c>
      <c r="AQ190" s="50">
        <v>178728.20743064064</v>
      </c>
      <c r="AR190" s="50">
        <v>134658.42116966585</v>
      </c>
      <c r="AS190" s="50">
        <v>44069.786260974783</v>
      </c>
      <c r="AT190" s="50">
        <v>8753.6945825278563</v>
      </c>
      <c r="AU190" s="50">
        <v>108163.71186027354</v>
      </c>
      <c r="AV190" s="50">
        <v>1626772.2901330988</v>
      </c>
      <c r="AW190" s="50">
        <v>3381101.6462538042</v>
      </c>
      <c r="AX190" s="50">
        <v>1708940.6547615801</v>
      </c>
      <c r="AY190" s="50">
        <v>1672160.9914922246</v>
      </c>
      <c r="AZ190" s="50">
        <v>1092410.7253166409</v>
      </c>
      <c r="BA190" s="50">
        <v>6716424.9067901066</v>
      </c>
      <c r="BB190" s="50">
        <v>181640.27598348205</v>
      </c>
      <c r="BC190" s="50">
        <v>136852.44839849952</v>
      </c>
      <c r="BD190" s="50">
        <v>44787.827584982522</v>
      </c>
      <c r="BE190" s="50">
        <v>8896.3209708378836</v>
      </c>
      <c r="BF190" s="50">
        <v>243095270.98494491</v>
      </c>
      <c r="BG190" s="50">
        <v>247224660.28751895</v>
      </c>
      <c r="BH190" s="50">
        <v>251378417.6276058</v>
      </c>
      <c r="BI190" s="50">
        <v>257436954.25372157</v>
      </c>
      <c r="BJ190" s="50">
        <v>1</v>
      </c>
      <c r="BK190" s="50">
        <v>275790609.81792802</v>
      </c>
    </row>
    <row r="191" spans="1:63" x14ac:dyDescent="0.3">
      <c r="A191" s="49" t="s">
        <v>200</v>
      </c>
      <c r="B191" s="49" t="s">
        <v>199</v>
      </c>
      <c r="C191" s="50">
        <v>138364.46227352793</v>
      </c>
      <c r="D191" s="50">
        <v>9862029.2319550328</v>
      </c>
      <c r="E191" s="50">
        <v>2048876.8746915958</v>
      </c>
      <c r="F191" s="50">
        <v>834716.4661854998</v>
      </c>
      <c r="G191" s="50">
        <v>1214160.4085060959</v>
      </c>
      <c r="H191" s="50">
        <v>622985.2320700842</v>
      </c>
      <c r="I191" s="50">
        <v>7173544.5348436357</v>
      </c>
      <c r="J191" s="50">
        <v>154138.29810335947</v>
      </c>
      <c r="K191" s="50">
        <v>123072.40054105264</v>
      </c>
      <c r="L191" s="50">
        <v>31065.897562306822</v>
      </c>
      <c r="M191" s="50">
        <v>14068.965513658219</v>
      </c>
      <c r="N191" s="50">
        <v>138598.69269674842</v>
      </c>
      <c r="O191" s="50">
        <v>10063867.778094377</v>
      </c>
      <c r="P191" s="50">
        <v>2447118.7995333159</v>
      </c>
      <c r="Q191" s="50">
        <v>910743.90319645032</v>
      </c>
      <c r="R191" s="50">
        <v>1536374.8963368654</v>
      </c>
      <c r="S191" s="50">
        <v>622985.2320700842</v>
      </c>
      <c r="T191" s="50">
        <v>6590651.4504602645</v>
      </c>
      <c r="U191" s="50">
        <v>157055.18547206419</v>
      </c>
      <c r="V191" s="50">
        <v>125409.15700846058</v>
      </c>
      <c r="W191" s="50">
        <v>31646.028463603598</v>
      </c>
      <c r="X191" s="50">
        <v>13610.837434957135</v>
      </c>
      <c r="Y191" s="50">
        <v>138901.25134965178</v>
      </c>
      <c r="Z191" s="50">
        <v>10274808.199801791</v>
      </c>
      <c r="AA191" s="50">
        <v>2493696.7149440031</v>
      </c>
      <c r="AB191" s="50">
        <v>816450.58150018507</v>
      </c>
      <c r="AC191" s="50">
        <v>1677246.133443818</v>
      </c>
      <c r="AD191" s="50">
        <v>622985.2320700842</v>
      </c>
      <c r="AE191" s="50">
        <v>6058335.8426212482</v>
      </c>
      <c r="AF191" s="50">
        <v>160107.12112561404</v>
      </c>
      <c r="AG191" s="50">
        <v>127851.95735574406</v>
      </c>
      <c r="AH191" s="50">
        <v>32255.163769869978</v>
      </c>
      <c r="AI191" s="50">
        <v>13130.541868577024</v>
      </c>
      <c r="AJ191" s="50">
        <v>138809.06477929352</v>
      </c>
      <c r="AK191" s="50">
        <v>10464481.28573158</v>
      </c>
      <c r="AL191" s="50">
        <v>3443578.5268377094</v>
      </c>
      <c r="AM191" s="50">
        <v>1787023.8730243817</v>
      </c>
      <c r="AN191" s="50">
        <v>1656554.6538133279</v>
      </c>
      <c r="AO191" s="50">
        <v>622985.2320700842</v>
      </c>
      <c r="AP191" s="50">
        <v>5538224.5549496561</v>
      </c>
      <c r="AQ191" s="50">
        <v>162930.04880665746</v>
      </c>
      <c r="AR191" s="50">
        <v>130007.73786330299</v>
      </c>
      <c r="AS191" s="50">
        <v>32922.310943354481</v>
      </c>
      <c r="AT191" s="50">
        <v>13130.541868577053</v>
      </c>
      <c r="AU191" s="50">
        <v>141070.7196025814</v>
      </c>
      <c r="AV191" s="50">
        <v>10634981.999144722</v>
      </c>
      <c r="AW191" s="50">
        <v>3499685.7126110326</v>
      </c>
      <c r="AX191" s="50">
        <v>1816140.3516072638</v>
      </c>
      <c r="AY191" s="50">
        <v>1683545.3610037691</v>
      </c>
      <c r="AZ191" s="50">
        <v>633135.70428303874</v>
      </c>
      <c r="BA191" s="50">
        <v>5628460.3929121764</v>
      </c>
      <c r="BB191" s="50">
        <v>165584.71355299812</v>
      </c>
      <c r="BC191" s="50">
        <v>132125.99021138126</v>
      </c>
      <c r="BD191" s="50">
        <v>33458.723341616875</v>
      </c>
      <c r="BE191" s="50">
        <v>13344.481450957128</v>
      </c>
      <c r="BF191" s="50">
        <v>217550329.17735505</v>
      </c>
      <c r="BG191" s="50">
        <v>221974109.62848565</v>
      </c>
      <c r="BH191" s="50">
        <v>226330148.8418358</v>
      </c>
      <c r="BI191" s="50">
        <v>231017412.49367189</v>
      </c>
      <c r="BJ191" s="50">
        <v>1</v>
      </c>
      <c r="BK191" s="50">
        <v>246213415.81670976</v>
      </c>
    </row>
    <row r="192" spans="1:63" x14ac:dyDescent="0.3">
      <c r="A192" s="49" t="s">
        <v>531</v>
      </c>
      <c r="B192" s="49" t="s">
        <v>530</v>
      </c>
      <c r="C192" s="50">
        <v>76747.070475246408</v>
      </c>
      <c r="D192" s="50">
        <v>14523897.101591988</v>
      </c>
      <c r="E192" s="50">
        <v>2185335.8949064068</v>
      </c>
      <c r="F192" s="50">
        <v>748573.11150741542</v>
      </c>
      <c r="G192" s="50">
        <v>1436762.7833989912</v>
      </c>
      <c r="H192" s="50">
        <v>1199267.6914352791</v>
      </c>
      <c r="I192" s="50">
        <v>10306939.213336855</v>
      </c>
      <c r="J192" s="50">
        <v>162581.0349287827</v>
      </c>
      <c r="K192" s="50">
        <v>125573.87209820624</v>
      </c>
      <c r="L192" s="50">
        <v>37007.162830576468</v>
      </c>
      <c r="M192" s="50">
        <v>9379.3103461637638</v>
      </c>
      <c r="N192" s="50">
        <v>76876.991832973086</v>
      </c>
      <c r="O192" s="50">
        <v>14821146.501924742</v>
      </c>
      <c r="P192" s="50">
        <v>2634806.0601992686</v>
      </c>
      <c r="Q192" s="50">
        <v>816754.46097006474</v>
      </c>
      <c r="R192" s="50">
        <v>1818051.599229204</v>
      </c>
      <c r="S192" s="50">
        <v>1199267.6914352791</v>
      </c>
      <c r="T192" s="50">
        <v>9469439.2076657284</v>
      </c>
      <c r="U192" s="50">
        <v>165656.36574592191</v>
      </c>
      <c r="V192" s="50">
        <v>127958.12361579262</v>
      </c>
      <c r="W192" s="50">
        <v>37698.242130129292</v>
      </c>
      <c r="X192" s="50">
        <v>9073.8916269084111</v>
      </c>
      <c r="Y192" s="50">
        <v>77044.813034152714</v>
      </c>
      <c r="Z192" s="50">
        <v>15131800.314379286</v>
      </c>
      <c r="AA192" s="50">
        <v>2716942.2403418887</v>
      </c>
      <c r="AB192" s="50">
        <v>732192.27958755847</v>
      </c>
      <c r="AC192" s="50">
        <v>1984749.9607543305</v>
      </c>
      <c r="AD192" s="50">
        <v>1199267.6914352791</v>
      </c>
      <c r="AE192" s="50">
        <v>8704608.852789212</v>
      </c>
      <c r="AF192" s="50">
        <v>168874.44722194865</v>
      </c>
      <c r="AG192" s="50">
        <v>130450.57437667131</v>
      </c>
      <c r="AH192" s="50">
        <v>38423.87284527735</v>
      </c>
      <c r="AI192" s="50">
        <v>8753.6945825278381</v>
      </c>
      <c r="AJ192" s="50">
        <v>76993.679606579477</v>
      </c>
      <c r="AK192" s="50">
        <v>15411133.534570888</v>
      </c>
      <c r="AL192" s="50">
        <v>3562866.6277309009</v>
      </c>
      <c r="AM192" s="50">
        <v>1602601.6919026629</v>
      </c>
      <c r="AN192" s="50">
        <v>1960264.935828238</v>
      </c>
      <c r="AO192" s="50">
        <v>1199267.6914352791</v>
      </c>
      <c r="AP192" s="50">
        <v>7957313.6488404851</v>
      </c>
      <c r="AQ192" s="50">
        <v>171868.78159483155</v>
      </c>
      <c r="AR192" s="50">
        <v>132650.1715612408</v>
      </c>
      <c r="AS192" s="50">
        <v>39218.610033590754</v>
      </c>
      <c r="AT192" s="50">
        <v>8753.6945825278563</v>
      </c>
      <c r="AU192" s="50">
        <v>78248.159111371002</v>
      </c>
      <c r="AV192" s="50">
        <v>15662231.433301168</v>
      </c>
      <c r="AW192" s="50">
        <v>3620917.4078161297</v>
      </c>
      <c r="AX192" s="50">
        <v>1628713.3284306086</v>
      </c>
      <c r="AY192" s="50">
        <v>1992204.0793855209</v>
      </c>
      <c r="AZ192" s="50">
        <v>1218807.6945543876</v>
      </c>
      <c r="BA192" s="50">
        <v>8086964.3803898208</v>
      </c>
      <c r="BB192" s="50">
        <v>174669.08760859663</v>
      </c>
      <c r="BC192" s="50">
        <v>134811.47781885776</v>
      </c>
      <c r="BD192" s="50">
        <v>39857.609789738875</v>
      </c>
      <c r="BE192" s="50">
        <v>8896.3209708378836</v>
      </c>
      <c r="BF192" s="50">
        <v>254169922.73525444</v>
      </c>
      <c r="BG192" s="50">
        <v>259743077.27923346</v>
      </c>
      <c r="BH192" s="50">
        <v>263657843.10793316</v>
      </c>
      <c r="BI192" s="50">
        <v>269393371.03776622</v>
      </c>
      <c r="BJ192" s="50">
        <v>1</v>
      </c>
      <c r="BK192" s="50">
        <v>286711552.83379233</v>
      </c>
    </row>
    <row r="193" spans="1:63" x14ac:dyDescent="0.3">
      <c r="A193" s="49" t="s">
        <v>552</v>
      </c>
      <c r="B193" s="49" t="s">
        <v>551</v>
      </c>
      <c r="C193" s="50">
        <v>172595.5815870958</v>
      </c>
      <c r="D193" s="50">
        <v>5391270.7306320025</v>
      </c>
      <c r="E193" s="50">
        <v>1239536.1883021884</v>
      </c>
      <c r="F193" s="50">
        <v>562833.86991826619</v>
      </c>
      <c r="G193" s="50">
        <v>676702.31838392222</v>
      </c>
      <c r="H193" s="50">
        <v>419855.1257155147</v>
      </c>
      <c r="I193" s="50">
        <v>4990142.7242482426</v>
      </c>
      <c r="J193" s="50">
        <v>139883.33105545319</v>
      </c>
      <c r="K193" s="50">
        <v>118869.92832793202</v>
      </c>
      <c r="L193" s="50">
        <v>21013.402727521181</v>
      </c>
      <c r="M193" s="50">
        <v>9379.3103461637638</v>
      </c>
      <c r="N193" s="50">
        <v>172887.76019610203</v>
      </c>
      <c r="O193" s="50">
        <v>5501609.7106249304</v>
      </c>
      <c r="P193" s="50">
        <v>1470383.6773716442</v>
      </c>
      <c r="Q193" s="50">
        <v>614097.76409827033</v>
      </c>
      <c r="R193" s="50">
        <v>856285.91327337385</v>
      </c>
      <c r="S193" s="50">
        <v>419855.1257155147</v>
      </c>
      <c r="T193" s="50">
        <v>4584664.0003173258</v>
      </c>
      <c r="U193" s="50">
        <v>142532.70440299882</v>
      </c>
      <c r="V193" s="50">
        <v>121126.89311109674</v>
      </c>
      <c r="W193" s="50">
        <v>21405.811291902082</v>
      </c>
      <c r="X193" s="50">
        <v>9073.8916269084111</v>
      </c>
      <c r="Y193" s="50">
        <v>173265.17131602974</v>
      </c>
      <c r="Z193" s="50">
        <v>5616924.4085142314</v>
      </c>
      <c r="AA193" s="50">
        <v>1485316.8605602183</v>
      </c>
      <c r="AB193" s="50">
        <v>550517.52181518252</v>
      </c>
      <c r="AC193" s="50">
        <v>934799.33874503581</v>
      </c>
      <c r="AD193" s="50">
        <v>419855.1257155147</v>
      </c>
      <c r="AE193" s="50">
        <v>4214368.5564737851</v>
      </c>
      <c r="AF193" s="50">
        <v>145304.1196005216</v>
      </c>
      <c r="AG193" s="50">
        <v>123486.2807636096</v>
      </c>
      <c r="AH193" s="50">
        <v>21817.838836912015</v>
      </c>
      <c r="AI193" s="50">
        <v>8753.6945825278381</v>
      </c>
      <c r="AJ193" s="50">
        <v>173150.1779538496</v>
      </c>
      <c r="AK193" s="50">
        <v>5720612.9022826906</v>
      </c>
      <c r="AL193" s="50">
        <v>2128224.2482896345</v>
      </c>
      <c r="AM193" s="50">
        <v>1204957.1355492126</v>
      </c>
      <c r="AN193" s="50">
        <v>923267.11274042213</v>
      </c>
      <c r="AO193" s="50">
        <v>419855.1257155147</v>
      </c>
      <c r="AP193" s="50">
        <v>3852562.8207782907</v>
      </c>
      <c r="AQ193" s="50">
        <v>147837.55566501454</v>
      </c>
      <c r="AR193" s="50">
        <v>125568.4492538488</v>
      </c>
      <c r="AS193" s="50">
        <v>22269.106411165754</v>
      </c>
      <c r="AT193" s="50">
        <v>8753.6945825278563</v>
      </c>
      <c r="AU193" s="50">
        <v>175971.36211603045</v>
      </c>
      <c r="AV193" s="50">
        <v>5813820.4444787428</v>
      </c>
      <c r="AW193" s="50">
        <v>2162899.9997892622</v>
      </c>
      <c r="AX193" s="50">
        <v>1224589.8383687518</v>
      </c>
      <c r="AY193" s="50">
        <v>938310.1614205105</v>
      </c>
      <c r="AZ193" s="50">
        <v>426695.9424277838</v>
      </c>
      <c r="BA193" s="50">
        <v>3915333.7017685687</v>
      </c>
      <c r="BB193" s="50">
        <v>150246.31420945469</v>
      </c>
      <c r="BC193" s="50">
        <v>127614.37103395225</v>
      </c>
      <c r="BD193" s="50">
        <v>22631.943175502467</v>
      </c>
      <c r="BE193" s="50">
        <v>8896.3209708378836</v>
      </c>
      <c r="BF193" s="50">
        <v>141055882.66396964</v>
      </c>
      <c r="BG193" s="50">
        <v>144146680.43371078</v>
      </c>
      <c r="BH193" s="50">
        <v>146195108.8251344</v>
      </c>
      <c r="BI193" s="50">
        <v>148296316.95535043</v>
      </c>
      <c r="BJ193" s="50">
        <v>1</v>
      </c>
      <c r="BK193" s="50">
        <v>157685231.00763384</v>
      </c>
    </row>
    <row r="194" spans="1:63" x14ac:dyDescent="0.3">
      <c r="A194" s="49" t="s">
        <v>679</v>
      </c>
      <c r="B194" s="49" t="s">
        <v>678</v>
      </c>
      <c r="C194" s="50">
        <v>118901.05818850079</v>
      </c>
      <c r="D194" s="50">
        <v>6987311.6963755349</v>
      </c>
      <c r="E194" s="50">
        <v>1795674.7925509003</v>
      </c>
      <c r="F194" s="50">
        <v>682432.25679203379</v>
      </c>
      <c r="G194" s="50">
        <v>1113242.5357588665</v>
      </c>
      <c r="H194" s="50">
        <v>987299.68693777453</v>
      </c>
      <c r="I194" s="50">
        <v>8408349.6672021318</v>
      </c>
      <c r="J194" s="50">
        <v>149578.82967748909</v>
      </c>
      <c r="K194" s="50">
        <v>121771.63533313008</v>
      </c>
      <c r="L194" s="50">
        <v>27807.194344359024</v>
      </c>
      <c r="M194" s="50">
        <v>9379.3103461637638</v>
      </c>
      <c r="N194" s="50">
        <v>119102.33996796503</v>
      </c>
      <c r="O194" s="50">
        <v>7130315.6158578638</v>
      </c>
      <c r="P194" s="50">
        <v>2153264.7701838594</v>
      </c>
      <c r="Q194" s="50">
        <v>744589.38141974772</v>
      </c>
      <c r="R194" s="50">
        <v>1408675.3887641118</v>
      </c>
      <c r="S194" s="50">
        <v>987299.68693777453</v>
      </c>
      <c r="T194" s="50">
        <v>7725121.3345022267</v>
      </c>
      <c r="U194" s="50">
        <v>152410.16593222675</v>
      </c>
      <c r="V194" s="50">
        <v>124083.69437448052</v>
      </c>
      <c r="W194" s="50">
        <v>28326.471557746248</v>
      </c>
      <c r="X194" s="50">
        <v>9073.8916269084111</v>
      </c>
      <c r="Y194" s="50">
        <v>119362.3384054499</v>
      </c>
      <c r="Z194" s="50">
        <v>7279768.2732337769</v>
      </c>
      <c r="AA194" s="50">
        <v>2205336.5411049677</v>
      </c>
      <c r="AB194" s="50">
        <v>667498.76810087822</v>
      </c>
      <c r="AC194" s="50">
        <v>1537837.7730040892</v>
      </c>
      <c r="AD194" s="50">
        <v>987299.68693777453</v>
      </c>
      <c r="AE194" s="50">
        <v>7101176.540923601</v>
      </c>
      <c r="AF194" s="50">
        <v>155372.38722293515</v>
      </c>
      <c r="AG194" s="50">
        <v>126500.67650673911</v>
      </c>
      <c r="AH194" s="50">
        <v>28871.710716196048</v>
      </c>
      <c r="AI194" s="50">
        <v>8753.6945825278381</v>
      </c>
      <c r="AJ194" s="50">
        <v>119283.11950352931</v>
      </c>
      <c r="AK194" s="50">
        <v>7414152.8852272797</v>
      </c>
      <c r="AL194" s="50">
        <v>2979868.4847248797</v>
      </c>
      <c r="AM194" s="50">
        <v>1461002.3690825978</v>
      </c>
      <c r="AN194" s="50">
        <v>1518866.1156422819</v>
      </c>
      <c r="AO194" s="50">
        <v>987299.68693777453</v>
      </c>
      <c r="AP194" s="50">
        <v>6491536.8361221859</v>
      </c>
      <c r="AQ194" s="50">
        <v>158102.54884364165</v>
      </c>
      <c r="AR194" s="50">
        <v>128633.6723422895</v>
      </c>
      <c r="AS194" s="50">
        <v>29468.876501352133</v>
      </c>
      <c r="AT194" s="50">
        <v>8753.6945825278563</v>
      </c>
      <c r="AU194" s="50">
        <v>121226.63265226298</v>
      </c>
      <c r="AV194" s="50">
        <v>7534953.7469010446</v>
      </c>
      <c r="AW194" s="50">
        <v>3028420.3133965684</v>
      </c>
      <c r="AX194" s="50">
        <v>1484806.8883344529</v>
      </c>
      <c r="AY194" s="50">
        <v>1543613.4250621155</v>
      </c>
      <c r="AZ194" s="50">
        <v>1003386.0362157831</v>
      </c>
      <c r="BA194" s="50">
        <v>6597305.2570773335</v>
      </c>
      <c r="BB194" s="50">
        <v>160678.55778610424</v>
      </c>
      <c r="BC194" s="50">
        <v>130729.53665743883</v>
      </c>
      <c r="BD194" s="50">
        <v>29949.021128665408</v>
      </c>
      <c r="BE194" s="50">
        <v>8896.3209708378836</v>
      </c>
      <c r="BF194" s="50">
        <v>222302057.54102132</v>
      </c>
      <c r="BG194" s="50">
        <v>226900880.5207898</v>
      </c>
      <c r="BH194" s="50">
        <v>230237152.44463208</v>
      </c>
      <c r="BI194" s="50">
        <v>234006815.05283242</v>
      </c>
      <c r="BJ194" s="50">
        <v>1</v>
      </c>
      <c r="BK194" s="50">
        <v>249053175.92903233</v>
      </c>
    </row>
    <row r="195" spans="1:63" x14ac:dyDescent="0.3">
      <c r="A195" s="49" t="s">
        <v>739</v>
      </c>
      <c r="B195" s="49" t="s">
        <v>738</v>
      </c>
      <c r="C195" s="50">
        <v>168488.08333213977</v>
      </c>
      <c r="D195" s="50">
        <v>11606798.10878038</v>
      </c>
      <c r="E195" s="50">
        <v>1703502.7434966264</v>
      </c>
      <c r="F195" s="50">
        <v>633293.27301269211</v>
      </c>
      <c r="G195" s="50">
        <v>1070209.4704839343</v>
      </c>
      <c r="H195" s="50">
        <v>1195032.4574044382</v>
      </c>
      <c r="I195" s="50">
        <v>7510101.2167617902</v>
      </c>
      <c r="J195" s="50">
        <v>155590.21981180375</v>
      </c>
      <c r="K195" s="50">
        <v>123472.63599113212</v>
      </c>
      <c r="L195" s="50">
        <v>32117.58382067164</v>
      </c>
      <c r="M195" s="50">
        <v>9379.3103461637638</v>
      </c>
      <c r="N195" s="50">
        <v>168773.30855847156</v>
      </c>
      <c r="O195" s="50">
        <v>11844345.493857913</v>
      </c>
      <c r="P195" s="50">
        <v>2045196.9203839167</v>
      </c>
      <c r="Q195" s="50">
        <v>690974.73297412915</v>
      </c>
      <c r="R195" s="50">
        <v>1354222.1874097874</v>
      </c>
      <c r="S195" s="50">
        <v>1195032.4574044382</v>
      </c>
      <c r="T195" s="50">
        <v>6899860.9037607349</v>
      </c>
      <c r="U195" s="50">
        <v>158534.34579204294</v>
      </c>
      <c r="V195" s="50">
        <v>125816.9916665864</v>
      </c>
      <c r="W195" s="50">
        <v>32717.354125456532</v>
      </c>
      <c r="X195" s="50">
        <v>9073.8916269084111</v>
      </c>
      <c r="Y195" s="50">
        <v>169141.73789855101</v>
      </c>
      <c r="Z195" s="50">
        <v>12092605.038638603</v>
      </c>
      <c r="AA195" s="50">
        <v>2097826.8013675683</v>
      </c>
      <c r="AB195" s="50">
        <v>619435.08000291779</v>
      </c>
      <c r="AC195" s="50">
        <v>1478391.7213646506</v>
      </c>
      <c r="AD195" s="50">
        <v>1195032.4574044382</v>
      </c>
      <c r="AE195" s="50">
        <v>6342570.9789940473</v>
      </c>
      <c r="AF195" s="50">
        <v>161614.84681299998</v>
      </c>
      <c r="AG195" s="50">
        <v>128267.73608006403</v>
      </c>
      <c r="AH195" s="50">
        <v>33347.110732935937</v>
      </c>
      <c r="AI195" s="50">
        <v>8753.6945825278381</v>
      </c>
      <c r="AJ195" s="50">
        <v>169029.48119411187</v>
      </c>
      <c r="AK195" s="50">
        <v>12315834.676604299</v>
      </c>
      <c r="AL195" s="50">
        <v>2815955.3568898709</v>
      </c>
      <c r="AM195" s="50">
        <v>1355801.9319675516</v>
      </c>
      <c r="AN195" s="50">
        <v>1460153.4249223196</v>
      </c>
      <c r="AO195" s="50">
        <v>1195032.4574044382</v>
      </c>
      <c r="AP195" s="50">
        <v>5798057.9568163026</v>
      </c>
      <c r="AQ195" s="50">
        <v>164467.37036254382</v>
      </c>
      <c r="AR195" s="50">
        <v>130430.52725596126</v>
      </c>
      <c r="AS195" s="50">
        <v>34036.843106582557</v>
      </c>
      <c r="AT195" s="50">
        <v>8753.6945825278563</v>
      </c>
      <c r="AU195" s="50">
        <v>171783.5256942196</v>
      </c>
      <c r="AV195" s="50">
        <v>12516500.007384002</v>
      </c>
      <c r="AW195" s="50">
        <v>2861836.5032343087</v>
      </c>
      <c r="AX195" s="50">
        <v>1377892.3911442123</v>
      </c>
      <c r="AY195" s="50">
        <v>1483944.1120900968</v>
      </c>
      <c r="AZ195" s="50">
        <v>1214503.4546737571</v>
      </c>
      <c r="BA195" s="50">
        <v>5892527.332894776</v>
      </c>
      <c r="BB195" s="50">
        <v>167147.08311794169</v>
      </c>
      <c r="BC195" s="50">
        <v>132555.66822958182</v>
      </c>
      <c r="BD195" s="50">
        <v>34591.414888359868</v>
      </c>
      <c r="BE195" s="50">
        <v>8896.3209708378836</v>
      </c>
      <c r="BF195" s="50">
        <v>214414121.62441292</v>
      </c>
      <c r="BG195" s="50">
        <v>217491087.47065455</v>
      </c>
      <c r="BH195" s="50">
        <v>220980607.93061367</v>
      </c>
      <c r="BI195" s="50">
        <v>225320648.56929722</v>
      </c>
      <c r="BJ195" s="50">
        <v>1</v>
      </c>
      <c r="BK195" s="50">
        <v>239774038.88783988</v>
      </c>
    </row>
    <row r="196" spans="1:63" x14ac:dyDescent="0.3">
      <c r="A196" s="49" t="s">
        <v>75</v>
      </c>
      <c r="B196" s="49" t="s">
        <v>74</v>
      </c>
      <c r="C196" s="50">
        <v>117825.00380818338</v>
      </c>
      <c r="D196" s="50">
        <v>12950309.507167952</v>
      </c>
      <c r="E196" s="50">
        <v>2794423.9650977091</v>
      </c>
      <c r="F196" s="50">
        <v>1008342.4336036874</v>
      </c>
      <c r="G196" s="50">
        <v>1786081.5314940216</v>
      </c>
      <c r="H196" s="50">
        <v>1758828.317450973</v>
      </c>
      <c r="I196" s="50">
        <v>16839152.566598456</v>
      </c>
      <c r="J196" s="50">
        <v>184174.80972067913</v>
      </c>
      <c r="K196" s="50">
        <v>131977.63928015516</v>
      </c>
      <c r="L196" s="50">
        <v>52197.170440523958</v>
      </c>
      <c r="M196" s="50">
        <v>18758.620688263945</v>
      </c>
      <c r="N196" s="50">
        <v>118024.46398788609</v>
      </c>
      <c r="O196" s="50">
        <v>13215353.503844801</v>
      </c>
      <c r="P196" s="50">
        <v>3360256.7565995026</v>
      </c>
      <c r="Q196" s="50">
        <v>1100184.0276800601</v>
      </c>
      <c r="R196" s="50">
        <v>2260072.7289194427</v>
      </c>
      <c r="S196" s="50">
        <v>1758828.317450973</v>
      </c>
      <c r="T196" s="50">
        <v>15470871.442773182</v>
      </c>
      <c r="U196" s="50">
        <v>187655.38916352726</v>
      </c>
      <c r="V196" s="50">
        <v>134483.47812611342</v>
      </c>
      <c r="W196" s="50">
        <v>53171.911037413833</v>
      </c>
      <c r="X196" s="50">
        <v>18147.783249885564</v>
      </c>
      <c r="Y196" s="50">
        <v>118282.10943995668</v>
      </c>
      <c r="Z196" s="50">
        <v>13492349.615337975</v>
      </c>
      <c r="AA196" s="50">
        <v>3453577.438856693</v>
      </c>
      <c r="AB196" s="50">
        <v>986277.13674943626</v>
      </c>
      <c r="AC196" s="50">
        <v>2467300.3021072568</v>
      </c>
      <c r="AD196" s="50">
        <v>1758828.317450973</v>
      </c>
      <c r="AE196" s="50">
        <v>14221315.704958569</v>
      </c>
      <c r="AF196" s="50">
        <v>191298.41901403654</v>
      </c>
      <c r="AG196" s="50">
        <v>137103.03394569352</v>
      </c>
      <c r="AH196" s="50">
        <v>54195.385068343006</v>
      </c>
      <c r="AI196" s="50">
        <v>17507.389161263145</v>
      </c>
      <c r="AJ196" s="50">
        <v>118203.60746898138</v>
      </c>
      <c r="AK196" s="50">
        <v>13741418.555431098</v>
      </c>
      <c r="AL196" s="50">
        <v>4595597.6765012965</v>
      </c>
      <c r="AM196" s="50">
        <v>2158735.4197860607</v>
      </c>
      <c r="AN196" s="50">
        <v>2436862.2567152358</v>
      </c>
      <c r="AO196" s="50">
        <v>1758828.317450973</v>
      </c>
      <c r="AP196" s="50">
        <v>13000408.344284797</v>
      </c>
      <c r="AQ196" s="50">
        <v>194731.13292753935</v>
      </c>
      <c r="AR196" s="50">
        <v>139414.801823324</v>
      </c>
      <c r="AS196" s="50">
        <v>55316.331104215358</v>
      </c>
      <c r="AT196" s="50">
        <v>17507.389161263185</v>
      </c>
      <c r="AU196" s="50">
        <v>120129.53182692813</v>
      </c>
      <c r="AV196" s="50">
        <v>13965311.322118366</v>
      </c>
      <c r="AW196" s="50">
        <v>4670475.0317192404</v>
      </c>
      <c r="AX196" s="50">
        <v>2193908.2983161798</v>
      </c>
      <c r="AY196" s="50">
        <v>2476566.7334030606</v>
      </c>
      <c r="AZ196" s="50">
        <v>1787485.3979797058</v>
      </c>
      <c r="BA196" s="50">
        <v>13212227.624843409</v>
      </c>
      <c r="BB196" s="50">
        <v>197903.94161067647</v>
      </c>
      <c r="BC196" s="50">
        <v>141686.32608928447</v>
      </c>
      <c r="BD196" s="50">
        <v>56217.615521391985</v>
      </c>
      <c r="BE196" s="50">
        <v>17792.641937821445</v>
      </c>
      <c r="BF196" s="50">
        <v>384630616.59820247</v>
      </c>
      <c r="BG196" s="50">
        <v>389146383.53050375</v>
      </c>
      <c r="BH196" s="50">
        <v>398509070.12328774</v>
      </c>
      <c r="BI196" s="50">
        <v>402306803.94800985</v>
      </c>
      <c r="BJ196" s="50">
        <v>1</v>
      </c>
      <c r="BK196" s="50">
        <v>427905126.80071908</v>
      </c>
    </row>
    <row r="197" spans="1:63" x14ac:dyDescent="0.3">
      <c r="A197" s="49" t="s">
        <v>105</v>
      </c>
      <c r="B197" s="49" t="s">
        <v>104</v>
      </c>
      <c r="C197" s="50">
        <v>102695.3251322461</v>
      </c>
      <c r="D197" s="50">
        <v>1616519.500205918</v>
      </c>
      <c r="E197" s="50">
        <v>1156642.4150251411</v>
      </c>
      <c r="F197" s="50">
        <v>440861.80562956963</v>
      </c>
      <c r="G197" s="50">
        <v>715780.6093955714</v>
      </c>
      <c r="H197" s="50">
        <v>494498.39613604418</v>
      </c>
      <c r="I197" s="50">
        <v>5857513.6359496824</v>
      </c>
      <c r="J197" s="50">
        <v>200314.5081359839</v>
      </c>
      <c r="K197" s="50">
        <v>136780.46466688384</v>
      </c>
      <c r="L197" s="50">
        <v>63534.043469100063</v>
      </c>
      <c r="M197" s="50">
        <v>9379.3103461637638</v>
      </c>
      <c r="N197" s="50">
        <v>102869.17301973695</v>
      </c>
      <c r="O197" s="50">
        <v>1649603.5580659634</v>
      </c>
      <c r="P197" s="50">
        <v>1386751.0910880971</v>
      </c>
      <c r="Q197" s="50">
        <v>481016.27066750667</v>
      </c>
      <c r="R197" s="50">
        <v>905734.82042059035</v>
      </c>
      <c r="S197" s="50">
        <v>494498.39613604418</v>
      </c>
      <c r="T197" s="50">
        <v>5381555.8756692186</v>
      </c>
      <c r="U197" s="50">
        <v>204097.98515213883</v>
      </c>
      <c r="V197" s="50">
        <v>139377.49400912772</v>
      </c>
      <c r="W197" s="50">
        <v>64720.491143011102</v>
      </c>
      <c r="X197" s="50">
        <v>9073.8916269084111</v>
      </c>
      <c r="Y197" s="50">
        <v>103093.73472238312</v>
      </c>
      <c r="Z197" s="50">
        <v>1684179.5359962289</v>
      </c>
      <c r="AA197" s="50">
        <v>1419996.7897937601</v>
      </c>
      <c r="AB197" s="50">
        <v>431214.54068391828</v>
      </c>
      <c r="AC197" s="50">
        <v>988782.24910984188</v>
      </c>
      <c r="AD197" s="50">
        <v>494498.39613604418</v>
      </c>
      <c r="AE197" s="50">
        <v>4946896.8425509669</v>
      </c>
      <c r="AF197" s="50">
        <v>208058.63544657928</v>
      </c>
      <c r="AG197" s="50">
        <v>142092.37862275139</v>
      </c>
      <c r="AH197" s="50">
        <v>65966.256823827891</v>
      </c>
      <c r="AI197" s="50">
        <v>8753.6945825278381</v>
      </c>
      <c r="AJ197" s="50">
        <v>103025.31303622082</v>
      </c>
      <c r="AK197" s="50">
        <v>1715269.5109758473</v>
      </c>
      <c r="AL197" s="50">
        <v>1920414.21330544</v>
      </c>
      <c r="AM197" s="50">
        <v>943830.15464510489</v>
      </c>
      <c r="AN197" s="50">
        <v>976584.05866033514</v>
      </c>
      <c r="AO197" s="50">
        <v>494498.39613604418</v>
      </c>
      <c r="AP197" s="50">
        <v>4522203.1719464557</v>
      </c>
      <c r="AQ197" s="50">
        <v>211818.93929120273</v>
      </c>
      <c r="AR197" s="50">
        <v>144488.27452018968</v>
      </c>
      <c r="AS197" s="50">
        <v>67330.664771013049</v>
      </c>
      <c r="AT197" s="50">
        <v>8753.6945825278563</v>
      </c>
      <c r="AU197" s="50">
        <v>104703.93320789041</v>
      </c>
      <c r="AV197" s="50">
        <v>1743216.875716798</v>
      </c>
      <c r="AW197" s="50">
        <v>1951704.0579214147</v>
      </c>
      <c r="AX197" s="50">
        <v>959208.24270449567</v>
      </c>
      <c r="AY197" s="50">
        <v>992495.81521691906</v>
      </c>
      <c r="AZ197" s="50">
        <v>502555.39648041967</v>
      </c>
      <c r="BA197" s="50">
        <v>4595884.6900229761</v>
      </c>
      <c r="BB197" s="50">
        <v>215270.16437130381</v>
      </c>
      <c r="BC197" s="50">
        <v>146842.46229241273</v>
      </c>
      <c r="BD197" s="50">
        <v>68427.70207889106</v>
      </c>
      <c r="BE197" s="50">
        <v>8896.3209708378836</v>
      </c>
      <c r="BF197" s="50">
        <v>145742252.49585328</v>
      </c>
      <c r="BG197" s="50">
        <v>147323293.41864598</v>
      </c>
      <c r="BH197" s="50">
        <v>150800848.7042053</v>
      </c>
      <c r="BI197" s="50">
        <v>153205665.22519615</v>
      </c>
      <c r="BJ197" s="50">
        <v>1</v>
      </c>
      <c r="BK197" s="50">
        <v>163047999.73680618</v>
      </c>
    </row>
    <row r="198" spans="1:63" x14ac:dyDescent="0.3">
      <c r="A198" s="49" t="s">
        <v>352</v>
      </c>
      <c r="B198" s="49" t="s">
        <v>351</v>
      </c>
      <c r="C198" s="50">
        <v>128779.3160835361</v>
      </c>
      <c r="D198" s="50">
        <v>2014527.6890854808</v>
      </c>
      <c r="E198" s="50">
        <v>2308652.2980835349</v>
      </c>
      <c r="F198" s="50">
        <v>862592.95000448823</v>
      </c>
      <c r="G198" s="50">
        <v>1446059.3480790467</v>
      </c>
      <c r="H198" s="50">
        <v>1005739.7076754324</v>
      </c>
      <c r="I198" s="50">
        <v>11652879.950524632</v>
      </c>
      <c r="J198" s="50">
        <v>206131.81897044575</v>
      </c>
      <c r="K198" s="50">
        <v>138481.46532488591</v>
      </c>
      <c r="L198" s="50">
        <v>67650.353645559837</v>
      </c>
      <c r="M198" s="50">
        <v>14068.965513658219</v>
      </c>
      <c r="N198" s="50">
        <v>128997.32028212459</v>
      </c>
      <c r="O198" s="50">
        <v>2055757.4735810452</v>
      </c>
      <c r="P198" s="50">
        <v>2770974.7167903516</v>
      </c>
      <c r="Q198" s="50">
        <v>941159.42596278351</v>
      </c>
      <c r="R198" s="50">
        <v>1829815.2908275679</v>
      </c>
      <c r="S198" s="50">
        <v>1005739.7076754324</v>
      </c>
      <c r="T198" s="50">
        <v>10706014.268807806</v>
      </c>
      <c r="U198" s="50">
        <v>210024.46143570967</v>
      </c>
      <c r="V198" s="50">
        <v>141110.79130123364</v>
      </c>
      <c r="W198" s="50">
        <v>68913.670134476051</v>
      </c>
      <c r="X198" s="50">
        <v>13610.837434957135</v>
      </c>
      <c r="Y198" s="50">
        <v>129278.91929794151</v>
      </c>
      <c r="Z198" s="50">
        <v>2098846.5083306129</v>
      </c>
      <c r="AA198" s="50">
        <v>2841309.3244960131</v>
      </c>
      <c r="AB198" s="50">
        <v>843717.05142883235</v>
      </c>
      <c r="AC198" s="50">
        <v>1997592.273067181</v>
      </c>
      <c r="AD198" s="50">
        <v>1005739.7076754324</v>
      </c>
      <c r="AE198" s="50">
        <v>9841307.8682537489</v>
      </c>
      <c r="AF198" s="50">
        <v>214099.58598355658</v>
      </c>
      <c r="AG198" s="50">
        <v>143859.43819607634</v>
      </c>
      <c r="AH198" s="50">
        <v>70240.147787480237</v>
      </c>
      <c r="AI198" s="50">
        <v>13130.541868577024</v>
      </c>
      <c r="AJ198" s="50">
        <v>129193.11891766981</v>
      </c>
      <c r="AK198" s="50">
        <v>2137591.2407272449</v>
      </c>
      <c r="AL198" s="50">
        <v>3819652.7668917761</v>
      </c>
      <c r="AM198" s="50">
        <v>1846703.9489526306</v>
      </c>
      <c r="AN198" s="50">
        <v>1972948.8179391455</v>
      </c>
      <c r="AO198" s="50">
        <v>1005739.7076754324</v>
      </c>
      <c r="AP198" s="50">
        <v>8996426.4617591836</v>
      </c>
      <c r="AQ198" s="50">
        <v>217978.08386017598</v>
      </c>
      <c r="AR198" s="50">
        <v>146285.12943386153</v>
      </c>
      <c r="AS198" s="50">
        <v>71692.954426314434</v>
      </c>
      <c r="AT198" s="50">
        <v>13130.541868577053</v>
      </c>
      <c r="AU198" s="50">
        <v>131298.09845196994</v>
      </c>
      <c r="AV198" s="50">
        <v>2172419.611248259</v>
      </c>
      <c r="AW198" s="50">
        <v>3881887.4351914385</v>
      </c>
      <c r="AX198" s="50">
        <v>1876792.8116646898</v>
      </c>
      <c r="AY198" s="50">
        <v>2005094.6235267487</v>
      </c>
      <c r="AZ198" s="50">
        <v>1022126.5053564985</v>
      </c>
      <c r="BA198" s="50">
        <v>9143007.7483051587</v>
      </c>
      <c r="BB198" s="50">
        <v>221529.66160127864</v>
      </c>
      <c r="BC198" s="50">
        <v>148668.59386455582</v>
      </c>
      <c r="BD198" s="50">
        <v>72861.06773672282</v>
      </c>
      <c r="BE198" s="50">
        <v>13344.481450957128</v>
      </c>
      <c r="BF198" s="50">
        <v>282995132.81545818</v>
      </c>
      <c r="BG198" s="50">
        <v>288987747.65588611</v>
      </c>
      <c r="BH198" s="50">
        <v>296883693.09603375</v>
      </c>
      <c r="BI198" s="50">
        <v>300364122.86133957</v>
      </c>
      <c r="BJ198" s="50">
        <v>1</v>
      </c>
      <c r="BK198" s="50">
        <v>320203761.35401386</v>
      </c>
    </row>
    <row r="199" spans="1:63" x14ac:dyDescent="0.3">
      <c r="A199" s="49" t="s">
        <v>364</v>
      </c>
      <c r="B199" s="49" t="s">
        <v>363</v>
      </c>
      <c r="C199" s="50">
        <v>860681.21051340061</v>
      </c>
      <c r="D199" s="50">
        <v>10806180.967044547</v>
      </c>
      <c r="E199" s="50">
        <v>4026109.5426815506</v>
      </c>
      <c r="F199" s="50">
        <v>1452017.9005183333</v>
      </c>
      <c r="G199" s="50">
        <v>2574091.6421632175</v>
      </c>
      <c r="H199" s="50">
        <v>2593902.7758281552</v>
      </c>
      <c r="I199" s="50">
        <v>17792943.315206472</v>
      </c>
      <c r="J199" s="50">
        <v>230262.6171402816</v>
      </c>
      <c r="K199" s="50">
        <v>145685.70340598637</v>
      </c>
      <c r="L199" s="50">
        <v>84576.913734295231</v>
      </c>
      <c r="M199" s="50">
        <v>18758.620688263945</v>
      </c>
      <c r="N199" s="50">
        <v>862138.21559181879</v>
      </c>
      <c r="O199" s="50">
        <v>11027342.738563098</v>
      </c>
      <c r="P199" s="50">
        <v>4841475.5841013333</v>
      </c>
      <c r="Q199" s="50">
        <v>1584270.2328281377</v>
      </c>
      <c r="R199" s="50">
        <v>3257205.3512731958</v>
      </c>
      <c r="S199" s="50">
        <v>2593902.7758281552</v>
      </c>
      <c r="T199" s="50">
        <v>16347161.030189263</v>
      </c>
      <c r="U199" s="50">
        <v>234608.13538217079</v>
      </c>
      <c r="V199" s="50">
        <v>148451.8151267806</v>
      </c>
      <c r="W199" s="50">
        <v>86156.320255390208</v>
      </c>
      <c r="X199" s="50">
        <v>18147.783249885564</v>
      </c>
      <c r="Y199" s="50">
        <v>864020.24905161327</v>
      </c>
      <c r="Z199" s="50">
        <v>11258477.763274761</v>
      </c>
      <c r="AA199" s="50">
        <v>4976104.4465545639</v>
      </c>
      <c r="AB199" s="50">
        <v>1420243.7680957599</v>
      </c>
      <c r="AC199" s="50">
        <v>3555860.6784588038</v>
      </c>
      <c r="AD199" s="50">
        <v>2593902.7758281552</v>
      </c>
      <c r="AE199" s="50">
        <v>15026828.886146128</v>
      </c>
      <c r="AF199" s="50">
        <v>239158.14648883103</v>
      </c>
      <c r="AG199" s="50">
        <v>151343.45521270088</v>
      </c>
      <c r="AH199" s="50">
        <v>87814.69127613015</v>
      </c>
      <c r="AI199" s="50">
        <v>17507.389161263145</v>
      </c>
      <c r="AJ199" s="50">
        <v>863446.81243606971</v>
      </c>
      <c r="AK199" s="50">
        <v>11466309.401462758</v>
      </c>
      <c r="AL199" s="50">
        <v>6620582.7942621568</v>
      </c>
      <c r="AM199" s="50">
        <v>3108589.2724061357</v>
      </c>
      <c r="AN199" s="50">
        <v>3511993.5218560211</v>
      </c>
      <c r="AO199" s="50">
        <v>2593902.7758281552</v>
      </c>
      <c r="AP199" s="50">
        <v>13736767.799302792</v>
      </c>
      <c r="AQ199" s="50">
        <v>243526.33809981329</v>
      </c>
      <c r="AR199" s="50">
        <v>153895.33848021072</v>
      </c>
      <c r="AS199" s="50">
        <v>89630.999619602575</v>
      </c>
      <c r="AT199" s="50">
        <v>17507.389161263185</v>
      </c>
      <c r="AU199" s="50">
        <v>877515.19227209536</v>
      </c>
      <c r="AV199" s="50">
        <v>11653133.179897998</v>
      </c>
      <c r="AW199" s="50">
        <v>6728453.797019993</v>
      </c>
      <c r="AX199" s="50">
        <v>3159238.3847874985</v>
      </c>
      <c r="AY199" s="50">
        <v>3569215.412232494</v>
      </c>
      <c r="AZ199" s="50">
        <v>2636165.95751171</v>
      </c>
      <c r="BA199" s="50">
        <v>13960584.789922798</v>
      </c>
      <c r="BB199" s="50">
        <v>247494.18067577766</v>
      </c>
      <c r="BC199" s="50">
        <v>156402.798170316</v>
      </c>
      <c r="BD199" s="50">
        <v>91091.38250546169</v>
      </c>
      <c r="BE199" s="50">
        <v>17792.641937821445</v>
      </c>
      <c r="BF199" s="50">
        <v>522901550.83812189</v>
      </c>
      <c r="BG199" s="50">
        <v>532445701.41283458</v>
      </c>
      <c r="BH199" s="50">
        <v>542519652.88831031</v>
      </c>
      <c r="BI199" s="50">
        <v>553874085.20874977</v>
      </c>
      <c r="BJ199" s="50">
        <v>1</v>
      </c>
      <c r="BK199" s="50">
        <v>588908625.3657943</v>
      </c>
    </row>
    <row r="200" spans="1:63" x14ac:dyDescent="0.3">
      <c r="A200" s="49" t="s">
        <v>677</v>
      </c>
      <c r="B200" s="49" t="s">
        <v>676</v>
      </c>
      <c r="C200" s="50">
        <v>103936.6236946244</v>
      </c>
      <c r="D200" s="50">
        <v>9291997.6565538272</v>
      </c>
      <c r="E200" s="50">
        <v>1929937.9568812312</v>
      </c>
      <c r="F200" s="50">
        <v>647938.74072731915</v>
      </c>
      <c r="G200" s="50">
        <v>1281999.216153912</v>
      </c>
      <c r="H200" s="50">
        <v>847571.59872276452</v>
      </c>
      <c r="I200" s="50">
        <v>8312317.934898885</v>
      </c>
      <c r="J200" s="50">
        <v>171624.24153925007</v>
      </c>
      <c r="K200" s="50">
        <v>128275.46137683321</v>
      </c>
      <c r="L200" s="50">
        <v>43348.780162416871</v>
      </c>
      <c r="M200" s="50">
        <v>14068.965513658219</v>
      </c>
      <c r="N200" s="50">
        <v>104112.57291567572</v>
      </c>
      <c r="O200" s="50">
        <v>9482169.8060798123</v>
      </c>
      <c r="P200" s="50">
        <v>2329170.9357318883</v>
      </c>
      <c r="Q200" s="50">
        <v>706954.13552684325</v>
      </c>
      <c r="R200" s="50">
        <v>1622216.8002050451</v>
      </c>
      <c r="S200" s="50">
        <v>847571.59872276452</v>
      </c>
      <c r="T200" s="50">
        <v>7636892.7506104037</v>
      </c>
      <c r="U200" s="50">
        <v>174869.2916647917</v>
      </c>
      <c r="V200" s="50">
        <v>130711.00754855212</v>
      </c>
      <c r="W200" s="50">
        <v>44158.284116239585</v>
      </c>
      <c r="X200" s="50">
        <v>13610.837434957135</v>
      </c>
      <c r="Y200" s="50">
        <v>104339.84893972735</v>
      </c>
      <c r="Z200" s="50">
        <v>9680917.7369647473</v>
      </c>
      <c r="AA200" s="50">
        <v>2404719.0033609224</v>
      </c>
      <c r="AB200" s="50">
        <v>633760.06473287311</v>
      </c>
      <c r="AC200" s="50">
        <v>1770958.9386280493</v>
      </c>
      <c r="AD200" s="50">
        <v>847571.59872276452</v>
      </c>
      <c r="AE200" s="50">
        <v>7020074.0283491015</v>
      </c>
      <c r="AF200" s="50">
        <v>178265.34103754588</v>
      </c>
      <c r="AG200" s="50">
        <v>133257.08075604183</v>
      </c>
      <c r="AH200" s="50">
        <v>45008.260281504037</v>
      </c>
      <c r="AI200" s="50">
        <v>13130.541868577024</v>
      </c>
      <c r="AJ200" s="50">
        <v>104270.60022721261</v>
      </c>
      <c r="AK200" s="50">
        <v>9859627.5976352338</v>
      </c>
      <c r="AL200" s="50">
        <v>3136267.4157580012</v>
      </c>
      <c r="AM200" s="50">
        <v>1387156.0521962408</v>
      </c>
      <c r="AN200" s="50">
        <v>1749111.3635617604</v>
      </c>
      <c r="AO200" s="50">
        <v>847571.59872276452</v>
      </c>
      <c r="AP200" s="50">
        <v>6417397.016495836</v>
      </c>
      <c r="AQ200" s="50">
        <v>181443.18508744473</v>
      </c>
      <c r="AR200" s="50">
        <v>135503.99995172219</v>
      </c>
      <c r="AS200" s="50">
        <v>45939.185135722539</v>
      </c>
      <c r="AT200" s="50">
        <v>13130.541868577053</v>
      </c>
      <c r="AU200" s="50">
        <v>105969.51021054805</v>
      </c>
      <c r="AV200" s="50">
        <v>10020273.261140492</v>
      </c>
      <c r="AW200" s="50">
        <v>3187367.495851818</v>
      </c>
      <c r="AX200" s="50">
        <v>1409757.3728022894</v>
      </c>
      <c r="AY200" s="50">
        <v>1777610.1230495286</v>
      </c>
      <c r="AZ200" s="50">
        <v>861381.31927221897</v>
      </c>
      <c r="BA200" s="50">
        <v>6521957.4566831412</v>
      </c>
      <c r="BB200" s="50">
        <v>184399.48952878802</v>
      </c>
      <c r="BC200" s="50">
        <v>137711.80443158731</v>
      </c>
      <c r="BD200" s="50">
        <v>46687.685097200709</v>
      </c>
      <c r="BE200" s="50">
        <v>13344.481450957128</v>
      </c>
      <c r="BF200" s="50">
        <v>231788147.07666099</v>
      </c>
      <c r="BG200" s="50">
        <v>238273368.55588806</v>
      </c>
      <c r="BH200" s="50">
        <v>248172329.59554589</v>
      </c>
      <c r="BI200" s="50">
        <v>256479188.45481303</v>
      </c>
      <c r="BJ200" s="50">
        <v>1</v>
      </c>
      <c r="BK200" s="50">
        <v>275632970.84997129</v>
      </c>
    </row>
    <row r="201" spans="1:63" x14ac:dyDescent="0.3">
      <c r="A201" s="49" t="s">
        <v>148</v>
      </c>
      <c r="B201" s="49" t="s">
        <v>147</v>
      </c>
      <c r="C201" s="50">
        <v>393438.53012224589</v>
      </c>
      <c r="D201" s="50">
        <v>13322.703353832225</v>
      </c>
      <c r="E201" s="50">
        <v>57184.694181405248</v>
      </c>
      <c r="F201" s="50">
        <v>19249.548351203528</v>
      </c>
      <c r="G201" s="50">
        <v>37935.14583020172</v>
      </c>
      <c r="H201" s="50">
        <v>18868.438188955359</v>
      </c>
      <c r="I201" s="50">
        <v>619220.0456464747</v>
      </c>
      <c r="J201" s="50">
        <v>124921.20141062055</v>
      </c>
      <c r="K201" s="50">
        <v>114467.33839027538</v>
      </c>
      <c r="L201" s="50">
        <v>10453.863020345159</v>
      </c>
      <c r="M201" s="50">
        <v>9379.3103461637638</v>
      </c>
      <c r="N201" s="50">
        <v>394104.56294534664</v>
      </c>
      <c r="O201" s="50">
        <v>13595.368848157686</v>
      </c>
      <c r="P201" s="50">
        <v>69005.224447570392</v>
      </c>
      <c r="Q201" s="50">
        <v>21002.830913662452</v>
      </c>
      <c r="R201" s="50">
        <v>48002.39353390794</v>
      </c>
      <c r="S201" s="50">
        <v>18868.438188955359</v>
      </c>
      <c r="T201" s="50">
        <v>568904.74049082701</v>
      </c>
      <c r="U201" s="50">
        <v>127289.7924737267</v>
      </c>
      <c r="V201" s="50">
        <v>116640.71188518277</v>
      </c>
      <c r="W201" s="50">
        <v>10649.080588543937</v>
      </c>
      <c r="X201" s="50">
        <v>9073.8916269084111</v>
      </c>
      <c r="Y201" s="50">
        <v>394964.88668543677</v>
      </c>
      <c r="Z201" s="50">
        <v>13880.330147465666</v>
      </c>
      <c r="AA201" s="50">
        <v>71232.080415208693</v>
      </c>
      <c r="AB201" s="50">
        <v>18828.315459950922</v>
      </c>
      <c r="AC201" s="50">
        <v>52403.764955257771</v>
      </c>
      <c r="AD201" s="50">
        <v>18868.438188955359</v>
      </c>
      <c r="AE201" s="50">
        <v>522955.28086417506</v>
      </c>
      <c r="AF201" s="50">
        <v>129766.77312483164</v>
      </c>
      <c r="AG201" s="50">
        <v>118912.71480983403</v>
      </c>
      <c r="AH201" s="50">
        <v>10854.058314997621</v>
      </c>
      <c r="AI201" s="50">
        <v>8753.6945825278381</v>
      </c>
      <c r="AJ201" s="50">
        <v>394702.75471788715</v>
      </c>
      <c r="AK201" s="50">
        <v>14136.561212961438</v>
      </c>
      <c r="AL201" s="50">
        <v>92968.164549878667</v>
      </c>
      <c r="AM201" s="50">
        <v>41210.882787225637</v>
      </c>
      <c r="AN201" s="50">
        <v>51757.28176265303</v>
      </c>
      <c r="AO201" s="50">
        <v>18868.438188955359</v>
      </c>
      <c r="AP201" s="50">
        <v>478059.29761233332</v>
      </c>
      <c r="AQ201" s="50">
        <v>131996.32333534479</v>
      </c>
      <c r="AR201" s="50">
        <v>120917.76594859076</v>
      </c>
      <c r="AS201" s="50">
        <v>11078.557386754026</v>
      </c>
      <c r="AT201" s="50">
        <v>8753.6945825278563</v>
      </c>
      <c r="AU201" s="50">
        <v>401133.75683141692</v>
      </c>
      <c r="AV201" s="50">
        <v>14366.892149221503</v>
      </c>
      <c r="AW201" s="50">
        <v>94482.92079509054</v>
      </c>
      <c r="AX201" s="50">
        <v>41882.343199237461</v>
      </c>
      <c r="AY201" s="50">
        <v>52600.577595853079</v>
      </c>
      <c r="AZ201" s="50">
        <v>19175.866917084979</v>
      </c>
      <c r="BA201" s="50">
        <v>485848.45113758522</v>
      </c>
      <c r="BB201" s="50">
        <v>134146.97626137894</v>
      </c>
      <c r="BC201" s="50">
        <v>122887.9128479568</v>
      </c>
      <c r="BD201" s="50">
        <v>11259.063413422116</v>
      </c>
      <c r="BE201" s="50">
        <v>8896.3209708378836</v>
      </c>
      <c r="BF201" s="50">
        <v>33577023.881015301</v>
      </c>
      <c r="BG201" s="50">
        <v>32050285.710314091</v>
      </c>
      <c r="BH201" s="50">
        <v>30951939.242149994</v>
      </c>
      <c r="BI201" s="50">
        <v>31118997.115189224</v>
      </c>
      <c r="BJ201" s="50">
        <v>1</v>
      </c>
      <c r="BK201" s="50">
        <v>32279278.922462959</v>
      </c>
    </row>
    <row r="202" spans="1:63" x14ac:dyDescent="0.3">
      <c r="A202" s="49" t="s">
        <v>113</v>
      </c>
      <c r="B202" s="49" t="s">
        <v>112</v>
      </c>
      <c r="C202" s="50">
        <v>2004995.2081812362</v>
      </c>
      <c r="D202" s="50">
        <v>3774191.5392741179</v>
      </c>
      <c r="E202" s="50">
        <v>1395270.1620510044</v>
      </c>
      <c r="F202" s="50">
        <v>395592.24119785149</v>
      </c>
      <c r="G202" s="50">
        <v>999677.92085315275</v>
      </c>
      <c r="H202" s="50">
        <v>769758.4909209304</v>
      </c>
      <c r="I202" s="50">
        <v>7388770.2497222908</v>
      </c>
      <c r="J202" s="50">
        <v>192619.5787880448</v>
      </c>
      <c r="K202" s="50">
        <v>134479.11083527369</v>
      </c>
      <c r="L202" s="50">
        <v>58140.467952771127</v>
      </c>
      <c r="M202" s="50">
        <v>14068.965513658219</v>
      </c>
      <c r="N202" s="50">
        <v>2008389.3663955191</v>
      </c>
      <c r="O202" s="50">
        <v>3851435.0066398587</v>
      </c>
      <c r="P202" s="50">
        <v>1696596.4154211651</v>
      </c>
      <c r="Q202" s="50">
        <v>431623.47505757335</v>
      </c>
      <c r="R202" s="50">
        <v>1264972.9403635918</v>
      </c>
      <c r="S202" s="50">
        <v>769758.4909209304</v>
      </c>
      <c r="T202" s="50">
        <v>6788388.7981621232</v>
      </c>
      <c r="U202" s="50">
        <v>196258.63962982656</v>
      </c>
      <c r="V202" s="50">
        <v>137032.44473137136</v>
      </c>
      <c r="W202" s="50">
        <v>59226.194898455193</v>
      </c>
      <c r="X202" s="50">
        <v>13610.837434957135</v>
      </c>
      <c r="Y202" s="50">
        <v>2012773.6471518083</v>
      </c>
      <c r="Z202" s="50">
        <v>3932161.7552809455</v>
      </c>
      <c r="AA202" s="50">
        <v>1767894.7498680307</v>
      </c>
      <c r="AB202" s="50">
        <v>386935.5984301031</v>
      </c>
      <c r="AC202" s="50">
        <v>1380959.1514379275</v>
      </c>
      <c r="AD202" s="50">
        <v>769758.4909209304</v>
      </c>
      <c r="AE202" s="50">
        <v>6240102.2840741873</v>
      </c>
      <c r="AF202" s="50">
        <v>200067.85515069403</v>
      </c>
      <c r="AG202" s="50">
        <v>139701.65096450294</v>
      </c>
      <c r="AH202" s="50">
        <v>60366.204186191098</v>
      </c>
      <c r="AI202" s="50">
        <v>13130.541868577024</v>
      </c>
      <c r="AJ202" s="50">
        <v>2011437.8010193601</v>
      </c>
      <c r="AK202" s="50">
        <v>4004749.5097184097</v>
      </c>
      <c r="AL202" s="50">
        <v>2210836.5014775642</v>
      </c>
      <c r="AM202" s="50">
        <v>846913.66187411186</v>
      </c>
      <c r="AN202" s="50">
        <v>1363922.8396034522</v>
      </c>
      <c r="AO202" s="50">
        <v>769758.4909209304</v>
      </c>
      <c r="AP202" s="50">
        <v>5704386.2527278252</v>
      </c>
      <c r="AQ202" s="50">
        <v>203672.01939889754</v>
      </c>
      <c r="AR202" s="50">
        <v>142057.23551910633</v>
      </c>
      <c r="AS202" s="50">
        <v>61614.783879791212</v>
      </c>
      <c r="AT202" s="50">
        <v>13130.541868577053</v>
      </c>
      <c r="AU202" s="50">
        <v>2044210.7183475778</v>
      </c>
      <c r="AV202" s="50">
        <v>4070000.0108950846</v>
      </c>
      <c r="AW202" s="50">
        <v>2246858.277469052</v>
      </c>
      <c r="AX202" s="50">
        <v>860712.66247491213</v>
      </c>
      <c r="AY202" s="50">
        <v>1386145.6149941399</v>
      </c>
      <c r="AZ202" s="50">
        <v>782300.38079336926</v>
      </c>
      <c r="BA202" s="50">
        <v>5797329.4095950816</v>
      </c>
      <c r="BB202" s="50">
        <v>206990.5044400201</v>
      </c>
      <c r="BC202" s="50">
        <v>144371.81369457039</v>
      </c>
      <c r="BD202" s="50">
        <v>62618.690745449727</v>
      </c>
      <c r="BE202" s="50">
        <v>13344.481450957128</v>
      </c>
      <c r="BF202" s="50">
        <v>244545906.33628786</v>
      </c>
      <c r="BG202" s="50">
        <v>244153524.60210392</v>
      </c>
      <c r="BH202" s="50">
        <v>244856399.26351026</v>
      </c>
      <c r="BI202" s="50">
        <v>247541173.97973323</v>
      </c>
      <c r="BJ202" s="50">
        <v>1</v>
      </c>
      <c r="BK202" s="50">
        <v>262691378.11028263</v>
      </c>
    </row>
    <row r="203" spans="1:63" x14ac:dyDescent="0.3">
      <c r="A203" s="49" t="s">
        <v>277</v>
      </c>
      <c r="B203" s="49" t="s">
        <v>276</v>
      </c>
      <c r="C203" s="50">
        <v>393438.53012224589</v>
      </c>
      <c r="D203" s="50">
        <v>5564139.30214037</v>
      </c>
      <c r="E203" s="50">
        <v>1448188.1303690886</v>
      </c>
      <c r="F203" s="50">
        <v>413899.83793790819</v>
      </c>
      <c r="G203" s="50">
        <v>1034288.2924311804</v>
      </c>
      <c r="H203" s="50">
        <v>983311.41410908755</v>
      </c>
      <c r="I203" s="50">
        <v>9771010.8338086307</v>
      </c>
      <c r="J203" s="50">
        <v>218950.10614076667</v>
      </c>
      <c r="K203" s="50">
        <v>142283.70208895463</v>
      </c>
      <c r="L203" s="50">
        <v>76666.404051812046</v>
      </c>
      <c r="M203" s="50">
        <v>9379.3103461637638</v>
      </c>
      <c r="N203" s="50">
        <v>394104.56294534664</v>
      </c>
      <c r="O203" s="50">
        <v>5678016.2498604031</v>
      </c>
      <c r="P203" s="50">
        <v>1760366.7891734065</v>
      </c>
      <c r="Q203" s="50">
        <v>451598.55975834711</v>
      </c>
      <c r="R203" s="50">
        <v>1308768.2294150593</v>
      </c>
      <c r="S203" s="50">
        <v>983311.41410908755</v>
      </c>
      <c r="T203" s="50">
        <v>8977058.1908999793</v>
      </c>
      <c r="U203" s="50">
        <v>223083.30864471226</v>
      </c>
      <c r="V203" s="50">
        <v>144985.22054152019</v>
      </c>
      <c r="W203" s="50">
        <v>78098.088103192073</v>
      </c>
      <c r="X203" s="50">
        <v>9073.8916269084111</v>
      </c>
      <c r="Y203" s="50">
        <v>394964.88668543677</v>
      </c>
      <c r="Z203" s="50">
        <v>5797028.4595412742</v>
      </c>
      <c r="AA203" s="50">
        <v>1833612.6344623682</v>
      </c>
      <c r="AB203" s="50">
        <v>404842.57476255333</v>
      </c>
      <c r="AC203" s="50">
        <v>1428770.0596998148</v>
      </c>
      <c r="AD203" s="50">
        <v>983311.41410908755</v>
      </c>
      <c r="AE203" s="50">
        <v>8251996.6058025938</v>
      </c>
      <c r="AF203" s="50">
        <v>227410.6871406484</v>
      </c>
      <c r="AG203" s="50">
        <v>147809.33606497085</v>
      </c>
      <c r="AH203" s="50">
        <v>79601.35107567755</v>
      </c>
      <c r="AI203" s="50">
        <v>8753.6945825278381</v>
      </c>
      <c r="AJ203" s="50">
        <v>394702.75471788715</v>
      </c>
      <c r="AK203" s="50">
        <v>5904041.67631015</v>
      </c>
      <c r="AL203" s="50">
        <v>2297251.8685268611</v>
      </c>
      <c r="AM203" s="50">
        <v>886107.94371413754</v>
      </c>
      <c r="AN203" s="50">
        <v>1411143.9248127234</v>
      </c>
      <c r="AO203" s="50">
        <v>983311.41410908755</v>
      </c>
      <c r="AP203" s="50">
        <v>7543558.3990080729</v>
      </c>
      <c r="AQ203" s="50">
        <v>231549.40808708413</v>
      </c>
      <c r="AR203" s="50">
        <v>150301.62865176224</v>
      </c>
      <c r="AS203" s="50">
        <v>81247.779435321878</v>
      </c>
      <c r="AT203" s="50">
        <v>8753.6945825278563</v>
      </c>
      <c r="AU203" s="50">
        <v>401133.75683141692</v>
      </c>
      <c r="AV203" s="50">
        <v>6000237.8747021686</v>
      </c>
      <c r="AW203" s="50">
        <v>2334681.6342055066</v>
      </c>
      <c r="AX203" s="50">
        <v>900545.54768504004</v>
      </c>
      <c r="AY203" s="50">
        <v>1434136.0865204665</v>
      </c>
      <c r="AZ203" s="50">
        <v>999332.78134508082</v>
      </c>
      <c r="BA203" s="50">
        <v>7666467.7008249052</v>
      </c>
      <c r="BB203" s="50">
        <v>235322.10720051933</v>
      </c>
      <c r="BC203" s="50">
        <v>152750.53502490703</v>
      </c>
      <c r="BD203" s="50">
        <v>82571.572175612251</v>
      </c>
      <c r="BE203" s="50">
        <v>8896.3209708378836</v>
      </c>
      <c r="BF203" s="50">
        <v>219920182.44408187</v>
      </c>
      <c r="BG203" s="50">
        <v>226780980.59299812</v>
      </c>
      <c r="BH203" s="50">
        <v>231679181.23475558</v>
      </c>
      <c r="BI203" s="50">
        <v>235178396.47110948</v>
      </c>
      <c r="BJ203" s="50">
        <v>1</v>
      </c>
      <c r="BK203" s="50">
        <v>252901590.54709104</v>
      </c>
    </row>
    <row r="204" spans="1:63" x14ac:dyDescent="0.3">
      <c r="A204" s="49" t="s">
        <v>281</v>
      </c>
      <c r="B204" s="49" t="s">
        <v>280</v>
      </c>
      <c r="C204" s="50">
        <v>978046.87483878271</v>
      </c>
      <c r="D204" s="50">
        <v>2010361.3276048347</v>
      </c>
      <c r="E204" s="50">
        <v>1381616.4380776708</v>
      </c>
      <c r="F204" s="50">
        <v>289226.90268650587</v>
      </c>
      <c r="G204" s="50">
        <v>1092389.5353911649</v>
      </c>
      <c r="H204" s="50">
        <v>1264790.7147774843</v>
      </c>
      <c r="I204" s="50">
        <v>11437000.330315901</v>
      </c>
      <c r="J204" s="50">
        <v>180398.71303986444</v>
      </c>
      <c r="K204" s="50">
        <v>130876.99179574101</v>
      </c>
      <c r="L204" s="50">
        <v>49521.721244123415</v>
      </c>
      <c r="M204" s="50">
        <v>9379.3103461637638</v>
      </c>
      <c r="N204" s="50">
        <v>979702.56250359491</v>
      </c>
      <c r="O204" s="50">
        <v>2051505.842393307</v>
      </c>
      <c r="P204" s="50">
        <v>1697858.6041870054</v>
      </c>
      <c r="Q204" s="50">
        <v>315570.19530939747</v>
      </c>
      <c r="R204" s="50">
        <v>1382288.4088776079</v>
      </c>
      <c r="S204" s="50">
        <v>1264790.7147774843</v>
      </c>
      <c r="T204" s="50">
        <v>10507676.149466362</v>
      </c>
      <c r="U204" s="50">
        <v>183808.43277718525</v>
      </c>
      <c r="V204" s="50">
        <v>133361.93281963497</v>
      </c>
      <c r="W204" s="50">
        <v>50446.499957550288</v>
      </c>
      <c r="X204" s="50">
        <v>9073.8916269084111</v>
      </c>
      <c r="Y204" s="50">
        <v>981841.23698751163</v>
      </c>
      <c r="Z204" s="50">
        <v>2094505.7622125656</v>
      </c>
      <c r="AA204" s="50">
        <v>1791929.1784940944</v>
      </c>
      <c r="AB204" s="50">
        <v>282897.82512978202</v>
      </c>
      <c r="AC204" s="50">
        <v>1509031.3533643123</v>
      </c>
      <c r="AD204" s="50">
        <v>1264790.7147774843</v>
      </c>
      <c r="AE204" s="50">
        <v>9658989.1784556471</v>
      </c>
      <c r="AF204" s="50">
        <v>187377.15665240167</v>
      </c>
      <c r="AG204" s="50">
        <v>135959.64245724963</v>
      </c>
      <c r="AH204" s="50">
        <v>51417.514195152035</v>
      </c>
      <c r="AI204" s="50">
        <v>8753.6945825278381</v>
      </c>
      <c r="AJ204" s="50">
        <v>981189.60444007791</v>
      </c>
      <c r="AK204" s="50">
        <v>2133170.3643823899</v>
      </c>
      <c r="AL204" s="50">
        <v>2109613.8035289729</v>
      </c>
      <c r="AM204" s="50">
        <v>619198.73485139129</v>
      </c>
      <c r="AN204" s="50">
        <v>1490415.0686775816</v>
      </c>
      <c r="AO204" s="50">
        <v>1264790.7147774843</v>
      </c>
      <c r="AP204" s="50">
        <v>8829759.9264439736</v>
      </c>
      <c r="AQ204" s="50">
        <v>190733.13535167943</v>
      </c>
      <c r="AR204" s="50">
        <v>138252.13099700949</v>
      </c>
      <c r="AS204" s="50">
        <v>52481.004354669938</v>
      </c>
      <c r="AT204" s="50">
        <v>8753.6945825278563</v>
      </c>
      <c r="AU204" s="50">
        <v>997176.40043910162</v>
      </c>
      <c r="AV204" s="50">
        <v>2167926.7043315941</v>
      </c>
      <c r="AW204" s="50">
        <v>2143986.3298593839</v>
      </c>
      <c r="AX204" s="50">
        <v>629287.51260864409</v>
      </c>
      <c r="AY204" s="50">
        <v>1514698.8172507398</v>
      </c>
      <c r="AZ204" s="50">
        <v>1285398.3027982987</v>
      </c>
      <c r="BA204" s="50">
        <v>8973625.6686263606</v>
      </c>
      <c r="BB204" s="50">
        <v>193840.80354478216</v>
      </c>
      <c r="BC204" s="50">
        <v>140504.7115427856</v>
      </c>
      <c r="BD204" s="50">
        <v>53336.092001996534</v>
      </c>
      <c r="BE204" s="50">
        <v>8896.3209708378836</v>
      </c>
      <c r="BF204" s="50">
        <v>258354749.54605103</v>
      </c>
      <c r="BG204" s="50">
        <v>257779561.57796255</v>
      </c>
      <c r="BH204" s="50">
        <v>253708296.8057062</v>
      </c>
      <c r="BI204" s="50">
        <v>256851423.6284593</v>
      </c>
      <c r="BJ204" s="50">
        <v>1</v>
      </c>
      <c r="BK204" s="50">
        <v>272186290.96761125</v>
      </c>
    </row>
    <row r="205" spans="1:63" x14ac:dyDescent="0.3">
      <c r="A205" s="49" t="s">
        <v>286</v>
      </c>
      <c r="B205" s="49" t="s">
        <v>849</v>
      </c>
      <c r="C205" s="50">
        <v>1564874.2128638308</v>
      </c>
      <c r="D205" s="50">
        <v>4286606.7615607297</v>
      </c>
      <c r="E205" s="50">
        <v>976303.89919849427</v>
      </c>
      <c r="F205" s="50">
        <v>262260.87047872297</v>
      </c>
      <c r="G205" s="50">
        <v>714043.0287197713</v>
      </c>
      <c r="H205" s="50">
        <v>528994.6596661791</v>
      </c>
      <c r="I205" s="50">
        <v>5463883.6659049839</v>
      </c>
      <c r="J205" s="50">
        <v>275877.98614133324</v>
      </c>
      <c r="K205" s="50">
        <v>159193.64980625396</v>
      </c>
      <c r="L205" s="50">
        <v>116684.33633507929</v>
      </c>
      <c r="M205" s="50">
        <v>9379.3103461637638</v>
      </c>
      <c r="N205" s="50">
        <v>1567523.3117954694</v>
      </c>
      <c r="O205" s="50">
        <v>4374337.4360775985</v>
      </c>
      <c r="P205" s="50">
        <v>1189684.1694092341</v>
      </c>
      <c r="Q205" s="50">
        <v>286148.04968087265</v>
      </c>
      <c r="R205" s="50">
        <v>903536.11972836149</v>
      </c>
      <c r="S205" s="50">
        <v>528994.6596661791</v>
      </c>
      <c r="T205" s="50">
        <v>5019910.6777592031</v>
      </c>
      <c r="U205" s="50">
        <v>281079.55820611748</v>
      </c>
      <c r="V205" s="50">
        <v>162216.23479784903</v>
      </c>
      <c r="W205" s="50">
        <v>118863.32340826848</v>
      </c>
      <c r="X205" s="50">
        <v>9073.8916269084111</v>
      </c>
      <c r="Y205" s="50">
        <v>1570945.1892490964</v>
      </c>
      <c r="Z205" s="50">
        <v>4466024.3107268428</v>
      </c>
      <c r="AA205" s="50">
        <v>1242903.8317223801</v>
      </c>
      <c r="AB205" s="50">
        <v>256521.88363505137</v>
      </c>
      <c r="AC205" s="50">
        <v>986381.9480873287</v>
      </c>
      <c r="AD205" s="50">
        <v>528994.6596661791</v>
      </c>
      <c r="AE205" s="50">
        <v>4614461.106678877</v>
      </c>
      <c r="AF205" s="50">
        <v>286527.23891384958</v>
      </c>
      <c r="AG205" s="50">
        <v>165375.98711698697</v>
      </c>
      <c r="AH205" s="50">
        <v>121151.25179686258</v>
      </c>
      <c r="AI205" s="50">
        <v>8753.6945825278381</v>
      </c>
      <c r="AJ205" s="50">
        <v>1569902.5776974764</v>
      </c>
      <c r="AK205" s="50">
        <v>4548467.1745137647</v>
      </c>
      <c r="AL205" s="50">
        <v>1535681.191439514</v>
      </c>
      <c r="AM205" s="50">
        <v>561467.82229821384</v>
      </c>
      <c r="AN205" s="50">
        <v>974213.36914130021</v>
      </c>
      <c r="AO205" s="50">
        <v>528994.6596661791</v>
      </c>
      <c r="AP205" s="50">
        <v>4218307.2171535166</v>
      </c>
      <c r="AQ205" s="50">
        <v>291821.55473967607</v>
      </c>
      <c r="AR205" s="50">
        <v>168164.48044018875</v>
      </c>
      <c r="AS205" s="50">
        <v>123657.0742994873</v>
      </c>
      <c r="AT205" s="50">
        <v>8753.6945825278563</v>
      </c>
      <c r="AU205" s="50">
        <v>1595481.4384338916</v>
      </c>
      <c r="AV205" s="50">
        <v>4622576.61931236</v>
      </c>
      <c r="AW205" s="50">
        <v>1560702.4735810948</v>
      </c>
      <c r="AX205" s="50">
        <v>570615.97418901976</v>
      </c>
      <c r="AY205" s="50">
        <v>990086.499392075</v>
      </c>
      <c r="AZ205" s="50">
        <v>537613.71725748142</v>
      </c>
      <c r="BA205" s="50">
        <v>4287037.2736448161</v>
      </c>
      <c r="BB205" s="50">
        <v>296576.28475580114</v>
      </c>
      <c r="BC205" s="50">
        <v>170904.43124165823</v>
      </c>
      <c r="BD205" s="50">
        <v>125671.8535141429</v>
      </c>
      <c r="BE205" s="50">
        <v>8896.3209708378836</v>
      </c>
      <c r="BF205" s="50">
        <v>157859030.40618446</v>
      </c>
      <c r="BG205" s="50">
        <v>157279048.06828791</v>
      </c>
      <c r="BH205" s="50">
        <v>156246347.86516994</v>
      </c>
      <c r="BI205" s="50">
        <v>158672815.43240887</v>
      </c>
      <c r="BJ205" s="50">
        <v>1</v>
      </c>
      <c r="BK205" s="50">
        <v>168639220.75616485</v>
      </c>
    </row>
    <row r="206" spans="1:63" x14ac:dyDescent="0.3">
      <c r="A206" s="49" t="s">
        <v>339</v>
      </c>
      <c r="B206" s="49" t="s">
        <v>338</v>
      </c>
      <c r="C206" s="50">
        <v>855790.7695840993</v>
      </c>
      <c r="D206" s="50">
        <v>7295270.2000460904</v>
      </c>
      <c r="E206" s="50">
        <v>1296187.4203022541</v>
      </c>
      <c r="F206" s="50">
        <v>296407.88654408377</v>
      </c>
      <c r="G206" s="50">
        <v>999779.53375817044</v>
      </c>
      <c r="H206" s="50">
        <v>1087154.0820318465</v>
      </c>
      <c r="I206" s="50">
        <v>7969330.4391421676</v>
      </c>
      <c r="J206" s="50">
        <v>190576.33239042014</v>
      </c>
      <c r="K206" s="50">
        <v>133878.75766168578</v>
      </c>
      <c r="L206" s="50">
        <v>56697.574728734369</v>
      </c>
      <c r="M206" s="50">
        <v>9379.3103461637638</v>
      </c>
      <c r="N206" s="50">
        <v>857239.49587452877</v>
      </c>
      <c r="O206" s="50">
        <v>7444576.8687081411</v>
      </c>
      <c r="P206" s="50">
        <v>1588506.7550993341</v>
      </c>
      <c r="Q206" s="50">
        <v>323405.23574789264</v>
      </c>
      <c r="R206" s="50">
        <v>1265101.5193514414</v>
      </c>
      <c r="S206" s="50">
        <v>1087154.0820318465</v>
      </c>
      <c r="T206" s="50">
        <v>7321775.0252768174</v>
      </c>
      <c r="U206" s="50">
        <v>194177.04953808209</v>
      </c>
      <c r="V206" s="50">
        <v>136420.69274574396</v>
      </c>
      <c r="W206" s="50">
        <v>57756.35679233812</v>
      </c>
      <c r="X206" s="50">
        <v>9073.8916269084111</v>
      </c>
      <c r="Y206" s="50">
        <v>859110.83551023796</v>
      </c>
      <c r="Z206" s="50">
        <v>7600616.4966866337</v>
      </c>
      <c r="AA206" s="50">
        <v>1671021.1892924071</v>
      </c>
      <c r="AB206" s="50">
        <v>289921.6693736309</v>
      </c>
      <c r="AC206" s="50">
        <v>1381099.5199187764</v>
      </c>
      <c r="AD206" s="50">
        <v>1087154.0820318465</v>
      </c>
      <c r="AE206" s="50">
        <v>6730407.8209363576</v>
      </c>
      <c r="AF206" s="50">
        <v>197946.05693291093</v>
      </c>
      <c r="AG206" s="50">
        <v>139077.98287962191</v>
      </c>
      <c r="AH206" s="50">
        <v>58868.074053289012</v>
      </c>
      <c r="AI206" s="50">
        <v>8753.6945825278381</v>
      </c>
      <c r="AJ206" s="50">
        <v>858540.65719505423</v>
      </c>
      <c r="AK206" s="50">
        <v>7740923.970837174</v>
      </c>
      <c r="AL206" s="50">
        <v>1998633.8023085883</v>
      </c>
      <c r="AM206" s="50">
        <v>634572.32589115715</v>
      </c>
      <c r="AN206" s="50">
        <v>1364061.4764174311</v>
      </c>
      <c r="AO206" s="50">
        <v>1087154.0820318465</v>
      </c>
      <c r="AP206" s="50">
        <v>6152598.8038667636</v>
      </c>
      <c r="AQ206" s="50">
        <v>201508.71872044474</v>
      </c>
      <c r="AR206" s="50">
        <v>141423.05143174905</v>
      </c>
      <c r="AS206" s="50">
        <v>60085.667288695688</v>
      </c>
      <c r="AT206" s="50">
        <v>8753.6945825278563</v>
      </c>
      <c r="AU206" s="50">
        <v>872529.09967481077</v>
      </c>
      <c r="AV206" s="50">
        <v>7867049.0049852338</v>
      </c>
      <c r="AW206" s="50">
        <v>2031198.1005132089</v>
      </c>
      <c r="AX206" s="50">
        <v>644911.58985679725</v>
      </c>
      <c r="AY206" s="50">
        <v>1386286.5106564118</v>
      </c>
      <c r="AZ206" s="50">
        <v>1104867.3868307362</v>
      </c>
      <c r="BA206" s="50">
        <v>6252844.8128910698</v>
      </c>
      <c r="BB206" s="50">
        <v>204791.95650000393</v>
      </c>
      <c r="BC206" s="50">
        <v>143727.29666892622</v>
      </c>
      <c r="BD206" s="50">
        <v>61064.659831077697</v>
      </c>
      <c r="BE206" s="50">
        <v>8896.3209708378836</v>
      </c>
      <c r="BF206" s="50">
        <v>224356490.93084008</v>
      </c>
      <c r="BG206" s="50">
        <v>225119470.08161929</v>
      </c>
      <c r="BH206" s="50">
        <v>223613517.50692916</v>
      </c>
      <c r="BI206" s="50">
        <v>224987163.72970626</v>
      </c>
      <c r="BJ206" s="50">
        <v>1</v>
      </c>
      <c r="BK206" s="50">
        <v>239784465.30017102</v>
      </c>
    </row>
    <row r="207" spans="1:63" x14ac:dyDescent="0.3">
      <c r="A207" s="49" t="s">
        <v>340</v>
      </c>
      <c r="B207" s="49" t="s">
        <v>851</v>
      </c>
      <c r="C207" s="50">
        <v>2151702.534485653</v>
      </c>
      <c r="D207" s="50">
        <v>3940420.8386650644</v>
      </c>
      <c r="E207" s="50">
        <v>971707.94681229477</v>
      </c>
      <c r="F207" s="50">
        <v>297765.43492864922</v>
      </c>
      <c r="G207" s="50">
        <v>673942.51188364555</v>
      </c>
      <c r="H207" s="50">
        <v>374786.9651139066</v>
      </c>
      <c r="I207" s="50">
        <v>4198755.4299774934</v>
      </c>
      <c r="J207" s="50">
        <v>182730.00086718373</v>
      </c>
      <c r="K207" s="50">
        <v>131577.40383110329</v>
      </c>
      <c r="L207" s="50">
        <v>51152.597036080449</v>
      </c>
      <c r="M207" s="50">
        <v>9379.3103461637638</v>
      </c>
      <c r="N207" s="50">
        <v>2155345.0463491897</v>
      </c>
      <c r="O207" s="50">
        <v>4021066.3928960632</v>
      </c>
      <c r="P207" s="50">
        <v>1177680.1399792521</v>
      </c>
      <c r="Q207" s="50">
        <v>324886.43201587477</v>
      </c>
      <c r="R207" s="50">
        <v>852793.70796337747</v>
      </c>
      <c r="S207" s="50">
        <v>374786.9651139066</v>
      </c>
      <c r="T207" s="50">
        <v>3857581.6223481572</v>
      </c>
      <c r="U207" s="50">
        <v>186183.47452540189</v>
      </c>
      <c r="V207" s="50">
        <v>134075.64346903618</v>
      </c>
      <c r="W207" s="50">
        <v>52107.8310563657</v>
      </c>
      <c r="X207" s="50">
        <v>9073.8916269084111</v>
      </c>
      <c r="Y207" s="50">
        <v>2160050.1289233202</v>
      </c>
      <c r="Z207" s="50">
        <v>4105348.6449420662</v>
      </c>
      <c r="AA207" s="50">
        <v>1222236.4416829585</v>
      </c>
      <c r="AB207" s="50">
        <v>291249.51087777445</v>
      </c>
      <c r="AC207" s="50">
        <v>930986.93080518418</v>
      </c>
      <c r="AD207" s="50">
        <v>374786.9651139066</v>
      </c>
      <c r="AE207" s="50">
        <v>3546011.374471419</v>
      </c>
      <c r="AF207" s="50">
        <v>189798.07847627311</v>
      </c>
      <c r="AG207" s="50">
        <v>136687.25522245359</v>
      </c>
      <c r="AH207" s="50">
        <v>53110.82325381953</v>
      </c>
      <c r="AI207" s="50">
        <v>8753.6945825278381</v>
      </c>
      <c r="AJ207" s="50">
        <v>2158616.5377121679</v>
      </c>
      <c r="AK207" s="50">
        <v>4181133.4314959268</v>
      </c>
      <c r="AL207" s="50">
        <v>1556980.404582106</v>
      </c>
      <c r="AM207" s="50">
        <v>637478.66770934418</v>
      </c>
      <c r="AN207" s="50">
        <v>919501.73687276174</v>
      </c>
      <c r="AO207" s="50">
        <v>374786.9651139066</v>
      </c>
      <c r="AP207" s="50">
        <v>3241584.4509754344</v>
      </c>
      <c r="AQ207" s="50">
        <v>193201.34927144632</v>
      </c>
      <c r="AR207" s="50">
        <v>138992.01243177053</v>
      </c>
      <c r="AS207" s="50">
        <v>54209.336839675787</v>
      </c>
      <c r="AT207" s="50">
        <v>8753.6945825278563</v>
      </c>
      <c r="AU207" s="50">
        <v>2193787.4792634863</v>
      </c>
      <c r="AV207" s="50">
        <v>4249257.8051251881</v>
      </c>
      <c r="AW207" s="50">
        <v>1582348.7207463766</v>
      </c>
      <c r="AX207" s="50">
        <v>647865.2855131625</v>
      </c>
      <c r="AY207" s="50">
        <v>934483.43523321406</v>
      </c>
      <c r="AZ207" s="50">
        <v>380893.47371046722</v>
      </c>
      <c r="BA207" s="50">
        <v>3294400.4909098609</v>
      </c>
      <c r="BB207" s="50">
        <v>196349.2327626308</v>
      </c>
      <c r="BC207" s="50">
        <v>141256.64807220671</v>
      </c>
      <c r="BD207" s="50">
        <v>55092.584690424068</v>
      </c>
      <c r="BE207" s="50">
        <v>8896.3209708378836</v>
      </c>
      <c r="BF207" s="50">
        <v>158402658.54938895</v>
      </c>
      <c r="BG207" s="50">
        <v>156390107.68773311</v>
      </c>
      <c r="BH207" s="50">
        <v>158840106.71491864</v>
      </c>
      <c r="BI207" s="50">
        <v>160627605.25379655</v>
      </c>
      <c r="BJ207" s="50">
        <v>1</v>
      </c>
      <c r="BK207" s="50">
        <v>169280118.37540606</v>
      </c>
    </row>
    <row r="208" spans="1:63" x14ac:dyDescent="0.3">
      <c r="A208" s="49" t="s">
        <v>356</v>
      </c>
      <c r="B208" s="49" t="s">
        <v>355</v>
      </c>
      <c r="C208" s="50">
        <v>2738530.8561074752</v>
      </c>
      <c r="D208" s="50">
        <v>8886828.5017840043</v>
      </c>
      <c r="E208" s="50">
        <v>1570773.9393002449</v>
      </c>
      <c r="F208" s="50">
        <v>397590.96700057626</v>
      </c>
      <c r="G208" s="50">
        <v>1173182.9722996687</v>
      </c>
      <c r="H208" s="50">
        <v>1427785.8611295689</v>
      </c>
      <c r="I208" s="50">
        <v>11202253.282232638</v>
      </c>
      <c r="J208" s="50">
        <v>245619.48102360836</v>
      </c>
      <c r="K208" s="50">
        <v>150188.35220539721</v>
      </c>
      <c r="L208" s="50">
        <v>95431.128818211146</v>
      </c>
      <c r="M208" s="50">
        <v>9379.3103461637638</v>
      </c>
      <c r="N208" s="50">
        <v>2743166.78090291</v>
      </c>
      <c r="O208" s="50">
        <v>9068708.3667085357</v>
      </c>
      <c r="P208" s="50">
        <v>1918327.0962121573</v>
      </c>
      <c r="Q208" s="50">
        <v>433804.24830541835</v>
      </c>
      <c r="R208" s="50">
        <v>1484522.847906739</v>
      </c>
      <c r="S208" s="50">
        <v>1427785.8611295689</v>
      </c>
      <c r="T208" s="50">
        <v>10292003.692785181</v>
      </c>
      <c r="U208" s="50">
        <v>250253.18417996413</v>
      </c>
      <c r="V208" s="50">
        <v>153039.95501644537</v>
      </c>
      <c r="W208" s="50">
        <v>97213.229163518743</v>
      </c>
      <c r="X208" s="50">
        <v>9073.8916269084111</v>
      </c>
      <c r="Y208" s="50">
        <v>2749155.068597544</v>
      </c>
      <c r="Z208" s="50">
        <v>9258790.0738012064</v>
      </c>
      <c r="AA208" s="50">
        <v>2009530.3228046347</v>
      </c>
      <c r="AB208" s="50">
        <v>388890.58663268568</v>
      </c>
      <c r="AC208" s="50">
        <v>1620639.736171949</v>
      </c>
      <c r="AD208" s="50">
        <v>1427785.8611295689</v>
      </c>
      <c r="AE208" s="50">
        <v>9460736.2159982119</v>
      </c>
      <c r="AF208" s="50">
        <v>255105.39379870408</v>
      </c>
      <c r="AG208" s="50">
        <v>156020.965846757</v>
      </c>
      <c r="AH208" s="50">
        <v>99084.427951947087</v>
      </c>
      <c r="AI208" s="50">
        <v>8753.6945825278381</v>
      </c>
      <c r="AJ208" s="50">
        <v>2747330.49772686</v>
      </c>
      <c r="AK208" s="50">
        <v>9429707.4526100755</v>
      </c>
      <c r="AL208" s="50">
        <v>2451839.2704361021</v>
      </c>
      <c r="AM208" s="50">
        <v>851192.68459594855</v>
      </c>
      <c r="AN208" s="50">
        <v>1600646.5858401535</v>
      </c>
      <c r="AO208" s="50">
        <v>1427785.8611295689</v>
      </c>
      <c r="AP208" s="50">
        <v>8648527.0840767249</v>
      </c>
      <c r="AQ208" s="50">
        <v>259785.55215107038</v>
      </c>
      <c r="AR208" s="50">
        <v>158651.71913281825</v>
      </c>
      <c r="AS208" s="50">
        <v>101133.83301825213</v>
      </c>
      <c r="AT208" s="50">
        <v>8753.6945825278563</v>
      </c>
      <c r="AU208" s="50">
        <v>2792093.520093082</v>
      </c>
      <c r="AV208" s="50">
        <v>9583348.3072350863</v>
      </c>
      <c r="AW208" s="50">
        <v>2491787.7717874032</v>
      </c>
      <c r="AX208" s="50">
        <v>865061.40450789884</v>
      </c>
      <c r="AY208" s="50">
        <v>1626726.3672795044</v>
      </c>
      <c r="AZ208" s="50">
        <v>1451049.1745491952</v>
      </c>
      <c r="BA208" s="50">
        <v>8789439.948990399</v>
      </c>
      <c r="BB208" s="50">
        <v>264018.31063825689</v>
      </c>
      <c r="BC208" s="50">
        <v>161236.67586003323</v>
      </c>
      <c r="BD208" s="50">
        <v>102781.63477822366</v>
      </c>
      <c r="BE208" s="50">
        <v>8896.3209708378836</v>
      </c>
      <c r="BF208" s="50">
        <v>286051910.50885421</v>
      </c>
      <c r="BG208" s="50">
        <v>287017252.28618854</v>
      </c>
      <c r="BH208" s="50">
        <v>293000735.19564539</v>
      </c>
      <c r="BI208" s="50">
        <v>293013240.15647626</v>
      </c>
      <c r="BJ208" s="50">
        <v>1</v>
      </c>
      <c r="BK208" s="50">
        <v>311652228.57514173</v>
      </c>
    </row>
    <row r="209" spans="1:63" x14ac:dyDescent="0.3">
      <c r="A209" s="49" t="s">
        <v>374</v>
      </c>
      <c r="B209" s="49" t="s">
        <v>373</v>
      </c>
      <c r="C209" s="50">
        <v>489023.43741887755</v>
      </c>
      <c r="D209" s="50">
        <v>8314556.1078585498</v>
      </c>
      <c r="E209" s="50">
        <v>1515638.7759747421</v>
      </c>
      <c r="F209" s="50">
        <v>452109.33786666166</v>
      </c>
      <c r="G209" s="50">
        <v>1063529.4381080805</v>
      </c>
      <c r="H209" s="50">
        <v>1375929.2791907052</v>
      </c>
      <c r="I209" s="50">
        <v>10061120.460669573</v>
      </c>
      <c r="J209" s="50">
        <v>223255.54407148249</v>
      </c>
      <c r="K209" s="50">
        <v>143584.46729891223</v>
      </c>
      <c r="L209" s="50">
        <v>79671.076772570261</v>
      </c>
      <c r="M209" s="50">
        <v>9379.3103461637638</v>
      </c>
      <c r="N209" s="50">
        <v>489851.28125127312</v>
      </c>
      <c r="O209" s="50">
        <v>8484723.7150652334</v>
      </c>
      <c r="P209" s="50">
        <v>1839057.6525794519</v>
      </c>
      <c r="Q209" s="50">
        <v>493288.24783090031</v>
      </c>
      <c r="R209" s="50">
        <v>1345769.4047485515</v>
      </c>
      <c r="S209" s="50">
        <v>1375929.2791907052</v>
      </c>
      <c r="T209" s="50">
        <v>9243594.6881331895</v>
      </c>
      <c r="U209" s="50">
        <v>227469.55387216655</v>
      </c>
      <c r="V209" s="50">
        <v>146310.68317757436</v>
      </c>
      <c r="W209" s="50">
        <v>81158.870694592188</v>
      </c>
      <c r="X209" s="50">
        <v>9073.8916269084111</v>
      </c>
      <c r="Y209" s="50">
        <v>490920.6184932157</v>
      </c>
      <c r="Z209" s="50">
        <v>8662565.0021320675</v>
      </c>
      <c r="AA209" s="50">
        <v>1911379.8435138036</v>
      </c>
      <c r="AB209" s="50">
        <v>442215.94608014903</v>
      </c>
      <c r="AC209" s="50">
        <v>1469163.8974336546</v>
      </c>
      <c r="AD209" s="50">
        <v>1375929.2791907052</v>
      </c>
      <c r="AE209" s="50">
        <v>8497005.4075413048</v>
      </c>
      <c r="AF209" s="50">
        <v>231881.66574035666</v>
      </c>
      <c r="AG209" s="50">
        <v>149160.6169160936</v>
      </c>
      <c r="AH209" s="50">
        <v>82721.048824263067</v>
      </c>
      <c r="AI209" s="50">
        <v>8753.6945825278381</v>
      </c>
      <c r="AJ209" s="50">
        <v>490594.80221948645</v>
      </c>
      <c r="AK209" s="50">
        <v>8822476.0587738305</v>
      </c>
      <c r="AL209" s="50">
        <v>2418949.1594774784</v>
      </c>
      <c r="AM209" s="50">
        <v>967909.7187061162</v>
      </c>
      <c r="AN209" s="50">
        <v>1451039.4407713623</v>
      </c>
      <c r="AO209" s="50">
        <v>1375929.2791907052</v>
      </c>
      <c r="AP209" s="50">
        <v>7767533.0675007217</v>
      </c>
      <c r="AQ209" s="50">
        <v>236107.69738480897</v>
      </c>
      <c r="AR209" s="50">
        <v>151675.69417493118</v>
      </c>
      <c r="AS209" s="50">
        <v>84432.003209877803</v>
      </c>
      <c r="AT209" s="50">
        <v>8753.6945825278563</v>
      </c>
      <c r="AU209" s="50">
        <v>498588.20021898928</v>
      </c>
      <c r="AV209" s="50">
        <v>8966223.1228679046</v>
      </c>
      <c r="AW209" s="50">
        <v>2458361.773073853</v>
      </c>
      <c r="AX209" s="50">
        <v>983680.14182149083</v>
      </c>
      <c r="AY209" s="50">
        <v>1474681.6312523622</v>
      </c>
      <c r="AZ209" s="50">
        <v>1398347.6788516536</v>
      </c>
      <c r="BA209" s="50">
        <v>7894091.6510852547</v>
      </c>
      <c r="BB209" s="50">
        <v>239954.66597763682</v>
      </c>
      <c r="BC209" s="50">
        <v>154146.98858104006</v>
      </c>
      <c r="BD209" s="50">
        <v>85807.677396596788</v>
      </c>
      <c r="BE209" s="50">
        <v>8896.3209708378836</v>
      </c>
      <c r="BF209" s="50">
        <v>244470522.00224864</v>
      </c>
      <c r="BG209" s="50">
        <v>249545818.83809057</v>
      </c>
      <c r="BH209" s="50">
        <v>254254379.2324667</v>
      </c>
      <c r="BI209" s="50">
        <v>259304534.63699129</v>
      </c>
      <c r="BJ209" s="50">
        <v>1</v>
      </c>
      <c r="BK209" s="50">
        <v>276949580.50371182</v>
      </c>
    </row>
    <row r="210" spans="1:63" x14ac:dyDescent="0.3">
      <c r="A210" s="49" t="s">
        <v>592</v>
      </c>
      <c r="B210" s="49" t="s">
        <v>591</v>
      </c>
      <c r="C210" s="50">
        <v>1515972.7543591326</v>
      </c>
      <c r="D210" s="50">
        <v>11122365.390228929</v>
      </c>
      <c r="E210" s="50">
        <v>1582395.407956297</v>
      </c>
      <c r="F210" s="50">
        <v>361217.61222968932</v>
      </c>
      <c r="G210" s="50">
        <v>1221177.7957266078</v>
      </c>
      <c r="H210" s="50">
        <v>1224952.4093897818</v>
      </c>
      <c r="I210" s="50">
        <v>11141131.256609283</v>
      </c>
      <c r="J210" s="50">
        <v>355937.93301029771</v>
      </c>
      <c r="K210" s="50">
        <v>182907.6001545944</v>
      </c>
      <c r="L210" s="50">
        <v>173030.33285570331</v>
      </c>
      <c r="M210" s="50">
        <v>14068.965513658219</v>
      </c>
      <c r="N210" s="50">
        <v>1518539.0704060914</v>
      </c>
      <c r="O210" s="50">
        <v>11349998.264477601</v>
      </c>
      <c r="P210" s="50">
        <v>1939372.5059438632</v>
      </c>
      <c r="Q210" s="50">
        <v>394117.94470610132</v>
      </c>
      <c r="R210" s="50">
        <v>1545254.5612377618</v>
      </c>
      <c r="S210" s="50">
        <v>1224952.4093897818</v>
      </c>
      <c r="T210" s="50">
        <v>10235848.194638846</v>
      </c>
      <c r="U210" s="50">
        <v>362641.97477101977</v>
      </c>
      <c r="V210" s="50">
        <v>186380.43822162197</v>
      </c>
      <c r="W210" s="50">
        <v>176261.53654939777</v>
      </c>
      <c r="X210" s="50">
        <v>13610.837434957135</v>
      </c>
      <c r="Y210" s="50">
        <v>1521854.0160712311</v>
      </c>
      <c r="Z210" s="50">
        <v>11587896.205217518</v>
      </c>
      <c r="AA210" s="50">
        <v>2040253.1613142758</v>
      </c>
      <c r="AB210" s="50">
        <v>353313.18058304448</v>
      </c>
      <c r="AC210" s="50">
        <v>1686939.9807312314</v>
      </c>
      <c r="AD210" s="50">
        <v>1224952.4093897818</v>
      </c>
      <c r="AE210" s="50">
        <v>9409116.3010722231</v>
      </c>
      <c r="AF210" s="50">
        <v>369665.16496925917</v>
      </c>
      <c r="AG210" s="50">
        <v>190010.87646134995</v>
      </c>
      <c r="AH210" s="50">
        <v>179654.28850790922</v>
      </c>
      <c r="AI210" s="50">
        <v>13130.541868577024</v>
      </c>
      <c r="AJ210" s="50">
        <v>1520843.9855571669</v>
      </c>
      <c r="AK210" s="50">
        <v>11801808.911901439</v>
      </c>
      <c r="AL210" s="50">
        <v>2439450.7796240947</v>
      </c>
      <c r="AM210" s="50">
        <v>773321.86743740074</v>
      </c>
      <c r="AN210" s="50">
        <v>1666128.9121866939</v>
      </c>
      <c r="AO210" s="50">
        <v>1224952.4093897818</v>
      </c>
      <c r="AP210" s="50">
        <v>8601338.7657342944</v>
      </c>
      <c r="AQ210" s="50">
        <v>376584.9059067975</v>
      </c>
      <c r="AR210" s="50">
        <v>193214.75188236038</v>
      </c>
      <c r="AS210" s="50">
        <v>183370.15402443716</v>
      </c>
      <c r="AT210" s="50">
        <v>13130.541868577053</v>
      </c>
      <c r="AU210" s="50">
        <v>1545623.5209633936</v>
      </c>
      <c r="AV210" s="50">
        <v>11994099.077472135</v>
      </c>
      <c r="AW210" s="50">
        <v>2479197.4318379294</v>
      </c>
      <c r="AX210" s="50">
        <v>785921.81639768428</v>
      </c>
      <c r="AY210" s="50">
        <v>1693275.615440245</v>
      </c>
      <c r="AZ210" s="50">
        <v>1244910.9007851346</v>
      </c>
      <c r="BA210" s="50">
        <v>8741482.7782106176</v>
      </c>
      <c r="BB210" s="50">
        <v>382720.70885436243</v>
      </c>
      <c r="BC210" s="50">
        <v>196362.85374602411</v>
      </c>
      <c r="BD210" s="50">
        <v>186357.85510833838</v>
      </c>
      <c r="BE210" s="50">
        <v>13344.481450957128</v>
      </c>
      <c r="BF210" s="50">
        <v>282503649.52136642</v>
      </c>
      <c r="BG210" s="50">
        <v>285092380.47718537</v>
      </c>
      <c r="BH210" s="50">
        <v>291975475.68520498</v>
      </c>
      <c r="BI210" s="50">
        <v>296957964.55973268</v>
      </c>
      <c r="BJ210" s="50">
        <v>1</v>
      </c>
      <c r="BK210" s="50">
        <v>318507961.29194891</v>
      </c>
    </row>
    <row r="211" spans="1:63" x14ac:dyDescent="0.3">
      <c r="A211" s="49" t="s">
        <v>665</v>
      </c>
      <c r="B211" s="49" t="s">
        <v>664</v>
      </c>
      <c r="C211" s="50">
        <v>1711581.5391681986</v>
      </c>
      <c r="D211" s="50">
        <v>1939546.5328422866</v>
      </c>
      <c r="E211" s="50">
        <v>1380240.6002795394</v>
      </c>
      <c r="F211" s="50">
        <v>241231.06406632284</v>
      </c>
      <c r="G211" s="50">
        <v>1139009.5362132166</v>
      </c>
      <c r="H211" s="50">
        <v>1298420.355308597</v>
      </c>
      <c r="I211" s="50">
        <v>11619131.583680226</v>
      </c>
      <c r="J211" s="50">
        <v>233254.32595302429</v>
      </c>
      <c r="K211" s="50">
        <v>146586.23316586451</v>
      </c>
      <c r="L211" s="50">
        <v>86668.092787159781</v>
      </c>
      <c r="M211" s="50">
        <v>14068.965513658219</v>
      </c>
      <c r="N211" s="50">
        <v>1714478.9917490575</v>
      </c>
      <c r="O211" s="50">
        <v>1979241.7358427024</v>
      </c>
      <c r="P211" s="50">
        <v>1704483.2601882706</v>
      </c>
      <c r="Q211" s="50">
        <v>263202.81168524566</v>
      </c>
      <c r="R211" s="50">
        <v>1441280.4485030249</v>
      </c>
      <c r="S211" s="50">
        <v>1298420.355308597</v>
      </c>
      <c r="T211" s="50">
        <v>10675008.157141052</v>
      </c>
      <c r="U211" s="50">
        <v>237655.99351671111</v>
      </c>
      <c r="V211" s="50">
        <v>149369.44310470895</v>
      </c>
      <c r="W211" s="50">
        <v>88286.550412002151</v>
      </c>
      <c r="X211" s="50">
        <v>13610.837434957135</v>
      </c>
      <c r="Y211" s="50">
        <v>1718221.6710204759</v>
      </c>
      <c r="Z211" s="50">
        <v>2020726.9874005932</v>
      </c>
      <c r="AA211" s="50">
        <v>1809384.6794186356</v>
      </c>
      <c r="AB211" s="50">
        <v>235952.26704092426</v>
      </c>
      <c r="AC211" s="50">
        <v>1573432.4123777114</v>
      </c>
      <c r="AD211" s="50">
        <v>1298420.355308597</v>
      </c>
      <c r="AE211" s="50">
        <v>9812806.0670186132</v>
      </c>
      <c r="AF211" s="50">
        <v>242264.88228712147</v>
      </c>
      <c r="AG211" s="50">
        <v>152278.95733950363</v>
      </c>
      <c r="AH211" s="50">
        <v>89985.924947617837</v>
      </c>
      <c r="AI211" s="50">
        <v>13130.541868577024</v>
      </c>
      <c r="AJ211" s="50">
        <v>1717081.3143901085</v>
      </c>
      <c r="AK211" s="50">
        <v>2058029.6324786085</v>
      </c>
      <c r="AL211" s="50">
        <v>2070467.2679139373</v>
      </c>
      <c r="AM211" s="50">
        <v>516445.62898294668</v>
      </c>
      <c r="AN211" s="50">
        <v>1554021.6389309906</v>
      </c>
      <c r="AO211" s="50">
        <v>1298420.355308597</v>
      </c>
      <c r="AP211" s="50">
        <v>8970371.5550056975</v>
      </c>
      <c r="AQ211" s="50">
        <v>246693.7564447427</v>
      </c>
      <c r="AR211" s="50">
        <v>154846.61461072139</v>
      </c>
      <c r="AS211" s="50">
        <v>91847.141834021313</v>
      </c>
      <c r="AT211" s="50">
        <v>13130.541868577053</v>
      </c>
      <c r="AU211" s="50">
        <v>1745058.1993496215</v>
      </c>
      <c r="AV211" s="50">
        <v>2091561.6835169566</v>
      </c>
      <c r="AW211" s="50">
        <v>2104201.9688168122</v>
      </c>
      <c r="AX211" s="50">
        <v>524860.22171586636</v>
      </c>
      <c r="AY211" s="50">
        <v>1579341.7471009458</v>
      </c>
      <c r="AZ211" s="50">
        <v>1319575.8804460079</v>
      </c>
      <c r="BA211" s="50">
        <v>9116528.321686035</v>
      </c>
      <c r="BB211" s="50">
        <v>250713.20665158168</v>
      </c>
      <c r="BC211" s="50">
        <v>157369.57370824841</v>
      </c>
      <c r="BD211" s="50">
        <v>93343.632943333272</v>
      </c>
      <c r="BE211" s="50">
        <v>13344.481450957128</v>
      </c>
      <c r="BF211" s="50">
        <v>277963292.10519558</v>
      </c>
      <c r="BG211" s="50">
        <v>279819407.58896458</v>
      </c>
      <c r="BH211" s="50">
        <v>282343436.31766999</v>
      </c>
      <c r="BI211" s="50">
        <v>284942269.37494254</v>
      </c>
      <c r="BJ211" s="50">
        <v>1</v>
      </c>
      <c r="BK211" s="50">
        <v>307766774.82266504</v>
      </c>
    </row>
    <row r="212" spans="1:63" x14ac:dyDescent="0.3">
      <c r="A212" s="49" t="s">
        <v>683</v>
      </c>
      <c r="B212" s="49" t="s">
        <v>682</v>
      </c>
      <c r="C212" s="50">
        <v>713973.8842080055</v>
      </c>
      <c r="D212" s="50">
        <v>10180203.896340638</v>
      </c>
      <c r="E212" s="50">
        <v>1494730.9039783694</v>
      </c>
      <c r="F212" s="50">
        <v>485957.61199709569</v>
      </c>
      <c r="G212" s="50">
        <v>1008773.2919812737</v>
      </c>
      <c r="H212" s="50">
        <v>836678.95326068893</v>
      </c>
      <c r="I212" s="50">
        <v>8111977.9326709863</v>
      </c>
      <c r="J212" s="50">
        <v>261174.96760262651</v>
      </c>
      <c r="K212" s="50">
        <v>154791.05986758988</v>
      </c>
      <c r="L212" s="50">
        <v>106383.90773503663</v>
      </c>
      <c r="M212" s="50">
        <v>14068.965513658219</v>
      </c>
      <c r="N212" s="50">
        <v>715182.53563718195</v>
      </c>
      <c r="O212" s="50">
        <v>10388554.277941782</v>
      </c>
      <c r="P212" s="50">
        <v>1806701.5275905905</v>
      </c>
      <c r="Q212" s="50">
        <v>530219.48202457698</v>
      </c>
      <c r="R212" s="50">
        <v>1276482.0455660135</v>
      </c>
      <c r="S212" s="50">
        <v>836678.95326068893</v>
      </c>
      <c r="T212" s="50">
        <v>7452831.5630265679</v>
      </c>
      <c r="U212" s="50">
        <v>266100.59607656614</v>
      </c>
      <c r="V212" s="50">
        <v>157730.05357090948</v>
      </c>
      <c r="W212" s="50">
        <v>108370.54250565669</v>
      </c>
      <c r="X212" s="50">
        <v>13610.837434957135</v>
      </c>
      <c r="Y212" s="50">
        <v>716743.76727915369</v>
      </c>
      <c r="Z212" s="50">
        <v>10606300.185244869</v>
      </c>
      <c r="AA212" s="50">
        <v>1868847.0613350477</v>
      </c>
      <c r="AB212" s="50">
        <v>475323.52717634977</v>
      </c>
      <c r="AC212" s="50">
        <v>1393523.5341586978</v>
      </c>
      <c r="AD212" s="50">
        <v>836678.95326068893</v>
      </c>
      <c r="AE212" s="50">
        <v>6850879.1470301896</v>
      </c>
      <c r="AF212" s="50">
        <v>271258.92284831201</v>
      </c>
      <c r="AG212" s="50">
        <v>160802.42116217368</v>
      </c>
      <c r="AH212" s="50">
        <v>110456.50168613833</v>
      </c>
      <c r="AI212" s="50">
        <v>13130.541868577024</v>
      </c>
      <c r="AJ212" s="50">
        <v>716268.07574233261</v>
      </c>
      <c r="AK212" s="50">
        <v>10802092.61730914</v>
      </c>
      <c r="AL212" s="50">
        <v>2416706.8738892963</v>
      </c>
      <c r="AM212" s="50">
        <v>1040374.6530666143</v>
      </c>
      <c r="AN212" s="50">
        <v>1376332.2208226821</v>
      </c>
      <c r="AO212" s="50">
        <v>836678.95326068893</v>
      </c>
      <c r="AP212" s="50">
        <v>6262727.6038659988</v>
      </c>
      <c r="AQ212" s="50">
        <v>276254.917289751</v>
      </c>
      <c r="AR212" s="50">
        <v>163513.79713388014</v>
      </c>
      <c r="AS212" s="50">
        <v>112741.12015587089</v>
      </c>
      <c r="AT212" s="50">
        <v>13130.541868577053</v>
      </c>
      <c r="AU212" s="50">
        <v>727938.43135524238</v>
      </c>
      <c r="AV212" s="50">
        <v>10978094.126348801</v>
      </c>
      <c r="AW212" s="50">
        <v>2456082.9533009348</v>
      </c>
      <c r="AX212" s="50">
        <v>1057325.7675768647</v>
      </c>
      <c r="AY212" s="50">
        <v>1398757.1857240701</v>
      </c>
      <c r="AZ212" s="50">
        <v>850311.19689833769</v>
      </c>
      <c r="BA212" s="50">
        <v>6364767.9721570946</v>
      </c>
      <c r="BB212" s="50">
        <v>280756.01573846384</v>
      </c>
      <c r="BC212" s="50">
        <v>166177.97305459509</v>
      </c>
      <c r="BD212" s="50">
        <v>114578.04268386879</v>
      </c>
      <c r="BE212" s="50">
        <v>13344.481450957128</v>
      </c>
      <c r="BF212" s="50">
        <v>179474974.13898978</v>
      </c>
      <c r="BG212" s="50">
        <v>184163057.5700258</v>
      </c>
      <c r="BH212" s="50">
        <v>185821773.13331956</v>
      </c>
      <c r="BI212" s="50">
        <v>189748112.36074457</v>
      </c>
      <c r="BJ212" s="50">
        <v>1</v>
      </c>
      <c r="BK212" s="50">
        <v>201329090.90385899</v>
      </c>
    </row>
    <row r="213" spans="1:63" x14ac:dyDescent="0.3">
      <c r="A213" s="49" t="s">
        <v>723</v>
      </c>
      <c r="B213" s="49" t="s">
        <v>722</v>
      </c>
      <c r="C213" s="50">
        <v>7971080.3578160424</v>
      </c>
      <c r="D213" s="50">
        <v>8278074.5142474594</v>
      </c>
      <c r="E213" s="50">
        <v>1411160.38839481</v>
      </c>
      <c r="F213" s="50">
        <v>382402.88638373505</v>
      </c>
      <c r="G213" s="50">
        <v>1028757.502011075</v>
      </c>
      <c r="H213" s="50">
        <v>795666.82923226128</v>
      </c>
      <c r="I213" s="50">
        <v>5935742.9570305981</v>
      </c>
      <c r="J213" s="50">
        <v>273582.26258364064</v>
      </c>
      <c r="K213" s="50">
        <v>158493.23777091183</v>
      </c>
      <c r="L213" s="50">
        <v>115089.02481272879</v>
      </c>
      <c r="M213" s="50">
        <v>18758.620688263945</v>
      </c>
      <c r="N213" s="50">
        <v>7984574.2094535781</v>
      </c>
      <c r="O213" s="50">
        <v>8447495.4808143601</v>
      </c>
      <c r="P213" s="50">
        <v>1719002.4858238511</v>
      </c>
      <c r="Q213" s="50">
        <v>417232.81071744784</v>
      </c>
      <c r="R213" s="50">
        <v>1301769.6751064032</v>
      </c>
      <c r="S213" s="50">
        <v>795666.82923226128</v>
      </c>
      <c r="T213" s="50">
        <v>5453428.5999474227</v>
      </c>
      <c r="U213" s="50">
        <v>278740.74486194784</v>
      </c>
      <c r="V213" s="50">
        <v>161502.52414847081</v>
      </c>
      <c r="W213" s="50">
        <v>117238.22071347706</v>
      </c>
      <c r="X213" s="50">
        <v>18147.783249885564</v>
      </c>
      <c r="Y213" s="50">
        <v>8002004.4028410595</v>
      </c>
      <c r="Z213" s="50">
        <v>8624556.4576063156</v>
      </c>
      <c r="AA213" s="50">
        <v>1795164.6661456276</v>
      </c>
      <c r="AB213" s="50">
        <v>374034.86285840959</v>
      </c>
      <c r="AC213" s="50">
        <v>1421129.8032872181</v>
      </c>
      <c r="AD213" s="50">
        <v>795666.82923226128</v>
      </c>
      <c r="AE213" s="50">
        <v>5012964.5302255824</v>
      </c>
      <c r="AF213" s="50">
        <v>284143.24283273279</v>
      </c>
      <c r="AG213" s="50">
        <v>164648.37435182536</v>
      </c>
      <c r="AH213" s="50">
        <v>119494.86848090745</v>
      </c>
      <c r="AI213" s="50">
        <v>17507.389161263145</v>
      </c>
      <c r="AJ213" s="50">
        <v>7996693.5986934956</v>
      </c>
      <c r="AK213" s="50">
        <v>8783765.8760479596</v>
      </c>
      <c r="AL213" s="50">
        <v>2222274.8208300704</v>
      </c>
      <c r="AM213" s="50">
        <v>818676.89780220576</v>
      </c>
      <c r="AN213" s="50">
        <v>1403597.9230278649</v>
      </c>
      <c r="AO213" s="50">
        <v>795666.82923226128</v>
      </c>
      <c r="AP213" s="50">
        <v>4582598.9142217441</v>
      </c>
      <c r="AQ213" s="50">
        <v>289391.03031340585</v>
      </c>
      <c r="AR213" s="50">
        <v>167424.59900548193</v>
      </c>
      <c r="AS213" s="50">
        <v>121966.43130792394</v>
      </c>
      <c r="AT213" s="50">
        <v>17507.389161263185</v>
      </c>
      <c r="AU213" s="50">
        <v>8126985.9587536752</v>
      </c>
      <c r="AV213" s="50">
        <v>8926882.224333873</v>
      </c>
      <c r="AW213" s="50">
        <v>2258482.9645503159</v>
      </c>
      <c r="AX213" s="50">
        <v>832015.8289272926</v>
      </c>
      <c r="AY213" s="50">
        <v>1426467.1356230236</v>
      </c>
      <c r="AZ213" s="50">
        <v>808630.85088981339</v>
      </c>
      <c r="BA213" s="50">
        <v>4657264.4769789213</v>
      </c>
      <c r="BB213" s="50">
        <v>294106.15911688295</v>
      </c>
      <c r="BC213" s="50">
        <v>170152.49471229222</v>
      </c>
      <c r="BD213" s="50">
        <v>123953.66440459073</v>
      </c>
      <c r="BE213" s="50">
        <v>17792.641937821445</v>
      </c>
      <c r="BF213" s="50">
        <v>204194742.52683082</v>
      </c>
      <c r="BG213" s="50">
        <v>203444647.80016837</v>
      </c>
      <c r="BH213" s="50">
        <v>203853425.96631181</v>
      </c>
      <c r="BI213" s="50">
        <v>205748753.77774003</v>
      </c>
      <c r="BJ213" s="50">
        <v>1</v>
      </c>
      <c r="BK213" s="50">
        <v>216419084.27011469</v>
      </c>
    </row>
    <row r="214" spans="1:63" x14ac:dyDescent="0.3">
      <c r="A214" s="49" t="s">
        <v>36</v>
      </c>
      <c r="B214" s="49" t="s">
        <v>842</v>
      </c>
      <c r="C214" s="50">
        <v>415669.77426669386</v>
      </c>
      <c r="D214" s="50">
        <v>4462266.6001410792</v>
      </c>
      <c r="E214" s="50">
        <v>1044258.5441523598</v>
      </c>
      <c r="F214" s="50">
        <v>334355.22518300347</v>
      </c>
      <c r="G214" s="50">
        <v>709903.31896935636</v>
      </c>
      <c r="H214" s="50">
        <v>688920.86132320471</v>
      </c>
      <c r="I214" s="50">
        <v>7684158.7105041519</v>
      </c>
      <c r="J214" s="50">
        <v>149789.16692916208</v>
      </c>
      <c r="K214" s="50">
        <v>121771.63533313008</v>
      </c>
      <c r="L214" s="50">
        <v>28017.531596031989</v>
      </c>
      <c r="M214" s="50">
        <v>9379.3103461637638</v>
      </c>
      <c r="N214" s="50">
        <v>416373.44127447915</v>
      </c>
      <c r="O214" s="50">
        <v>4553592.3690954354</v>
      </c>
      <c r="P214" s="50">
        <v>1263106.6961847562</v>
      </c>
      <c r="Q214" s="50">
        <v>364808.88442138943</v>
      </c>
      <c r="R214" s="50">
        <v>898297.81176336692</v>
      </c>
      <c r="S214" s="50">
        <v>688920.86132320471</v>
      </c>
      <c r="T214" s="50">
        <v>7059775.1927185338</v>
      </c>
      <c r="U214" s="50">
        <v>152624.43106459736</v>
      </c>
      <c r="V214" s="50">
        <v>124083.69437448052</v>
      </c>
      <c r="W214" s="50">
        <v>28540.736690116835</v>
      </c>
      <c r="X214" s="50">
        <v>9073.8916269084111</v>
      </c>
      <c r="Y214" s="50">
        <v>417282.37760752602</v>
      </c>
      <c r="Z214" s="50">
        <v>4649036.4583661035</v>
      </c>
      <c r="AA214" s="50">
        <v>1307701.9523866903</v>
      </c>
      <c r="AB214" s="50">
        <v>327038.61620913906</v>
      </c>
      <c r="AC214" s="50">
        <v>980663.33617755119</v>
      </c>
      <c r="AD214" s="50">
        <v>688920.86132320471</v>
      </c>
      <c r="AE214" s="50">
        <v>6489569.2652518842</v>
      </c>
      <c r="AF214" s="50">
        <v>155590.77661554836</v>
      </c>
      <c r="AG214" s="50">
        <v>126500.67650673911</v>
      </c>
      <c r="AH214" s="50">
        <v>29090.100108809242</v>
      </c>
      <c r="AI214" s="50">
        <v>8753.6945825278381</v>
      </c>
      <c r="AJ214" s="50">
        <v>417005.4338731704</v>
      </c>
      <c r="AK214" s="50">
        <v>4734857.728652725</v>
      </c>
      <c r="AL214" s="50">
        <v>1684378.1515903911</v>
      </c>
      <c r="AM214" s="50">
        <v>715812.84625058167</v>
      </c>
      <c r="AN214" s="50">
        <v>968565.30533980951</v>
      </c>
      <c r="AO214" s="50">
        <v>688920.86132320471</v>
      </c>
      <c r="AP214" s="50">
        <v>5932436.3636324704</v>
      </c>
      <c r="AQ214" s="50">
        <v>158325.45527628725</v>
      </c>
      <c r="AR214" s="50">
        <v>128633.6723422895</v>
      </c>
      <c r="AS214" s="50">
        <v>29691.782933997747</v>
      </c>
      <c r="AT214" s="50">
        <v>8753.6945825278563</v>
      </c>
      <c r="AU214" s="50">
        <v>423799.81976112432</v>
      </c>
      <c r="AV214" s="50">
        <v>4812004.0867570462</v>
      </c>
      <c r="AW214" s="50">
        <v>1711822.1947934933</v>
      </c>
      <c r="AX214" s="50">
        <v>727475.78468236304</v>
      </c>
      <c r="AY214" s="50">
        <v>984346.41011113022</v>
      </c>
      <c r="AZ214" s="50">
        <v>700145.64114109811</v>
      </c>
      <c r="BA214" s="50">
        <v>6029095.2045877855</v>
      </c>
      <c r="BB214" s="50">
        <v>160905.09609545284</v>
      </c>
      <c r="BC214" s="50">
        <v>130729.53665743883</v>
      </c>
      <c r="BD214" s="50">
        <v>30175.559438014006</v>
      </c>
      <c r="BE214" s="50">
        <v>8896.3209708378836</v>
      </c>
      <c r="BF214" s="50">
        <v>145630172.95344993</v>
      </c>
      <c r="BG214" s="50">
        <v>148297443.07928514</v>
      </c>
      <c r="BH214" s="50">
        <v>151306099.64644557</v>
      </c>
      <c r="BI214" s="50">
        <v>153597535.55465722</v>
      </c>
      <c r="BJ214" s="50">
        <v>1</v>
      </c>
      <c r="BK214" s="50">
        <v>163021922.08486104</v>
      </c>
    </row>
    <row r="215" spans="1:63" x14ac:dyDescent="0.3">
      <c r="A215" s="49" t="s">
        <v>38</v>
      </c>
      <c r="B215" s="49" t="s">
        <v>37</v>
      </c>
      <c r="C215" s="50">
        <v>586828.32162182219</v>
      </c>
      <c r="D215" s="50">
        <v>11275382.897541115</v>
      </c>
      <c r="E215" s="50">
        <v>1893450.7926060725</v>
      </c>
      <c r="F215" s="50">
        <v>768027.91792275233</v>
      </c>
      <c r="G215" s="50">
        <v>1125422.8746833201</v>
      </c>
      <c r="H215" s="50">
        <v>718457.57168691303</v>
      </c>
      <c r="I215" s="50">
        <v>8289810.2461074945</v>
      </c>
      <c r="J215" s="50">
        <v>185268.57758018957</v>
      </c>
      <c r="K215" s="50">
        <v>132277.81586644539</v>
      </c>
      <c r="L215" s="50">
        <v>52990.76171374417</v>
      </c>
      <c r="M215" s="50">
        <v>9379.3103461637638</v>
      </c>
      <c r="N215" s="50">
        <v>587821.7345537201</v>
      </c>
      <c r="O215" s="50">
        <v>11506147.463096246</v>
      </c>
      <c r="P215" s="50">
        <v>2262069.3972493191</v>
      </c>
      <c r="Q215" s="50">
        <v>837981.24521167052</v>
      </c>
      <c r="R215" s="50">
        <v>1424088.1520376487</v>
      </c>
      <c r="S215" s="50">
        <v>718457.57168691303</v>
      </c>
      <c r="T215" s="50">
        <v>7616213.9451664109</v>
      </c>
      <c r="U215" s="50">
        <v>188769.67611419261</v>
      </c>
      <c r="V215" s="50">
        <v>134789.3541184144</v>
      </c>
      <c r="W215" s="50">
        <v>53980.321995778213</v>
      </c>
      <c r="X215" s="50">
        <v>9073.8916269084111</v>
      </c>
      <c r="Y215" s="50">
        <v>589104.93967422354</v>
      </c>
      <c r="Z215" s="50">
        <v>11747318.318239663</v>
      </c>
      <c r="AA215" s="50">
        <v>2305885.1043059044</v>
      </c>
      <c r="AB215" s="50">
        <v>751221.36150247697</v>
      </c>
      <c r="AC215" s="50">
        <v>1554663.7428034272</v>
      </c>
      <c r="AD215" s="50">
        <v>718457.57168691303</v>
      </c>
      <c r="AE215" s="50">
        <v>7001065.4145351266</v>
      </c>
      <c r="AF215" s="50">
        <v>192434.22462905437</v>
      </c>
      <c r="AG215" s="50">
        <v>137414.8679876152</v>
      </c>
      <c r="AH215" s="50">
        <v>55019.356641439153</v>
      </c>
      <c r="AI215" s="50">
        <v>8753.6945825278381</v>
      </c>
      <c r="AJ215" s="50">
        <v>588713.96001469181</v>
      </c>
      <c r="AK215" s="50">
        <v>11964173.959093675</v>
      </c>
      <c r="AL215" s="50">
        <v>3179736.5171454041</v>
      </c>
      <c r="AM215" s="50">
        <v>1644252.0066115002</v>
      </c>
      <c r="AN215" s="50">
        <v>1535484.510533904</v>
      </c>
      <c r="AO215" s="50">
        <v>718457.57168691303</v>
      </c>
      <c r="AP215" s="50">
        <v>6400020.3020786783</v>
      </c>
      <c r="AQ215" s="50">
        <v>195889.23909579526</v>
      </c>
      <c r="AR215" s="50">
        <v>139731.89386647736</v>
      </c>
      <c r="AS215" s="50">
        <v>56157.345229317893</v>
      </c>
      <c r="AT215" s="50">
        <v>8753.6945825278563</v>
      </c>
      <c r="AU215" s="50">
        <v>598306.04082959518</v>
      </c>
      <c r="AV215" s="50">
        <v>12159109.58368176</v>
      </c>
      <c r="AW215" s="50">
        <v>3231544.8514369791</v>
      </c>
      <c r="AX215" s="50">
        <v>1671042.2633383679</v>
      </c>
      <c r="AY215" s="50">
        <v>1560502.5880986112</v>
      </c>
      <c r="AZ215" s="50">
        <v>730163.60136816627</v>
      </c>
      <c r="BA215" s="50">
        <v>6504297.6186094917</v>
      </c>
      <c r="BB215" s="50">
        <v>199080.91712586931</v>
      </c>
      <c r="BC215" s="50">
        <v>142008.58460157271</v>
      </c>
      <c r="BD215" s="50">
        <v>57072.332524296595</v>
      </c>
      <c r="BE215" s="50">
        <v>8896.3209708378836</v>
      </c>
      <c r="BF215" s="50">
        <v>256936903.88823318</v>
      </c>
      <c r="BG215" s="50">
        <v>258798078.44945857</v>
      </c>
      <c r="BH215" s="50">
        <v>260009183.99343011</v>
      </c>
      <c r="BI215" s="50">
        <v>266187603.71414003</v>
      </c>
      <c r="BJ215" s="50">
        <v>1</v>
      </c>
      <c r="BK215" s="50">
        <v>284505996.73575985</v>
      </c>
    </row>
    <row r="216" spans="1:63" x14ac:dyDescent="0.3">
      <c r="A216" s="49" t="s">
        <v>55</v>
      </c>
      <c r="B216" s="49" t="s">
        <v>54</v>
      </c>
      <c r="C216" s="50">
        <v>393438.53012224589</v>
      </c>
      <c r="D216" s="50">
        <v>5399191.6441424396</v>
      </c>
      <c r="E216" s="50">
        <v>1303015.801966588</v>
      </c>
      <c r="F216" s="50">
        <v>581203.450529175</v>
      </c>
      <c r="G216" s="50">
        <v>721812.35143741302</v>
      </c>
      <c r="H216" s="50">
        <v>449495.74048744631</v>
      </c>
      <c r="I216" s="50">
        <v>5553114.146462366</v>
      </c>
      <c r="J216" s="50">
        <v>180104.57487724992</v>
      </c>
      <c r="K216" s="50">
        <v>130776.93293297934</v>
      </c>
      <c r="L216" s="50">
        <v>49327.641944270588</v>
      </c>
      <c r="M216" s="50">
        <v>9379.3103461637638</v>
      </c>
      <c r="N216" s="50">
        <v>394104.56294534664</v>
      </c>
      <c r="O216" s="50">
        <v>5509692.7353631333</v>
      </c>
      <c r="P216" s="50">
        <v>1547507.7474087086</v>
      </c>
      <c r="Q216" s="50">
        <v>634140.47826936352</v>
      </c>
      <c r="R216" s="50">
        <v>913367.26913934515</v>
      </c>
      <c r="S216" s="50">
        <v>449495.74048744631</v>
      </c>
      <c r="T216" s="50">
        <v>5101890.6519901166</v>
      </c>
      <c r="U216" s="50">
        <v>183508.77053616359</v>
      </c>
      <c r="V216" s="50">
        <v>133259.97415485862</v>
      </c>
      <c r="W216" s="50">
        <v>50248.796381304965</v>
      </c>
      <c r="X216" s="50">
        <v>9073.8916269084111</v>
      </c>
      <c r="Y216" s="50">
        <v>394964.88668543677</v>
      </c>
      <c r="Z216" s="50">
        <v>5625176.8548589796</v>
      </c>
      <c r="AA216" s="50">
        <v>1565599.6477744821</v>
      </c>
      <c r="AB216" s="50">
        <v>568485.1256414596</v>
      </c>
      <c r="AC216" s="50">
        <v>997114.52213302255</v>
      </c>
      <c r="AD216" s="50">
        <v>449495.74048744631</v>
      </c>
      <c r="AE216" s="50">
        <v>4689819.6990719922</v>
      </c>
      <c r="AF216" s="50">
        <v>187071.70291799589</v>
      </c>
      <c r="AG216" s="50">
        <v>135855.69777593139</v>
      </c>
      <c r="AH216" s="50">
        <v>51216.005142064503</v>
      </c>
      <c r="AI216" s="50">
        <v>8753.6945825278381</v>
      </c>
      <c r="AJ216" s="50">
        <v>394702.75471788715</v>
      </c>
      <c r="AK216" s="50">
        <v>5729017.6888886159</v>
      </c>
      <c r="AL216" s="50">
        <v>2229097.6570660509</v>
      </c>
      <c r="AM216" s="50">
        <v>1244284.1171279429</v>
      </c>
      <c r="AN216" s="50">
        <v>984813.53993810818</v>
      </c>
      <c r="AO216" s="50">
        <v>449495.74048744631</v>
      </c>
      <c r="AP216" s="50">
        <v>4287196.2351379385</v>
      </c>
      <c r="AQ216" s="50">
        <v>190421.76105335029</v>
      </c>
      <c r="AR216" s="50">
        <v>138146.43364860938</v>
      </c>
      <c r="AS216" s="50">
        <v>52275.327404740892</v>
      </c>
      <c r="AT216" s="50">
        <v>8753.6945825278563</v>
      </c>
      <c r="AU216" s="50">
        <v>401133.75683141692</v>
      </c>
      <c r="AV216" s="50">
        <v>5822362.1726179626</v>
      </c>
      <c r="AW216" s="50">
        <v>2265416.9671608135</v>
      </c>
      <c r="AX216" s="50">
        <v>1264557.5854314531</v>
      </c>
      <c r="AY216" s="50">
        <v>1000859.3817293604</v>
      </c>
      <c r="AZ216" s="50">
        <v>456819.50000659004</v>
      </c>
      <c r="BA216" s="50">
        <v>4357048.7196208378</v>
      </c>
      <c r="BB216" s="50">
        <v>193524.35593812994</v>
      </c>
      <c r="BC216" s="50">
        <v>140397.29203799609</v>
      </c>
      <c r="BD216" s="50">
        <v>53127.06390013382</v>
      </c>
      <c r="BE216" s="50">
        <v>8896.3209708378836</v>
      </c>
      <c r="BF216" s="50">
        <v>155154372.12230194</v>
      </c>
      <c r="BG216" s="50">
        <v>157014982.02251968</v>
      </c>
      <c r="BH216" s="50">
        <v>158550290.49769759</v>
      </c>
      <c r="BI216" s="50">
        <v>161543983.15934458</v>
      </c>
      <c r="BJ216" s="50">
        <v>1</v>
      </c>
      <c r="BK216" s="50">
        <v>171152852.2056753</v>
      </c>
    </row>
    <row r="217" spans="1:63" x14ac:dyDescent="0.3">
      <c r="A217" s="49" t="s">
        <v>81</v>
      </c>
      <c r="B217" s="49" t="s">
        <v>80</v>
      </c>
      <c r="C217" s="50">
        <v>1537488.9239748637</v>
      </c>
      <c r="D217" s="50">
        <v>8034124.1393532939</v>
      </c>
      <c r="E217" s="50">
        <v>1538877.6465224642</v>
      </c>
      <c r="F217" s="50">
        <v>494667.87004537042</v>
      </c>
      <c r="G217" s="50">
        <v>1044209.7764770938</v>
      </c>
      <c r="H217" s="50">
        <v>768899.39722685225</v>
      </c>
      <c r="I217" s="50">
        <v>9025168.2631405257</v>
      </c>
      <c r="J217" s="50">
        <v>189560.80592404411</v>
      </c>
      <c r="K217" s="50">
        <v>133578.58107539557</v>
      </c>
      <c r="L217" s="50">
        <v>55982.224848648541</v>
      </c>
      <c r="M217" s="50">
        <v>9379.3103461637638</v>
      </c>
      <c r="N217" s="50">
        <v>1540091.6636918446</v>
      </c>
      <c r="O217" s="50">
        <v>8198552.361745473</v>
      </c>
      <c r="P217" s="50">
        <v>1861045.7674129333</v>
      </c>
      <c r="Q217" s="50">
        <v>539723.08562423475</v>
      </c>
      <c r="R217" s="50">
        <v>1321322.6817886985</v>
      </c>
      <c r="S217" s="50">
        <v>768899.39722685225</v>
      </c>
      <c r="T217" s="50">
        <v>8291819.7573316824</v>
      </c>
      <c r="U217" s="50">
        <v>193142.46507626961</v>
      </c>
      <c r="V217" s="50">
        <v>136114.81675344304</v>
      </c>
      <c r="W217" s="50">
        <v>57027.648322826564</v>
      </c>
      <c r="X217" s="50">
        <v>9073.8916269084111</v>
      </c>
      <c r="Y217" s="50">
        <v>1543453.6583115337</v>
      </c>
      <c r="Z217" s="50">
        <v>8370395.4473970179</v>
      </c>
      <c r="AA217" s="50">
        <v>1926318.8190689282</v>
      </c>
      <c r="AB217" s="50">
        <v>483843.18089904304</v>
      </c>
      <c r="AC217" s="50">
        <v>1442475.6381698851</v>
      </c>
      <c r="AD217" s="50">
        <v>768899.39722685225</v>
      </c>
      <c r="AE217" s="50">
        <v>7622103.7046177723</v>
      </c>
      <c r="AF217" s="50">
        <v>196891.48795186036</v>
      </c>
      <c r="AG217" s="50">
        <v>138766.14883770025</v>
      </c>
      <c r="AH217" s="50">
        <v>58125.339114160095</v>
      </c>
      <c r="AI217" s="50">
        <v>8753.6945825278381</v>
      </c>
      <c r="AJ217" s="50">
        <v>1542429.2924555067</v>
      </c>
      <c r="AK217" s="50">
        <v>8524913.0504595339</v>
      </c>
      <c r="AL217" s="50">
        <v>2483702.6527925455</v>
      </c>
      <c r="AM217" s="50">
        <v>1059022.2294629456</v>
      </c>
      <c r="AN217" s="50">
        <v>1424680.4233295999</v>
      </c>
      <c r="AO217" s="50">
        <v>768899.39722685225</v>
      </c>
      <c r="AP217" s="50">
        <v>6967742.1314799255</v>
      </c>
      <c r="AQ217" s="50">
        <v>200433.52943776236</v>
      </c>
      <c r="AR217" s="50">
        <v>141105.95938859571</v>
      </c>
      <c r="AS217" s="50">
        <v>59327.570049166643</v>
      </c>
      <c r="AT217" s="50">
        <v>8753.6945825278563</v>
      </c>
      <c r="AU217" s="50">
        <v>1567560.5232898125</v>
      </c>
      <c r="AV217" s="50">
        <v>8663811.8374323975</v>
      </c>
      <c r="AW217" s="50">
        <v>2524170.3131231777</v>
      </c>
      <c r="AX217" s="50">
        <v>1076277.1741385129</v>
      </c>
      <c r="AY217" s="50">
        <v>1447893.1389846648</v>
      </c>
      <c r="AZ217" s="50">
        <v>781427.28964602703</v>
      </c>
      <c r="BA217" s="50">
        <v>7081269.4981842833</v>
      </c>
      <c r="BB217" s="50">
        <v>203699.24885833691</v>
      </c>
      <c r="BC217" s="50">
        <v>143405.03815663801</v>
      </c>
      <c r="BD217" s="50">
        <v>60294.210701698888</v>
      </c>
      <c r="BE217" s="50">
        <v>8896.3209708378836</v>
      </c>
      <c r="BF217" s="50">
        <v>247621442.00344357</v>
      </c>
      <c r="BG217" s="50">
        <v>252679797.38393643</v>
      </c>
      <c r="BH217" s="50">
        <v>256137503.75265267</v>
      </c>
      <c r="BI217" s="50">
        <v>260281821.74435747</v>
      </c>
      <c r="BJ217" s="50">
        <v>1</v>
      </c>
      <c r="BK217" s="50">
        <v>277055107.45506108</v>
      </c>
    </row>
    <row r="218" spans="1:63" x14ac:dyDescent="0.3">
      <c r="A218" s="49" t="s">
        <v>89</v>
      </c>
      <c r="B218" s="49" t="s">
        <v>88</v>
      </c>
      <c r="C218" s="50">
        <v>393438.53012224589</v>
      </c>
      <c r="D218" s="50">
        <v>9267841.5917831641</v>
      </c>
      <c r="E218" s="50">
        <v>1721182.3696759786</v>
      </c>
      <c r="F218" s="50">
        <v>795602.6114197229</v>
      </c>
      <c r="G218" s="50">
        <v>925579.75825625553</v>
      </c>
      <c r="H218" s="50">
        <v>736567.05593754153</v>
      </c>
      <c r="I218" s="50">
        <v>6892416.5840353668</v>
      </c>
      <c r="J218" s="50">
        <v>216942.42401375601</v>
      </c>
      <c r="K218" s="50">
        <v>141683.34891637418</v>
      </c>
      <c r="L218" s="50">
        <v>75259.075097381836</v>
      </c>
      <c r="M218" s="50">
        <v>14068.965513658219</v>
      </c>
      <c r="N218" s="50">
        <v>394104.56294534664</v>
      </c>
      <c r="O218" s="50">
        <v>9457519.3577620052</v>
      </c>
      <c r="P218" s="50">
        <v>2039278.0609090102</v>
      </c>
      <c r="Q218" s="50">
        <v>868067.49006513646</v>
      </c>
      <c r="R218" s="50">
        <v>1171210.5708438738</v>
      </c>
      <c r="S218" s="50">
        <v>736567.05593754153</v>
      </c>
      <c r="T218" s="50">
        <v>6332366.8147742897</v>
      </c>
      <c r="U218" s="50">
        <v>221037.94695801736</v>
      </c>
      <c r="V218" s="50">
        <v>144373.46855691832</v>
      </c>
      <c r="W218" s="50">
        <v>76664.478401099026</v>
      </c>
      <c r="X218" s="50">
        <v>13610.837434957135</v>
      </c>
      <c r="Y218" s="50">
        <v>394964.88668543677</v>
      </c>
      <c r="Z218" s="50">
        <v>9655750.6109562013</v>
      </c>
      <c r="AA218" s="50">
        <v>2056792.2929421354</v>
      </c>
      <c r="AB218" s="50">
        <v>778192.64510872122</v>
      </c>
      <c r="AC218" s="50">
        <v>1278599.6478334141</v>
      </c>
      <c r="AD218" s="50">
        <v>736567.05593754153</v>
      </c>
      <c r="AE218" s="50">
        <v>5820912.4137331713</v>
      </c>
      <c r="AF218" s="50">
        <v>225325.81466661536</v>
      </c>
      <c r="AG218" s="50">
        <v>147185.66798112751</v>
      </c>
      <c r="AH218" s="50">
        <v>78140.146685487853</v>
      </c>
      <c r="AI218" s="50">
        <v>13130.541868577024</v>
      </c>
      <c r="AJ218" s="50">
        <v>394702.75471788715</v>
      </c>
      <c r="AK218" s="50">
        <v>9833995.8861705698</v>
      </c>
      <c r="AL218" s="50">
        <v>2966112.0892045805</v>
      </c>
      <c r="AM218" s="50">
        <v>1703285.9870906465</v>
      </c>
      <c r="AN218" s="50">
        <v>1262826.1021139342</v>
      </c>
      <c r="AO218" s="50">
        <v>736567.05593754153</v>
      </c>
      <c r="AP218" s="50">
        <v>5321184.0510975067</v>
      </c>
      <c r="AQ218" s="50">
        <v>229423.7969031244</v>
      </c>
      <c r="AR218" s="50">
        <v>149667.44456545555</v>
      </c>
      <c r="AS218" s="50">
        <v>79756.352337668854</v>
      </c>
      <c r="AT218" s="50">
        <v>13130.541868577053</v>
      </c>
      <c r="AU218" s="50">
        <v>401133.75683141692</v>
      </c>
      <c r="AV218" s="50">
        <v>9994223.9250491131</v>
      </c>
      <c r="AW218" s="50">
        <v>3014439.7810857142</v>
      </c>
      <c r="AX218" s="50">
        <v>1731038.100933264</v>
      </c>
      <c r="AY218" s="50">
        <v>1283401.6801524505</v>
      </c>
      <c r="AZ218" s="50">
        <v>748568.14849864203</v>
      </c>
      <c r="BA218" s="50">
        <v>5407883.5875716005</v>
      </c>
      <c r="BB218" s="50">
        <v>233161.86284044618</v>
      </c>
      <c r="BC218" s="50">
        <v>152106.0180003306</v>
      </c>
      <c r="BD218" s="50">
        <v>81055.844840115606</v>
      </c>
      <c r="BE218" s="50">
        <v>13344.481450957128</v>
      </c>
      <c r="BF218" s="50">
        <v>202244710.3950707</v>
      </c>
      <c r="BG218" s="50">
        <v>204029108.82826599</v>
      </c>
      <c r="BH218" s="50">
        <v>203653631.35739762</v>
      </c>
      <c r="BI218" s="50">
        <v>211009172.78575507</v>
      </c>
      <c r="BJ218" s="50">
        <v>1</v>
      </c>
      <c r="BK218" s="50">
        <v>223679020.64170074</v>
      </c>
    </row>
    <row r="219" spans="1:63" x14ac:dyDescent="0.3">
      <c r="A219" s="49" t="s">
        <v>168</v>
      </c>
      <c r="B219" s="49" t="s">
        <v>167</v>
      </c>
      <c r="C219" s="50">
        <v>929144.43273731042</v>
      </c>
      <c r="D219" s="50">
        <v>16074652.37784408</v>
      </c>
      <c r="E219" s="50">
        <v>1787162.6792014483</v>
      </c>
      <c r="F219" s="50">
        <v>697620.337408875</v>
      </c>
      <c r="G219" s="50">
        <v>1089542.3417925732</v>
      </c>
      <c r="H219" s="50">
        <v>1035255.3359852983</v>
      </c>
      <c r="I219" s="50">
        <v>9847747.2010035366</v>
      </c>
      <c r="J219" s="50">
        <v>217593.69990130072</v>
      </c>
      <c r="K219" s="50">
        <v>141883.46664091019</v>
      </c>
      <c r="L219" s="50">
        <v>75710.233260390509</v>
      </c>
      <c r="M219" s="50">
        <v>9379.3103461637638</v>
      </c>
      <c r="N219" s="50">
        <v>930717.33585237141</v>
      </c>
      <c r="O219" s="50">
        <v>16403639.890386283</v>
      </c>
      <c r="P219" s="50">
        <v>2139846.4446457792</v>
      </c>
      <c r="Q219" s="50">
        <v>761160.81900771824</v>
      </c>
      <c r="R219" s="50">
        <v>1378685.625638061</v>
      </c>
      <c r="S219" s="50">
        <v>1035255.3359852983</v>
      </c>
      <c r="T219" s="50">
        <v>9047559.2726594321</v>
      </c>
      <c r="U219" s="50">
        <v>221701.44746904355</v>
      </c>
      <c r="V219" s="50">
        <v>144577.38588546848</v>
      </c>
      <c r="W219" s="50">
        <v>77124.061583575065</v>
      </c>
      <c r="X219" s="50">
        <v>9073.8916269084111</v>
      </c>
      <c r="Y219" s="50">
        <v>932749.07639700768</v>
      </c>
      <c r="Z219" s="50">
        <v>16747463.039925907</v>
      </c>
      <c r="AA219" s="50">
        <v>2187452.7204060853</v>
      </c>
      <c r="AB219" s="50">
        <v>682354.49187515432</v>
      </c>
      <c r="AC219" s="50">
        <v>1505098.2285309311</v>
      </c>
      <c r="AD219" s="50">
        <v>1035255.3359852983</v>
      </c>
      <c r="AE219" s="50">
        <v>8316803.4361709282</v>
      </c>
      <c r="AF219" s="50">
        <v>226002.13345009348</v>
      </c>
      <c r="AG219" s="50">
        <v>147393.55734276865</v>
      </c>
      <c r="AH219" s="50">
        <v>78608.576107324829</v>
      </c>
      <c r="AI219" s="50">
        <v>8753.6945825278381</v>
      </c>
      <c r="AJ219" s="50">
        <v>932130.02554247517</v>
      </c>
      <c r="AK219" s="50">
        <v>17056621.413932264</v>
      </c>
      <c r="AL219" s="50">
        <v>2980048.6210262403</v>
      </c>
      <c r="AM219" s="50">
        <v>1493518.1558763403</v>
      </c>
      <c r="AN219" s="50">
        <v>1486530.4651498997</v>
      </c>
      <c r="AO219" s="50">
        <v>1035255.3359852983</v>
      </c>
      <c r="AP219" s="50">
        <v>7602801.529233587</v>
      </c>
      <c r="AQ219" s="50">
        <v>230113.30974431301</v>
      </c>
      <c r="AR219" s="50">
        <v>149878.83926125939</v>
      </c>
      <c r="AS219" s="50">
        <v>80234.470483053636</v>
      </c>
      <c r="AT219" s="50">
        <v>8753.6945825278563</v>
      </c>
      <c r="AU219" s="50">
        <v>947317.48013379867</v>
      </c>
      <c r="AV219" s="50">
        <v>17334529.70580896</v>
      </c>
      <c r="AW219" s="50">
        <v>3028603.3847089489</v>
      </c>
      <c r="AX219" s="50">
        <v>1517852.4639150589</v>
      </c>
      <c r="AY219" s="50">
        <v>1510750.92079389</v>
      </c>
      <c r="AZ219" s="50">
        <v>1052123.0400339386</v>
      </c>
      <c r="BA219" s="50">
        <v>7726676.095901344</v>
      </c>
      <c r="BB219" s="50">
        <v>233862.61010674582</v>
      </c>
      <c r="BC219" s="50">
        <v>152320.85700889703</v>
      </c>
      <c r="BD219" s="50">
        <v>81541.753097848807</v>
      </c>
      <c r="BE219" s="50">
        <v>8896.3209708378836</v>
      </c>
      <c r="BF219" s="50">
        <v>271357104.94662005</v>
      </c>
      <c r="BG219" s="50">
        <v>273838408.49367666</v>
      </c>
      <c r="BH219" s="50">
        <v>279142348.3009088</v>
      </c>
      <c r="BI219" s="50">
        <v>287922420.28127337</v>
      </c>
      <c r="BJ219" s="50">
        <v>1</v>
      </c>
      <c r="BK219" s="50">
        <v>308709281.39736766</v>
      </c>
    </row>
    <row r="220" spans="1:63" x14ac:dyDescent="0.3">
      <c r="A220" s="49" t="s">
        <v>205</v>
      </c>
      <c r="B220" s="49" t="s">
        <v>204</v>
      </c>
      <c r="C220" s="50">
        <v>1017168.4350806244</v>
      </c>
      <c r="D220" s="50">
        <v>7056110.5760303698</v>
      </c>
      <c r="E220" s="50">
        <v>1730966.6795522599</v>
      </c>
      <c r="F220" s="50">
        <v>628806.04721460736</v>
      </c>
      <c r="G220" s="50">
        <v>1102160.6323376524</v>
      </c>
      <c r="H220" s="50">
        <v>779670.06794883951</v>
      </c>
      <c r="I220" s="50">
        <v>9726374.3004900012</v>
      </c>
      <c r="J220" s="50">
        <v>165988.81654077597</v>
      </c>
      <c r="K220" s="50">
        <v>126574.46071883113</v>
      </c>
      <c r="L220" s="50">
        <v>39414.355821944831</v>
      </c>
      <c r="M220" s="50">
        <v>9379.3103461637638</v>
      </c>
      <c r="N220" s="50">
        <v>1018890.3497191898</v>
      </c>
      <c r="O220" s="50">
        <v>7200522.5491210315</v>
      </c>
      <c r="P220" s="50">
        <v>2080731.36714416</v>
      </c>
      <c r="Q220" s="50">
        <v>686078.80279493064</v>
      </c>
      <c r="R220" s="50">
        <v>1394652.5643492294</v>
      </c>
      <c r="S220" s="50">
        <v>779670.06794883951</v>
      </c>
      <c r="T220" s="50">
        <v>8936048.6409303918</v>
      </c>
      <c r="U220" s="50">
        <v>169128.09779037221</v>
      </c>
      <c r="V220" s="50">
        <v>128977.71025644621</v>
      </c>
      <c r="W220" s="50">
        <v>40150.387533926012</v>
      </c>
      <c r="X220" s="50">
        <v>9073.8916269084111</v>
      </c>
      <c r="Y220" s="50">
        <v>1021114.5704941847</v>
      </c>
      <c r="Z220" s="50">
        <v>7351446.7560478579</v>
      </c>
      <c r="AA220" s="50">
        <v>2137575.233489912</v>
      </c>
      <c r="AB220" s="50">
        <v>615046.04700718587</v>
      </c>
      <c r="AC220" s="50">
        <v>1522529.1864827261</v>
      </c>
      <c r="AD220" s="50">
        <v>779670.06794883951</v>
      </c>
      <c r="AE220" s="50">
        <v>8214299.3268099427</v>
      </c>
      <c r="AF220" s="50">
        <v>172413.23929901182</v>
      </c>
      <c r="AG220" s="50">
        <v>131490.02118271685</v>
      </c>
      <c r="AH220" s="50">
        <v>40923.218116294986</v>
      </c>
      <c r="AI220" s="50">
        <v>8753.6945825278381</v>
      </c>
      <c r="AJ220" s="50">
        <v>1020436.8728545445</v>
      </c>
      <c r="AK220" s="50">
        <v>7487154.5537170181</v>
      </c>
      <c r="AL220" s="50">
        <v>2849941.7257573251</v>
      </c>
      <c r="AM220" s="50">
        <v>1346195.3410475561</v>
      </c>
      <c r="AN220" s="50">
        <v>1503746.3847097689</v>
      </c>
      <c r="AO220" s="50">
        <v>779670.06794883951</v>
      </c>
      <c r="AP220" s="50">
        <v>7509097.4510520585</v>
      </c>
      <c r="AQ220" s="50">
        <v>175476.79535636317</v>
      </c>
      <c r="AR220" s="50">
        <v>133707.14503805037</v>
      </c>
      <c r="AS220" s="50">
        <v>41769.650318312793</v>
      </c>
      <c r="AT220" s="50">
        <v>8753.6945825278563</v>
      </c>
      <c r="AU220" s="50">
        <v>1037063.1355487123</v>
      </c>
      <c r="AV220" s="50">
        <v>7609144.8519445872</v>
      </c>
      <c r="AW220" s="50">
        <v>2896376.6214926788</v>
      </c>
      <c r="AX220" s="50">
        <v>1368129.2773579033</v>
      </c>
      <c r="AY220" s="50">
        <v>1528247.3441347755</v>
      </c>
      <c r="AZ220" s="50">
        <v>792373.44991134608</v>
      </c>
      <c r="BA220" s="50">
        <v>7631445.2710284675</v>
      </c>
      <c r="BB220" s="50">
        <v>178335.88774506157</v>
      </c>
      <c r="BC220" s="50">
        <v>135885.67285944425</v>
      </c>
      <c r="BD220" s="50">
        <v>42450.214885617279</v>
      </c>
      <c r="BE220" s="50">
        <v>8896.3209708378836</v>
      </c>
      <c r="BF220" s="50">
        <v>245673244.94657087</v>
      </c>
      <c r="BG220" s="50">
        <v>243709198.34095037</v>
      </c>
      <c r="BH220" s="50">
        <v>247418583.21398687</v>
      </c>
      <c r="BI220" s="50">
        <v>251976692.00421342</v>
      </c>
      <c r="BJ220" s="50">
        <v>1</v>
      </c>
      <c r="BK220" s="50">
        <v>271104466.47405171</v>
      </c>
    </row>
    <row r="221" spans="1:63" x14ac:dyDescent="0.3">
      <c r="A221" s="49" t="s">
        <v>237</v>
      </c>
      <c r="B221" s="49" t="s">
        <v>236</v>
      </c>
      <c r="C221" s="50">
        <v>537925.8795203499</v>
      </c>
      <c r="D221" s="50">
        <v>5285238.5253950022</v>
      </c>
      <c r="E221" s="50">
        <v>1638985.6617917349</v>
      </c>
      <c r="F221" s="50">
        <v>629297.85366530332</v>
      </c>
      <c r="G221" s="50">
        <v>1009687.8081264317</v>
      </c>
      <c r="H221" s="50">
        <v>818479.11735073559</v>
      </c>
      <c r="I221" s="50">
        <v>9094862.067684656</v>
      </c>
      <c r="J221" s="50">
        <v>192765.36314032078</v>
      </c>
      <c r="K221" s="50">
        <v>134579.16969805554</v>
      </c>
      <c r="L221" s="50">
        <v>58186.193442265248</v>
      </c>
      <c r="M221" s="50">
        <v>9379.3103461637638</v>
      </c>
      <c r="N221" s="50">
        <v>538836.50790249661</v>
      </c>
      <c r="O221" s="50">
        <v>5393407.4260213394</v>
      </c>
      <c r="P221" s="50">
        <v>1964254.6602947821</v>
      </c>
      <c r="Q221" s="50">
        <v>686615.4038381218</v>
      </c>
      <c r="R221" s="50">
        <v>1277639.2564566603</v>
      </c>
      <c r="S221" s="50">
        <v>818479.11735073559</v>
      </c>
      <c r="T221" s="50">
        <v>8355850.5264689624</v>
      </c>
      <c r="U221" s="50">
        <v>196407.17767122824</v>
      </c>
      <c r="V221" s="50">
        <v>137134.40339617076</v>
      </c>
      <c r="W221" s="50">
        <v>59272.774275057491</v>
      </c>
      <c r="X221" s="50">
        <v>9073.8916269084111</v>
      </c>
      <c r="Y221" s="50">
        <v>540012.77908371971</v>
      </c>
      <c r="Z221" s="50">
        <v>5506454.1851770189</v>
      </c>
      <c r="AA221" s="50">
        <v>2010313.941870772</v>
      </c>
      <c r="AB221" s="50">
        <v>615527.09138443554</v>
      </c>
      <c r="AC221" s="50">
        <v>1394786.8504863365</v>
      </c>
      <c r="AD221" s="50">
        <v>818479.11735073559</v>
      </c>
      <c r="AE221" s="50">
        <v>7680962.818411082</v>
      </c>
      <c r="AF221" s="50">
        <v>200219.27578697063</v>
      </c>
      <c r="AG221" s="50">
        <v>139805.59564586362</v>
      </c>
      <c r="AH221" s="50">
        <v>60413.680141107005</v>
      </c>
      <c r="AI221" s="50">
        <v>8753.6945825278381</v>
      </c>
      <c r="AJ221" s="50">
        <v>539654.38111708919</v>
      </c>
      <c r="AK221" s="50">
        <v>5608103.397261939</v>
      </c>
      <c r="AL221" s="50">
        <v>2724828.189483474</v>
      </c>
      <c r="AM221" s="50">
        <v>1347248.2373349834</v>
      </c>
      <c r="AN221" s="50">
        <v>1377579.9521484904</v>
      </c>
      <c r="AO221" s="50">
        <v>818479.11735073559</v>
      </c>
      <c r="AP221" s="50">
        <v>7021548.159696307</v>
      </c>
      <c r="AQ221" s="50">
        <v>203826.17466749228</v>
      </c>
      <c r="AR221" s="50">
        <v>142162.93286756071</v>
      </c>
      <c r="AS221" s="50">
        <v>61663.241799931558</v>
      </c>
      <c r="AT221" s="50">
        <v>8753.6945825278563</v>
      </c>
      <c r="AU221" s="50">
        <v>548447.12052429235</v>
      </c>
      <c r="AV221" s="50">
        <v>5699477.7907000156</v>
      </c>
      <c r="AW221" s="50">
        <v>2769224.5754628382</v>
      </c>
      <c r="AX221" s="50">
        <v>1369199.3287783233</v>
      </c>
      <c r="AY221" s="50">
        <v>1400025.2466845147</v>
      </c>
      <c r="AZ221" s="50">
        <v>831814.82598374144</v>
      </c>
      <c r="BA221" s="50">
        <v>7135952.2030314812</v>
      </c>
      <c r="BB221" s="50">
        <v>207147.17140341885</v>
      </c>
      <c r="BC221" s="50">
        <v>144479.23319941506</v>
      </c>
      <c r="BD221" s="50">
        <v>62667.938204003767</v>
      </c>
      <c r="BE221" s="50">
        <v>8896.3209708378836</v>
      </c>
      <c r="BF221" s="50">
        <v>228443796.86168972</v>
      </c>
      <c r="BG221" s="50">
        <v>229753664.37500897</v>
      </c>
      <c r="BH221" s="50">
        <v>232126456.43896621</v>
      </c>
      <c r="BI221" s="50">
        <v>235146195.4455165</v>
      </c>
      <c r="BJ221" s="50">
        <v>1</v>
      </c>
      <c r="BK221" s="50">
        <v>248697613.00782487</v>
      </c>
    </row>
    <row r="222" spans="1:63" x14ac:dyDescent="0.3">
      <c r="A222" s="49" t="s">
        <v>294</v>
      </c>
      <c r="B222" s="49" t="s">
        <v>293</v>
      </c>
      <c r="C222" s="50">
        <v>733534.66433044313</v>
      </c>
      <c r="D222" s="50">
        <v>3849808.3814326199</v>
      </c>
      <c r="E222" s="50">
        <v>1242829.466701596</v>
      </c>
      <c r="F222" s="50">
        <v>350101.16063751414</v>
      </c>
      <c r="G222" s="50">
        <v>892728.30606408184</v>
      </c>
      <c r="H222" s="50">
        <v>1005321.831251056</v>
      </c>
      <c r="I222" s="50">
        <v>8976735.4005305897</v>
      </c>
      <c r="J222" s="50">
        <v>182451.10453438046</v>
      </c>
      <c r="K222" s="50">
        <v>131477.34496832147</v>
      </c>
      <c r="L222" s="50">
        <v>50973.759566058994</v>
      </c>
      <c r="M222" s="50">
        <v>9379.3103461637638</v>
      </c>
      <c r="N222" s="50">
        <v>734776.42924651108</v>
      </c>
      <c r="O222" s="50">
        <v>3928599.4403868606</v>
      </c>
      <c r="P222" s="50">
        <v>1511629.9713143194</v>
      </c>
      <c r="Q222" s="50">
        <v>381988.9872422358</v>
      </c>
      <c r="R222" s="50">
        <v>1129640.9840720836</v>
      </c>
      <c r="S222" s="50">
        <v>1005321.831251056</v>
      </c>
      <c r="T222" s="50">
        <v>8247322.3523654044</v>
      </c>
      <c r="U222" s="50">
        <v>185899.33874322465</v>
      </c>
      <c r="V222" s="50">
        <v>133973.68480423684</v>
      </c>
      <c r="W222" s="50">
        <v>51925.653938987809</v>
      </c>
      <c r="X222" s="50">
        <v>9073.8916269084111</v>
      </c>
      <c r="Y222" s="50">
        <v>736380.43403404416</v>
      </c>
      <c r="Z222" s="50">
        <v>4010943.5690009622</v>
      </c>
      <c r="AA222" s="50">
        <v>1575658.5054028756</v>
      </c>
      <c r="AB222" s="50">
        <v>342439.98742785736</v>
      </c>
      <c r="AC222" s="50">
        <v>1233218.5179750184</v>
      </c>
      <c r="AD222" s="50">
        <v>1005321.831251056</v>
      </c>
      <c r="AE222" s="50">
        <v>7581200.2786912713</v>
      </c>
      <c r="AF222" s="50">
        <v>189508.4500601303</v>
      </c>
      <c r="AG222" s="50">
        <v>136583.310541093</v>
      </c>
      <c r="AH222" s="50">
        <v>52925.1395190373</v>
      </c>
      <c r="AI222" s="50">
        <v>8753.6945825278381</v>
      </c>
      <c r="AJ222" s="50">
        <v>735891.70995113533</v>
      </c>
      <c r="AK222" s="50">
        <v>4084985.6366901021</v>
      </c>
      <c r="AL222" s="50">
        <v>1967527.7508472996</v>
      </c>
      <c r="AM222" s="50">
        <v>749522.93069266621</v>
      </c>
      <c r="AN222" s="50">
        <v>1218004.8201546334</v>
      </c>
      <c r="AO222" s="50">
        <v>1005321.831251056</v>
      </c>
      <c r="AP222" s="50">
        <v>6930350.2859743563</v>
      </c>
      <c r="AQ222" s="50">
        <v>192906.12761310971</v>
      </c>
      <c r="AR222" s="50">
        <v>138886.31508331618</v>
      </c>
      <c r="AS222" s="50">
        <v>54019.812529793526</v>
      </c>
      <c r="AT222" s="50">
        <v>8753.6945825278563</v>
      </c>
      <c r="AU222" s="50">
        <v>747881.79891164263</v>
      </c>
      <c r="AV222" s="50">
        <v>4151543.4474712037</v>
      </c>
      <c r="AW222" s="50">
        <v>1999585.2294761762</v>
      </c>
      <c r="AX222" s="50">
        <v>761735.11693613126</v>
      </c>
      <c r="AY222" s="50">
        <v>1237850.1125400451</v>
      </c>
      <c r="AZ222" s="50">
        <v>1021701.8203549429</v>
      </c>
      <c r="BA222" s="50">
        <v>7043268.4169067293</v>
      </c>
      <c r="BB222" s="50">
        <v>196049.20097544143</v>
      </c>
      <c r="BC222" s="50">
        <v>141149.22856736206</v>
      </c>
      <c r="BD222" s="50">
        <v>54899.972408079368</v>
      </c>
      <c r="BE222" s="50">
        <v>8896.3209708378836</v>
      </c>
      <c r="BF222" s="50">
        <v>221193816.46584061</v>
      </c>
      <c r="BG222" s="50">
        <v>222378773.91602865</v>
      </c>
      <c r="BH222" s="50">
        <v>221376901.91153949</v>
      </c>
      <c r="BI222" s="50">
        <v>220945156.75636402</v>
      </c>
      <c r="BJ222" s="50">
        <v>1</v>
      </c>
      <c r="BK222" s="50">
        <v>233927004.14921689</v>
      </c>
    </row>
    <row r="223" spans="1:63" x14ac:dyDescent="0.3">
      <c r="A223" s="49" t="s">
        <v>300</v>
      </c>
      <c r="B223" s="49" t="s">
        <v>299</v>
      </c>
      <c r="C223" s="50">
        <v>489023.43741887755</v>
      </c>
      <c r="D223" s="50">
        <v>4645735.4140006602</v>
      </c>
      <c r="E223" s="50">
        <v>1270673.4316875539</v>
      </c>
      <c r="F223" s="50">
        <v>516631.4990366745</v>
      </c>
      <c r="G223" s="50">
        <v>754041.93265087937</v>
      </c>
      <c r="H223" s="50">
        <v>363977.89493670611</v>
      </c>
      <c r="I223" s="50">
        <v>4871526.8482897663</v>
      </c>
      <c r="J223" s="50">
        <v>158971.58225208931</v>
      </c>
      <c r="K223" s="50">
        <v>124473.22461175703</v>
      </c>
      <c r="L223" s="50">
        <v>34498.35764033228</v>
      </c>
      <c r="M223" s="50">
        <v>9379.3103461637638</v>
      </c>
      <c r="N223" s="50">
        <v>489851.28125127312</v>
      </c>
      <c r="O223" s="50">
        <v>4740816.0976668214</v>
      </c>
      <c r="P223" s="50">
        <v>1517837.1528995156</v>
      </c>
      <c r="Q223" s="50">
        <v>563687.20039402007</v>
      </c>
      <c r="R223" s="50">
        <v>954149.95250549552</v>
      </c>
      <c r="S223" s="50">
        <v>363977.89493670611</v>
      </c>
      <c r="T223" s="50">
        <v>4475686.368529262</v>
      </c>
      <c r="U223" s="50">
        <v>161979.16530778969</v>
      </c>
      <c r="V223" s="50">
        <v>126836.57830724001</v>
      </c>
      <c r="W223" s="50">
        <v>35142.587000549691</v>
      </c>
      <c r="X223" s="50">
        <v>9073.8916269084111</v>
      </c>
      <c r="Y223" s="50">
        <v>490920.6184932157</v>
      </c>
      <c r="Z223" s="50">
        <v>4840184.4289018493</v>
      </c>
      <c r="AA223" s="50">
        <v>1546962.7823625633</v>
      </c>
      <c r="AB223" s="50">
        <v>505326.18547393946</v>
      </c>
      <c r="AC223" s="50">
        <v>1041636.5968886239</v>
      </c>
      <c r="AD223" s="50">
        <v>363977.89493670611</v>
      </c>
      <c r="AE223" s="50">
        <v>4114192.8609953607</v>
      </c>
      <c r="AF223" s="50">
        <v>165126.20833833399</v>
      </c>
      <c r="AG223" s="50">
        <v>129307.18288610961</v>
      </c>
      <c r="AH223" s="50">
        <v>35819.025452224363</v>
      </c>
      <c r="AI223" s="50">
        <v>8753.6945825278381</v>
      </c>
      <c r="AJ223" s="50">
        <v>490594.80221948645</v>
      </c>
      <c r="AK223" s="50">
        <v>4929534.2930790586</v>
      </c>
      <c r="AL223" s="50">
        <v>2134829.9850768521</v>
      </c>
      <c r="AM223" s="50">
        <v>1106043.6204809926</v>
      </c>
      <c r="AN223" s="50">
        <v>1028786.3645958595</v>
      </c>
      <c r="AO223" s="50">
        <v>363977.89493670611</v>
      </c>
      <c r="AP223" s="50">
        <v>3760987.2609348064</v>
      </c>
      <c r="AQ223" s="50">
        <v>168047.386214661</v>
      </c>
      <c r="AR223" s="50">
        <v>131487.50073277086</v>
      </c>
      <c r="AS223" s="50">
        <v>36559.88548189016</v>
      </c>
      <c r="AT223" s="50">
        <v>8753.6945825278563</v>
      </c>
      <c r="AU223" s="50">
        <v>498588.20021898928</v>
      </c>
      <c r="AV223" s="50">
        <v>5009852.5707667014</v>
      </c>
      <c r="AW223" s="50">
        <v>2169613.3656891026</v>
      </c>
      <c r="AX223" s="50">
        <v>1124064.6978004386</v>
      </c>
      <c r="AY223" s="50">
        <v>1045548.6678886638</v>
      </c>
      <c r="AZ223" s="50">
        <v>369908.28833689686</v>
      </c>
      <c r="BA223" s="50">
        <v>3822266.0757769216</v>
      </c>
      <c r="BB223" s="50">
        <v>170785.42916724205</v>
      </c>
      <c r="BC223" s="50">
        <v>133629.86327016834</v>
      </c>
      <c r="BD223" s="50">
        <v>37155.565897073706</v>
      </c>
      <c r="BE223" s="50">
        <v>8896.3209708378836</v>
      </c>
      <c r="BF223" s="50">
        <v>169988363.15512338</v>
      </c>
      <c r="BG223" s="50">
        <v>172525639.88272783</v>
      </c>
      <c r="BH223" s="50">
        <v>173912459.16847768</v>
      </c>
      <c r="BI223" s="50">
        <v>180635532.11131203</v>
      </c>
      <c r="BJ223" s="50">
        <v>1</v>
      </c>
      <c r="BK223" s="50">
        <v>192099146.40598136</v>
      </c>
    </row>
    <row r="224" spans="1:63" x14ac:dyDescent="0.3">
      <c r="A224" s="49" t="s">
        <v>310</v>
      </c>
      <c r="B224" s="49" t="s">
        <v>309</v>
      </c>
      <c r="C224" s="50">
        <v>393438.53012224589</v>
      </c>
      <c r="D224" s="50">
        <v>8032502.5754441461</v>
      </c>
      <c r="E224" s="50">
        <v>1481999.8189337892</v>
      </c>
      <c r="F224" s="50">
        <v>700082.41804944538</v>
      </c>
      <c r="G224" s="50">
        <v>781917.40088434378</v>
      </c>
      <c r="H224" s="50">
        <v>543012.71961039165</v>
      </c>
      <c r="I224" s="50">
        <v>5136538.925723685</v>
      </c>
      <c r="J224" s="50">
        <v>184595.96313190856</v>
      </c>
      <c r="K224" s="50">
        <v>132077.69814293698</v>
      </c>
      <c r="L224" s="50">
        <v>52518.264988971576</v>
      </c>
      <c r="M224" s="50">
        <v>9379.3103461637638</v>
      </c>
      <c r="N224" s="50">
        <v>394104.56294534664</v>
      </c>
      <c r="O224" s="50">
        <v>8196897.6105384361</v>
      </c>
      <c r="P224" s="50">
        <v>1753270.1765054865</v>
      </c>
      <c r="Q224" s="50">
        <v>763847.15026319784</v>
      </c>
      <c r="R224" s="50">
        <v>989423.02624228864</v>
      </c>
      <c r="S224" s="50">
        <v>543012.71961039165</v>
      </c>
      <c r="T224" s="50">
        <v>4719164.6412360705</v>
      </c>
      <c r="U224" s="50">
        <v>188084.43856180058</v>
      </c>
      <c r="V224" s="50">
        <v>134585.43679091282</v>
      </c>
      <c r="W224" s="50">
        <v>53499.001770887771</v>
      </c>
      <c r="X224" s="50">
        <v>9073.8916269084111</v>
      </c>
      <c r="Y224" s="50">
        <v>394964.88668543677</v>
      </c>
      <c r="Z224" s="50">
        <v>8368706.012316443</v>
      </c>
      <c r="AA224" s="50">
        <v>1764906.5776812839</v>
      </c>
      <c r="AB224" s="50">
        <v>684762.69544142671</v>
      </c>
      <c r="AC224" s="50">
        <v>1080143.8822398572</v>
      </c>
      <c r="AD224" s="50">
        <v>543012.71961039165</v>
      </c>
      <c r="AE224" s="50">
        <v>4338005.8114338052</v>
      </c>
      <c r="AF224" s="50">
        <v>191735.75040102884</v>
      </c>
      <c r="AG224" s="50">
        <v>137206.97862705411</v>
      </c>
      <c r="AH224" s="50">
        <v>54528.771773974739</v>
      </c>
      <c r="AI224" s="50">
        <v>8753.6945825278381</v>
      </c>
      <c r="AJ224" s="50">
        <v>394702.75471788715</v>
      </c>
      <c r="AK224" s="50">
        <v>8523192.4283865653</v>
      </c>
      <c r="AL224" s="50">
        <v>2565607.7653047587</v>
      </c>
      <c r="AM224" s="50">
        <v>1498789.1635301334</v>
      </c>
      <c r="AN224" s="50">
        <v>1066818.6017746252</v>
      </c>
      <c r="AO224" s="50">
        <v>543012.71961039165</v>
      </c>
      <c r="AP224" s="50">
        <v>3965585.7530014641</v>
      </c>
      <c r="AQ224" s="50">
        <v>195177.11255964593</v>
      </c>
      <c r="AR224" s="50">
        <v>139520.49917177833</v>
      </c>
      <c r="AS224" s="50">
        <v>55656.613387867605</v>
      </c>
      <c r="AT224" s="50">
        <v>8753.6945825278563</v>
      </c>
      <c r="AU224" s="50">
        <v>401133.75683141692</v>
      </c>
      <c r="AV224" s="50">
        <v>8662063.1807839032</v>
      </c>
      <c r="AW224" s="50">
        <v>2607409.9284869139</v>
      </c>
      <c r="AX224" s="50">
        <v>1523209.3535672843</v>
      </c>
      <c r="AY224" s="50">
        <v>1084200.5749196294</v>
      </c>
      <c r="AZ224" s="50">
        <v>551860.17736371781</v>
      </c>
      <c r="BA224" s="50">
        <v>4030198.1481623841</v>
      </c>
      <c r="BB224" s="50">
        <v>198357.18771336725</v>
      </c>
      <c r="BC224" s="50">
        <v>141793.74559412911</v>
      </c>
      <c r="BD224" s="50">
        <v>56563.442119238156</v>
      </c>
      <c r="BE224" s="50">
        <v>8896.3209708378836</v>
      </c>
      <c r="BF224" s="50">
        <v>169728592.26437309</v>
      </c>
      <c r="BG224" s="50">
        <v>172592914.51373211</v>
      </c>
      <c r="BH224" s="50">
        <v>170807795.51313582</v>
      </c>
      <c r="BI224" s="50">
        <v>172599915.69391125</v>
      </c>
      <c r="BJ224" s="50">
        <v>1</v>
      </c>
      <c r="BK224" s="50">
        <v>182185257.99422199</v>
      </c>
    </row>
    <row r="225" spans="1:63" x14ac:dyDescent="0.3">
      <c r="A225" s="49" t="s">
        <v>321</v>
      </c>
      <c r="B225" s="49" t="s">
        <v>320</v>
      </c>
      <c r="C225" s="50">
        <v>451368.41929775191</v>
      </c>
      <c r="D225" s="50">
        <v>6249930.4123212583</v>
      </c>
      <c r="E225" s="50">
        <v>1373515.8519311636</v>
      </c>
      <c r="F225" s="50">
        <v>564055.25701276294</v>
      </c>
      <c r="G225" s="50">
        <v>809460.59491840063</v>
      </c>
      <c r="H225" s="50">
        <v>637429.45067411137</v>
      </c>
      <c r="I225" s="50">
        <v>6833119.3631973937</v>
      </c>
      <c r="J225" s="50">
        <v>165807.94682677698</v>
      </c>
      <c r="K225" s="50">
        <v>126574.46071883113</v>
      </c>
      <c r="L225" s="50">
        <v>39233.486107945857</v>
      </c>
      <c r="M225" s="50">
        <v>14068.965513658219</v>
      </c>
      <c r="N225" s="50">
        <v>452132.51879374136</v>
      </c>
      <c r="O225" s="50">
        <v>6377842.9177727271</v>
      </c>
      <c r="P225" s="50">
        <v>1639706.043956331</v>
      </c>
      <c r="Q225" s="50">
        <v>615430.39726751775</v>
      </c>
      <c r="R225" s="50">
        <v>1024275.6466888133</v>
      </c>
      <c r="S225" s="50">
        <v>637429.45067411137</v>
      </c>
      <c r="T225" s="50">
        <v>6277887.8451901358</v>
      </c>
      <c r="U225" s="50">
        <v>168943.85047847868</v>
      </c>
      <c r="V225" s="50">
        <v>128977.71025644621</v>
      </c>
      <c r="W225" s="50">
        <v>39966.14022203246</v>
      </c>
      <c r="X225" s="50">
        <v>13610.837434957135</v>
      </c>
      <c r="Y225" s="50">
        <v>453119.51660134556</v>
      </c>
      <c r="Z225" s="50">
        <v>6511523.6163195651</v>
      </c>
      <c r="AA225" s="50">
        <v>1669904.3442702899</v>
      </c>
      <c r="AB225" s="50">
        <v>551712.18161157507</v>
      </c>
      <c r="AC225" s="50">
        <v>1118192.1626587149</v>
      </c>
      <c r="AD225" s="50">
        <v>637429.45067411137</v>
      </c>
      <c r="AE225" s="50">
        <v>5770833.6170342509</v>
      </c>
      <c r="AF225" s="50">
        <v>172225.4455217889</v>
      </c>
      <c r="AG225" s="50">
        <v>131490.02118271685</v>
      </c>
      <c r="AH225" s="50">
        <v>40735.424339072044</v>
      </c>
      <c r="AI225" s="50">
        <v>13130.541868577024</v>
      </c>
      <c r="AJ225" s="50">
        <v>452818.78832291329</v>
      </c>
      <c r="AK225" s="50">
        <v>6631726.4224834684</v>
      </c>
      <c r="AL225" s="50">
        <v>2311969.4695950402</v>
      </c>
      <c r="AM225" s="50">
        <v>1207571.9730233597</v>
      </c>
      <c r="AN225" s="50">
        <v>1104397.4965716808</v>
      </c>
      <c r="AO225" s="50">
        <v>637429.45067411137</v>
      </c>
      <c r="AP225" s="50">
        <v>5275404.5451794984</v>
      </c>
      <c r="AQ225" s="50">
        <v>175285.11736114131</v>
      </c>
      <c r="AR225" s="50">
        <v>133707.14503805037</v>
      </c>
      <c r="AS225" s="50">
        <v>41577.972323090951</v>
      </c>
      <c r="AT225" s="50">
        <v>13130.541868577053</v>
      </c>
      <c r="AU225" s="50">
        <v>460196.69118764508</v>
      </c>
      <c r="AV225" s="50">
        <v>6739778.9914852362</v>
      </c>
      <c r="AW225" s="50">
        <v>2349639.0332544302</v>
      </c>
      <c r="AX225" s="50">
        <v>1227247.2801194633</v>
      </c>
      <c r="AY225" s="50">
        <v>1122391.7531349668</v>
      </c>
      <c r="AZ225" s="50">
        <v>647815.2665710419</v>
      </c>
      <c r="BA225" s="50">
        <v>5361358.1833901629</v>
      </c>
      <c r="BB225" s="50">
        <v>178141.08668678108</v>
      </c>
      <c r="BC225" s="50">
        <v>135885.67285944425</v>
      </c>
      <c r="BD225" s="50">
        <v>42255.413827336837</v>
      </c>
      <c r="BE225" s="50">
        <v>13344.481450957128</v>
      </c>
      <c r="BF225" s="50">
        <v>189556416.03313705</v>
      </c>
      <c r="BG225" s="50">
        <v>185297285.03723344</v>
      </c>
      <c r="BH225" s="50">
        <v>180836101.57186121</v>
      </c>
      <c r="BI225" s="50">
        <v>181824344.65255857</v>
      </c>
      <c r="BJ225" s="50">
        <v>1</v>
      </c>
      <c r="BK225" s="50">
        <v>194757396.80264011</v>
      </c>
    </row>
    <row r="226" spans="1:63" x14ac:dyDescent="0.3">
      <c r="A226" s="49" t="s">
        <v>326</v>
      </c>
      <c r="B226" s="49" t="s">
        <v>325</v>
      </c>
      <c r="C226" s="50">
        <v>510051.74325782718</v>
      </c>
      <c r="D226" s="50">
        <v>6382321.5034740213</v>
      </c>
      <c r="E226" s="50">
        <v>1176066.7387629903</v>
      </c>
      <c r="F226" s="50">
        <v>399077.56377199787</v>
      </c>
      <c r="G226" s="50">
        <v>776989.17499099253</v>
      </c>
      <c r="H226" s="50">
        <v>538383.70293099433</v>
      </c>
      <c r="I226" s="50">
        <v>7244963.9437363399</v>
      </c>
      <c r="J226" s="50">
        <v>179546.78221267101</v>
      </c>
      <c r="K226" s="50">
        <v>130576.81520844334</v>
      </c>
      <c r="L226" s="50">
        <v>48969.96700422767</v>
      </c>
      <c r="M226" s="50">
        <v>14068.965513658219</v>
      </c>
      <c r="N226" s="50">
        <v>510915.18487954489</v>
      </c>
      <c r="O226" s="50">
        <v>6512943.5552806649</v>
      </c>
      <c r="P226" s="50">
        <v>1418613.1922448268</v>
      </c>
      <c r="Q226" s="50">
        <v>435426.24691324605</v>
      </c>
      <c r="R226" s="50">
        <v>983186.94533158082</v>
      </c>
      <c r="S226" s="50">
        <v>538383.70293099433</v>
      </c>
      <c r="T226" s="50">
        <v>6656267.6083475389</v>
      </c>
      <c r="U226" s="50">
        <v>182940.49897285766</v>
      </c>
      <c r="V226" s="50">
        <v>133056.05682630849</v>
      </c>
      <c r="W226" s="50">
        <v>49884.442146549183</v>
      </c>
      <c r="X226" s="50">
        <v>13610.837434957135</v>
      </c>
      <c r="Y226" s="50">
        <v>512030.50427460013</v>
      </c>
      <c r="Z226" s="50">
        <v>6649455.9867235674</v>
      </c>
      <c r="AA226" s="50">
        <v>1463680.6635098835</v>
      </c>
      <c r="AB226" s="50">
        <v>390344.65259119013</v>
      </c>
      <c r="AC226" s="50">
        <v>1073336.0109186934</v>
      </c>
      <c r="AD226" s="50">
        <v>538383.70293099433</v>
      </c>
      <c r="AE226" s="50">
        <v>6118652.2960358486</v>
      </c>
      <c r="AF226" s="50">
        <v>186492.4460867903</v>
      </c>
      <c r="AG226" s="50">
        <v>135647.80841429025</v>
      </c>
      <c r="AH226" s="50">
        <v>50844.637672500045</v>
      </c>
      <c r="AI226" s="50">
        <v>13130.541868577024</v>
      </c>
      <c r="AJ226" s="50">
        <v>511690.67770254705</v>
      </c>
      <c r="AK226" s="50">
        <v>6772205.0261441302</v>
      </c>
      <c r="AL226" s="50">
        <v>1914470.0192159677</v>
      </c>
      <c r="AM226" s="50">
        <v>854375.30291930749</v>
      </c>
      <c r="AN226" s="50">
        <v>1060094.7162966602</v>
      </c>
      <c r="AO226" s="50">
        <v>538383.70293099433</v>
      </c>
      <c r="AP226" s="50">
        <v>5593362.8094218066</v>
      </c>
      <c r="AQ226" s="50">
        <v>189831.31773778191</v>
      </c>
      <c r="AR226" s="50">
        <v>137935.03895280554</v>
      </c>
      <c r="AS226" s="50">
        <v>51896.27878497637</v>
      </c>
      <c r="AT226" s="50">
        <v>13130.541868577053</v>
      </c>
      <c r="AU226" s="50">
        <v>520027.79668751732</v>
      </c>
      <c r="AV226" s="50">
        <v>6882546.4522320181</v>
      </c>
      <c r="AW226" s="50">
        <v>1945663.0134190794</v>
      </c>
      <c r="AX226" s="50">
        <v>868295.87811962212</v>
      </c>
      <c r="AY226" s="50">
        <v>1077367.1352994572</v>
      </c>
      <c r="AZ226" s="50">
        <v>547155.73882396368</v>
      </c>
      <c r="BA226" s="50">
        <v>5684497.03034925</v>
      </c>
      <c r="BB226" s="50">
        <v>192924.2923648741</v>
      </c>
      <c r="BC226" s="50">
        <v>140182.45302942966</v>
      </c>
      <c r="BD226" s="50">
        <v>52741.83933544442</v>
      </c>
      <c r="BE226" s="50">
        <v>13344.481450957128</v>
      </c>
      <c r="BF226" s="50">
        <v>171570766.19377461</v>
      </c>
      <c r="BG226" s="50">
        <v>172707467.19109443</v>
      </c>
      <c r="BH226" s="50">
        <v>174172300.79937246</v>
      </c>
      <c r="BI226" s="50">
        <v>180308985.92483172</v>
      </c>
      <c r="BJ226" s="50">
        <v>1</v>
      </c>
      <c r="BK226" s="50">
        <v>190985683.22731918</v>
      </c>
    </row>
    <row r="227" spans="1:63" x14ac:dyDescent="0.3">
      <c r="A227" s="49" t="s">
        <v>350</v>
      </c>
      <c r="B227" s="49" t="s">
        <v>349</v>
      </c>
      <c r="C227" s="50">
        <v>393438.53012224589</v>
      </c>
      <c r="D227" s="50">
        <v>3729941.0216762247</v>
      </c>
      <c r="E227" s="50">
        <v>789649.12011990999</v>
      </c>
      <c r="F227" s="50">
        <v>344001.33806824288</v>
      </c>
      <c r="G227" s="50">
        <v>445647.78205166716</v>
      </c>
      <c r="H227" s="50">
        <v>220006.29045541724</v>
      </c>
      <c r="I227" s="50">
        <v>3195920.2601842461</v>
      </c>
      <c r="J227" s="50">
        <v>145677.27108417361</v>
      </c>
      <c r="K227" s="50">
        <v>120570.92898593409</v>
      </c>
      <c r="L227" s="50">
        <v>25106.342098239522</v>
      </c>
      <c r="M227" s="50">
        <v>9379.3103461637638</v>
      </c>
      <c r="N227" s="50">
        <v>394104.56294534664</v>
      </c>
      <c r="O227" s="50">
        <v>3806278.8478267742</v>
      </c>
      <c r="P227" s="50">
        <v>939247.59232658986</v>
      </c>
      <c r="Q227" s="50">
        <v>375333.58215488814</v>
      </c>
      <c r="R227" s="50">
        <v>563914.01017170178</v>
      </c>
      <c r="S227" s="50">
        <v>220006.29045541724</v>
      </c>
      <c r="T227" s="50">
        <v>2936232.7641557772</v>
      </c>
      <c r="U227" s="50">
        <v>148435.37344963962</v>
      </c>
      <c r="V227" s="50">
        <v>122860.19040320265</v>
      </c>
      <c r="W227" s="50">
        <v>25575.183046436974</v>
      </c>
      <c r="X227" s="50">
        <v>9073.8916269084111</v>
      </c>
      <c r="Y227" s="50">
        <v>394964.88668543677</v>
      </c>
      <c r="Z227" s="50">
        <v>3886059.1155131515</v>
      </c>
      <c r="AA227" s="50">
        <v>952093.30689681007</v>
      </c>
      <c r="AB227" s="50">
        <v>336473.64569928451</v>
      </c>
      <c r="AC227" s="50">
        <v>615619.66119752557</v>
      </c>
      <c r="AD227" s="50">
        <v>220006.29045541724</v>
      </c>
      <c r="AE227" s="50">
        <v>2699078.2824847111</v>
      </c>
      <c r="AF227" s="50">
        <v>151320.80464943082</v>
      </c>
      <c r="AG227" s="50">
        <v>125253.34033693458</v>
      </c>
      <c r="AH227" s="50">
        <v>26067.464312496235</v>
      </c>
      <c r="AI227" s="50">
        <v>8753.6945825278381</v>
      </c>
      <c r="AJ227" s="50">
        <v>394702.75471788715</v>
      </c>
      <c r="AK227" s="50">
        <v>3957795.8146526278</v>
      </c>
      <c r="AL227" s="50">
        <v>1344488.991699565</v>
      </c>
      <c r="AM227" s="50">
        <v>736463.97116079787</v>
      </c>
      <c r="AN227" s="50">
        <v>608025.0205387671</v>
      </c>
      <c r="AO227" s="50">
        <v>220006.29045541724</v>
      </c>
      <c r="AP227" s="50">
        <v>2467361.0060746423</v>
      </c>
      <c r="AQ227" s="50">
        <v>153971.93285258266</v>
      </c>
      <c r="AR227" s="50">
        <v>127365.3041675206</v>
      </c>
      <c r="AS227" s="50">
        <v>26606.628685062064</v>
      </c>
      <c r="AT227" s="50">
        <v>8753.6945825278563</v>
      </c>
      <c r="AU227" s="50">
        <v>401133.75683141692</v>
      </c>
      <c r="AV227" s="50">
        <v>4022281.2861744631</v>
      </c>
      <c r="AW227" s="50">
        <v>1366395.1259838757</v>
      </c>
      <c r="AX227" s="50">
        <v>748463.38413286791</v>
      </c>
      <c r="AY227" s="50">
        <v>617931.74185100768</v>
      </c>
      <c r="AZ227" s="50">
        <v>223590.91433249126</v>
      </c>
      <c r="BA227" s="50">
        <v>2507562.4073956143</v>
      </c>
      <c r="BB227" s="50">
        <v>156480.64051616853</v>
      </c>
      <c r="BC227" s="50">
        <v>129440.50260609528</v>
      </c>
      <c r="BD227" s="50">
        <v>27040.137910073259</v>
      </c>
      <c r="BE227" s="50">
        <v>8896.3209708378836</v>
      </c>
      <c r="BF227" s="50">
        <v>123421357.09237738</v>
      </c>
      <c r="BG227" s="50">
        <v>123628047.38641886</v>
      </c>
      <c r="BH227" s="50">
        <v>119865560.87789652</v>
      </c>
      <c r="BI227" s="50">
        <v>124559333.68050474</v>
      </c>
      <c r="BJ227" s="50">
        <v>1</v>
      </c>
      <c r="BK227" s="50">
        <v>132422443.13408548</v>
      </c>
    </row>
    <row r="228" spans="1:63" x14ac:dyDescent="0.3">
      <c r="A228" s="49" t="s">
        <v>404</v>
      </c>
      <c r="B228" s="49" t="s">
        <v>403</v>
      </c>
      <c r="C228" s="50">
        <v>393438.53012224589</v>
      </c>
      <c r="D228" s="50">
        <v>7183118.3625502158</v>
      </c>
      <c r="E228" s="50">
        <v>963947.7676049812</v>
      </c>
      <c r="F228" s="50">
        <v>382448.61219010141</v>
      </c>
      <c r="G228" s="50">
        <v>581499.15541487979</v>
      </c>
      <c r="H228" s="50">
        <v>329766.2391334438</v>
      </c>
      <c r="I228" s="50">
        <v>4783043.7093682541</v>
      </c>
      <c r="J228" s="50">
        <v>168941.91271897341</v>
      </c>
      <c r="K228" s="50">
        <v>127474.99047973688</v>
      </c>
      <c r="L228" s="50">
        <v>41466.922239236548</v>
      </c>
      <c r="M228" s="50">
        <v>9379.3103461637638</v>
      </c>
      <c r="N228" s="50">
        <v>394104.56294534664</v>
      </c>
      <c r="O228" s="50">
        <v>7330129.7060520379</v>
      </c>
      <c r="P228" s="50">
        <v>1153100.389287591</v>
      </c>
      <c r="Q228" s="50">
        <v>417282.7013103065</v>
      </c>
      <c r="R228" s="50">
        <v>735817.68797728454</v>
      </c>
      <c r="S228" s="50">
        <v>329766.2391334438</v>
      </c>
      <c r="T228" s="50">
        <v>4394393.0099891489</v>
      </c>
      <c r="U228" s="50">
        <v>172136.62223016357</v>
      </c>
      <c r="V228" s="50">
        <v>129895.33823542314</v>
      </c>
      <c r="W228" s="50">
        <v>42241.283994740428</v>
      </c>
      <c r="X228" s="50">
        <v>9073.8916269084111</v>
      </c>
      <c r="Y228" s="50">
        <v>394964.88668543677</v>
      </c>
      <c r="Z228" s="50">
        <v>7483770.5015651025</v>
      </c>
      <c r="AA228" s="50">
        <v>1177364.8897270139</v>
      </c>
      <c r="AB228" s="50">
        <v>374079.58805877366</v>
      </c>
      <c r="AC228" s="50">
        <v>803285.30166824022</v>
      </c>
      <c r="AD228" s="50">
        <v>329766.2391334438</v>
      </c>
      <c r="AE228" s="50">
        <v>4039465.4275219366</v>
      </c>
      <c r="AF228" s="50">
        <v>175479.88429200891</v>
      </c>
      <c r="AG228" s="50">
        <v>132425.5233105997</v>
      </c>
      <c r="AH228" s="50">
        <v>43054.360981409212</v>
      </c>
      <c r="AI228" s="50">
        <v>8753.6945825278381</v>
      </c>
      <c r="AJ228" s="50">
        <v>394702.75471788715</v>
      </c>
      <c r="AK228" s="50">
        <v>7621920.9972064309</v>
      </c>
      <c r="AL228" s="50">
        <v>1612150.3000396062</v>
      </c>
      <c r="AM228" s="50">
        <v>818774.79105206986</v>
      </c>
      <c r="AN228" s="50">
        <v>793375.5089875363</v>
      </c>
      <c r="AO228" s="50">
        <v>329766.2391334438</v>
      </c>
      <c r="AP228" s="50">
        <v>3692675.2165480461</v>
      </c>
      <c r="AQ228" s="50">
        <v>178603.2936809455</v>
      </c>
      <c r="AR228" s="50">
        <v>134658.42116966585</v>
      </c>
      <c r="AS228" s="50">
        <v>43944.872511279653</v>
      </c>
      <c r="AT228" s="50">
        <v>8753.6945825278563</v>
      </c>
      <c r="AU228" s="50">
        <v>401133.75683141692</v>
      </c>
      <c r="AV228" s="50">
        <v>7746107.0827006297</v>
      </c>
      <c r="AW228" s="50">
        <v>1638417.5147042028</v>
      </c>
      <c r="AX228" s="50">
        <v>832115.31717919116</v>
      </c>
      <c r="AY228" s="50">
        <v>806302.19752501149</v>
      </c>
      <c r="AZ228" s="50">
        <v>335139.21247981355</v>
      </c>
      <c r="BA228" s="50">
        <v>3752841.004190377</v>
      </c>
      <c r="BB228" s="50">
        <v>181513.32697920938</v>
      </c>
      <c r="BC228" s="50">
        <v>136852.44839849952</v>
      </c>
      <c r="BD228" s="50">
        <v>44660.878580709876</v>
      </c>
      <c r="BE228" s="50">
        <v>8896.3209708378836</v>
      </c>
      <c r="BF228" s="50">
        <v>140196818.1389209</v>
      </c>
      <c r="BG228" s="50">
        <v>139815068.69662455</v>
      </c>
      <c r="BH228" s="50">
        <v>139573600.0456599</v>
      </c>
      <c r="BI228" s="50">
        <v>142231395.53002223</v>
      </c>
      <c r="BJ228" s="50">
        <v>1</v>
      </c>
      <c r="BK228" s="50">
        <v>150766241.84295988</v>
      </c>
    </row>
    <row r="229" spans="1:63" x14ac:dyDescent="0.3">
      <c r="A229" s="49" t="s">
        <v>425</v>
      </c>
      <c r="B229" s="49" t="s">
        <v>424</v>
      </c>
      <c r="C229" s="50">
        <v>684632.22222897073</v>
      </c>
      <c r="D229" s="50">
        <v>7099785.9981311774</v>
      </c>
      <c r="E229" s="50">
        <v>1482615.6001408929</v>
      </c>
      <c r="F229" s="50">
        <v>340926.53162236337</v>
      </c>
      <c r="G229" s="50">
        <v>1141689.0685185294</v>
      </c>
      <c r="H229" s="50">
        <v>953556.35390201141</v>
      </c>
      <c r="I229" s="50">
        <v>12768601.822318349</v>
      </c>
      <c r="J229" s="50">
        <v>234458.85110930938</v>
      </c>
      <c r="K229" s="50">
        <v>146886.40975215475</v>
      </c>
      <c r="L229" s="50">
        <v>87572.441357154632</v>
      </c>
      <c r="M229" s="50">
        <v>9379.3103461637638</v>
      </c>
      <c r="N229" s="50">
        <v>685791.2025952877</v>
      </c>
      <c r="O229" s="50">
        <v>7245091.842401037</v>
      </c>
      <c r="P229" s="50">
        <v>1816649.7933677223</v>
      </c>
      <c r="Q229" s="50">
        <v>371978.71695510234</v>
      </c>
      <c r="R229" s="50">
        <v>1444671.07641262</v>
      </c>
      <c r="S229" s="50">
        <v>953556.35390201141</v>
      </c>
      <c r="T229" s="50">
        <v>11731077.114229675</v>
      </c>
      <c r="U229" s="50">
        <v>238883.10606847977</v>
      </c>
      <c r="V229" s="50">
        <v>149675.31909700989</v>
      </c>
      <c r="W229" s="50">
        <v>89207.786971469875</v>
      </c>
      <c r="X229" s="50">
        <v>9073.8916269084111</v>
      </c>
      <c r="Y229" s="50">
        <v>687288.27344354044</v>
      </c>
      <c r="Z229" s="50">
        <v>7396950.2294787746</v>
      </c>
      <c r="AA229" s="50">
        <v>1910600.0536658254</v>
      </c>
      <c r="AB229" s="50">
        <v>333466.12444813317</v>
      </c>
      <c r="AC229" s="50">
        <v>1577133.9292176922</v>
      </c>
      <c r="AD229" s="50">
        <v>953556.35390201141</v>
      </c>
      <c r="AE229" s="50">
        <v>10783578.146698644</v>
      </c>
      <c r="AF229" s="50">
        <v>243515.68521515781</v>
      </c>
      <c r="AG229" s="50">
        <v>152590.79138142528</v>
      </c>
      <c r="AH229" s="50">
        <v>90924.893833732509</v>
      </c>
      <c r="AI229" s="50">
        <v>8753.6945825278381</v>
      </c>
      <c r="AJ229" s="50">
        <v>686832.13105353294</v>
      </c>
      <c r="AK229" s="50">
        <v>7533498.021827966</v>
      </c>
      <c r="AL229" s="50">
        <v>2287558.6856744345</v>
      </c>
      <c r="AM229" s="50">
        <v>729881.19395882671</v>
      </c>
      <c r="AN229" s="50">
        <v>1557677.4917156077</v>
      </c>
      <c r="AO229" s="50">
        <v>953556.35390201141</v>
      </c>
      <c r="AP229" s="50">
        <v>9857802.3460027855</v>
      </c>
      <c r="AQ229" s="50">
        <v>247969.23846400518</v>
      </c>
      <c r="AR229" s="50">
        <v>155163.70665387472</v>
      </c>
      <c r="AS229" s="50">
        <v>92805.531810130473</v>
      </c>
      <c r="AT229" s="50">
        <v>8753.6945825278563</v>
      </c>
      <c r="AU229" s="50">
        <v>698022.87860634003</v>
      </c>
      <c r="AV229" s="50">
        <v>7656243.4071123321</v>
      </c>
      <c r="AW229" s="50">
        <v>2324830.5176202501</v>
      </c>
      <c r="AX229" s="50">
        <v>741773.35190520273</v>
      </c>
      <c r="AY229" s="50">
        <v>1583057.1657150474</v>
      </c>
      <c r="AZ229" s="50">
        <v>969092.91363972239</v>
      </c>
      <c r="BA229" s="50">
        <v>10018418.270173911</v>
      </c>
      <c r="BB229" s="50">
        <v>252009.47045527207</v>
      </c>
      <c r="BC229" s="50">
        <v>157691.83222053663</v>
      </c>
      <c r="BD229" s="50">
        <v>94317.638234735452</v>
      </c>
      <c r="BE229" s="50">
        <v>8896.3209708378836</v>
      </c>
      <c r="BF229" s="50">
        <v>253161122.68627515</v>
      </c>
      <c r="BG229" s="50">
        <v>252180136.80805618</v>
      </c>
      <c r="BH229" s="50">
        <v>254837611.76483274</v>
      </c>
      <c r="BI229" s="50">
        <v>258905744.96785751</v>
      </c>
      <c r="BJ229" s="50">
        <v>1</v>
      </c>
      <c r="BK229" s="50">
        <v>280581641.56459343</v>
      </c>
    </row>
    <row r="230" spans="1:63" x14ac:dyDescent="0.3">
      <c r="A230" s="49" t="s">
        <v>495</v>
      </c>
      <c r="B230" s="49" t="s">
        <v>494</v>
      </c>
      <c r="C230" s="50">
        <v>420560.21519599529</v>
      </c>
      <c r="D230" s="50">
        <v>3453290.3060613349</v>
      </c>
      <c r="E230" s="50">
        <v>1439503.2722978983</v>
      </c>
      <c r="F230" s="50">
        <v>571833.72474019439</v>
      </c>
      <c r="G230" s="50">
        <v>867669.5475577038</v>
      </c>
      <c r="H230" s="50">
        <v>479239.50673710689</v>
      </c>
      <c r="I230" s="50">
        <v>6285063.4599212492</v>
      </c>
      <c r="J230" s="50">
        <v>159437.92393868745</v>
      </c>
      <c r="K230" s="50">
        <v>124673.34233730051</v>
      </c>
      <c r="L230" s="50">
        <v>34764.581601386955</v>
      </c>
      <c r="M230" s="50">
        <v>9379.3103461637638</v>
      </c>
      <c r="N230" s="50">
        <v>421272.16099176905</v>
      </c>
      <c r="O230" s="50">
        <v>3523966.1353839715</v>
      </c>
      <c r="P230" s="50">
        <v>1721849.4613311822</v>
      </c>
      <c r="Q230" s="50">
        <v>623917.3414526995</v>
      </c>
      <c r="R230" s="50">
        <v>1097932.1198784825</v>
      </c>
      <c r="S230" s="50">
        <v>479239.50673710689</v>
      </c>
      <c r="T230" s="50">
        <v>5774364.7379848231</v>
      </c>
      <c r="U230" s="50">
        <v>162454.27811891655</v>
      </c>
      <c r="V230" s="50">
        <v>127040.4956368157</v>
      </c>
      <c r="W230" s="50">
        <v>35413.782482100869</v>
      </c>
      <c r="X230" s="50">
        <v>9073.8916269084111</v>
      </c>
      <c r="Y230" s="50">
        <v>422191.79114890139</v>
      </c>
      <c r="Z230" s="50">
        <v>3597829.0794399846</v>
      </c>
      <c r="AA230" s="50">
        <v>1757922.6820530938</v>
      </c>
      <c r="AB230" s="50">
        <v>559320.43514018168</v>
      </c>
      <c r="AC230" s="50">
        <v>1198602.2469129122</v>
      </c>
      <c r="AD230" s="50">
        <v>479239.50673710689</v>
      </c>
      <c r="AE230" s="50">
        <v>5307979.2071326561</v>
      </c>
      <c r="AF230" s="50">
        <v>165610.5132607455</v>
      </c>
      <c r="AG230" s="50">
        <v>129515.07224878849</v>
      </c>
      <c r="AH230" s="50">
        <v>36095.441011957002</v>
      </c>
      <c r="AI230" s="50">
        <v>8753.6945825278381</v>
      </c>
      <c r="AJ230" s="50">
        <v>421911.58911418589</v>
      </c>
      <c r="AK230" s="50">
        <v>3664245.0485632285</v>
      </c>
      <c r="AL230" s="50">
        <v>2408040.2979873726</v>
      </c>
      <c r="AM230" s="50">
        <v>1224224.7025280162</v>
      </c>
      <c r="AN230" s="50">
        <v>1183815.5954593562</v>
      </c>
      <c r="AO230" s="50">
        <v>479239.50673710689</v>
      </c>
      <c r="AP230" s="50">
        <v>4852286.4274531994</v>
      </c>
      <c r="AQ230" s="50">
        <v>168540.9136909993</v>
      </c>
      <c r="AR230" s="50">
        <v>131698.89542962532</v>
      </c>
      <c r="AS230" s="50">
        <v>36842.018261373982</v>
      </c>
      <c r="AT230" s="50">
        <v>8753.6945825278563</v>
      </c>
      <c r="AU230" s="50">
        <v>428785.91235840891</v>
      </c>
      <c r="AV230" s="50">
        <v>3723947.6155459289</v>
      </c>
      <c r="AW230" s="50">
        <v>2447275.1704596719</v>
      </c>
      <c r="AX230" s="50">
        <v>1244171.3371924239</v>
      </c>
      <c r="AY230" s="50">
        <v>1203103.833267248</v>
      </c>
      <c r="AZ230" s="50">
        <v>487047.88973893347</v>
      </c>
      <c r="BA230" s="50">
        <v>4931346.0841123145</v>
      </c>
      <c r="BB230" s="50">
        <v>171286.99782445753</v>
      </c>
      <c r="BC230" s="50">
        <v>133844.70227980253</v>
      </c>
      <c r="BD230" s="50">
        <v>37442.295544655026</v>
      </c>
      <c r="BE230" s="50">
        <v>8896.3209708378836</v>
      </c>
      <c r="BF230" s="50">
        <v>182135950.25545469</v>
      </c>
      <c r="BG230" s="50">
        <v>185366198.16709748</v>
      </c>
      <c r="BH230" s="50">
        <v>189257412.73679703</v>
      </c>
      <c r="BI230" s="50">
        <v>195608835.05680636</v>
      </c>
      <c r="BJ230" s="50">
        <v>1</v>
      </c>
      <c r="BK230" s="50">
        <v>210051631.67360276</v>
      </c>
    </row>
    <row r="231" spans="1:63" x14ac:dyDescent="0.3">
      <c r="A231" s="49" t="s">
        <v>503</v>
      </c>
      <c r="B231" s="49" t="s">
        <v>502</v>
      </c>
      <c r="C231" s="50">
        <v>586828.32162182219</v>
      </c>
      <c r="D231" s="50">
        <v>9692989.1533234548</v>
      </c>
      <c r="E231" s="50">
        <v>939001.79858969629</v>
      </c>
      <c r="F231" s="50">
        <v>425196.14436845767</v>
      </c>
      <c r="G231" s="50">
        <v>513805.65422123863</v>
      </c>
      <c r="H231" s="50">
        <v>297351.82842024678</v>
      </c>
      <c r="I231" s="50">
        <v>3740715.9975346262</v>
      </c>
      <c r="J231" s="50">
        <v>178523.12677038487</v>
      </c>
      <c r="K231" s="50">
        <v>130276.6386221531</v>
      </c>
      <c r="L231" s="50">
        <v>48246.48814823178</v>
      </c>
      <c r="M231" s="50">
        <v>9379.3103461637638</v>
      </c>
      <c r="N231" s="50">
        <v>587821.7345537201</v>
      </c>
      <c r="O231" s="50">
        <v>9891368.086546652</v>
      </c>
      <c r="P231" s="50">
        <v>1114083.4056158529</v>
      </c>
      <c r="Q231" s="50">
        <v>463923.75355412328</v>
      </c>
      <c r="R231" s="50">
        <v>650159.65206172958</v>
      </c>
      <c r="S231" s="50">
        <v>297351.82842024678</v>
      </c>
      <c r="T231" s="50">
        <v>3436760.6132731508</v>
      </c>
      <c r="U231" s="50">
        <v>181897.63373298253</v>
      </c>
      <c r="V231" s="50">
        <v>132750.18083400754</v>
      </c>
      <c r="W231" s="50">
        <v>49147.452898974989</v>
      </c>
      <c r="X231" s="50">
        <v>9073.8916269084111</v>
      </c>
      <c r="Y231" s="50">
        <v>589104.93967422354</v>
      </c>
      <c r="Z231" s="50">
        <v>10098692.884670593</v>
      </c>
      <c r="AA231" s="50">
        <v>1125664.9104507947</v>
      </c>
      <c r="AB231" s="50">
        <v>415891.68703917245</v>
      </c>
      <c r="AC231" s="50">
        <v>709773.22341162222</v>
      </c>
      <c r="AD231" s="50">
        <v>297351.82842024678</v>
      </c>
      <c r="AE231" s="50">
        <v>3159179.356154182</v>
      </c>
      <c r="AF231" s="50">
        <v>185429.43693597685</v>
      </c>
      <c r="AG231" s="50">
        <v>135335.97437236854</v>
      </c>
      <c r="AH231" s="50">
        <v>50093.462563608293</v>
      </c>
      <c r="AI231" s="50">
        <v>8753.6945825278381</v>
      </c>
      <c r="AJ231" s="50">
        <v>588713.96001469181</v>
      </c>
      <c r="AK231" s="50">
        <v>10285114.879713736</v>
      </c>
      <c r="AL231" s="50">
        <v>1611308.9771247632</v>
      </c>
      <c r="AM231" s="50">
        <v>910291.92724167043</v>
      </c>
      <c r="AN231" s="50">
        <v>701017.04988309287</v>
      </c>
      <c r="AO231" s="50">
        <v>297351.82842024678</v>
      </c>
      <c r="AP231" s="50">
        <v>2887962.1629184959</v>
      </c>
      <c r="AQ231" s="50">
        <v>188747.51371374121</v>
      </c>
      <c r="AR231" s="50">
        <v>137617.94690965218</v>
      </c>
      <c r="AS231" s="50">
        <v>51129.566804089038</v>
      </c>
      <c r="AT231" s="50">
        <v>8753.6945825278563</v>
      </c>
      <c r="AU231" s="50">
        <v>598306.04082959518</v>
      </c>
      <c r="AV231" s="50">
        <v>10452693.126226384</v>
      </c>
      <c r="AW231" s="50">
        <v>1637562.4838803601</v>
      </c>
      <c r="AX231" s="50">
        <v>925123.56760406017</v>
      </c>
      <c r="AY231" s="50">
        <v>712438.91627630009</v>
      </c>
      <c r="AZ231" s="50">
        <v>302196.66472851962</v>
      </c>
      <c r="BA231" s="50">
        <v>2935016.5362450704</v>
      </c>
      <c r="BB231" s="50">
        <v>191822.82961946409</v>
      </c>
      <c r="BC231" s="50">
        <v>139860.19451714141</v>
      </c>
      <c r="BD231" s="50">
        <v>51962.635102322667</v>
      </c>
      <c r="BE231" s="50">
        <v>8896.3209708378836</v>
      </c>
      <c r="BF231" s="50">
        <v>153462405.63418773</v>
      </c>
      <c r="BG231" s="50">
        <v>152224965.74316746</v>
      </c>
      <c r="BH231" s="50">
        <v>151316188.11452129</v>
      </c>
      <c r="BI231" s="50">
        <v>157541945.85375318</v>
      </c>
      <c r="BJ231" s="50">
        <v>1</v>
      </c>
      <c r="BK231" s="50">
        <v>166037390.12370482</v>
      </c>
    </row>
    <row r="232" spans="1:63" x14ac:dyDescent="0.3">
      <c r="A232" s="49" t="s">
        <v>631</v>
      </c>
      <c r="B232" s="49" t="s">
        <v>630</v>
      </c>
      <c r="C232" s="50">
        <v>393438.53012224589</v>
      </c>
      <c r="D232" s="50">
        <v>18965051.535269681</v>
      </c>
      <c r="E232" s="50">
        <v>1030888.315706206</v>
      </c>
      <c r="F232" s="50">
        <v>457649.27334020275</v>
      </c>
      <c r="G232" s="50">
        <v>573239.04236600327</v>
      </c>
      <c r="H232" s="50">
        <v>379438.5697081351</v>
      </c>
      <c r="I232" s="50">
        <v>4843808.5623433888</v>
      </c>
      <c r="J232" s="50">
        <v>160857.32974248403</v>
      </c>
      <c r="K232" s="50">
        <v>125073.57778637254</v>
      </c>
      <c r="L232" s="50">
        <v>35783.751956111504</v>
      </c>
      <c r="M232" s="50">
        <v>9379.3103461637638</v>
      </c>
      <c r="N232" s="50">
        <v>394104.56294534664</v>
      </c>
      <c r="O232" s="50">
        <v>19353194.618128676</v>
      </c>
      <c r="P232" s="50">
        <v>1224698.2723806766</v>
      </c>
      <c r="Q232" s="50">
        <v>499332.77032568963</v>
      </c>
      <c r="R232" s="50">
        <v>725365.50205498689</v>
      </c>
      <c r="S232" s="50">
        <v>379438.5697081351</v>
      </c>
      <c r="T232" s="50">
        <v>4450220.3578855721</v>
      </c>
      <c r="U232" s="50">
        <v>163900.31532561927</v>
      </c>
      <c r="V232" s="50">
        <v>127448.33029391601</v>
      </c>
      <c r="W232" s="50">
        <v>36451.985031703276</v>
      </c>
      <c r="X232" s="50">
        <v>9073.8916269084111</v>
      </c>
      <c r="Y232" s="50">
        <v>394964.88668543677</v>
      </c>
      <c r="Z232" s="50">
        <v>19758840.948560376</v>
      </c>
      <c r="AA232" s="50">
        <v>1239509.4004376438</v>
      </c>
      <c r="AB232" s="50">
        <v>447634.65257759701</v>
      </c>
      <c r="AC232" s="50">
        <v>791874.74786004669</v>
      </c>
      <c r="AD232" s="50">
        <v>379438.5697081351</v>
      </c>
      <c r="AE232" s="50">
        <v>4090783.6963306116</v>
      </c>
      <c r="AF232" s="50">
        <v>167084.47826804241</v>
      </c>
      <c r="AG232" s="50">
        <v>129930.85097207077</v>
      </c>
      <c r="AH232" s="50">
        <v>37153.627295971644</v>
      </c>
      <c r="AI232" s="50">
        <v>8753.6945825278381</v>
      </c>
      <c r="AJ232" s="50">
        <v>394702.75471788715</v>
      </c>
      <c r="AK232" s="50">
        <v>20123589.39585321</v>
      </c>
      <c r="AL232" s="50">
        <v>1761875.7521577491</v>
      </c>
      <c r="AM232" s="50">
        <v>979770.02977853792</v>
      </c>
      <c r="AN232" s="50">
        <v>782105.7223792111</v>
      </c>
      <c r="AO232" s="50">
        <v>379438.5697081351</v>
      </c>
      <c r="AP232" s="50">
        <v>3739587.7852494838</v>
      </c>
      <c r="AQ232" s="50">
        <v>170043.77628040191</v>
      </c>
      <c r="AR232" s="50">
        <v>132121.68482123301</v>
      </c>
      <c r="AS232" s="50">
        <v>37922.091459168922</v>
      </c>
      <c r="AT232" s="50">
        <v>8753.6945825278563</v>
      </c>
      <c r="AU232" s="50">
        <v>401133.75683141692</v>
      </c>
      <c r="AV232" s="50">
        <v>20451468.652812123</v>
      </c>
      <c r="AW232" s="50">
        <v>1790582.485390462</v>
      </c>
      <c r="AX232" s="50">
        <v>995733.69625150808</v>
      </c>
      <c r="AY232" s="50">
        <v>794848.7891389539</v>
      </c>
      <c r="AZ232" s="50">
        <v>385620.86819625134</v>
      </c>
      <c r="BA232" s="50">
        <v>3800517.9324633246</v>
      </c>
      <c r="BB232" s="50">
        <v>172814.34697336162</v>
      </c>
      <c r="BC232" s="50">
        <v>134274.38029693539</v>
      </c>
      <c r="BD232" s="50">
        <v>38539.966676426258</v>
      </c>
      <c r="BE232" s="50">
        <v>8896.3209708378836</v>
      </c>
      <c r="BF232" s="50">
        <v>149389503.25915748</v>
      </c>
      <c r="BG232" s="50">
        <v>148520336.05261776</v>
      </c>
      <c r="BH232" s="50">
        <v>149566402.98112392</v>
      </c>
      <c r="BI232" s="50">
        <v>151444472.6377418</v>
      </c>
      <c r="BJ232" s="50">
        <v>1</v>
      </c>
      <c r="BK232" s="50">
        <v>160139968.70735466</v>
      </c>
    </row>
    <row r="233" spans="1:63" x14ac:dyDescent="0.3">
      <c r="A233" s="49" t="s">
        <v>681</v>
      </c>
      <c r="B233" s="49" t="s">
        <v>680</v>
      </c>
      <c r="C233" s="50">
        <v>489023.43741887755</v>
      </c>
      <c r="D233" s="50">
        <v>7772936.3039048221</v>
      </c>
      <c r="E233" s="50">
        <v>1262584.0302787246</v>
      </c>
      <c r="F233" s="50">
        <v>416126.17664343427</v>
      </c>
      <c r="G233" s="50">
        <v>846457.8536352904</v>
      </c>
      <c r="H233" s="50">
        <v>695705.51800798823</v>
      </c>
      <c r="I233" s="50">
        <v>8780653.3818600252</v>
      </c>
      <c r="J233" s="50">
        <v>168178.86341266529</v>
      </c>
      <c r="K233" s="50">
        <v>127274.87275520083</v>
      </c>
      <c r="L233" s="50">
        <v>40903.990657464463</v>
      </c>
      <c r="M233" s="50">
        <v>9379.3103461637638</v>
      </c>
      <c r="N233" s="50">
        <v>489851.28125127312</v>
      </c>
      <c r="O233" s="50">
        <v>7932018.9963116106</v>
      </c>
      <c r="P233" s="50">
        <v>1525118.9334555131</v>
      </c>
      <c r="Q233" s="50">
        <v>454027.67729064403</v>
      </c>
      <c r="R233" s="50">
        <v>1071091.2561648691</v>
      </c>
      <c r="S233" s="50">
        <v>695705.51800798823</v>
      </c>
      <c r="T233" s="50">
        <v>8067173.1618943922</v>
      </c>
      <c r="U233" s="50">
        <v>171359.26102077618</v>
      </c>
      <c r="V233" s="50">
        <v>129691.42090687295</v>
      </c>
      <c r="W233" s="50">
        <v>41667.840113903207</v>
      </c>
      <c r="X233" s="50">
        <v>9073.8916269084111</v>
      </c>
      <c r="Y233" s="50">
        <v>490920.6184932157</v>
      </c>
      <c r="Z233" s="50">
        <v>8098275.4961948004</v>
      </c>
      <c r="AA233" s="50">
        <v>1576320.5216093538</v>
      </c>
      <c r="AB233" s="50">
        <v>407020.19507361494</v>
      </c>
      <c r="AC233" s="50">
        <v>1169300.3265357388</v>
      </c>
      <c r="AD233" s="50">
        <v>695705.51800798823</v>
      </c>
      <c r="AE233" s="50">
        <v>7415601.4291916527</v>
      </c>
      <c r="AF233" s="50">
        <v>174687.51317429187</v>
      </c>
      <c r="AG233" s="50">
        <v>132217.63394895854</v>
      </c>
      <c r="AH233" s="50">
        <v>42469.879225333338</v>
      </c>
      <c r="AI233" s="50">
        <v>8753.6945825278381</v>
      </c>
      <c r="AJ233" s="50">
        <v>490594.80221948645</v>
      </c>
      <c r="AK233" s="50">
        <v>8247769.7616062444</v>
      </c>
      <c r="AL233" s="50">
        <v>2045749.4178210525</v>
      </c>
      <c r="AM233" s="50">
        <v>890874.25727974181</v>
      </c>
      <c r="AN233" s="50">
        <v>1154875.1605413107</v>
      </c>
      <c r="AO233" s="50">
        <v>695705.51800798823</v>
      </c>
      <c r="AP233" s="50">
        <v>6778968.1839592075</v>
      </c>
      <c r="AQ233" s="50">
        <v>177795.32814608043</v>
      </c>
      <c r="AR233" s="50">
        <v>134447.02647386197</v>
      </c>
      <c r="AS233" s="50">
        <v>43348.301672218447</v>
      </c>
      <c r="AT233" s="50">
        <v>8753.6945825278563</v>
      </c>
      <c r="AU233" s="50">
        <v>498588.20021898928</v>
      </c>
      <c r="AV233" s="50">
        <v>8382152.975644636</v>
      </c>
      <c r="AW233" s="50">
        <v>2079081.3838955299</v>
      </c>
      <c r="AX233" s="50">
        <v>905389.52012747689</v>
      </c>
      <c r="AY233" s="50">
        <v>1173691.863768053</v>
      </c>
      <c r="AZ233" s="50">
        <v>707040.84213031805</v>
      </c>
      <c r="BA233" s="50">
        <v>6889419.8040644499</v>
      </c>
      <c r="BB233" s="50">
        <v>180692.19703644427</v>
      </c>
      <c r="BC233" s="50">
        <v>136637.60938993306</v>
      </c>
      <c r="BD233" s="50">
        <v>44054.587646511216</v>
      </c>
      <c r="BE233" s="50">
        <v>8896.3209708378836</v>
      </c>
      <c r="BF233" s="50">
        <v>201880444.20155412</v>
      </c>
      <c r="BG233" s="50">
        <v>204876822.61655736</v>
      </c>
      <c r="BH233" s="50">
        <v>206417824.86988062</v>
      </c>
      <c r="BI233" s="50">
        <v>209211591.08729663</v>
      </c>
      <c r="BJ233" s="50">
        <v>1</v>
      </c>
      <c r="BK233" s="50">
        <v>221981759.11622626</v>
      </c>
    </row>
    <row r="234" spans="1:63" x14ac:dyDescent="0.3">
      <c r="A234" s="49" t="s">
        <v>337</v>
      </c>
      <c r="B234" s="49" t="s">
        <v>336</v>
      </c>
      <c r="C234" s="50">
        <v>49179.817424426881</v>
      </c>
      <c r="D234" s="50">
        <v>12801.014600806895</v>
      </c>
      <c r="E234" s="50">
        <v>16525.306612739289</v>
      </c>
      <c r="F234" s="50">
        <v>6681.0483746391037</v>
      </c>
      <c r="G234" s="50">
        <v>9844.2582381001866</v>
      </c>
      <c r="H234" s="50">
        <v>0</v>
      </c>
      <c r="I234" s="50">
        <v>365989.86634514295</v>
      </c>
      <c r="J234" s="50">
        <v>114880.75743982421</v>
      </c>
      <c r="K234" s="50">
        <v>111465.57143560765</v>
      </c>
      <c r="L234" s="50">
        <v>3415.1860042165708</v>
      </c>
      <c r="M234" s="50">
        <v>9379.3103461637638</v>
      </c>
      <c r="N234" s="50">
        <v>49263.071550987603</v>
      </c>
      <c r="O234" s="50">
        <v>13063.003093527901</v>
      </c>
      <c r="P234" s="50">
        <v>19746.302299447219</v>
      </c>
      <c r="Q234" s="50">
        <v>7289.5699565736177</v>
      </c>
      <c r="R234" s="50">
        <v>12456.7323428736</v>
      </c>
      <c r="S234" s="50">
        <v>0</v>
      </c>
      <c r="T234" s="50">
        <v>336251.01643056254</v>
      </c>
      <c r="U234" s="50">
        <v>117060.91273168888</v>
      </c>
      <c r="V234" s="50">
        <v>113581.95084812588</v>
      </c>
      <c r="W234" s="50">
        <v>3478.9618835630026</v>
      </c>
      <c r="X234" s="50">
        <v>9073.8916269084111</v>
      </c>
      <c r="Y234" s="50">
        <v>49370.612054046098</v>
      </c>
      <c r="Z234" s="50">
        <v>13336.805960398748</v>
      </c>
      <c r="AA234" s="50">
        <v>20133.747144493216</v>
      </c>
      <c r="AB234" s="50">
        <v>6534.8487198678904</v>
      </c>
      <c r="AC234" s="50">
        <v>13598.898424625326</v>
      </c>
      <c r="AD234" s="50">
        <v>0</v>
      </c>
      <c r="AE234" s="50">
        <v>309092.59850753972</v>
      </c>
      <c r="AF234" s="50">
        <v>119340.29956476476</v>
      </c>
      <c r="AG234" s="50">
        <v>115794.37324315638</v>
      </c>
      <c r="AH234" s="50">
        <v>3545.9263216083791</v>
      </c>
      <c r="AI234" s="50">
        <v>8753.6945825278381</v>
      </c>
      <c r="AJ234" s="50">
        <v>49337.845586033363</v>
      </c>
      <c r="AK234" s="50">
        <v>13583.003586215918</v>
      </c>
      <c r="AL234" s="50">
        <v>27734.42604617108</v>
      </c>
      <c r="AM234" s="50">
        <v>14303.291507918528</v>
      </c>
      <c r="AN234" s="50">
        <v>13431.134538252554</v>
      </c>
      <c r="AO234" s="50">
        <v>0</v>
      </c>
      <c r="AP234" s="50">
        <v>282556.83758018143</v>
      </c>
      <c r="AQ234" s="50">
        <v>121366.1125564824</v>
      </c>
      <c r="AR234" s="50">
        <v>117746.84434333307</v>
      </c>
      <c r="AS234" s="50">
        <v>3619.2682131493275</v>
      </c>
      <c r="AT234" s="50">
        <v>8753.6945825278563</v>
      </c>
      <c r="AU234" s="50">
        <v>50141.720870530851</v>
      </c>
      <c r="AV234" s="50">
        <v>13804.315253608438</v>
      </c>
      <c r="AW234" s="50">
        <v>28186.310788267554</v>
      </c>
      <c r="AX234" s="50">
        <v>14536.339027395816</v>
      </c>
      <c r="AY234" s="50">
        <v>13649.97176087174</v>
      </c>
      <c r="AZ234" s="50">
        <v>0</v>
      </c>
      <c r="BA234" s="50">
        <v>287160.61497456318</v>
      </c>
      <c r="BB234" s="50">
        <v>123343.56449222958</v>
      </c>
      <c r="BC234" s="50">
        <v>119665.32653222648</v>
      </c>
      <c r="BD234" s="50">
        <v>3678.2379600030845</v>
      </c>
      <c r="BE234" s="50">
        <v>8896.3209708378836</v>
      </c>
      <c r="BF234" s="50">
        <v>4831914.2635389809</v>
      </c>
      <c r="BG234" s="50">
        <v>4945324.604582441</v>
      </c>
      <c r="BH234" s="50">
        <v>5062926.2564340625</v>
      </c>
      <c r="BI234" s="50">
        <v>5133514.8879892454</v>
      </c>
      <c r="BJ234" s="50">
        <v>1</v>
      </c>
      <c r="BK234" s="50">
        <v>5378099.8078936758</v>
      </c>
    </row>
    <row r="235" spans="1:63" x14ac:dyDescent="0.3">
      <c r="A235" s="49" t="s">
        <v>170</v>
      </c>
      <c r="B235" s="49" t="s">
        <v>169</v>
      </c>
      <c r="C235" s="50">
        <v>0</v>
      </c>
      <c r="D235" s="50">
        <v>17400460.077542037</v>
      </c>
      <c r="E235" s="50">
        <v>3427234.5800046292</v>
      </c>
      <c r="F235" s="50">
        <v>1477869.2391798075</v>
      </c>
      <c r="G235" s="50">
        <v>1949365.3408248217</v>
      </c>
      <c r="H235" s="50">
        <v>1031985.3588482419</v>
      </c>
      <c r="I235" s="50">
        <v>10886694.55197823</v>
      </c>
      <c r="J235" s="50">
        <v>281539.83031153522</v>
      </c>
      <c r="K235" s="50">
        <v>160894.65046427617</v>
      </c>
      <c r="L235" s="50">
        <v>120645.17984725906</v>
      </c>
      <c r="M235" s="50">
        <v>18758.620688263945</v>
      </c>
      <c r="N235" s="50">
        <v>0</v>
      </c>
      <c r="O235" s="50">
        <v>17756581.873736564</v>
      </c>
      <c r="P235" s="50">
        <v>4079165.0327455448</v>
      </c>
      <c r="Q235" s="50">
        <v>1612476.1566707517</v>
      </c>
      <c r="R235" s="50">
        <v>2466688.8760747933</v>
      </c>
      <c r="S235" s="50">
        <v>1031985.3588482419</v>
      </c>
      <c r="T235" s="50">
        <v>10002085.982906241</v>
      </c>
      <c r="U235" s="50">
        <v>286847.66460926353</v>
      </c>
      <c r="V235" s="50">
        <v>163949.53208997796</v>
      </c>
      <c r="W235" s="50">
        <v>122898.1325192856</v>
      </c>
      <c r="X235" s="50">
        <v>18147.783249885564</v>
      </c>
      <c r="Y235" s="50">
        <v>0</v>
      </c>
      <c r="Z235" s="50">
        <v>18128762.922923349</v>
      </c>
      <c r="AA235" s="50">
        <v>4138390.6299476502</v>
      </c>
      <c r="AB235" s="50">
        <v>1445529.4085949473</v>
      </c>
      <c r="AC235" s="50">
        <v>2692861.2213527029</v>
      </c>
      <c r="AD235" s="50">
        <v>1031985.3588482419</v>
      </c>
      <c r="AE235" s="50">
        <v>9194234.6620361358</v>
      </c>
      <c r="AF235" s="50">
        <v>292406.77120415511</v>
      </c>
      <c r="AG235" s="50">
        <v>167143.0466903543</v>
      </c>
      <c r="AH235" s="50">
        <v>125263.72451380081</v>
      </c>
      <c r="AI235" s="50">
        <v>17507.389161263145</v>
      </c>
      <c r="AJ235" s="50">
        <v>0</v>
      </c>
      <c r="AK235" s="50">
        <v>18463420.109784197</v>
      </c>
      <c r="AL235" s="50">
        <v>5823574.2909020036</v>
      </c>
      <c r="AM235" s="50">
        <v>3163933.7650681813</v>
      </c>
      <c r="AN235" s="50">
        <v>2659640.5258338228</v>
      </c>
      <c r="AO235" s="50">
        <v>1031985.3588482419</v>
      </c>
      <c r="AP235" s="50">
        <v>8404904.8273339793</v>
      </c>
      <c r="AQ235" s="50">
        <v>297815.94238022628</v>
      </c>
      <c r="AR235" s="50">
        <v>169961.33535391479</v>
      </c>
      <c r="AS235" s="50">
        <v>127854.60702631147</v>
      </c>
      <c r="AT235" s="50">
        <v>17507.389161263185</v>
      </c>
      <c r="AU235" s="50">
        <v>0</v>
      </c>
      <c r="AV235" s="50">
        <v>18764249.765340764</v>
      </c>
      <c r="AW235" s="50">
        <v>5918459.4117313642</v>
      </c>
      <c r="AX235" s="50">
        <v>3215484.62071084</v>
      </c>
      <c r="AY235" s="50">
        <v>2702974.7910205247</v>
      </c>
      <c r="AZ235" s="50">
        <v>1048799.7842469912</v>
      </c>
      <c r="BA235" s="50">
        <v>8541848.2868424766</v>
      </c>
      <c r="BB235" s="50">
        <v>302668.34062674729</v>
      </c>
      <c r="BC235" s="50">
        <v>172730.56281385638</v>
      </c>
      <c r="BD235" s="50">
        <v>129937.77781289088</v>
      </c>
      <c r="BE235" s="50">
        <v>17792.641937821445</v>
      </c>
      <c r="BF235" s="50">
        <v>352461401.52870101</v>
      </c>
      <c r="BG235" s="50">
        <v>360843998.89126396</v>
      </c>
      <c r="BH235" s="50">
        <v>369288608.21769851</v>
      </c>
      <c r="BI235" s="50">
        <v>378747129.98772836</v>
      </c>
      <c r="BJ235" s="50">
        <v>1</v>
      </c>
      <c r="BK235" s="50">
        <v>404439048.08630931</v>
      </c>
    </row>
    <row r="236" spans="1:63" x14ac:dyDescent="0.3">
      <c r="A236" s="49" t="s">
        <v>265</v>
      </c>
      <c r="B236" s="49" t="s">
        <v>264</v>
      </c>
      <c r="C236" s="50">
        <v>0</v>
      </c>
      <c r="D236" s="50">
        <v>12260266.798136827</v>
      </c>
      <c r="E236" s="50">
        <v>3521479.5317868688</v>
      </c>
      <c r="F236" s="50">
        <v>1554416.2712951403</v>
      </c>
      <c r="G236" s="50">
        <v>1967063.2604917285</v>
      </c>
      <c r="H236" s="50">
        <v>831879.77428956353</v>
      </c>
      <c r="I236" s="50">
        <v>12068148.950253986</v>
      </c>
      <c r="J236" s="50">
        <v>286816.62255522708</v>
      </c>
      <c r="K236" s="50">
        <v>162395.53339774226</v>
      </c>
      <c r="L236" s="50">
        <v>124421.08915748482</v>
      </c>
      <c r="M236" s="50">
        <v>18758.620688263945</v>
      </c>
      <c r="N236" s="50">
        <v>0</v>
      </c>
      <c r="O236" s="50">
        <v>12511188.222887646</v>
      </c>
      <c r="P236" s="50">
        <v>4185078.7048644293</v>
      </c>
      <c r="Q236" s="50">
        <v>1695995.2264758626</v>
      </c>
      <c r="R236" s="50">
        <v>2489083.4783885665</v>
      </c>
      <c r="S236" s="50">
        <v>831879.77428956353</v>
      </c>
      <c r="T236" s="50">
        <v>11087540.196764849</v>
      </c>
      <c r="U236" s="50">
        <v>292223.46598291164</v>
      </c>
      <c r="V236" s="50">
        <v>165478.91205353374</v>
      </c>
      <c r="W236" s="50">
        <v>126744.55392937787</v>
      </c>
      <c r="X236" s="50">
        <v>18147.783249885564</v>
      </c>
      <c r="Y236" s="50">
        <v>0</v>
      </c>
      <c r="Z236" s="50">
        <v>12773424.907429669</v>
      </c>
      <c r="AA236" s="50">
        <v>4237710.5814532861</v>
      </c>
      <c r="AB236" s="50">
        <v>1520401.3817911583</v>
      </c>
      <c r="AC236" s="50">
        <v>2717309.199662128</v>
      </c>
      <c r="AD236" s="50">
        <v>831879.77428956353</v>
      </c>
      <c r="AE236" s="50">
        <v>10192018.601723049</v>
      </c>
      <c r="AF236" s="50">
        <v>297886.40027067286</v>
      </c>
      <c r="AG236" s="50">
        <v>168702.21690203814</v>
      </c>
      <c r="AH236" s="50">
        <v>129184.18336863472</v>
      </c>
      <c r="AI236" s="50">
        <v>17507.389161263145</v>
      </c>
      <c r="AJ236" s="50">
        <v>0</v>
      </c>
      <c r="AK236" s="50">
        <v>13009222.488559345</v>
      </c>
      <c r="AL236" s="50">
        <v>6011598.3158762455</v>
      </c>
      <c r="AM236" s="50">
        <v>3327811.4161517583</v>
      </c>
      <c r="AN236" s="50">
        <v>2683786.8997244872</v>
      </c>
      <c r="AO236" s="50">
        <v>831879.77428956353</v>
      </c>
      <c r="AP236" s="50">
        <v>9317028.4960867576</v>
      </c>
      <c r="AQ236" s="50">
        <v>303402.94995901745</v>
      </c>
      <c r="AR236" s="50">
        <v>171546.79557178277</v>
      </c>
      <c r="AS236" s="50">
        <v>131856.15438723468</v>
      </c>
      <c r="AT236" s="50">
        <v>17507.389161263185</v>
      </c>
      <c r="AU236" s="50">
        <v>0</v>
      </c>
      <c r="AV236" s="50">
        <v>13221185.380429966</v>
      </c>
      <c r="AW236" s="50">
        <v>6109546.9646074269</v>
      </c>
      <c r="AX236" s="50">
        <v>3382032.3760890579</v>
      </c>
      <c r="AY236" s="50">
        <v>2727514.588518369</v>
      </c>
      <c r="AZ236" s="50">
        <v>845433.82356515725</v>
      </c>
      <c r="BA236" s="50">
        <v>9468833.4410331808</v>
      </c>
      <c r="BB236" s="50">
        <v>308346.37887891999</v>
      </c>
      <c r="BC236" s="50">
        <v>174341.85537743301</v>
      </c>
      <c r="BD236" s="50">
        <v>134004.52350148698</v>
      </c>
      <c r="BE236" s="50">
        <v>17792.641937821445</v>
      </c>
      <c r="BF236" s="50">
        <v>373075220.32319981</v>
      </c>
      <c r="BG236" s="50">
        <v>382315827.48115134</v>
      </c>
      <c r="BH236" s="50">
        <v>393004445.39670199</v>
      </c>
      <c r="BI236" s="50">
        <v>409584615.03492182</v>
      </c>
      <c r="BJ236" s="50">
        <v>1</v>
      </c>
      <c r="BK236" s="50">
        <v>439367131.00133443</v>
      </c>
    </row>
    <row r="237" spans="1:63" x14ac:dyDescent="0.3">
      <c r="A237" s="49" t="s">
        <v>315</v>
      </c>
      <c r="B237" s="49" t="s">
        <v>314</v>
      </c>
      <c r="C237" s="50">
        <v>0</v>
      </c>
      <c r="D237" s="50">
        <v>40503953.235314094</v>
      </c>
      <c r="E237" s="50">
        <v>5602401.0522289295</v>
      </c>
      <c r="F237" s="50">
        <v>2387895.0923216576</v>
      </c>
      <c r="G237" s="50">
        <v>3214505.9599072724</v>
      </c>
      <c r="H237" s="50">
        <v>1586565.3496436665</v>
      </c>
      <c r="I237" s="50">
        <v>21079903.868430406</v>
      </c>
      <c r="J237" s="50">
        <v>438263.11977729201</v>
      </c>
      <c r="K237" s="50">
        <v>207321.96253827697</v>
      </c>
      <c r="L237" s="50">
        <v>230941.15723901507</v>
      </c>
      <c r="M237" s="50">
        <v>18758.620688263945</v>
      </c>
      <c r="N237" s="50">
        <v>0</v>
      </c>
      <c r="O237" s="50">
        <v>41332916.407256663</v>
      </c>
      <c r="P237" s="50">
        <v>6672961.8940313086</v>
      </c>
      <c r="Q237" s="50">
        <v>2605388.7576256045</v>
      </c>
      <c r="R237" s="50">
        <v>4067573.1364057045</v>
      </c>
      <c r="S237" s="50">
        <v>1586565.3496436665</v>
      </c>
      <c r="T237" s="50">
        <v>19367036.523048848</v>
      </c>
      <c r="U237" s="50">
        <v>446512.15176235681</v>
      </c>
      <c r="V237" s="50">
        <v>211258.35229477315</v>
      </c>
      <c r="W237" s="50">
        <v>235253.79946758365</v>
      </c>
      <c r="X237" s="50">
        <v>18147.783249885564</v>
      </c>
      <c r="Y237" s="50">
        <v>0</v>
      </c>
      <c r="Z237" s="50">
        <v>42199261.535152927</v>
      </c>
      <c r="AA237" s="50">
        <v>6776173.0265246276</v>
      </c>
      <c r="AB237" s="50">
        <v>2335641.401201488</v>
      </c>
      <c r="AC237" s="50">
        <v>4440531.6253231401</v>
      </c>
      <c r="AD237" s="50">
        <v>1586565.3496436665</v>
      </c>
      <c r="AE237" s="50">
        <v>17802794.217671461</v>
      </c>
      <c r="AF237" s="50">
        <v>455155.43646917504</v>
      </c>
      <c r="AG237" s="50">
        <v>215373.3785708746</v>
      </c>
      <c r="AH237" s="50">
        <v>239782.05789830044</v>
      </c>
      <c r="AI237" s="50">
        <v>17507.389161263145</v>
      </c>
      <c r="AJ237" s="50">
        <v>0</v>
      </c>
      <c r="AK237" s="50">
        <v>42978260.422887415</v>
      </c>
      <c r="AL237" s="50">
        <v>9497936.3008015379</v>
      </c>
      <c r="AM237" s="50">
        <v>5112185.6452131523</v>
      </c>
      <c r="AN237" s="50">
        <v>4385750.6555883847</v>
      </c>
      <c r="AO237" s="50">
        <v>1586565.3496436665</v>
      </c>
      <c r="AP237" s="50">
        <v>16274415.061210094</v>
      </c>
      <c r="AQ237" s="50">
        <v>463746.47622009565</v>
      </c>
      <c r="AR237" s="50">
        <v>219004.90475923882</v>
      </c>
      <c r="AS237" s="50">
        <v>244741.57146085685</v>
      </c>
      <c r="AT237" s="50">
        <v>17507.389161263185</v>
      </c>
      <c r="AU237" s="50">
        <v>0</v>
      </c>
      <c r="AV237" s="50">
        <v>43678517.211855032</v>
      </c>
      <c r="AW237" s="50">
        <v>9652688.8270875104</v>
      </c>
      <c r="AX237" s="50">
        <v>5195479.9123449354</v>
      </c>
      <c r="AY237" s="50">
        <v>4457208.9147425741</v>
      </c>
      <c r="AZ237" s="50">
        <v>1612415.7015726876</v>
      </c>
      <c r="BA237" s="50">
        <v>16539578.646728793</v>
      </c>
      <c r="BB237" s="50">
        <v>471302.42695280595</v>
      </c>
      <c r="BC237" s="50">
        <v>222573.21277975597</v>
      </c>
      <c r="BD237" s="50">
        <v>248729.21417305004</v>
      </c>
      <c r="BE237" s="50">
        <v>17792.641937821445</v>
      </c>
      <c r="BF237" s="50">
        <v>718755334.76389003</v>
      </c>
      <c r="BG237" s="50">
        <v>736488501.49709356</v>
      </c>
      <c r="BH237" s="50">
        <v>754226138.00301218</v>
      </c>
      <c r="BI237" s="50">
        <v>768861676.73216057</v>
      </c>
      <c r="BJ237" s="50">
        <v>1</v>
      </c>
      <c r="BK237" s="50">
        <v>819595997.40463746</v>
      </c>
    </row>
    <row r="238" spans="1:63" x14ac:dyDescent="0.3">
      <c r="A238" s="49" t="s">
        <v>380</v>
      </c>
      <c r="B238" s="49" t="s">
        <v>379</v>
      </c>
      <c r="C238" s="50">
        <v>0</v>
      </c>
      <c r="D238" s="50">
        <v>6265837.9645420471</v>
      </c>
      <c r="E238" s="50">
        <v>4336168.1074869502</v>
      </c>
      <c r="F238" s="50">
        <v>1717588.3032489496</v>
      </c>
      <c r="G238" s="50">
        <v>2618579.8042380009</v>
      </c>
      <c r="H238" s="50">
        <v>1336627.8132454902</v>
      </c>
      <c r="I238" s="50">
        <v>15138049.219398521</v>
      </c>
      <c r="J238" s="50">
        <v>544098.31248521269</v>
      </c>
      <c r="K238" s="50">
        <v>238740.44527749642</v>
      </c>
      <c r="L238" s="50">
        <v>305357.86720771628</v>
      </c>
      <c r="M238" s="50">
        <v>18758.620688263945</v>
      </c>
      <c r="N238" s="50">
        <v>0</v>
      </c>
      <c r="O238" s="50">
        <v>6394076.0375960208</v>
      </c>
      <c r="P238" s="50">
        <v>5187529.0564856641</v>
      </c>
      <c r="Q238" s="50">
        <v>1874029.2527521371</v>
      </c>
      <c r="R238" s="50">
        <v>3313499.8037335272</v>
      </c>
      <c r="S238" s="50">
        <v>1336627.8132454902</v>
      </c>
      <c r="T238" s="50">
        <v>13907992.842361625</v>
      </c>
      <c r="U238" s="50">
        <v>554333.55510581518</v>
      </c>
      <c r="V238" s="50">
        <v>243273.37286387262</v>
      </c>
      <c r="W238" s="50">
        <v>311060.1822419425</v>
      </c>
      <c r="X238" s="50">
        <v>18147.783249885564</v>
      </c>
      <c r="Y238" s="50">
        <v>0</v>
      </c>
      <c r="Z238" s="50">
        <v>6528096.9851620877</v>
      </c>
      <c r="AA238" s="50">
        <v>5297319.5690878276</v>
      </c>
      <c r="AB238" s="50">
        <v>1680002.7623438316</v>
      </c>
      <c r="AC238" s="50">
        <v>3617316.8067439962</v>
      </c>
      <c r="AD238" s="50">
        <v>1336627.8132454902</v>
      </c>
      <c r="AE238" s="50">
        <v>12784668.127141634</v>
      </c>
      <c r="AF238" s="50">
        <v>565059.60032641771</v>
      </c>
      <c r="AG238" s="50">
        <v>248012.00833430249</v>
      </c>
      <c r="AH238" s="50">
        <v>317047.59199211519</v>
      </c>
      <c r="AI238" s="50">
        <v>17507.389161263145</v>
      </c>
      <c r="AJ238" s="50">
        <v>0</v>
      </c>
      <c r="AK238" s="50">
        <v>6648605.7359189689</v>
      </c>
      <c r="AL238" s="50">
        <v>7249833.8823411139</v>
      </c>
      <c r="AM238" s="50">
        <v>3677142.390588956</v>
      </c>
      <c r="AN238" s="50">
        <v>3572691.4917521579</v>
      </c>
      <c r="AO238" s="50">
        <v>1336627.8132454902</v>
      </c>
      <c r="AP238" s="50">
        <v>11687097.709324606</v>
      </c>
      <c r="AQ238" s="50">
        <v>575799.09321083117</v>
      </c>
      <c r="AR238" s="50">
        <v>252193.87198555775</v>
      </c>
      <c r="AS238" s="50">
        <v>323605.22122527345</v>
      </c>
      <c r="AT238" s="50">
        <v>17507.389161263185</v>
      </c>
      <c r="AU238" s="50">
        <v>0</v>
      </c>
      <c r="AV238" s="50">
        <v>6756933.3242842481</v>
      </c>
      <c r="AW238" s="50">
        <v>7367957.4486521706</v>
      </c>
      <c r="AX238" s="50">
        <v>3737055.0975639289</v>
      </c>
      <c r="AY238" s="50">
        <v>3630902.3510882421</v>
      </c>
      <c r="AZ238" s="50">
        <v>1358405.8631558036</v>
      </c>
      <c r="BA238" s="50">
        <v>11877518.853264721</v>
      </c>
      <c r="BB238" s="50">
        <v>585180.74849736202</v>
      </c>
      <c r="BC238" s="50">
        <v>256302.9371095587</v>
      </c>
      <c r="BD238" s="50">
        <v>328877.81138780335</v>
      </c>
      <c r="BE238" s="50">
        <v>17792.641937821445</v>
      </c>
      <c r="BF238" s="50">
        <v>433450725.18908978</v>
      </c>
      <c r="BG238" s="50">
        <v>445538698.63970613</v>
      </c>
      <c r="BH238" s="50">
        <v>460401620.26127511</v>
      </c>
      <c r="BI238" s="50">
        <v>478189790.33864206</v>
      </c>
      <c r="BJ238" s="50">
        <v>1</v>
      </c>
      <c r="BK238" s="50">
        <v>512917481.66366637</v>
      </c>
    </row>
    <row r="239" spans="1:63" x14ac:dyDescent="0.3">
      <c r="A239" s="49" t="s">
        <v>427</v>
      </c>
      <c r="B239" s="49" t="s">
        <v>426</v>
      </c>
      <c r="C239" s="50">
        <v>0</v>
      </c>
      <c r="D239" s="50">
        <v>42427230.727339536</v>
      </c>
      <c r="E239" s="50">
        <v>5485114.3595702555</v>
      </c>
      <c r="F239" s="50">
        <v>2236193.1248625899</v>
      </c>
      <c r="G239" s="50">
        <v>3248921.2347076661</v>
      </c>
      <c r="H239" s="50">
        <v>1712606.6673319871</v>
      </c>
      <c r="I239" s="50">
        <v>18473493.979075834</v>
      </c>
      <c r="J239" s="50">
        <v>409150.68364836765</v>
      </c>
      <c r="K239" s="50">
        <v>198716.90038647212</v>
      </c>
      <c r="L239" s="50">
        <v>210433.7832618955</v>
      </c>
      <c r="M239" s="50">
        <v>18758.620688263945</v>
      </c>
      <c r="N239" s="50">
        <v>0</v>
      </c>
      <c r="O239" s="50">
        <v>43295556.136371717</v>
      </c>
      <c r="P239" s="50">
        <v>6550991.0631984696</v>
      </c>
      <c r="Q239" s="50">
        <v>2439869.5093979696</v>
      </c>
      <c r="R239" s="50">
        <v>4111121.5538005005</v>
      </c>
      <c r="S239" s="50">
        <v>1712606.6673319871</v>
      </c>
      <c r="T239" s="50">
        <v>16972412.912038654</v>
      </c>
      <c r="U239" s="50">
        <v>416853.37378052715</v>
      </c>
      <c r="V239" s="50">
        <v>202489.90717044682</v>
      </c>
      <c r="W239" s="50">
        <v>214363.46661008036</v>
      </c>
      <c r="X239" s="50">
        <v>18147.783249885564</v>
      </c>
      <c r="Y239" s="50">
        <v>0</v>
      </c>
      <c r="Z239" s="50">
        <v>44203038.534872852</v>
      </c>
      <c r="AA239" s="50">
        <v>6675332.1147886161</v>
      </c>
      <c r="AB239" s="50">
        <v>2187259.0886868178</v>
      </c>
      <c r="AC239" s="50">
        <v>4488073.0261017978</v>
      </c>
      <c r="AD239" s="50">
        <v>1712606.6673319871</v>
      </c>
      <c r="AE239" s="50">
        <v>15601580.24645499</v>
      </c>
      <c r="AF239" s="50">
        <v>424923.75565300905</v>
      </c>
      <c r="AG239" s="50">
        <v>206434.13602388452</v>
      </c>
      <c r="AH239" s="50">
        <v>218489.6196291245</v>
      </c>
      <c r="AI239" s="50">
        <v>17507.389161263145</v>
      </c>
      <c r="AJ239" s="50">
        <v>0</v>
      </c>
      <c r="AK239" s="50">
        <v>45019027.170703985</v>
      </c>
      <c r="AL239" s="50">
        <v>9220116.2067677882</v>
      </c>
      <c r="AM239" s="50">
        <v>4787410.6486529708</v>
      </c>
      <c r="AN239" s="50">
        <v>4432705.5581148174</v>
      </c>
      <c r="AO239" s="50">
        <v>1712606.6673319871</v>
      </c>
      <c r="AP239" s="50">
        <v>14262176.455960421</v>
      </c>
      <c r="AQ239" s="50">
        <v>432923.6655426661</v>
      </c>
      <c r="AR239" s="50">
        <v>209914.93284342182</v>
      </c>
      <c r="AS239" s="50">
        <v>223008.73269924431</v>
      </c>
      <c r="AT239" s="50">
        <v>17507.389161263185</v>
      </c>
      <c r="AU239" s="50">
        <v>0</v>
      </c>
      <c r="AV239" s="50">
        <v>45752534.74171342</v>
      </c>
      <c r="AW239" s="50">
        <v>9370342.132743638</v>
      </c>
      <c r="AX239" s="50">
        <v>4865413.2661462985</v>
      </c>
      <c r="AY239" s="50">
        <v>4504928.8665973404</v>
      </c>
      <c r="AZ239" s="50">
        <v>1740510.6456184553</v>
      </c>
      <c r="BA239" s="50">
        <v>14494554.076424135</v>
      </c>
      <c r="BB239" s="50">
        <v>439977.41162075434</v>
      </c>
      <c r="BC239" s="50">
        <v>213335.13541520873</v>
      </c>
      <c r="BD239" s="50">
        <v>226642.27620554564</v>
      </c>
      <c r="BE239" s="50">
        <v>17792.641937821445</v>
      </c>
      <c r="BF239" s="50">
        <v>594381711.91883814</v>
      </c>
      <c r="BG239" s="50">
        <v>613329011.30841362</v>
      </c>
      <c r="BH239" s="50">
        <v>635240782.57113624</v>
      </c>
      <c r="BI239" s="50">
        <v>651174949.51567829</v>
      </c>
      <c r="BJ239" s="50">
        <v>1</v>
      </c>
      <c r="BK239" s="50">
        <v>697984191.68595243</v>
      </c>
    </row>
    <row r="240" spans="1:63" x14ac:dyDescent="0.3">
      <c r="A240" s="49" t="s">
        <v>459</v>
      </c>
      <c r="B240" s="49" t="s">
        <v>458</v>
      </c>
      <c r="C240" s="50">
        <v>0</v>
      </c>
      <c r="D240" s="50">
        <v>12914886.7054436</v>
      </c>
      <c r="E240" s="50">
        <v>3470967.7605241677</v>
      </c>
      <c r="F240" s="50">
        <v>1358417.174886412</v>
      </c>
      <c r="G240" s="50">
        <v>2112550.5856377557</v>
      </c>
      <c r="H240" s="50">
        <v>1508548.9506083517</v>
      </c>
      <c r="I240" s="50">
        <v>16352215.563869335</v>
      </c>
      <c r="J240" s="50">
        <v>244878.78640105296</v>
      </c>
      <c r="K240" s="50">
        <v>149988.2344808612</v>
      </c>
      <c r="L240" s="50">
        <v>94890.551920191749</v>
      </c>
      <c r="M240" s="50">
        <v>18758.620688263945</v>
      </c>
      <c r="N240" s="50">
        <v>0</v>
      </c>
      <c r="O240" s="50">
        <v>13179205.730957612</v>
      </c>
      <c r="P240" s="50">
        <v>4155324.4908583527</v>
      </c>
      <c r="Q240" s="50">
        <v>1482144.1892464219</v>
      </c>
      <c r="R240" s="50">
        <v>2673180.3016119311</v>
      </c>
      <c r="S240" s="50">
        <v>1508548.9506083517</v>
      </c>
      <c r="T240" s="50">
        <v>15023500.962568965</v>
      </c>
      <c r="U240" s="50">
        <v>249498.59511024898</v>
      </c>
      <c r="V240" s="50">
        <v>152836.03768789521</v>
      </c>
      <c r="W240" s="50">
        <v>96662.55742235377</v>
      </c>
      <c r="X240" s="50">
        <v>18147.783249885564</v>
      </c>
      <c r="Y240" s="50">
        <v>0</v>
      </c>
      <c r="Z240" s="50">
        <v>13455444.178834299</v>
      </c>
      <c r="AA240" s="50">
        <v>4246977.2661221446</v>
      </c>
      <c r="AB240" s="50">
        <v>1328691.2829504164</v>
      </c>
      <c r="AC240" s="50">
        <v>2918285.983171728</v>
      </c>
      <c r="AD240" s="50">
        <v>1508548.9506083517</v>
      </c>
      <c r="AE240" s="50">
        <v>13810078.570735291</v>
      </c>
      <c r="AF240" s="50">
        <v>254336.23314783484</v>
      </c>
      <c r="AG240" s="50">
        <v>155813.07648511583</v>
      </c>
      <c r="AH240" s="50">
        <v>98523.15666271899</v>
      </c>
      <c r="AI240" s="50">
        <v>17507.389161263145</v>
      </c>
      <c r="AJ240" s="50">
        <v>0</v>
      </c>
      <c r="AK240" s="50">
        <v>13703831.844114974</v>
      </c>
      <c r="AL240" s="50">
        <v>5790486.1071772128</v>
      </c>
      <c r="AM240" s="50">
        <v>2908201.7899343609</v>
      </c>
      <c r="AN240" s="50">
        <v>2882284.3172428524</v>
      </c>
      <c r="AO240" s="50">
        <v>1508548.9506083517</v>
      </c>
      <c r="AP240" s="50">
        <v>12624476.132234145</v>
      </c>
      <c r="AQ240" s="50">
        <v>259001.27715494062</v>
      </c>
      <c r="AR240" s="50">
        <v>158440.32443701441</v>
      </c>
      <c r="AS240" s="50">
        <v>100560.95271792621</v>
      </c>
      <c r="AT240" s="50">
        <v>17507.389161263185</v>
      </c>
      <c r="AU240" s="50">
        <v>0</v>
      </c>
      <c r="AV240" s="50">
        <v>13927112.200027235</v>
      </c>
      <c r="AW240" s="50">
        <v>5884832.1129968008</v>
      </c>
      <c r="AX240" s="50">
        <v>2955585.9331512139</v>
      </c>
      <c r="AY240" s="50">
        <v>2929246.1798455874</v>
      </c>
      <c r="AZ240" s="50">
        <v>1533128.1595795674</v>
      </c>
      <c r="BA240" s="50">
        <v>12830170.244368307</v>
      </c>
      <c r="BB240" s="50">
        <v>263221.25723078486</v>
      </c>
      <c r="BC240" s="50">
        <v>161021.8368514668</v>
      </c>
      <c r="BD240" s="50">
        <v>102199.42037931808</v>
      </c>
      <c r="BE240" s="50">
        <v>17792.641937821445</v>
      </c>
      <c r="BF240" s="50">
        <v>402341750.41204548</v>
      </c>
      <c r="BG240" s="50">
        <v>416664904.07921416</v>
      </c>
      <c r="BH240" s="50">
        <v>432801798.93928897</v>
      </c>
      <c r="BI240" s="50">
        <v>428592966.87990612</v>
      </c>
      <c r="BJ240" s="50">
        <v>5</v>
      </c>
      <c r="BK240" s="50">
        <v>461535346.53644431</v>
      </c>
    </row>
    <row r="241" spans="1:63" x14ac:dyDescent="0.3">
      <c r="A241" s="49" t="s">
        <v>477</v>
      </c>
      <c r="B241" s="49" t="s">
        <v>476</v>
      </c>
      <c r="C241" s="50">
        <v>0</v>
      </c>
      <c r="D241" s="50">
        <v>20761120.984308109</v>
      </c>
      <c r="E241" s="50">
        <v>3091203.7547811586</v>
      </c>
      <c r="F241" s="50">
        <v>1309520.0298162969</v>
      </c>
      <c r="G241" s="50">
        <v>1781683.724964862</v>
      </c>
      <c r="H241" s="50">
        <v>700327.75831293629</v>
      </c>
      <c r="I241" s="50">
        <v>13424425.224494452</v>
      </c>
      <c r="J241" s="50">
        <v>270990.36861933582</v>
      </c>
      <c r="K241" s="50">
        <v>157692.76687278791</v>
      </c>
      <c r="L241" s="50">
        <v>113297.60174654794</v>
      </c>
      <c r="M241" s="50">
        <v>18758.620688263945</v>
      </c>
      <c r="N241" s="50">
        <v>0</v>
      </c>
      <c r="O241" s="50">
        <v>21186022.835350893</v>
      </c>
      <c r="P241" s="50">
        <v>3683301.2369283438</v>
      </c>
      <c r="Q241" s="50">
        <v>1428793.4066030337</v>
      </c>
      <c r="R241" s="50">
        <v>2254507.8303253101</v>
      </c>
      <c r="S241" s="50">
        <v>700327.75831293629</v>
      </c>
      <c r="T241" s="50">
        <v>12333610.971209781</v>
      </c>
      <c r="U241" s="50">
        <v>276100.19908221788</v>
      </c>
      <c r="V241" s="50">
        <v>160686.85483429325</v>
      </c>
      <c r="W241" s="50">
        <v>115413.34424792466</v>
      </c>
      <c r="X241" s="50">
        <v>18147.783249885564</v>
      </c>
      <c r="Y241" s="50">
        <v>0</v>
      </c>
      <c r="Z241" s="50">
        <v>21630085.564485647</v>
      </c>
      <c r="AA241" s="50">
        <v>3742089.2957238387</v>
      </c>
      <c r="AB241" s="50">
        <v>1280864.1414677151</v>
      </c>
      <c r="AC241" s="50">
        <v>2461225.1542561236</v>
      </c>
      <c r="AD241" s="50">
        <v>700327.75831293629</v>
      </c>
      <c r="AE241" s="50">
        <v>11337446.378022067</v>
      </c>
      <c r="AF241" s="50">
        <v>281451.68297472724</v>
      </c>
      <c r="AG241" s="50">
        <v>163816.81690530316</v>
      </c>
      <c r="AH241" s="50">
        <v>117634.86606942408</v>
      </c>
      <c r="AI241" s="50">
        <v>17507.389161263145</v>
      </c>
      <c r="AJ241" s="50">
        <v>0</v>
      </c>
      <c r="AK241" s="50">
        <v>22029377.21043779</v>
      </c>
      <c r="AL241" s="50">
        <v>5234381.1547470577</v>
      </c>
      <c r="AM241" s="50">
        <v>2803519.0993408179</v>
      </c>
      <c r="AN241" s="50">
        <v>2430862.0554062393</v>
      </c>
      <c r="AO241" s="50">
        <v>700327.75831293629</v>
      </c>
      <c r="AP241" s="50">
        <v>10364120.701175861</v>
      </c>
      <c r="AQ241" s="50">
        <v>286646.97790341271</v>
      </c>
      <c r="AR241" s="50">
        <v>166579.02022232077</v>
      </c>
      <c r="AS241" s="50">
        <v>120067.95768109195</v>
      </c>
      <c r="AT241" s="50">
        <v>17507.389161263185</v>
      </c>
      <c r="AU241" s="50">
        <v>0</v>
      </c>
      <c r="AV241" s="50">
        <v>22388308.000017226</v>
      </c>
      <c r="AW241" s="50">
        <v>5319666.3874109611</v>
      </c>
      <c r="AX241" s="50">
        <v>2849197.6182710147</v>
      </c>
      <c r="AY241" s="50">
        <v>2470468.769139946</v>
      </c>
      <c r="AZ241" s="50">
        <v>711738.39388626313</v>
      </c>
      <c r="BA241" s="50">
        <v>10532986.211581985</v>
      </c>
      <c r="BB241" s="50">
        <v>291317.39709532168</v>
      </c>
      <c r="BC241" s="50">
        <v>169293.1386780816</v>
      </c>
      <c r="BD241" s="50">
        <v>122024.2584172401</v>
      </c>
      <c r="BE241" s="50">
        <v>17792.641937821445</v>
      </c>
      <c r="BF241" s="50">
        <v>420766610.28411114</v>
      </c>
      <c r="BG241" s="50">
        <v>432134235.59056658</v>
      </c>
      <c r="BH241" s="50">
        <v>443306207.29177058</v>
      </c>
      <c r="BI241" s="50">
        <v>460121375.37302166</v>
      </c>
      <c r="BJ241" s="50">
        <v>1</v>
      </c>
      <c r="BK241" s="50">
        <v>492200515.97903138</v>
      </c>
    </row>
    <row r="242" spans="1:63" x14ac:dyDescent="0.3">
      <c r="A242" s="49" t="s">
        <v>554</v>
      </c>
      <c r="B242" s="49" t="s">
        <v>553</v>
      </c>
      <c r="C242" s="50">
        <v>0</v>
      </c>
      <c r="D242" s="50">
        <v>121928.4609382412</v>
      </c>
      <c r="E242" s="50">
        <v>3414783.950849195</v>
      </c>
      <c r="F242" s="50">
        <v>1472926.7875761201</v>
      </c>
      <c r="G242" s="50">
        <v>1941857.1632730751</v>
      </c>
      <c r="H242" s="50">
        <v>819834.39224060473</v>
      </c>
      <c r="I242" s="50">
        <v>11199711.159620963</v>
      </c>
      <c r="J242" s="50">
        <v>372888.43846536207</v>
      </c>
      <c r="K242" s="50">
        <v>187910.54326583893</v>
      </c>
      <c r="L242" s="50">
        <v>184977.8951995231</v>
      </c>
      <c r="M242" s="50">
        <v>18758.620688263945</v>
      </c>
      <c r="N242" s="50">
        <v>0</v>
      </c>
      <c r="O242" s="50">
        <v>124423.87671018408</v>
      </c>
      <c r="P242" s="50">
        <v>4064271.7125852322</v>
      </c>
      <c r="Q242" s="50">
        <v>1607083.5379226492</v>
      </c>
      <c r="R242" s="50">
        <v>2457188.174662583</v>
      </c>
      <c r="S242" s="50">
        <v>819834.39224060473</v>
      </c>
      <c r="T242" s="50">
        <v>10289668.132728864</v>
      </c>
      <c r="U242" s="50">
        <v>379910.58154011366</v>
      </c>
      <c r="V242" s="50">
        <v>191478.37143316341</v>
      </c>
      <c r="W242" s="50">
        <v>188432.21010695022</v>
      </c>
      <c r="X242" s="50">
        <v>18147.783249885564</v>
      </c>
      <c r="Y242" s="50">
        <v>0</v>
      </c>
      <c r="Z242" s="50">
        <v>127031.8228400847</v>
      </c>
      <c r="AA242" s="50">
        <v>4123184.5056850472</v>
      </c>
      <c r="AB242" s="50">
        <v>1440695.1113822572</v>
      </c>
      <c r="AC242" s="50">
        <v>2682489.3943027901</v>
      </c>
      <c r="AD242" s="50">
        <v>819834.39224060473</v>
      </c>
      <c r="AE242" s="50">
        <v>9458589.2951197457</v>
      </c>
      <c r="AF242" s="50">
        <v>387267.33851683326</v>
      </c>
      <c r="AG242" s="50">
        <v>195208.11050000662</v>
      </c>
      <c r="AH242" s="50">
        <v>192059.22801682662</v>
      </c>
      <c r="AI242" s="50">
        <v>17507.389161263145</v>
      </c>
      <c r="AJ242" s="50">
        <v>0</v>
      </c>
      <c r="AK242" s="50">
        <v>129376.83185444541</v>
      </c>
      <c r="AL242" s="50">
        <v>5802749.2441095896</v>
      </c>
      <c r="AM242" s="50">
        <v>3153352.5924606505</v>
      </c>
      <c r="AN242" s="50">
        <v>2649396.6516489396</v>
      </c>
      <c r="AO242" s="50">
        <v>819834.39224060473</v>
      </c>
      <c r="AP242" s="50">
        <v>8646564.4774739482</v>
      </c>
      <c r="AQ242" s="50">
        <v>394531.28941075166</v>
      </c>
      <c r="AR242" s="50">
        <v>198499.61927497567</v>
      </c>
      <c r="AS242" s="50">
        <v>196031.67013577599</v>
      </c>
      <c r="AT242" s="50">
        <v>17507.389161263185</v>
      </c>
      <c r="AU242" s="50">
        <v>0</v>
      </c>
      <c r="AV242" s="50">
        <v>131484.80467488445</v>
      </c>
      <c r="AW242" s="50">
        <v>5897295.0566409072</v>
      </c>
      <c r="AX242" s="50">
        <v>3204731.0461056307</v>
      </c>
      <c r="AY242" s="50">
        <v>2692564.010535277</v>
      </c>
      <c r="AZ242" s="50">
        <v>833192.18274554331</v>
      </c>
      <c r="BA242" s="50">
        <v>8787445.3650906328</v>
      </c>
      <c r="BB242" s="50">
        <v>400959.49779218959</v>
      </c>
      <c r="BC242" s="50">
        <v>201733.82895766367</v>
      </c>
      <c r="BD242" s="50">
        <v>199225.66883452592</v>
      </c>
      <c r="BE242" s="50">
        <v>17792.641937821445</v>
      </c>
      <c r="BF242" s="50">
        <v>317213271.42576414</v>
      </c>
      <c r="BG242" s="50">
        <v>329233030.12277079</v>
      </c>
      <c r="BH242" s="50">
        <v>341342112.12140656</v>
      </c>
      <c r="BI242" s="50">
        <v>353172442.48100805</v>
      </c>
      <c r="BJ242" s="50">
        <v>1</v>
      </c>
      <c r="BK242" s="50">
        <v>379588002.17744857</v>
      </c>
    </row>
    <row r="243" spans="1:63" x14ac:dyDescent="0.3">
      <c r="A243" s="49" t="s">
        <v>621</v>
      </c>
      <c r="B243" s="49" t="s">
        <v>620</v>
      </c>
      <c r="C243" s="50">
        <v>0</v>
      </c>
      <c r="D243" s="50">
        <v>14843014.511809587</v>
      </c>
      <c r="E243" s="50">
        <v>4366864.3477500137</v>
      </c>
      <c r="F243" s="50">
        <v>1831124.4643275696</v>
      </c>
      <c r="G243" s="50">
        <v>2535739.8834224441</v>
      </c>
      <c r="H243" s="50">
        <v>1315034.5195974032</v>
      </c>
      <c r="I243" s="50">
        <v>14945867.681489883</v>
      </c>
      <c r="J243" s="50">
        <v>321942.95996931964</v>
      </c>
      <c r="K243" s="50">
        <v>172801.65506932349</v>
      </c>
      <c r="L243" s="50">
        <v>149141.30489999618</v>
      </c>
      <c r="M243" s="50">
        <v>18758.620688263945</v>
      </c>
      <c r="N243" s="50">
        <v>0</v>
      </c>
      <c r="O243" s="50">
        <v>15146795.042055991</v>
      </c>
      <c r="P243" s="50">
        <v>5206582.2700295001</v>
      </c>
      <c r="Q243" s="50">
        <v>1997906.486140395</v>
      </c>
      <c r="R243" s="50">
        <v>3208675.7838891046</v>
      </c>
      <c r="S243" s="50">
        <v>1315034.5195974032</v>
      </c>
      <c r="T243" s="50">
        <v>13731427.195432562</v>
      </c>
      <c r="U243" s="50">
        <v>328009.01315157965</v>
      </c>
      <c r="V243" s="50">
        <v>176082.61313373985</v>
      </c>
      <c r="W243" s="50">
        <v>151926.40001783983</v>
      </c>
      <c r="X243" s="50">
        <v>18147.783249885564</v>
      </c>
      <c r="Y243" s="50">
        <v>0</v>
      </c>
      <c r="Z243" s="50">
        <v>15464274.504638135</v>
      </c>
      <c r="AA243" s="50">
        <v>5293935.8436866533</v>
      </c>
      <c r="AB243" s="50">
        <v>1791054.4409545872</v>
      </c>
      <c r="AC243" s="50">
        <v>3502881.4027320663</v>
      </c>
      <c r="AD243" s="50">
        <v>1315034.5195974032</v>
      </c>
      <c r="AE243" s="50">
        <v>12622363.384521525</v>
      </c>
      <c r="AF243" s="50">
        <v>334363.20332007261</v>
      </c>
      <c r="AG243" s="50">
        <v>179512.46370267609</v>
      </c>
      <c r="AH243" s="50">
        <v>154850.73961739655</v>
      </c>
      <c r="AI243" s="50">
        <v>17507.389161263145</v>
      </c>
      <c r="AJ243" s="50">
        <v>0</v>
      </c>
      <c r="AK243" s="50">
        <v>15749745.202477217</v>
      </c>
      <c r="AL243" s="50">
        <v>7379876.9837519731</v>
      </c>
      <c r="AM243" s="50">
        <v>3920209.1545959166</v>
      </c>
      <c r="AN243" s="50">
        <v>3459667.829156056</v>
      </c>
      <c r="AO243" s="50">
        <v>1315034.5195974032</v>
      </c>
      <c r="AP243" s="50">
        <v>11538726.913397515</v>
      </c>
      <c r="AQ243" s="50">
        <v>340592.90260645363</v>
      </c>
      <c r="AR243" s="50">
        <v>182539.31974867539</v>
      </c>
      <c r="AS243" s="50">
        <v>158053.58285777821</v>
      </c>
      <c r="AT243" s="50">
        <v>17507.389161263185</v>
      </c>
      <c r="AU243" s="50">
        <v>0</v>
      </c>
      <c r="AV243" s="50">
        <v>16006360.195592936</v>
      </c>
      <c r="AW243" s="50">
        <v>7500119.3785992563</v>
      </c>
      <c r="AX243" s="50">
        <v>3984082.2161779278</v>
      </c>
      <c r="AY243" s="50">
        <v>3516037.162421328</v>
      </c>
      <c r="AZ243" s="50">
        <v>1336460.7439492957</v>
      </c>
      <c r="BA243" s="50">
        <v>11726730.610560816</v>
      </c>
      <c r="BB243" s="50">
        <v>346142.27780167083</v>
      </c>
      <c r="BC243" s="50">
        <v>185513.48381790024</v>
      </c>
      <c r="BD243" s="50">
        <v>160628.79398377053</v>
      </c>
      <c r="BE243" s="50">
        <v>17792.641937821445</v>
      </c>
      <c r="BF243" s="50">
        <v>448182178.49167192</v>
      </c>
      <c r="BG243" s="50">
        <v>456713032.83052582</v>
      </c>
      <c r="BH243" s="50">
        <v>468554889.22284317</v>
      </c>
      <c r="BI243" s="50">
        <v>481792951.60060716</v>
      </c>
      <c r="BJ243" s="50">
        <v>1</v>
      </c>
      <c r="BK243" s="50">
        <v>515975961.72264373</v>
      </c>
    </row>
    <row r="244" spans="1:63" x14ac:dyDescent="0.3">
      <c r="A244" s="49" t="s">
        <v>627</v>
      </c>
      <c r="B244" s="49" t="s">
        <v>626</v>
      </c>
      <c r="C244" s="50">
        <v>0</v>
      </c>
      <c r="D244" s="50">
        <v>69999700.617350698</v>
      </c>
      <c r="E244" s="50">
        <v>5805395.1787637714</v>
      </c>
      <c r="F244" s="50">
        <v>2699564.2207727688</v>
      </c>
      <c r="G244" s="50">
        <v>3105830.9579910031</v>
      </c>
      <c r="H244" s="50">
        <v>862053.46385151055</v>
      </c>
      <c r="I244" s="50">
        <v>19044864.851225764</v>
      </c>
      <c r="J244" s="50">
        <v>471219.19554615254</v>
      </c>
      <c r="K244" s="50">
        <v>217127.73103725765</v>
      </c>
      <c r="L244" s="50">
        <v>254091.46450889489</v>
      </c>
      <c r="M244" s="50">
        <v>18758.620688263945</v>
      </c>
      <c r="N244" s="50">
        <v>0</v>
      </c>
      <c r="O244" s="50">
        <v>71432330.502183691</v>
      </c>
      <c r="P244" s="50">
        <v>6875503.1648105504</v>
      </c>
      <c r="Q244" s="50">
        <v>2945445.2559100422</v>
      </c>
      <c r="R244" s="50">
        <v>3930057.9089005082</v>
      </c>
      <c r="S244" s="50">
        <v>862053.46385151055</v>
      </c>
      <c r="T244" s="50">
        <v>17497356.508470651</v>
      </c>
      <c r="U244" s="50">
        <v>480086.72168305435</v>
      </c>
      <c r="V244" s="50">
        <v>221250.30139035441</v>
      </c>
      <c r="W244" s="50">
        <v>258836.42029269994</v>
      </c>
      <c r="X244" s="50">
        <v>18147.783249885564</v>
      </c>
      <c r="Y244" s="50">
        <v>0</v>
      </c>
      <c r="Z244" s="50">
        <v>72929564.59268637</v>
      </c>
      <c r="AA244" s="50">
        <v>6930897.8897253964</v>
      </c>
      <c r="AB244" s="50">
        <v>2640490.3546699784</v>
      </c>
      <c r="AC244" s="50">
        <v>4290407.5350554185</v>
      </c>
      <c r="AD244" s="50">
        <v>862053.46385151055</v>
      </c>
      <c r="AE244" s="50">
        <v>16084125.049426874</v>
      </c>
      <c r="AF244" s="50">
        <v>489378.56364924286</v>
      </c>
      <c r="AG244" s="50">
        <v>225559.95728762684</v>
      </c>
      <c r="AH244" s="50">
        <v>263818.606361616</v>
      </c>
      <c r="AI244" s="50">
        <v>17507.389161263145</v>
      </c>
      <c r="AJ244" s="50">
        <v>0</v>
      </c>
      <c r="AK244" s="50">
        <v>74275845.253387928</v>
      </c>
      <c r="AL244" s="50">
        <v>10016908.970136043</v>
      </c>
      <c r="AM244" s="50">
        <v>5779430.3870978355</v>
      </c>
      <c r="AN244" s="50">
        <v>4237478.5830382071</v>
      </c>
      <c r="AO244" s="50">
        <v>862053.46385151055</v>
      </c>
      <c r="AP244" s="50">
        <v>14703294.536255913</v>
      </c>
      <c r="AQ244" s="50">
        <v>498638.52285635215</v>
      </c>
      <c r="AR244" s="50">
        <v>229363.2448497705</v>
      </c>
      <c r="AS244" s="50">
        <v>269275.27800658165</v>
      </c>
      <c r="AT244" s="50">
        <v>17507.389161263185</v>
      </c>
      <c r="AU244" s="50">
        <v>0</v>
      </c>
      <c r="AV244" s="50">
        <v>75486042.324726224</v>
      </c>
      <c r="AW244" s="50">
        <v>10180117.262928484</v>
      </c>
      <c r="AX244" s="50">
        <v>5873596.2589853769</v>
      </c>
      <c r="AY244" s="50">
        <v>4306521.0039431071</v>
      </c>
      <c r="AZ244" s="50">
        <v>876099.14147027244</v>
      </c>
      <c r="BA244" s="50">
        <v>14942859.416683707</v>
      </c>
      <c r="BB244" s="50">
        <v>506762.9794405697</v>
      </c>
      <c r="BC244" s="50">
        <v>233100.32419559162</v>
      </c>
      <c r="BD244" s="50">
        <v>273662.65524497809</v>
      </c>
      <c r="BE244" s="50">
        <v>17792.641937821445</v>
      </c>
      <c r="BF244" s="50">
        <v>809970756.13380814</v>
      </c>
      <c r="BG244" s="50">
        <v>822682323.32561755</v>
      </c>
      <c r="BH244" s="50">
        <v>837356448.55558586</v>
      </c>
      <c r="BI244" s="50">
        <v>865745557.98937488</v>
      </c>
      <c r="BJ244" s="50">
        <v>1</v>
      </c>
      <c r="BK244" s="50">
        <v>919285879.21729779</v>
      </c>
    </row>
    <row r="245" spans="1:63" x14ac:dyDescent="0.3">
      <c r="A245" s="49" t="s">
        <v>689</v>
      </c>
      <c r="B245" s="49" t="s">
        <v>688</v>
      </c>
      <c r="C245" s="50">
        <v>0</v>
      </c>
      <c r="D245" s="50">
        <v>12668873.175456341</v>
      </c>
      <c r="E245" s="50">
        <v>3039391.3346593203</v>
      </c>
      <c r="F245" s="50">
        <v>1302000.6749916079</v>
      </c>
      <c r="G245" s="50">
        <v>1737390.6596677122</v>
      </c>
      <c r="H245" s="50">
        <v>847649.90349417937</v>
      </c>
      <c r="I245" s="50">
        <v>10911026.290225223</v>
      </c>
      <c r="J245" s="50">
        <v>219933.11670450994</v>
      </c>
      <c r="K245" s="50">
        <v>142583.87867625232</v>
      </c>
      <c r="L245" s="50">
        <v>77349.238028257605</v>
      </c>
      <c r="M245" s="50">
        <v>18758.620688263945</v>
      </c>
      <c r="N245" s="50">
        <v>0</v>
      </c>
      <c r="O245" s="50">
        <v>12928157.231791563</v>
      </c>
      <c r="P245" s="50">
        <v>3619049.4252990335</v>
      </c>
      <c r="Q245" s="50">
        <v>1420589.1757773841</v>
      </c>
      <c r="R245" s="50">
        <v>2198460.2495216494</v>
      </c>
      <c r="S245" s="50">
        <v>847649.90349417937</v>
      </c>
      <c r="T245" s="50">
        <v>10024440.622957775</v>
      </c>
      <c r="U245" s="50">
        <v>224084.76999529981</v>
      </c>
      <c r="V245" s="50">
        <v>145291.0965348467</v>
      </c>
      <c r="W245" s="50">
        <v>78793.673460453108</v>
      </c>
      <c r="X245" s="50">
        <v>18147.783249885564</v>
      </c>
      <c r="Y245" s="50">
        <v>0</v>
      </c>
      <c r="Z245" s="50">
        <v>13199133.65939426</v>
      </c>
      <c r="AA245" s="50">
        <v>3673547.864195331</v>
      </c>
      <c r="AB245" s="50">
        <v>1273509.3307411715</v>
      </c>
      <c r="AC245" s="50">
        <v>2400038.5334541597</v>
      </c>
      <c r="AD245" s="50">
        <v>847649.90349417937</v>
      </c>
      <c r="AE245" s="50">
        <v>9214783.7561721895</v>
      </c>
      <c r="AF245" s="50">
        <v>228431.49544368542</v>
      </c>
      <c r="AG245" s="50">
        <v>148121.17010793026</v>
      </c>
      <c r="AH245" s="50">
        <v>80310.325335755158</v>
      </c>
      <c r="AI245" s="50">
        <v>17507.389161263145</v>
      </c>
      <c r="AJ245" s="50">
        <v>0</v>
      </c>
      <c r="AK245" s="50">
        <v>13442789.829328934</v>
      </c>
      <c r="AL245" s="50">
        <v>5157851.3664449975</v>
      </c>
      <c r="AM245" s="50">
        <v>2787421.0982520571</v>
      </c>
      <c r="AN245" s="50">
        <v>2370430.2681929409</v>
      </c>
      <c r="AO245" s="50">
        <v>847649.90349417937</v>
      </c>
      <c r="AP245" s="50">
        <v>8423689.7710351758</v>
      </c>
      <c r="AQ245" s="50">
        <v>232590.13840538397</v>
      </c>
      <c r="AR245" s="50">
        <v>150618.72069596621</v>
      </c>
      <c r="AS245" s="50">
        <v>81971.417709417772</v>
      </c>
      <c r="AT245" s="50">
        <v>17507.389161263185</v>
      </c>
      <c r="AU245" s="50">
        <v>0</v>
      </c>
      <c r="AV245" s="50">
        <v>13661816.954857714</v>
      </c>
      <c r="AW245" s="50">
        <v>5241889.6779145701</v>
      </c>
      <c r="AX245" s="50">
        <v>2832837.3279588115</v>
      </c>
      <c r="AY245" s="50">
        <v>2409052.3499557585</v>
      </c>
      <c r="AZ245" s="50">
        <v>861460.89988512325</v>
      </c>
      <c r="BA245" s="50">
        <v>8560939.2988728173</v>
      </c>
      <c r="BB245" s="50">
        <v>236379.7944282823</v>
      </c>
      <c r="BC245" s="50">
        <v>153072.79353826301</v>
      </c>
      <c r="BD245" s="50">
        <v>83307.000890019292</v>
      </c>
      <c r="BE245" s="50">
        <v>17792.641937821445</v>
      </c>
      <c r="BF245" s="50">
        <v>344257161.60588777</v>
      </c>
      <c r="BG245" s="50">
        <v>353686633.5469026</v>
      </c>
      <c r="BH245" s="50">
        <v>364997575.17419326</v>
      </c>
      <c r="BI245" s="50">
        <v>383623991.3897981</v>
      </c>
      <c r="BJ245" s="50">
        <v>1</v>
      </c>
      <c r="BK245" s="50">
        <v>412472144.1113646</v>
      </c>
    </row>
    <row r="246" spans="1:63" x14ac:dyDescent="0.3">
      <c r="A246" s="49" t="s">
        <v>719</v>
      </c>
      <c r="B246" s="49" t="s">
        <v>718</v>
      </c>
      <c r="C246" s="50">
        <v>0</v>
      </c>
      <c r="D246" s="50">
        <v>20879107.987181209</v>
      </c>
      <c r="E246" s="50">
        <v>4889859.8635412892</v>
      </c>
      <c r="F246" s="50">
        <v>2321427.0440584989</v>
      </c>
      <c r="G246" s="50">
        <v>2568432.8194827903</v>
      </c>
      <c r="H246" s="50">
        <v>926411.70371892222</v>
      </c>
      <c r="I246" s="50">
        <v>14404849.541844953</v>
      </c>
      <c r="J246" s="50">
        <v>335283.47553459287</v>
      </c>
      <c r="K246" s="50">
        <v>176804.00955790811</v>
      </c>
      <c r="L246" s="50">
        <v>158479.46597668476</v>
      </c>
      <c r="M246" s="50">
        <v>18758.620688263945</v>
      </c>
      <c r="N246" s="50">
        <v>0</v>
      </c>
      <c r="O246" s="50">
        <v>21306424.587213591</v>
      </c>
      <c r="P246" s="50">
        <v>5782911.4706062376</v>
      </c>
      <c r="Q246" s="50">
        <v>2532866.683166388</v>
      </c>
      <c r="R246" s="50">
        <v>3250044.7874398492</v>
      </c>
      <c r="S246" s="50">
        <v>926411.70371892222</v>
      </c>
      <c r="T246" s="50">
        <v>13234369.991778627</v>
      </c>
      <c r="U246" s="50">
        <v>341599.90351984114</v>
      </c>
      <c r="V246" s="50">
        <v>180160.95970255352</v>
      </c>
      <c r="W246" s="50">
        <v>161438.94381728763</v>
      </c>
      <c r="X246" s="50">
        <v>18147.783249885564</v>
      </c>
      <c r="Y246" s="50">
        <v>0</v>
      </c>
      <c r="Z246" s="50">
        <v>21753010.958040811</v>
      </c>
      <c r="AA246" s="50">
        <v>5818671.4138192069</v>
      </c>
      <c r="AB246" s="50">
        <v>2270627.8560588695</v>
      </c>
      <c r="AC246" s="50">
        <v>3548043.5577603378</v>
      </c>
      <c r="AD246" s="50">
        <v>926411.70371892222</v>
      </c>
      <c r="AE246" s="50">
        <v>12165452.638237163</v>
      </c>
      <c r="AF246" s="50">
        <v>348216.63556561538</v>
      </c>
      <c r="AG246" s="50">
        <v>183670.25093316939</v>
      </c>
      <c r="AH246" s="50">
        <v>164546.38463244599</v>
      </c>
      <c r="AI246" s="50">
        <v>17507.389161263145</v>
      </c>
      <c r="AJ246" s="50">
        <v>0</v>
      </c>
      <c r="AK246" s="50">
        <v>22154571.808272131</v>
      </c>
      <c r="AL246" s="50">
        <v>8474158.6794907227</v>
      </c>
      <c r="AM246" s="50">
        <v>4969885.8418051722</v>
      </c>
      <c r="AN246" s="50">
        <v>3504272.8376855501</v>
      </c>
      <c r="AO246" s="50">
        <v>926411.70371892222</v>
      </c>
      <c r="AP246" s="50">
        <v>11121042.192671018</v>
      </c>
      <c r="AQ246" s="50">
        <v>354716.98065543338</v>
      </c>
      <c r="AR246" s="50">
        <v>186767.2136623257</v>
      </c>
      <c r="AS246" s="50">
        <v>167949.76699310771</v>
      </c>
      <c r="AT246" s="50">
        <v>17507.389161263185</v>
      </c>
      <c r="AU246" s="50">
        <v>0</v>
      </c>
      <c r="AV246" s="50">
        <v>22515542.428366177</v>
      </c>
      <c r="AW246" s="50">
        <v>8612230.5113357864</v>
      </c>
      <c r="AX246" s="50">
        <v>5050861.5785351954</v>
      </c>
      <c r="AY246" s="50">
        <v>3561368.9328005896</v>
      </c>
      <c r="AZ246" s="50">
        <v>941505.98809723463</v>
      </c>
      <c r="BA246" s="50">
        <v>11302240.436136127</v>
      </c>
      <c r="BB246" s="50">
        <v>360496.48339523678</v>
      </c>
      <c r="BC246" s="50">
        <v>189810.26398676279</v>
      </c>
      <c r="BD246" s="50">
        <v>170686.21940847405</v>
      </c>
      <c r="BE246" s="50">
        <v>17792.641937821445</v>
      </c>
      <c r="BF246" s="50">
        <v>520460306.55025196</v>
      </c>
      <c r="BG246" s="50">
        <v>533627314.8403706</v>
      </c>
      <c r="BH246" s="50">
        <v>545993100.39341474</v>
      </c>
      <c r="BI246" s="50">
        <v>570052005.21411335</v>
      </c>
      <c r="BJ246" s="50">
        <v>1</v>
      </c>
      <c r="BK246" s="50">
        <v>610086033.93823671</v>
      </c>
    </row>
    <row r="247" spans="1:63" x14ac:dyDescent="0.3">
      <c r="A247" s="49" t="s">
        <v>21</v>
      </c>
      <c r="B247" s="49" t="s">
        <v>20</v>
      </c>
      <c r="C247" s="50">
        <v>76747.070475246408</v>
      </c>
      <c r="D247" s="50">
        <v>0</v>
      </c>
      <c r="E247" s="50">
        <v>0</v>
      </c>
      <c r="F247" s="50">
        <v>0</v>
      </c>
      <c r="G247" s="50">
        <v>0</v>
      </c>
      <c r="H247" s="50">
        <v>0</v>
      </c>
      <c r="I247" s="50">
        <v>0</v>
      </c>
      <c r="J247" s="50">
        <v>0</v>
      </c>
      <c r="K247" s="50">
        <v>0</v>
      </c>
      <c r="L247" s="50">
        <v>0</v>
      </c>
      <c r="M247" s="50">
        <v>0</v>
      </c>
      <c r="N247" s="50">
        <v>76876.991832973086</v>
      </c>
      <c r="O247" s="50">
        <v>0</v>
      </c>
      <c r="P247" s="50">
        <v>0</v>
      </c>
      <c r="Q247" s="50">
        <v>0</v>
      </c>
      <c r="R247" s="50">
        <v>0</v>
      </c>
      <c r="S247" s="50">
        <v>0</v>
      </c>
      <c r="T247" s="50">
        <v>0</v>
      </c>
      <c r="U247" s="50">
        <v>0</v>
      </c>
      <c r="V247" s="50">
        <v>0</v>
      </c>
      <c r="W247" s="50">
        <v>0</v>
      </c>
      <c r="X247" s="50">
        <v>0</v>
      </c>
      <c r="Y247" s="50">
        <v>77044.813034152714</v>
      </c>
      <c r="Z247" s="50">
        <v>0</v>
      </c>
      <c r="AA247" s="50">
        <v>0</v>
      </c>
      <c r="AB247" s="50">
        <v>0</v>
      </c>
      <c r="AC247" s="50">
        <v>0</v>
      </c>
      <c r="AD247" s="50">
        <v>0</v>
      </c>
      <c r="AE247" s="50">
        <v>0</v>
      </c>
      <c r="AF247" s="50">
        <v>0</v>
      </c>
      <c r="AG247" s="50">
        <v>0</v>
      </c>
      <c r="AH247" s="50">
        <v>0</v>
      </c>
      <c r="AI247" s="50">
        <v>0</v>
      </c>
      <c r="AJ247" s="50">
        <v>76993.679606579477</v>
      </c>
      <c r="AK247" s="50">
        <v>0</v>
      </c>
      <c r="AL247" s="50">
        <v>0</v>
      </c>
      <c r="AM247" s="50">
        <v>0</v>
      </c>
      <c r="AN247" s="50">
        <v>0</v>
      </c>
      <c r="AO247" s="50">
        <v>0</v>
      </c>
      <c r="AP247" s="50">
        <v>0</v>
      </c>
      <c r="AQ247" s="50">
        <v>0</v>
      </c>
      <c r="AR247" s="50">
        <v>0</v>
      </c>
      <c r="AS247" s="50">
        <v>0</v>
      </c>
      <c r="AT247" s="50">
        <v>0</v>
      </c>
      <c r="AU247" s="50">
        <v>78248.159111371002</v>
      </c>
      <c r="AV247" s="50">
        <v>0</v>
      </c>
      <c r="AW247" s="50">
        <v>0</v>
      </c>
      <c r="AX247" s="50">
        <v>0</v>
      </c>
      <c r="AY247" s="50">
        <v>0</v>
      </c>
      <c r="AZ247" s="50">
        <v>0</v>
      </c>
      <c r="BA247" s="50">
        <v>0</v>
      </c>
      <c r="BB247" s="50">
        <v>0</v>
      </c>
      <c r="BC247" s="50">
        <v>0</v>
      </c>
      <c r="BD247" s="50">
        <v>0</v>
      </c>
      <c r="BE247" s="50">
        <v>0</v>
      </c>
      <c r="BF247" s="50">
        <v>11664935.319035845</v>
      </c>
      <c r="BG247" s="50">
        <v>11318816.683080889</v>
      </c>
      <c r="BH247" s="50">
        <v>10678635.174400905</v>
      </c>
      <c r="BI247" s="50">
        <v>10378333.480678421</v>
      </c>
      <c r="BJ247" s="50">
        <v>1</v>
      </c>
      <c r="BK247" s="50">
        <v>10471885.833257366</v>
      </c>
    </row>
    <row r="248" spans="1:63" x14ac:dyDescent="0.3">
      <c r="A248" s="49" t="s">
        <v>42</v>
      </c>
      <c r="B248" s="49" t="s">
        <v>41</v>
      </c>
      <c r="C248" s="50">
        <v>92884.935383866934</v>
      </c>
      <c r="D248" s="50">
        <v>0</v>
      </c>
      <c r="E248" s="50">
        <v>0</v>
      </c>
      <c r="F248" s="50">
        <v>0</v>
      </c>
      <c r="G248" s="50">
        <v>0</v>
      </c>
      <c r="H248" s="50">
        <v>0</v>
      </c>
      <c r="I248" s="50">
        <v>0</v>
      </c>
      <c r="J248" s="50">
        <v>0</v>
      </c>
      <c r="K248" s="50">
        <v>0</v>
      </c>
      <c r="L248" s="50">
        <v>0</v>
      </c>
      <c r="M248" s="50">
        <v>0</v>
      </c>
      <c r="N248" s="50">
        <v>93042.175742906227</v>
      </c>
      <c r="O248" s="50">
        <v>0</v>
      </c>
      <c r="P248" s="50">
        <v>0</v>
      </c>
      <c r="Q248" s="50">
        <v>0</v>
      </c>
      <c r="R248" s="50">
        <v>0</v>
      </c>
      <c r="S248" s="50">
        <v>0</v>
      </c>
      <c r="T248" s="50">
        <v>0</v>
      </c>
      <c r="U248" s="50">
        <v>0</v>
      </c>
      <c r="V248" s="50">
        <v>0</v>
      </c>
      <c r="W248" s="50">
        <v>0</v>
      </c>
      <c r="X248" s="50">
        <v>0</v>
      </c>
      <c r="Y248" s="50">
        <v>93245.285273081681</v>
      </c>
      <c r="Z248" s="50">
        <v>0</v>
      </c>
      <c r="AA248" s="50">
        <v>0</v>
      </c>
      <c r="AB248" s="50">
        <v>0</v>
      </c>
      <c r="AC248" s="50">
        <v>0</v>
      </c>
      <c r="AD248" s="50">
        <v>0</v>
      </c>
      <c r="AE248" s="50">
        <v>0</v>
      </c>
      <c r="AF248" s="50">
        <v>0</v>
      </c>
      <c r="AG248" s="50">
        <v>0</v>
      </c>
      <c r="AH248" s="50">
        <v>0</v>
      </c>
      <c r="AI248" s="50">
        <v>0</v>
      </c>
      <c r="AJ248" s="50">
        <v>93183.399847519599</v>
      </c>
      <c r="AK248" s="50">
        <v>0</v>
      </c>
      <c r="AL248" s="50">
        <v>0</v>
      </c>
      <c r="AM248" s="50">
        <v>0</v>
      </c>
      <c r="AN248" s="50">
        <v>0</v>
      </c>
      <c r="AO248" s="50">
        <v>0</v>
      </c>
      <c r="AP248" s="50">
        <v>0</v>
      </c>
      <c r="AQ248" s="50">
        <v>0</v>
      </c>
      <c r="AR248" s="50">
        <v>0</v>
      </c>
      <c r="AS248" s="50">
        <v>0</v>
      </c>
      <c r="AT248" s="50">
        <v>0</v>
      </c>
      <c r="AU248" s="50">
        <v>94701.662981491405</v>
      </c>
      <c r="AV248" s="50">
        <v>0</v>
      </c>
      <c r="AW248" s="50">
        <v>0</v>
      </c>
      <c r="AX248" s="50">
        <v>0</v>
      </c>
      <c r="AY248" s="50">
        <v>0</v>
      </c>
      <c r="AZ248" s="50">
        <v>0</v>
      </c>
      <c r="BA248" s="50">
        <v>0</v>
      </c>
      <c r="BB248" s="50">
        <v>0</v>
      </c>
      <c r="BC248" s="50">
        <v>0</v>
      </c>
      <c r="BD248" s="50">
        <v>0</v>
      </c>
      <c r="BE248" s="50">
        <v>0</v>
      </c>
      <c r="BF248" s="50">
        <v>10107910.519667724</v>
      </c>
      <c r="BG248" s="50">
        <v>9494610.485708911</v>
      </c>
      <c r="BH248" s="50">
        <v>9271640.0515997093</v>
      </c>
      <c r="BI248" s="50">
        <v>9029567.8116639741</v>
      </c>
      <c r="BJ248" s="50">
        <v>1</v>
      </c>
      <c r="BK248" s="50">
        <v>9323108.7357592657</v>
      </c>
    </row>
    <row r="249" spans="1:63" x14ac:dyDescent="0.3">
      <c r="A249" s="49" t="s">
        <v>119</v>
      </c>
      <c r="B249" s="49" t="s">
        <v>118</v>
      </c>
      <c r="C249" s="50">
        <v>65499.646494899745</v>
      </c>
      <c r="D249" s="50">
        <v>0</v>
      </c>
      <c r="E249" s="50">
        <v>0</v>
      </c>
      <c r="F249" s="50">
        <v>0</v>
      </c>
      <c r="G249" s="50">
        <v>0</v>
      </c>
      <c r="H249" s="50">
        <v>0</v>
      </c>
      <c r="I249" s="50">
        <v>0</v>
      </c>
      <c r="J249" s="50">
        <v>0</v>
      </c>
      <c r="K249" s="50">
        <v>0</v>
      </c>
      <c r="L249" s="50">
        <v>0</v>
      </c>
      <c r="M249" s="50">
        <v>0</v>
      </c>
      <c r="N249" s="50">
        <v>65610.527639281339</v>
      </c>
      <c r="O249" s="50">
        <v>0</v>
      </c>
      <c r="P249" s="50">
        <v>0</v>
      </c>
      <c r="Q249" s="50">
        <v>0</v>
      </c>
      <c r="R249" s="50">
        <v>0</v>
      </c>
      <c r="S249" s="50">
        <v>0</v>
      </c>
      <c r="T249" s="50">
        <v>0</v>
      </c>
      <c r="U249" s="50">
        <v>0</v>
      </c>
      <c r="V249" s="50">
        <v>0</v>
      </c>
      <c r="W249" s="50">
        <v>0</v>
      </c>
      <c r="X249" s="50">
        <v>0</v>
      </c>
      <c r="Y249" s="50">
        <v>65753.754335518985</v>
      </c>
      <c r="Z249" s="50">
        <v>0</v>
      </c>
      <c r="AA249" s="50">
        <v>0</v>
      </c>
      <c r="AB249" s="50">
        <v>0</v>
      </c>
      <c r="AC249" s="50">
        <v>0</v>
      </c>
      <c r="AD249" s="50">
        <v>0</v>
      </c>
      <c r="AE249" s="50">
        <v>0</v>
      </c>
      <c r="AF249" s="50">
        <v>0</v>
      </c>
      <c r="AG249" s="50">
        <v>0</v>
      </c>
      <c r="AH249" s="50">
        <v>0</v>
      </c>
      <c r="AI249" s="50">
        <v>0</v>
      </c>
      <c r="AJ249" s="50">
        <v>65710.114605550043</v>
      </c>
      <c r="AK249" s="50">
        <v>0</v>
      </c>
      <c r="AL249" s="50">
        <v>0</v>
      </c>
      <c r="AM249" s="50">
        <v>0</v>
      </c>
      <c r="AN249" s="50">
        <v>0</v>
      </c>
      <c r="AO249" s="50">
        <v>0</v>
      </c>
      <c r="AP249" s="50">
        <v>0</v>
      </c>
      <c r="AQ249" s="50">
        <v>0</v>
      </c>
      <c r="AR249" s="50">
        <v>0</v>
      </c>
      <c r="AS249" s="50">
        <v>0</v>
      </c>
      <c r="AT249" s="50">
        <v>0</v>
      </c>
      <c r="AU249" s="50">
        <v>66780.747837412375</v>
      </c>
      <c r="AV249" s="50">
        <v>0</v>
      </c>
      <c r="AW249" s="50">
        <v>0</v>
      </c>
      <c r="AX249" s="50">
        <v>0</v>
      </c>
      <c r="AY249" s="50">
        <v>0</v>
      </c>
      <c r="AZ249" s="50">
        <v>0</v>
      </c>
      <c r="BA249" s="50">
        <v>0</v>
      </c>
      <c r="BB249" s="50">
        <v>0</v>
      </c>
      <c r="BC249" s="50">
        <v>0</v>
      </c>
      <c r="BD249" s="50">
        <v>0</v>
      </c>
      <c r="BE249" s="50">
        <v>0</v>
      </c>
      <c r="BF249" s="50">
        <v>13399325.941228388</v>
      </c>
      <c r="BG249" s="50">
        <v>12870065.294014089</v>
      </c>
      <c r="BH249" s="50">
        <v>12425573.962848248</v>
      </c>
      <c r="BI249" s="50">
        <v>12320794.221776292</v>
      </c>
      <c r="BJ249" s="50">
        <v>1</v>
      </c>
      <c r="BK249" s="50">
        <v>12625675.38002431</v>
      </c>
    </row>
    <row r="250" spans="1:63" x14ac:dyDescent="0.3">
      <c r="A250" s="49" t="s">
        <v>154</v>
      </c>
      <c r="B250" s="49" t="s">
        <v>153</v>
      </c>
      <c r="C250" s="50">
        <v>49361.781585301163</v>
      </c>
      <c r="D250" s="50">
        <v>0</v>
      </c>
      <c r="E250" s="50">
        <v>0</v>
      </c>
      <c r="F250" s="50">
        <v>0</v>
      </c>
      <c r="G250" s="50">
        <v>0</v>
      </c>
      <c r="H250" s="50">
        <v>0</v>
      </c>
      <c r="I250" s="50">
        <v>0</v>
      </c>
      <c r="J250" s="50">
        <v>0</v>
      </c>
      <c r="K250" s="50">
        <v>0</v>
      </c>
      <c r="L250" s="50">
        <v>0</v>
      </c>
      <c r="M250" s="50">
        <v>0</v>
      </c>
      <c r="N250" s="50">
        <v>49445.343728382068</v>
      </c>
      <c r="O250" s="50">
        <v>0</v>
      </c>
      <c r="P250" s="50">
        <v>0</v>
      </c>
      <c r="Q250" s="50">
        <v>0</v>
      </c>
      <c r="R250" s="50">
        <v>0</v>
      </c>
      <c r="S250" s="50">
        <v>0</v>
      </c>
      <c r="T250" s="50">
        <v>0</v>
      </c>
      <c r="U250" s="50">
        <v>0</v>
      </c>
      <c r="V250" s="50">
        <v>0</v>
      </c>
      <c r="W250" s="50">
        <v>0</v>
      </c>
      <c r="X250" s="50">
        <v>0</v>
      </c>
      <c r="Y250" s="50">
        <v>49553.282095642375</v>
      </c>
      <c r="Z250" s="50">
        <v>0</v>
      </c>
      <c r="AA250" s="50">
        <v>0</v>
      </c>
      <c r="AB250" s="50">
        <v>0</v>
      </c>
      <c r="AC250" s="50">
        <v>0</v>
      </c>
      <c r="AD250" s="50">
        <v>0</v>
      </c>
      <c r="AE250" s="50">
        <v>0</v>
      </c>
      <c r="AF250" s="50">
        <v>0</v>
      </c>
      <c r="AG250" s="50">
        <v>0</v>
      </c>
      <c r="AH250" s="50">
        <v>0</v>
      </c>
      <c r="AI250" s="50">
        <v>0</v>
      </c>
      <c r="AJ250" s="50">
        <v>49520.39436368084</v>
      </c>
      <c r="AK250" s="50">
        <v>0</v>
      </c>
      <c r="AL250" s="50">
        <v>0</v>
      </c>
      <c r="AM250" s="50">
        <v>0</v>
      </c>
      <c r="AN250" s="50">
        <v>0</v>
      </c>
      <c r="AO250" s="50">
        <v>0</v>
      </c>
      <c r="AP250" s="50">
        <v>0</v>
      </c>
      <c r="AQ250" s="50">
        <v>0</v>
      </c>
      <c r="AR250" s="50">
        <v>0</v>
      </c>
      <c r="AS250" s="50">
        <v>0</v>
      </c>
      <c r="AT250" s="50">
        <v>0</v>
      </c>
      <c r="AU250" s="50">
        <v>50327.243966347742</v>
      </c>
      <c r="AV250" s="50">
        <v>0</v>
      </c>
      <c r="AW250" s="50">
        <v>0</v>
      </c>
      <c r="AX250" s="50">
        <v>0</v>
      </c>
      <c r="AY250" s="50">
        <v>0</v>
      </c>
      <c r="AZ250" s="50">
        <v>0</v>
      </c>
      <c r="BA250" s="50">
        <v>0</v>
      </c>
      <c r="BB250" s="50">
        <v>0</v>
      </c>
      <c r="BC250" s="50">
        <v>0</v>
      </c>
      <c r="BD250" s="50">
        <v>0</v>
      </c>
      <c r="BE250" s="50">
        <v>0</v>
      </c>
      <c r="BF250" s="50">
        <v>8164039.9354727613</v>
      </c>
      <c r="BG250" s="50">
        <v>7787309.4810151216</v>
      </c>
      <c r="BH250" s="50">
        <v>7285883.5773780765</v>
      </c>
      <c r="BI250" s="50">
        <v>7015265.2532296125</v>
      </c>
      <c r="BJ250" s="50">
        <v>1</v>
      </c>
      <c r="BK250" s="50">
        <v>7190129.712741184</v>
      </c>
    </row>
    <row r="251" spans="1:63" x14ac:dyDescent="0.3">
      <c r="A251" s="49" t="s">
        <v>233</v>
      </c>
      <c r="B251" s="49" t="s">
        <v>232</v>
      </c>
      <c r="C251" s="50">
        <v>124671.81782858007</v>
      </c>
      <c r="D251" s="50">
        <v>0</v>
      </c>
      <c r="E251" s="50">
        <v>0</v>
      </c>
      <c r="F251" s="50">
        <v>0</v>
      </c>
      <c r="G251" s="50">
        <v>0</v>
      </c>
      <c r="H251" s="50">
        <v>0</v>
      </c>
      <c r="I251" s="50">
        <v>0</v>
      </c>
      <c r="J251" s="50">
        <v>0</v>
      </c>
      <c r="K251" s="50">
        <v>0</v>
      </c>
      <c r="L251" s="50">
        <v>0</v>
      </c>
      <c r="M251" s="50">
        <v>0</v>
      </c>
      <c r="N251" s="50">
        <v>124882.86864449414</v>
      </c>
      <c r="O251" s="50">
        <v>0</v>
      </c>
      <c r="P251" s="50">
        <v>0</v>
      </c>
      <c r="Q251" s="50">
        <v>0</v>
      </c>
      <c r="R251" s="50">
        <v>0</v>
      </c>
      <c r="S251" s="50">
        <v>0</v>
      </c>
      <c r="T251" s="50">
        <v>0</v>
      </c>
      <c r="U251" s="50">
        <v>0</v>
      </c>
      <c r="V251" s="50">
        <v>0</v>
      </c>
      <c r="W251" s="50">
        <v>0</v>
      </c>
      <c r="X251" s="50">
        <v>0</v>
      </c>
      <c r="Y251" s="50">
        <v>125155.48588046282</v>
      </c>
      <c r="Z251" s="50">
        <v>0</v>
      </c>
      <c r="AA251" s="50">
        <v>0</v>
      </c>
      <c r="AB251" s="50">
        <v>0</v>
      </c>
      <c r="AC251" s="50">
        <v>0</v>
      </c>
      <c r="AD251" s="50">
        <v>0</v>
      </c>
      <c r="AE251" s="50">
        <v>0</v>
      </c>
      <c r="AF251" s="50">
        <v>0</v>
      </c>
      <c r="AG251" s="50">
        <v>0</v>
      </c>
      <c r="AH251" s="50">
        <v>0</v>
      </c>
      <c r="AI251" s="50">
        <v>0</v>
      </c>
      <c r="AJ251" s="50">
        <v>125072.4221579321</v>
      </c>
      <c r="AK251" s="50">
        <v>0</v>
      </c>
      <c r="AL251" s="50">
        <v>0</v>
      </c>
      <c r="AM251" s="50">
        <v>0</v>
      </c>
      <c r="AN251" s="50">
        <v>0</v>
      </c>
      <c r="AO251" s="50">
        <v>0</v>
      </c>
      <c r="AP251" s="50">
        <v>0</v>
      </c>
      <c r="AQ251" s="50">
        <v>0</v>
      </c>
      <c r="AR251" s="50">
        <v>0</v>
      </c>
      <c r="AS251" s="50">
        <v>0</v>
      </c>
      <c r="AT251" s="50">
        <v>0</v>
      </c>
      <c r="AU251" s="50">
        <v>127110.26203015911</v>
      </c>
      <c r="AV251" s="50">
        <v>0</v>
      </c>
      <c r="AW251" s="50">
        <v>0</v>
      </c>
      <c r="AX251" s="50">
        <v>0</v>
      </c>
      <c r="AY251" s="50">
        <v>0</v>
      </c>
      <c r="AZ251" s="50">
        <v>0</v>
      </c>
      <c r="BA251" s="50">
        <v>0</v>
      </c>
      <c r="BB251" s="50">
        <v>0</v>
      </c>
      <c r="BC251" s="50">
        <v>0</v>
      </c>
      <c r="BD251" s="50">
        <v>0</v>
      </c>
      <c r="BE251" s="50">
        <v>0</v>
      </c>
      <c r="BF251" s="50">
        <v>7702563.9551400412</v>
      </c>
      <c r="BG251" s="50">
        <v>7305359.7477260847</v>
      </c>
      <c r="BH251" s="50">
        <v>6953353.875079575</v>
      </c>
      <c r="BI251" s="50">
        <v>6964045.0257715955</v>
      </c>
      <c r="BJ251" s="50">
        <v>1</v>
      </c>
      <c r="BK251" s="50">
        <v>7248758.7793262443</v>
      </c>
    </row>
    <row r="252" spans="1:63" x14ac:dyDescent="0.3">
      <c r="A252" s="49" t="s">
        <v>570</v>
      </c>
      <c r="B252" s="49" t="s">
        <v>569</v>
      </c>
      <c r="C252" s="50">
        <v>65499.646494899745</v>
      </c>
      <c r="D252" s="50">
        <v>0</v>
      </c>
      <c r="E252" s="50">
        <v>0</v>
      </c>
      <c r="F252" s="50">
        <v>0</v>
      </c>
      <c r="G252" s="50">
        <v>0</v>
      </c>
      <c r="H252" s="50">
        <v>0</v>
      </c>
      <c r="I252" s="50">
        <v>0</v>
      </c>
      <c r="J252" s="50">
        <v>0</v>
      </c>
      <c r="K252" s="50">
        <v>0</v>
      </c>
      <c r="L252" s="50">
        <v>0</v>
      </c>
      <c r="M252" s="50">
        <v>0</v>
      </c>
      <c r="N252" s="50">
        <v>65610.527639281339</v>
      </c>
      <c r="O252" s="50">
        <v>0</v>
      </c>
      <c r="P252" s="50">
        <v>0</v>
      </c>
      <c r="Q252" s="50">
        <v>0</v>
      </c>
      <c r="R252" s="50">
        <v>0</v>
      </c>
      <c r="S252" s="50">
        <v>0</v>
      </c>
      <c r="T252" s="50">
        <v>0</v>
      </c>
      <c r="U252" s="50">
        <v>0</v>
      </c>
      <c r="V252" s="50">
        <v>0</v>
      </c>
      <c r="W252" s="50">
        <v>0</v>
      </c>
      <c r="X252" s="50">
        <v>0</v>
      </c>
      <c r="Y252" s="50">
        <v>65753.754335518985</v>
      </c>
      <c r="Z252" s="50">
        <v>0</v>
      </c>
      <c r="AA252" s="50">
        <v>0</v>
      </c>
      <c r="AB252" s="50">
        <v>0</v>
      </c>
      <c r="AC252" s="50">
        <v>0</v>
      </c>
      <c r="AD252" s="50">
        <v>0</v>
      </c>
      <c r="AE252" s="50">
        <v>0</v>
      </c>
      <c r="AF252" s="50">
        <v>0</v>
      </c>
      <c r="AG252" s="50">
        <v>0</v>
      </c>
      <c r="AH252" s="50">
        <v>0</v>
      </c>
      <c r="AI252" s="50">
        <v>0</v>
      </c>
      <c r="AJ252" s="50">
        <v>65710.114605550043</v>
      </c>
      <c r="AK252" s="50">
        <v>0</v>
      </c>
      <c r="AL252" s="50">
        <v>0</v>
      </c>
      <c r="AM252" s="50">
        <v>0</v>
      </c>
      <c r="AN252" s="50">
        <v>0</v>
      </c>
      <c r="AO252" s="50">
        <v>0</v>
      </c>
      <c r="AP252" s="50">
        <v>0</v>
      </c>
      <c r="AQ252" s="50">
        <v>0</v>
      </c>
      <c r="AR252" s="50">
        <v>0</v>
      </c>
      <c r="AS252" s="50">
        <v>0</v>
      </c>
      <c r="AT252" s="50">
        <v>0</v>
      </c>
      <c r="AU252" s="50">
        <v>66780.747837412375</v>
      </c>
      <c r="AV252" s="50">
        <v>0</v>
      </c>
      <c r="AW252" s="50">
        <v>0</v>
      </c>
      <c r="AX252" s="50">
        <v>0</v>
      </c>
      <c r="AY252" s="50">
        <v>0</v>
      </c>
      <c r="AZ252" s="50">
        <v>0</v>
      </c>
      <c r="BA252" s="50">
        <v>0</v>
      </c>
      <c r="BB252" s="50">
        <v>0</v>
      </c>
      <c r="BC252" s="50">
        <v>0</v>
      </c>
      <c r="BD252" s="50">
        <v>0</v>
      </c>
      <c r="BE252" s="50">
        <v>0</v>
      </c>
      <c r="BF252" s="50">
        <v>12552728.241539881</v>
      </c>
      <c r="BG252" s="50">
        <v>12309037.618798956</v>
      </c>
      <c r="BH252" s="50">
        <v>12150736.034027208</v>
      </c>
      <c r="BI252" s="50">
        <v>12139281.026453758</v>
      </c>
      <c r="BJ252" s="50">
        <v>1</v>
      </c>
      <c r="BK252" s="50">
        <v>12364276.044994013</v>
      </c>
    </row>
    <row r="253" spans="1:63" x14ac:dyDescent="0.3">
      <c r="A253" s="49" t="s">
        <v>23</v>
      </c>
      <c r="B253" s="49" t="s">
        <v>22</v>
      </c>
      <c r="C253" s="50">
        <v>76747.070475246408</v>
      </c>
      <c r="D253" s="50">
        <v>0</v>
      </c>
      <c r="E253" s="50">
        <v>0</v>
      </c>
      <c r="F253" s="50">
        <v>0</v>
      </c>
      <c r="G253" s="50">
        <v>0</v>
      </c>
      <c r="H253" s="50">
        <v>0</v>
      </c>
      <c r="I253" s="50">
        <v>0</v>
      </c>
      <c r="J253" s="50">
        <v>0</v>
      </c>
      <c r="K253" s="50">
        <v>0</v>
      </c>
      <c r="L253" s="50">
        <v>0</v>
      </c>
      <c r="M253" s="50">
        <v>0</v>
      </c>
      <c r="N253" s="50">
        <v>76876.991832973086</v>
      </c>
      <c r="O253" s="50">
        <v>0</v>
      </c>
      <c r="P253" s="50">
        <v>0</v>
      </c>
      <c r="Q253" s="50">
        <v>0</v>
      </c>
      <c r="R253" s="50">
        <v>0</v>
      </c>
      <c r="S253" s="50">
        <v>0</v>
      </c>
      <c r="T253" s="50">
        <v>0</v>
      </c>
      <c r="U253" s="50">
        <v>0</v>
      </c>
      <c r="V253" s="50">
        <v>0</v>
      </c>
      <c r="W253" s="50">
        <v>0</v>
      </c>
      <c r="X253" s="50">
        <v>0</v>
      </c>
      <c r="Y253" s="50">
        <v>77044.813034152714</v>
      </c>
      <c r="Z253" s="50">
        <v>0</v>
      </c>
      <c r="AA253" s="50">
        <v>0</v>
      </c>
      <c r="AB253" s="50">
        <v>0</v>
      </c>
      <c r="AC253" s="50">
        <v>0</v>
      </c>
      <c r="AD253" s="50">
        <v>0</v>
      </c>
      <c r="AE253" s="50">
        <v>0</v>
      </c>
      <c r="AF253" s="50">
        <v>0</v>
      </c>
      <c r="AG253" s="50">
        <v>0</v>
      </c>
      <c r="AH253" s="50">
        <v>0</v>
      </c>
      <c r="AI253" s="50">
        <v>0</v>
      </c>
      <c r="AJ253" s="50">
        <v>76993.679606579477</v>
      </c>
      <c r="AK253" s="50">
        <v>0</v>
      </c>
      <c r="AL253" s="50">
        <v>0</v>
      </c>
      <c r="AM253" s="50">
        <v>0</v>
      </c>
      <c r="AN253" s="50">
        <v>0</v>
      </c>
      <c r="AO253" s="50">
        <v>0</v>
      </c>
      <c r="AP253" s="50">
        <v>0</v>
      </c>
      <c r="AQ253" s="50">
        <v>0</v>
      </c>
      <c r="AR253" s="50">
        <v>0</v>
      </c>
      <c r="AS253" s="50">
        <v>0</v>
      </c>
      <c r="AT253" s="50">
        <v>0</v>
      </c>
      <c r="AU253" s="50">
        <v>78248.159111371002</v>
      </c>
      <c r="AV253" s="50">
        <v>0</v>
      </c>
      <c r="AW253" s="50">
        <v>0</v>
      </c>
      <c r="AX253" s="50">
        <v>0</v>
      </c>
      <c r="AY253" s="50">
        <v>0</v>
      </c>
      <c r="AZ253" s="50">
        <v>0</v>
      </c>
      <c r="BA253" s="50">
        <v>0</v>
      </c>
      <c r="BB253" s="50">
        <v>0</v>
      </c>
      <c r="BC253" s="50">
        <v>0</v>
      </c>
      <c r="BD253" s="50">
        <v>0</v>
      </c>
      <c r="BE253" s="50">
        <v>0</v>
      </c>
      <c r="BF253" s="50">
        <v>12049655.880664542</v>
      </c>
      <c r="BG253" s="50">
        <v>11559053.304069363</v>
      </c>
      <c r="BH253" s="50">
        <v>11324749.363706455</v>
      </c>
      <c r="BI253" s="50">
        <v>11352059.862847392</v>
      </c>
      <c r="BJ253" s="50">
        <v>1</v>
      </c>
      <c r="BK253" s="50">
        <v>11822077.433057798</v>
      </c>
    </row>
    <row r="254" spans="1:63" x14ac:dyDescent="0.3">
      <c r="A254" s="49" t="s">
        <v>65</v>
      </c>
      <c r="B254" s="49" t="s">
        <v>64</v>
      </c>
      <c r="C254" s="50">
        <v>49361.781585301163</v>
      </c>
      <c r="D254" s="50">
        <v>0</v>
      </c>
      <c r="E254" s="50">
        <v>0</v>
      </c>
      <c r="F254" s="50">
        <v>0</v>
      </c>
      <c r="G254" s="50">
        <v>0</v>
      </c>
      <c r="H254" s="50">
        <v>0</v>
      </c>
      <c r="I254" s="50">
        <v>0</v>
      </c>
      <c r="J254" s="50">
        <v>0</v>
      </c>
      <c r="K254" s="50">
        <v>0</v>
      </c>
      <c r="L254" s="50">
        <v>0</v>
      </c>
      <c r="M254" s="50">
        <v>0</v>
      </c>
      <c r="N254" s="50">
        <v>49445.343728382068</v>
      </c>
      <c r="O254" s="50">
        <v>0</v>
      </c>
      <c r="P254" s="50">
        <v>0</v>
      </c>
      <c r="Q254" s="50">
        <v>0</v>
      </c>
      <c r="R254" s="50">
        <v>0</v>
      </c>
      <c r="S254" s="50">
        <v>0</v>
      </c>
      <c r="T254" s="50">
        <v>0</v>
      </c>
      <c r="U254" s="50">
        <v>0</v>
      </c>
      <c r="V254" s="50">
        <v>0</v>
      </c>
      <c r="W254" s="50">
        <v>0</v>
      </c>
      <c r="X254" s="50">
        <v>0</v>
      </c>
      <c r="Y254" s="50">
        <v>49553.282095642375</v>
      </c>
      <c r="Z254" s="50">
        <v>0</v>
      </c>
      <c r="AA254" s="50">
        <v>0</v>
      </c>
      <c r="AB254" s="50">
        <v>0</v>
      </c>
      <c r="AC254" s="50">
        <v>0</v>
      </c>
      <c r="AD254" s="50">
        <v>0</v>
      </c>
      <c r="AE254" s="50">
        <v>0</v>
      </c>
      <c r="AF254" s="50">
        <v>0</v>
      </c>
      <c r="AG254" s="50">
        <v>0</v>
      </c>
      <c r="AH254" s="50">
        <v>0</v>
      </c>
      <c r="AI254" s="50">
        <v>0</v>
      </c>
      <c r="AJ254" s="50">
        <v>49520.39436368084</v>
      </c>
      <c r="AK254" s="50">
        <v>0</v>
      </c>
      <c r="AL254" s="50">
        <v>0</v>
      </c>
      <c r="AM254" s="50">
        <v>0</v>
      </c>
      <c r="AN254" s="50">
        <v>0</v>
      </c>
      <c r="AO254" s="50">
        <v>0</v>
      </c>
      <c r="AP254" s="50">
        <v>0</v>
      </c>
      <c r="AQ254" s="50">
        <v>0</v>
      </c>
      <c r="AR254" s="50">
        <v>0</v>
      </c>
      <c r="AS254" s="50">
        <v>0</v>
      </c>
      <c r="AT254" s="50">
        <v>0</v>
      </c>
      <c r="AU254" s="50">
        <v>50327.243966347742</v>
      </c>
      <c r="AV254" s="50">
        <v>0</v>
      </c>
      <c r="AW254" s="50">
        <v>0</v>
      </c>
      <c r="AX254" s="50">
        <v>0</v>
      </c>
      <c r="AY254" s="50">
        <v>0</v>
      </c>
      <c r="AZ254" s="50">
        <v>0</v>
      </c>
      <c r="BA254" s="50">
        <v>0</v>
      </c>
      <c r="BB254" s="50">
        <v>0</v>
      </c>
      <c r="BC254" s="50">
        <v>0</v>
      </c>
      <c r="BD254" s="50">
        <v>0</v>
      </c>
      <c r="BE254" s="50">
        <v>0</v>
      </c>
      <c r="BF254" s="50">
        <v>9819721.6498951893</v>
      </c>
      <c r="BG254" s="50">
        <v>9383212.8991385102</v>
      </c>
      <c r="BH254" s="50">
        <v>9106176.85807712</v>
      </c>
      <c r="BI254" s="50">
        <v>8829075.6600168012</v>
      </c>
      <c r="BJ254" s="50">
        <v>1</v>
      </c>
      <c r="BK254" s="50">
        <v>9257189.411503775</v>
      </c>
    </row>
    <row r="255" spans="1:63" x14ac:dyDescent="0.3">
      <c r="A255" s="49" t="s">
        <v>138</v>
      </c>
      <c r="B255" s="49" t="s">
        <v>137</v>
      </c>
      <c r="C255" s="50">
        <v>83593.884494615486</v>
      </c>
      <c r="D255" s="50">
        <v>0</v>
      </c>
      <c r="E255" s="50">
        <v>0</v>
      </c>
      <c r="F255" s="50">
        <v>0</v>
      </c>
      <c r="G255" s="50">
        <v>0</v>
      </c>
      <c r="H255" s="50">
        <v>0</v>
      </c>
      <c r="I255" s="50">
        <v>0</v>
      </c>
      <c r="J255" s="50">
        <v>0</v>
      </c>
      <c r="K255" s="50">
        <v>0</v>
      </c>
      <c r="L255" s="50">
        <v>0</v>
      </c>
      <c r="M255" s="50">
        <v>0</v>
      </c>
      <c r="N255" s="50">
        <v>83735.39648853254</v>
      </c>
      <c r="O255" s="50">
        <v>0</v>
      </c>
      <c r="P255" s="50">
        <v>0</v>
      </c>
      <c r="Q255" s="50">
        <v>0</v>
      </c>
      <c r="R255" s="50">
        <v>0</v>
      </c>
      <c r="S255" s="50">
        <v>0</v>
      </c>
      <c r="T255" s="50">
        <v>0</v>
      </c>
      <c r="U255" s="50">
        <v>0</v>
      </c>
      <c r="V255" s="50">
        <v>0</v>
      </c>
      <c r="W255" s="50">
        <v>0</v>
      </c>
      <c r="X255" s="50">
        <v>0</v>
      </c>
      <c r="Y255" s="50">
        <v>83918.189473578765</v>
      </c>
      <c r="Z255" s="50">
        <v>0</v>
      </c>
      <c r="AA255" s="50">
        <v>0</v>
      </c>
      <c r="AB255" s="50">
        <v>0</v>
      </c>
      <c r="AC255" s="50">
        <v>0</v>
      </c>
      <c r="AD255" s="50">
        <v>0</v>
      </c>
      <c r="AE255" s="50">
        <v>0</v>
      </c>
      <c r="AF255" s="50">
        <v>0</v>
      </c>
      <c r="AG255" s="50">
        <v>0</v>
      </c>
      <c r="AH255" s="50">
        <v>0</v>
      </c>
      <c r="AI255" s="50">
        <v>0</v>
      </c>
      <c r="AJ255" s="50">
        <v>83862.494294425356</v>
      </c>
      <c r="AK255" s="50">
        <v>0</v>
      </c>
      <c r="AL255" s="50">
        <v>0</v>
      </c>
      <c r="AM255" s="50">
        <v>0</v>
      </c>
      <c r="AN255" s="50">
        <v>0</v>
      </c>
      <c r="AO255" s="50">
        <v>0</v>
      </c>
      <c r="AP255" s="50">
        <v>0</v>
      </c>
      <c r="AQ255" s="50">
        <v>0</v>
      </c>
      <c r="AR255" s="50">
        <v>0</v>
      </c>
      <c r="AS255" s="50">
        <v>0</v>
      </c>
      <c r="AT255" s="50">
        <v>0</v>
      </c>
      <c r="AU255" s="50">
        <v>85228.889313479129</v>
      </c>
      <c r="AV255" s="50">
        <v>0</v>
      </c>
      <c r="AW255" s="50">
        <v>0</v>
      </c>
      <c r="AX255" s="50">
        <v>0</v>
      </c>
      <c r="AY255" s="50">
        <v>0</v>
      </c>
      <c r="AZ255" s="50">
        <v>0</v>
      </c>
      <c r="BA255" s="50">
        <v>0</v>
      </c>
      <c r="BB255" s="50">
        <v>0</v>
      </c>
      <c r="BC255" s="50">
        <v>0</v>
      </c>
      <c r="BD255" s="50">
        <v>0</v>
      </c>
      <c r="BE255" s="50">
        <v>0</v>
      </c>
      <c r="BF255" s="50">
        <v>10114923.842203068</v>
      </c>
      <c r="BG255" s="50">
        <v>9543052.3172298595</v>
      </c>
      <c r="BH255" s="50">
        <v>9240165.9485292304</v>
      </c>
      <c r="BI255" s="50">
        <v>8956624.4204861093</v>
      </c>
      <c r="BJ255" s="50">
        <v>1</v>
      </c>
      <c r="BK255" s="50">
        <v>9025390.9578989819</v>
      </c>
    </row>
    <row r="256" spans="1:63" x14ac:dyDescent="0.3">
      <c r="A256" s="49" t="s">
        <v>837</v>
      </c>
      <c r="B256" s="49" t="s">
        <v>880</v>
      </c>
      <c r="C256" s="50">
        <v>0</v>
      </c>
      <c r="D256" s="50">
        <v>0</v>
      </c>
      <c r="E256" s="50">
        <v>0</v>
      </c>
      <c r="F256" s="50">
        <v>0</v>
      </c>
      <c r="G256" s="50">
        <v>0</v>
      </c>
      <c r="H256" s="50">
        <v>0</v>
      </c>
      <c r="I256" s="50">
        <v>0</v>
      </c>
      <c r="J256" s="50">
        <v>0</v>
      </c>
      <c r="K256" s="50">
        <v>0</v>
      </c>
      <c r="L256" s="50">
        <v>0</v>
      </c>
      <c r="M256" s="50">
        <v>0</v>
      </c>
      <c r="N256" s="50">
        <v>0</v>
      </c>
      <c r="O256" s="50">
        <v>0</v>
      </c>
      <c r="P256" s="50">
        <v>0</v>
      </c>
      <c r="Q256" s="50">
        <v>0</v>
      </c>
      <c r="R256" s="50">
        <v>0</v>
      </c>
      <c r="S256" s="50">
        <v>0</v>
      </c>
      <c r="T256" s="50">
        <v>0</v>
      </c>
      <c r="U256" s="50">
        <v>0</v>
      </c>
      <c r="V256" s="50">
        <v>0</v>
      </c>
      <c r="W256" s="50">
        <v>0</v>
      </c>
      <c r="X256" s="50">
        <v>0</v>
      </c>
      <c r="Y256" s="50">
        <v>0</v>
      </c>
      <c r="Z256" s="50">
        <v>0</v>
      </c>
      <c r="AA256" s="50">
        <v>0</v>
      </c>
      <c r="AB256" s="50">
        <v>0</v>
      </c>
      <c r="AC256" s="50">
        <v>0</v>
      </c>
      <c r="AD256" s="50">
        <v>0</v>
      </c>
      <c r="AE256" s="50">
        <v>0</v>
      </c>
      <c r="AF256" s="50">
        <v>0</v>
      </c>
      <c r="AG256" s="50">
        <v>0</v>
      </c>
      <c r="AH256" s="50">
        <v>0</v>
      </c>
      <c r="AI256" s="50">
        <v>0</v>
      </c>
      <c r="AJ256" s="50">
        <v>0</v>
      </c>
      <c r="AK256" s="50">
        <v>0</v>
      </c>
      <c r="AL256" s="50">
        <v>0</v>
      </c>
      <c r="AM256" s="50">
        <v>0</v>
      </c>
      <c r="AN256" s="50">
        <v>0</v>
      </c>
      <c r="AO256" s="50">
        <v>0</v>
      </c>
      <c r="AP256" s="50">
        <v>0</v>
      </c>
      <c r="AQ256" s="50">
        <v>0</v>
      </c>
      <c r="AR256" s="50">
        <v>0</v>
      </c>
      <c r="AS256" s="50">
        <v>0</v>
      </c>
      <c r="AT256" s="50">
        <v>0</v>
      </c>
      <c r="AU256" s="50">
        <v>0</v>
      </c>
      <c r="AV256" s="50">
        <v>0</v>
      </c>
      <c r="AW256" s="50">
        <v>0</v>
      </c>
      <c r="AX256" s="50">
        <v>0</v>
      </c>
      <c r="AY256" s="50">
        <v>0</v>
      </c>
      <c r="AZ256" s="50">
        <v>0</v>
      </c>
      <c r="BA256" s="50">
        <v>0</v>
      </c>
      <c r="BB256" s="50">
        <v>0</v>
      </c>
      <c r="BC256" s="50">
        <v>0</v>
      </c>
      <c r="BD256" s="50">
        <v>0</v>
      </c>
      <c r="BE256" s="50">
        <v>0</v>
      </c>
      <c r="BF256" s="50"/>
      <c r="BG256" s="50"/>
      <c r="BH256" s="50"/>
      <c r="BI256" s="50"/>
      <c r="BJ256" s="50"/>
      <c r="BK256" s="50"/>
    </row>
    <row r="257" spans="1:63" x14ac:dyDescent="0.3">
      <c r="A257" s="49" t="s">
        <v>242</v>
      </c>
      <c r="B257" s="49" t="s">
        <v>241</v>
      </c>
      <c r="C257" s="50">
        <v>97286.528939612879</v>
      </c>
      <c r="D257" s="50">
        <v>0</v>
      </c>
      <c r="E257" s="50">
        <v>0</v>
      </c>
      <c r="F257" s="50">
        <v>0</v>
      </c>
      <c r="G257" s="50">
        <v>0</v>
      </c>
      <c r="H257" s="50">
        <v>0</v>
      </c>
      <c r="I257" s="50">
        <v>0</v>
      </c>
      <c r="J257" s="50">
        <v>0</v>
      </c>
      <c r="K257" s="50">
        <v>0</v>
      </c>
      <c r="L257" s="50">
        <v>0</v>
      </c>
      <c r="M257" s="50">
        <v>0</v>
      </c>
      <c r="N257" s="50">
        <v>97451.220540869253</v>
      </c>
      <c r="O257" s="50">
        <v>0</v>
      </c>
      <c r="P257" s="50">
        <v>0</v>
      </c>
      <c r="Q257" s="50">
        <v>0</v>
      </c>
      <c r="R257" s="50">
        <v>0</v>
      </c>
      <c r="S257" s="50">
        <v>0</v>
      </c>
      <c r="T257" s="50">
        <v>0</v>
      </c>
      <c r="U257" s="50">
        <v>0</v>
      </c>
      <c r="V257" s="50">
        <v>0</v>
      </c>
      <c r="W257" s="50">
        <v>0</v>
      </c>
      <c r="X257" s="50">
        <v>0</v>
      </c>
      <c r="Y257" s="50">
        <v>97663.954942900134</v>
      </c>
      <c r="Z257" s="50">
        <v>0</v>
      </c>
      <c r="AA257" s="50">
        <v>0</v>
      </c>
      <c r="AB257" s="50">
        <v>0</v>
      </c>
      <c r="AC257" s="50">
        <v>0</v>
      </c>
      <c r="AD257" s="50">
        <v>0</v>
      </c>
      <c r="AE257" s="50">
        <v>0</v>
      </c>
      <c r="AF257" s="50">
        <v>0</v>
      </c>
      <c r="AG257" s="50">
        <v>0</v>
      </c>
      <c r="AH257" s="50">
        <v>0</v>
      </c>
      <c r="AI257" s="50">
        <v>0</v>
      </c>
      <c r="AJ257" s="50">
        <v>97599.136915962532</v>
      </c>
      <c r="AK257" s="50">
        <v>0</v>
      </c>
      <c r="AL257" s="50">
        <v>0</v>
      </c>
      <c r="AM257" s="50">
        <v>0</v>
      </c>
      <c r="AN257" s="50">
        <v>0</v>
      </c>
      <c r="AO257" s="50">
        <v>0</v>
      </c>
      <c r="AP257" s="50">
        <v>0</v>
      </c>
      <c r="AQ257" s="50">
        <v>0</v>
      </c>
      <c r="AR257" s="50">
        <v>0</v>
      </c>
      <c r="AS257" s="50">
        <v>0</v>
      </c>
      <c r="AT257" s="50">
        <v>0</v>
      </c>
      <c r="AU257" s="50">
        <v>99189.346886080049</v>
      </c>
      <c r="AV257" s="50">
        <v>0</v>
      </c>
      <c r="AW257" s="50">
        <v>0</v>
      </c>
      <c r="AX257" s="50">
        <v>0</v>
      </c>
      <c r="AY257" s="50">
        <v>0</v>
      </c>
      <c r="AZ257" s="50">
        <v>0</v>
      </c>
      <c r="BA257" s="50">
        <v>0</v>
      </c>
      <c r="BB257" s="50">
        <v>0</v>
      </c>
      <c r="BC257" s="50">
        <v>0</v>
      </c>
      <c r="BD257" s="50">
        <v>0</v>
      </c>
      <c r="BE257" s="50">
        <v>0</v>
      </c>
      <c r="BF257" s="50">
        <v>11810970.813441306</v>
      </c>
      <c r="BG257" s="50">
        <v>11149703.285504507</v>
      </c>
      <c r="BH257" s="50">
        <v>10569321.448367992</v>
      </c>
      <c r="BI257" s="50">
        <v>10127768.696045799</v>
      </c>
      <c r="BJ257" s="50">
        <v>1</v>
      </c>
      <c r="BK257" s="50">
        <v>10261698.329259759</v>
      </c>
    </row>
    <row r="258" spans="1:63" x14ac:dyDescent="0.3">
      <c r="A258" s="49" t="s">
        <v>319</v>
      </c>
      <c r="B258" s="49" t="s">
        <v>318</v>
      </c>
      <c r="C258" s="50">
        <v>127117.03829323081</v>
      </c>
      <c r="D258" s="50">
        <v>0</v>
      </c>
      <c r="E258" s="50">
        <v>0</v>
      </c>
      <c r="F258" s="50">
        <v>0</v>
      </c>
      <c r="G258" s="50">
        <v>0</v>
      </c>
      <c r="H258" s="50">
        <v>0</v>
      </c>
      <c r="I258" s="50">
        <v>0</v>
      </c>
      <c r="J258" s="50">
        <v>0</v>
      </c>
      <c r="K258" s="50">
        <v>0</v>
      </c>
      <c r="L258" s="50">
        <v>0</v>
      </c>
      <c r="M258" s="50">
        <v>0</v>
      </c>
      <c r="N258" s="50">
        <v>127332.22850313914</v>
      </c>
      <c r="O258" s="50">
        <v>0</v>
      </c>
      <c r="P258" s="50">
        <v>0</v>
      </c>
      <c r="Q258" s="50">
        <v>0</v>
      </c>
      <c r="R258" s="50">
        <v>0</v>
      </c>
      <c r="S258" s="50">
        <v>0</v>
      </c>
      <c r="T258" s="50">
        <v>0</v>
      </c>
      <c r="U258" s="50">
        <v>0</v>
      </c>
      <c r="V258" s="50">
        <v>0</v>
      </c>
      <c r="W258" s="50">
        <v>0</v>
      </c>
      <c r="X258" s="50">
        <v>0</v>
      </c>
      <c r="Y258" s="50">
        <v>127610.19265115047</v>
      </c>
      <c r="Z258" s="50">
        <v>0</v>
      </c>
      <c r="AA258" s="50">
        <v>0</v>
      </c>
      <c r="AB258" s="50">
        <v>0</v>
      </c>
      <c r="AC258" s="50">
        <v>0</v>
      </c>
      <c r="AD258" s="50">
        <v>0</v>
      </c>
      <c r="AE258" s="50">
        <v>0</v>
      </c>
      <c r="AF258" s="50">
        <v>0</v>
      </c>
      <c r="AG258" s="50">
        <v>0</v>
      </c>
      <c r="AH258" s="50">
        <v>0</v>
      </c>
      <c r="AI258" s="50">
        <v>0</v>
      </c>
      <c r="AJ258" s="50">
        <v>127525.49977843986</v>
      </c>
      <c r="AK258" s="50">
        <v>0</v>
      </c>
      <c r="AL258" s="50">
        <v>0</v>
      </c>
      <c r="AM258" s="50">
        <v>0</v>
      </c>
      <c r="AN258" s="50">
        <v>0</v>
      </c>
      <c r="AO258" s="50">
        <v>0</v>
      </c>
      <c r="AP258" s="50">
        <v>0</v>
      </c>
      <c r="AQ258" s="50">
        <v>0</v>
      </c>
      <c r="AR258" s="50">
        <v>0</v>
      </c>
      <c r="AS258" s="50">
        <v>0</v>
      </c>
      <c r="AT258" s="50">
        <v>0</v>
      </c>
      <c r="AU258" s="50">
        <v>129603.3083288014</v>
      </c>
      <c r="AV258" s="50">
        <v>0</v>
      </c>
      <c r="AW258" s="50">
        <v>0</v>
      </c>
      <c r="AX258" s="50">
        <v>0</v>
      </c>
      <c r="AY258" s="50">
        <v>0</v>
      </c>
      <c r="AZ258" s="50">
        <v>0</v>
      </c>
      <c r="BA258" s="50">
        <v>0</v>
      </c>
      <c r="BB258" s="50">
        <v>0</v>
      </c>
      <c r="BC258" s="50">
        <v>0</v>
      </c>
      <c r="BD258" s="50">
        <v>0</v>
      </c>
      <c r="BE258" s="50">
        <v>0</v>
      </c>
      <c r="BF258" s="50">
        <v>9402726.0308604613</v>
      </c>
      <c r="BG258" s="50">
        <v>9017369.16442037</v>
      </c>
      <c r="BH258" s="50">
        <v>8737265.8266505636</v>
      </c>
      <c r="BI258" s="50">
        <v>8828784.0823533516</v>
      </c>
      <c r="BJ258" s="50">
        <v>1</v>
      </c>
      <c r="BK258" s="50">
        <v>9196601.32044282</v>
      </c>
    </row>
    <row r="259" spans="1:63" x14ac:dyDescent="0.3">
      <c r="A259" s="49" t="s">
        <v>273</v>
      </c>
      <c r="B259" s="49" t="s">
        <v>272</v>
      </c>
      <c r="C259" s="50">
        <v>0</v>
      </c>
      <c r="D259" s="50">
        <v>0</v>
      </c>
      <c r="E259" s="50">
        <v>0</v>
      </c>
      <c r="F259" s="50">
        <v>0</v>
      </c>
      <c r="G259" s="50">
        <v>0</v>
      </c>
      <c r="H259" s="50">
        <v>0</v>
      </c>
      <c r="I259" s="50">
        <v>0</v>
      </c>
      <c r="J259" s="50">
        <v>0</v>
      </c>
      <c r="K259" s="50">
        <v>0</v>
      </c>
      <c r="L259" s="50">
        <v>0</v>
      </c>
      <c r="M259" s="50">
        <v>0</v>
      </c>
      <c r="N259" s="50">
        <v>0</v>
      </c>
      <c r="O259" s="50">
        <v>0</v>
      </c>
      <c r="P259" s="50">
        <v>0</v>
      </c>
      <c r="Q259" s="50">
        <v>0</v>
      </c>
      <c r="R259" s="50">
        <v>0</v>
      </c>
      <c r="S259" s="50">
        <v>0</v>
      </c>
      <c r="T259" s="50">
        <v>0</v>
      </c>
      <c r="U259" s="50">
        <v>0</v>
      </c>
      <c r="V259" s="50">
        <v>0</v>
      </c>
      <c r="W259" s="50">
        <v>0</v>
      </c>
      <c r="X259" s="50">
        <v>0</v>
      </c>
      <c r="Y259" s="50">
        <v>0</v>
      </c>
      <c r="Z259" s="50">
        <v>0</v>
      </c>
      <c r="AA259" s="50">
        <v>0</v>
      </c>
      <c r="AB259" s="50">
        <v>0</v>
      </c>
      <c r="AC259" s="50">
        <v>0</v>
      </c>
      <c r="AD259" s="50">
        <v>0</v>
      </c>
      <c r="AE259" s="50">
        <v>0</v>
      </c>
      <c r="AF259" s="50">
        <v>0</v>
      </c>
      <c r="AG259" s="50">
        <v>0</v>
      </c>
      <c r="AH259" s="50">
        <v>0</v>
      </c>
      <c r="AI259" s="50">
        <v>0</v>
      </c>
      <c r="AJ259" s="50">
        <v>0</v>
      </c>
      <c r="AK259" s="50">
        <v>0</v>
      </c>
      <c r="AL259" s="50">
        <v>0</v>
      </c>
      <c r="AM259" s="50">
        <v>0</v>
      </c>
      <c r="AN259" s="50">
        <v>0</v>
      </c>
      <c r="AO259" s="50">
        <v>0</v>
      </c>
      <c r="AP259" s="50">
        <v>0</v>
      </c>
      <c r="AQ259" s="50">
        <v>0</v>
      </c>
      <c r="AR259" s="50">
        <v>0</v>
      </c>
      <c r="AS259" s="50">
        <v>0</v>
      </c>
      <c r="AT259" s="50">
        <v>0</v>
      </c>
      <c r="AU259" s="50">
        <v>0</v>
      </c>
      <c r="AV259" s="50">
        <v>0</v>
      </c>
      <c r="AW259" s="50">
        <v>0</v>
      </c>
      <c r="AX259" s="50">
        <v>0</v>
      </c>
      <c r="AY259" s="50">
        <v>0</v>
      </c>
      <c r="AZ259" s="50">
        <v>0</v>
      </c>
      <c r="BA259" s="50">
        <v>0</v>
      </c>
      <c r="BB259" s="50">
        <v>0</v>
      </c>
      <c r="BC259" s="50">
        <v>0</v>
      </c>
      <c r="BD259" s="50">
        <v>0</v>
      </c>
      <c r="BE259" s="50">
        <v>0</v>
      </c>
      <c r="BF259" s="50">
        <v>1945194881.4373026</v>
      </c>
      <c r="BG259" s="50">
        <v>1977083843.1167731</v>
      </c>
      <c r="BH259" s="50">
        <v>2064858173.2536185</v>
      </c>
      <c r="BI259" s="50">
        <v>2185783767.708014</v>
      </c>
      <c r="BJ259" s="50">
        <v>1</v>
      </c>
      <c r="BK259" s="50">
        <v>2273803033.7289476</v>
      </c>
    </row>
    <row r="260" spans="1:63" x14ac:dyDescent="0.3">
      <c r="A260" s="49" t="s">
        <v>838</v>
      </c>
      <c r="B260" s="49" t="s">
        <v>880</v>
      </c>
      <c r="C260" s="50">
        <v>0</v>
      </c>
      <c r="D260" s="50">
        <v>0</v>
      </c>
      <c r="E260" s="50">
        <v>0</v>
      </c>
      <c r="F260" s="50">
        <v>0</v>
      </c>
      <c r="G260" s="50">
        <v>0</v>
      </c>
      <c r="H260" s="50">
        <v>0</v>
      </c>
      <c r="I260" s="50">
        <v>0</v>
      </c>
      <c r="J260" s="50">
        <v>0</v>
      </c>
      <c r="K260" s="50">
        <v>0</v>
      </c>
      <c r="L260" s="50">
        <v>0</v>
      </c>
      <c r="M260" s="50">
        <v>0</v>
      </c>
      <c r="N260" s="50">
        <v>0</v>
      </c>
      <c r="O260" s="50">
        <v>0</v>
      </c>
      <c r="P260" s="50">
        <v>0</v>
      </c>
      <c r="Q260" s="50">
        <v>0</v>
      </c>
      <c r="R260" s="50">
        <v>0</v>
      </c>
      <c r="S260" s="50">
        <v>0</v>
      </c>
      <c r="T260" s="50">
        <v>0</v>
      </c>
      <c r="U260" s="50">
        <v>0</v>
      </c>
      <c r="V260" s="50">
        <v>0</v>
      </c>
      <c r="W260" s="50">
        <v>0</v>
      </c>
      <c r="X260" s="50">
        <v>0</v>
      </c>
      <c r="Y260" s="50">
        <v>0</v>
      </c>
      <c r="Z260" s="50">
        <v>0</v>
      </c>
      <c r="AA260" s="50">
        <v>0</v>
      </c>
      <c r="AB260" s="50">
        <v>0</v>
      </c>
      <c r="AC260" s="50">
        <v>0</v>
      </c>
      <c r="AD260" s="50">
        <v>0</v>
      </c>
      <c r="AE260" s="50">
        <v>0</v>
      </c>
      <c r="AF260" s="50">
        <v>0</v>
      </c>
      <c r="AG260" s="50">
        <v>0</v>
      </c>
      <c r="AH260" s="50">
        <v>0</v>
      </c>
      <c r="AI260" s="50">
        <v>0</v>
      </c>
      <c r="AJ260" s="50">
        <v>0</v>
      </c>
      <c r="AK260" s="50">
        <v>0</v>
      </c>
      <c r="AL260" s="50">
        <v>0</v>
      </c>
      <c r="AM260" s="50">
        <v>0</v>
      </c>
      <c r="AN260" s="50">
        <v>0</v>
      </c>
      <c r="AO260" s="50">
        <v>0</v>
      </c>
      <c r="AP260" s="50">
        <v>0</v>
      </c>
      <c r="AQ260" s="50">
        <v>0</v>
      </c>
      <c r="AR260" s="50">
        <v>0</v>
      </c>
      <c r="AS260" s="50">
        <v>0</v>
      </c>
      <c r="AT260" s="50">
        <v>0</v>
      </c>
      <c r="AU260" s="50">
        <v>0</v>
      </c>
      <c r="AV260" s="50">
        <v>0</v>
      </c>
      <c r="AW260" s="50">
        <v>0</v>
      </c>
      <c r="AX260" s="50">
        <v>0</v>
      </c>
      <c r="AY260" s="50">
        <v>0</v>
      </c>
      <c r="AZ260" s="50">
        <v>0</v>
      </c>
      <c r="BA260" s="50">
        <v>0</v>
      </c>
      <c r="BB260" s="50">
        <v>0</v>
      </c>
      <c r="BC260" s="50">
        <v>0</v>
      </c>
      <c r="BD260" s="50">
        <v>0</v>
      </c>
      <c r="BE260" s="50">
        <v>0</v>
      </c>
      <c r="BF260" s="50"/>
      <c r="BG260" s="50"/>
      <c r="BH260" s="50"/>
      <c r="BI260" s="50"/>
      <c r="BJ260" s="50"/>
      <c r="BK260" s="50"/>
    </row>
    <row r="261" spans="1:63" x14ac:dyDescent="0.3">
      <c r="A261" s="49" t="s">
        <v>839</v>
      </c>
      <c r="B261" s="49" t="s">
        <v>880</v>
      </c>
      <c r="C261" s="50">
        <v>0</v>
      </c>
      <c r="D261" s="50">
        <v>0</v>
      </c>
      <c r="E261" s="50">
        <v>0</v>
      </c>
      <c r="F261" s="50">
        <v>0</v>
      </c>
      <c r="G261" s="50">
        <v>0</v>
      </c>
      <c r="H261" s="50">
        <v>0</v>
      </c>
      <c r="I261" s="50">
        <v>0</v>
      </c>
      <c r="J261" s="50">
        <v>0</v>
      </c>
      <c r="K261" s="50">
        <v>0</v>
      </c>
      <c r="L261" s="50">
        <v>0</v>
      </c>
      <c r="M261" s="50">
        <v>0</v>
      </c>
      <c r="N261" s="50">
        <v>0</v>
      </c>
      <c r="O261" s="50">
        <v>0</v>
      </c>
      <c r="P261" s="50">
        <v>0</v>
      </c>
      <c r="Q261" s="50">
        <v>0</v>
      </c>
      <c r="R261" s="50">
        <v>0</v>
      </c>
      <c r="S261" s="50">
        <v>0</v>
      </c>
      <c r="T261" s="50">
        <v>0</v>
      </c>
      <c r="U261" s="50">
        <v>0</v>
      </c>
      <c r="V261" s="50">
        <v>0</v>
      </c>
      <c r="W261" s="50">
        <v>0</v>
      </c>
      <c r="X261" s="50">
        <v>0</v>
      </c>
      <c r="Y261" s="50">
        <v>0</v>
      </c>
      <c r="Z261" s="50">
        <v>0</v>
      </c>
      <c r="AA261" s="50">
        <v>0</v>
      </c>
      <c r="AB261" s="50">
        <v>0</v>
      </c>
      <c r="AC261" s="50">
        <v>0</v>
      </c>
      <c r="AD261" s="50">
        <v>0</v>
      </c>
      <c r="AE261" s="50">
        <v>0</v>
      </c>
      <c r="AF261" s="50">
        <v>0</v>
      </c>
      <c r="AG261" s="50">
        <v>0</v>
      </c>
      <c r="AH261" s="50">
        <v>0</v>
      </c>
      <c r="AI261" s="50">
        <v>0</v>
      </c>
      <c r="AJ261" s="50">
        <v>0</v>
      </c>
      <c r="AK261" s="50">
        <v>0</v>
      </c>
      <c r="AL261" s="50">
        <v>0</v>
      </c>
      <c r="AM261" s="50">
        <v>0</v>
      </c>
      <c r="AN261" s="50">
        <v>0</v>
      </c>
      <c r="AO261" s="50">
        <v>0</v>
      </c>
      <c r="AP261" s="50">
        <v>0</v>
      </c>
      <c r="AQ261" s="50">
        <v>0</v>
      </c>
      <c r="AR261" s="50">
        <v>0</v>
      </c>
      <c r="AS261" s="50">
        <v>0</v>
      </c>
      <c r="AT261" s="50">
        <v>0</v>
      </c>
      <c r="AU261" s="50">
        <v>0</v>
      </c>
      <c r="AV261" s="50">
        <v>0</v>
      </c>
      <c r="AW261" s="50">
        <v>0</v>
      </c>
      <c r="AX261" s="50">
        <v>0</v>
      </c>
      <c r="AY261" s="50">
        <v>0</v>
      </c>
      <c r="AZ261" s="50">
        <v>0</v>
      </c>
      <c r="BA261" s="50">
        <v>0</v>
      </c>
      <c r="BB261" s="50">
        <v>0</v>
      </c>
      <c r="BC261" s="50">
        <v>0</v>
      </c>
      <c r="BD261" s="50">
        <v>0</v>
      </c>
      <c r="BE261" s="50">
        <v>0</v>
      </c>
      <c r="BF261" s="50"/>
      <c r="BG261" s="50"/>
      <c r="BH261" s="50"/>
      <c r="BI261" s="50"/>
      <c r="BJ261" s="50"/>
      <c r="BK261" s="50"/>
    </row>
    <row r="262" spans="1:63" x14ac:dyDescent="0.3">
      <c r="A262" s="49" t="s">
        <v>433</v>
      </c>
      <c r="B262" s="49" t="s">
        <v>432</v>
      </c>
      <c r="C262" s="50">
        <v>104132.3593642136</v>
      </c>
      <c r="D262" s="50">
        <v>0</v>
      </c>
      <c r="E262" s="50">
        <v>0</v>
      </c>
      <c r="F262" s="50">
        <v>0</v>
      </c>
      <c r="G262" s="50">
        <v>0</v>
      </c>
      <c r="H262" s="50">
        <v>0</v>
      </c>
      <c r="I262" s="50">
        <v>0</v>
      </c>
      <c r="J262" s="50">
        <v>0</v>
      </c>
      <c r="K262" s="50">
        <v>0</v>
      </c>
      <c r="L262" s="50">
        <v>0</v>
      </c>
      <c r="M262" s="50">
        <v>0</v>
      </c>
      <c r="N262" s="50">
        <v>104308.63993659796</v>
      </c>
      <c r="O262" s="50">
        <v>0</v>
      </c>
      <c r="P262" s="50">
        <v>0</v>
      </c>
      <c r="Q262" s="50">
        <v>0</v>
      </c>
      <c r="R262" s="50">
        <v>0</v>
      </c>
      <c r="S262" s="50">
        <v>0</v>
      </c>
      <c r="T262" s="50">
        <v>0</v>
      </c>
      <c r="U262" s="50">
        <v>0</v>
      </c>
      <c r="V262" s="50">
        <v>0</v>
      </c>
      <c r="W262" s="50">
        <v>0</v>
      </c>
      <c r="X262" s="50">
        <v>0</v>
      </c>
      <c r="Y262" s="50">
        <v>104536.3439717154</v>
      </c>
      <c r="Z262" s="50">
        <v>0</v>
      </c>
      <c r="AA262" s="50">
        <v>0</v>
      </c>
      <c r="AB262" s="50">
        <v>0</v>
      </c>
      <c r="AC262" s="50">
        <v>0</v>
      </c>
      <c r="AD262" s="50">
        <v>0</v>
      </c>
      <c r="AE262" s="50">
        <v>0</v>
      </c>
      <c r="AF262" s="50">
        <v>0</v>
      </c>
      <c r="AG262" s="50">
        <v>0</v>
      </c>
      <c r="AH262" s="50">
        <v>0</v>
      </c>
      <c r="AI262" s="50">
        <v>0</v>
      </c>
      <c r="AJ262" s="50">
        <v>104466.96484854905</v>
      </c>
      <c r="AK262" s="50">
        <v>0</v>
      </c>
      <c r="AL262" s="50">
        <v>0</v>
      </c>
      <c r="AM262" s="50">
        <v>0</v>
      </c>
      <c r="AN262" s="50">
        <v>0</v>
      </c>
      <c r="AO262" s="50">
        <v>0</v>
      </c>
      <c r="AP262" s="50">
        <v>0</v>
      </c>
      <c r="AQ262" s="50">
        <v>0</v>
      </c>
      <c r="AR262" s="50">
        <v>0</v>
      </c>
      <c r="AS262" s="50">
        <v>0</v>
      </c>
      <c r="AT262" s="50">
        <v>0</v>
      </c>
      <c r="AU262" s="50">
        <v>106169.07425545005</v>
      </c>
      <c r="AV262" s="50">
        <v>0</v>
      </c>
      <c r="AW262" s="50">
        <v>0</v>
      </c>
      <c r="AX262" s="50">
        <v>0</v>
      </c>
      <c r="AY262" s="50">
        <v>0</v>
      </c>
      <c r="AZ262" s="50">
        <v>0</v>
      </c>
      <c r="BA262" s="50">
        <v>0</v>
      </c>
      <c r="BB262" s="50">
        <v>0</v>
      </c>
      <c r="BC262" s="50">
        <v>0</v>
      </c>
      <c r="BD262" s="50">
        <v>0</v>
      </c>
      <c r="BE262" s="50">
        <v>0</v>
      </c>
      <c r="BF262" s="50">
        <v>10436489.425475679</v>
      </c>
      <c r="BG262" s="50">
        <v>9980403.8867614046</v>
      </c>
      <c r="BH262" s="50">
        <v>9732172.6338348389</v>
      </c>
      <c r="BI262" s="50">
        <v>9644218.6881053094</v>
      </c>
      <c r="BJ262" s="50">
        <v>1</v>
      </c>
      <c r="BK262" s="50">
        <v>9842689.1958275102</v>
      </c>
    </row>
    <row r="263" spans="1:63" x14ac:dyDescent="0.3">
      <c r="A263" s="49" t="s">
        <v>560</v>
      </c>
      <c r="B263" s="49" t="s">
        <v>559</v>
      </c>
      <c r="C263" s="50">
        <v>63054.426030249</v>
      </c>
      <c r="D263" s="50">
        <v>0</v>
      </c>
      <c r="E263" s="50">
        <v>0</v>
      </c>
      <c r="F263" s="50">
        <v>0</v>
      </c>
      <c r="G263" s="50">
        <v>0</v>
      </c>
      <c r="H263" s="50">
        <v>0</v>
      </c>
      <c r="I263" s="50">
        <v>0</v>
      </c>
      <c r="J263" s="50">
        <v>0</v>
      </c>
      <c r="K263" s="50">
        <v>0</v>
      </c>
      <c r="L263" s="50">
        <v>0</v>
      </c>
      <c r="M263" s="50">
        <v>0</v>
      </c>
      <c r="N263" s="50">
        <v>63161.167780636351</v>
      </c>
      <c r="O263" s="50">
        <v>0</v>
      </c>
      <c r="P263" s="50">
        <v>0</v>
      </c>
      <c r="Q263" s="50">
        <v>0</v>
      </c>
      <c r="R263" s="50">
        <v>0</v>
      </c>
      <c r="S263" s="50">
        <v>0</v>
      </c>
      <c r="T263" s="50">
        <v>0</v>
      </c>
      <c r="U263" s="50">
        <v>0</v>
      </c>
      <c r="V263" s="50">
        <v>0</v>
      </c>
      <c r="W263" s="50">
        <v>0</v>
      </c>
      <c r="X263" s="50">
        <v>0</v>
      </c>
      <c r="Y263" s="50">
        <v>63299.04756483133</v>
      </c>
      <c r="Z263" s="50">
        <v>0</v>
      </c>
      <c r="AA263" s="50">
        <v>0</v>
      </c>
      <c r="AB263" s="50">
        <v>0</v>
      </c>
      <c r="AC263" s="50">
        <v>0</v>
      </c>
      <c r="AD263" s="50">
        <v>0</v>
      </c>
      <c r="AE263" s="50">
        <v>0</v>
      </c>
      <c r="AF263" s="50">
        <v>0</v>
      </c>
      <c r="AG263" s="50">
        <v>0</v>
      </c>
      <c r="AH263" s="50">
        <v>0</v>
      </c>
      <c r="AI263" s="50">
        <v>0</v>
      </c>
      <c r="AJ263" s="50">
        <v>63257.036985042272</v>
      </c>
      <c r="AK263" s="50">
        <v>0</v>
      </c>
      <c r="AL263" s="50">
        <v>0</v>
      </c>
      <c r="AM263" s="50">
        <v>0</v>
      </c>
      <c r="AN263" s="50">
        <v>0</v>
      </c>
      <c r="AO263" s="50">
        <v>0</v>
      </c>
      <c r="AP263" s="50">
        <v>0</v>
      </c>
      <c r="AQ263" s="50">
        <v>0</v>
      </c>
      <c r="AR263" s="50">
        <v>0</v>
      </c>
      <c r="AS263" s="50">
        <v>0</v>
      </c>
      <c r="AT263" s="50">
        <v>0</v>
      </c>
      <c r="AU263" s="50">
        <v>64287.701538770052</v>
      </c>
      <c r="AV263" s="50">
        <v>0</v>
      </c>
      <c r="AW263" s="50">
        <v>0</v>
      </c>
      <c r="AX263" s="50">
        <v>0</v>
      </c>
      <c r="AY263" s="50">
        <v>0</v>
      </c>
      <c r="AZ263" s="50">
        <v>0</v>
      </c>
      <c r="BA263" s="50">
        <v>0</v>
      </c>
      <c r="BB263" s="50">
        <v>0</v>
      </c>
      <c r="BC263" s="50">
        <v>0</v>
      </c>
      <c r="BD263" s="50">
        <v>0</v>
      </c>
      <c r="BE263" s="50">
        <v>0</v>
      </c>
      <c r="BF263" s="50">
        <v>11147818.480463441</v>
      </c>
      <c r="BG263" s="50">
        <v>10625398.567366527</v>
      </c>
      <c r="BH263" s="50">
        <v>10692752.970940687</v>
      </c>
      <c r="BI263" s="50">
        <v>11251463.783097032</v>
      </c>
      <c r="BJ263" s="50">
        <v>1</v>
      </c>
      <c r="BK263" s="50">
        <v>12577636.717894949</v>
      </c>
    </row>
    <row r="264" spans="1:63" x14ac:dyDescent="0.3">
      <c r="A264" s="49" t="s">
        <v>184</v>
      </c>
      <c r="B264" s="49" t="s">
        <v>183</v>
      </c>
      <c r="C264" s="50">
        <v>138364.46227352793</v>
      </c>
      <c r="D264" s="50">
        <v>0</v>
      </c>
      <c r="E264" s="50">
        <v>0</v>
      </c>
      <c r="F264" s="50">
        <v>0</v>
      </c>
      <c r="G264" s="50">
        <v>0</v>
      </c>
      <c r="H264" s="50">
        <v>0</v>
      </c>
      <c r="I264" s="50">
        <v>0</v>
      </c>
      <c r="J264" s="50">
        <v>0</v>
      </c>
      <c r="K264" s="50">
        <v>0</v>
      </c>
      <c r="L264" s="50">
        <v>0</v>
      </c>
      <c r="M264" s="50">
        <v>0</v>
      </c>
      <c r="N264" s="50">
        <v>138598.69269674842</v>
      </c>
      <c r="O264" s="50">
        <v>0</v>
      </c>
      <c r="P264" s="50">
        <v>0</v>
      </c>
      <c r="Q264" s="50">
        <v>0</v>
      </c>
      <c r="R264" s="50">
        <v>0</v>
      </c>
      <c r="S264" s="50">
        <v>0</v>
      </c>
      <c r="T264" s="50">
        <v>0</v>
      </c>
      <c r="U264" s="50">
        <v>0</v>
      </c>
      <c r="V264" s="50">
        <v>0</v>
      </c>
      <c r="W264" s="50">
        <v>0</v>
      </c>
      <c r="X264" s="50">
        <v>0</v>
      </c>
      <c r="Y264" s="50">
        <v>138901.25134965178</v>
      </c>
      <c r="Z264" s="50">
        <v>0</v>
      </c>
      <c r="AA264" s="50">
        <v>0</v>
      </c>
      <c r="AB264" s="50">
        <v>0</v>
      </c>
      <c r="AC264" s="50">
        <v>0</v>
      </c>
      <c r="AD264" s="50">
        <v>0</v>
      </c>
      <c r="AE264" s="50">
        <v>0</v>
      </c>
      <c r="AF264" s="50">
        <v>0</v>
      </c>
      <c r="AG264" s="50">
        <v>0</v>
      </c>
      <c r="AH264" s="50">
        <v>0</v>
      </c>
      <c r="AI264" s="50">
        <v>0</v>
      </c>
      <c r="AJ264" s="50">
        <v>138809.06477929352</v>
      </c>
      <c r="AK264" s="50">
        <v>0</v>
      </c>
      <c r="AL264" s="50">
        <v>0</v>
      </c>
      <c r="AM264" s="50">
        <v>0</v>
      </c>
      <c r="AN264" s="50">
        <v>0</v>
      </c>
      <c r="AO264" s="50">
        <v>0</v>
      </c>
      <c r="AP264" s="50">
        <v>0</v>
      </c>
      <c r="AQ264" s="50">
        <v>0</v>
      </c>
      <c r="AR264" s="50">
        <v>0</v>
      </c>
      <c r="AS264" s="50">
        <v>0</v>
      </c>
      <c r="AT264" s="50">
        <v>0</v>
      </c>
      <c r="AU264" s="50">
        <v>141070.7196025814</v>
      </c>
      <c r="AV264" s="50">
        <v>0</v>
      </c>
      <c r="AW264" s="50">
        <v>0</v>
      </c>
      <c r="AX264" s="50">
        <v>0</v>
      </c>
      <c r="AY264" s="50">
        <v>0</v>
      </c>
      <c r="AZ264" s="50">
        <v>0</v>
      </c>
      <c r="BA264" s="50">
        <v>0</v>
      </c>
      <c r="BB264" s="50">
        <v>0</v>
      </c>
      <c r="BC264" s="50">
        <v>0</v>
      </c>
      <c r="BD264" s="50">
        <v>0</v>
      </c>
      <c r="BE264" s="50">
        <v>0</v>
      </c>
      <c r="BF264" s="50">
        <v>9239397.6340927314</v>
      </c>
      <c r="BG264" s="50">
        <v>8682892.4585077241</v>
      </c>
      <c r="BH264" s="50">
        <v>8411952.0328291394</v>
      </c>
      <c r="BI264" s="50">
        <v>8673947.4125428628</v>
      </c>
      <c r="BJ264" s="50">
        <v>1</v>
      </c>
      <c r="BK264" s="50">
        <v>9016001.5881507508</v>
      </c>
    </row>
    <row r="265" spans="1:63" x14ac:dyDescent="0.3">
      <c r="A265" s="49" t="s">
        <v>335</v>
      </c>
      <c r="B265" s="49" t="s">
        <v>823</v>
      </c>
      <c r="C265" s="50">
        <v>120270.22427283411</v>
      </c>
      <c r="D265" s="50">
        <v>1621227.0676280526</v>
      </c>
      <c r="E265" s="50">
        <v>1088934.6870073453</v>
      </c>
      <c r="F265" s="50">
        <v>493045.11198388011</v>
      </c>
      <c r="G265" s="50">
        <v>595889.57502346521</v>
      </c>
      <c r="H265" s="50">
        <v>309417.53959255369</v>
      </c>
      <c r="I265" s="50">
        <v>3013404.0895374408</v>
      </c>
      <c r="J265" s="50">
        <v>144061.27482868332</v>
      </c>
      <c r="K265" s="50">
        <v>120070.63467410038</v>
      </c>
      <c r="L265" s="50">
        <v>23990.640154582932</v>
      </c>
      <c r="M265" s="50">
        <v>9379.3103461637638</v>
      </c>
      <c r="N265" s="50">
        <v>120473.82384653109</v>
      </c>
      <c r="O265" s="50">
        <v>1654407.4716397861</v>
      </c>
      <c r="P265" s="50">
        <v>1291979.5681542235</v>
      </c>
      <c r="Q265" s="50">
        <v>537952.52391767222</v>
      </c>
      <c r="R265" s="50">
        <v>754027.04423655127</v>
      </c>
      <c r="S265" s="50">
        <v>309417.53959255369</v>
      </c>
      <c r="T265" s="50">
        <v>2768547.1160130398</v>
      </c>
      <c r="U265" s="50">
        <v>146789.04333866682</v>
      </c>
      <c r="V265" s="50">
        <v>122350.39708132601</v>
      </c>
      <c r="W265" s="50">
        <v>24438.646257340817</v>
      </c>
      <c r="X265" s="50">
        <v>9073.8916269084111</v>
      </c>
      <c r="Y265" s="50">
        <v>120736.81621064435</v>
      </c>
      <c r="Z265" s="50">
        <v>1689084.1404353725</v>
      </c>
      <c r="AA265" s="50">
        <v>1305420.2191588255</v>
      </c>
      <c r="AB265" s="50">
        <v>482255.93323278753</v>
      </c>
      <c r="AC265" s="50">
        <v>823164.28592603782</v>
      </c>
      <c r="AD265" s="50">
        <v>309417.53959255369</v>
      </c>
      <c r="AE265" s="50">
        <v>2544936.3163873218</v>
      </c>
      <c r="AF265" s="50">
        <v>149642.66794488204</v>
      </c>
      <c r="AG265" s="50">
        <v>124733.61693233403</v>
      </c>
      <c r="AH265" s="50">
        <v>24909.051012548003</v>
      </c>
      <c r="AI265" s="50">
        <v>8753.6945825278381</v>
      </c>
      <c r="AJ265" s="50">
        <v>120656.68508948915</v>
      </c>
      <c r="AK265" s="50">
        <v>1720264.6544733478</v>
      </c>
      <c r="AL265" s="50">
        <v>1868557.3613787405</v>
      </c>
      <c r="AM265" s="50">
        <v>1055548.1067955466</v>
      </c>
      <c r="AN265" s="50">
        <v>813009.25458319404</v>
      </c>
      <c r="AO265" s="50">
        <v>309417.53959255369</v>
      </c>
      <c r="AP265" s="50">
        <v>2326452.2080540229</v>
      </c>
      <c r="AQ265" s="50">
        <v>152261.07286115031</v>
      </c>
      <c r="AR265" s="50">
        <v>126836.81742751281</v>
      </c>
      <c r="AS265" s="50">
        <v>25424.255433637496</v>
      </c>
      <c r="AT265" s="50">
        <v>8753.6945825278563</v>
      </c>
      <c r="AU265" s="50">
        <v>122622.57812557045</v>
      </c>
      <c r="AV265" s="50">
        <v>1748293.4064810602</v>
      </c>
      <c r="AW265" s="50">
        <v>1899002.2878370499</v>
      </c>
      <c r="AX265" s="50">
        <v>1072746.446621136</v>
      </c>
      <c r="AY265" s="50">
        <v>826255.84121591412</v>
      </c>
      <c r="AZ265" s="50">
        <v>314458.96589956066</v>
      </c>
      <c r="BA265" s="50">
        <v>2364357.7430121335</v>
      </c>
      <c r="BB265" s="50">
        <v>154741.90500552751</v>
      </c>
      <c r="BC265" s="50">
        <v>128903.4050841729</v>
      </c>
      <c r="BD265" s="50">
        <v>25838.499921354603</v>
      </c>
      <c r="BE265" s="50">
        <v>8896.3209708378836</v>
      </c>
      <c r="BF265" s="50">
        <v>124673666.01541497</v>
      </c>
      <c r="BG265" s="50">
        <v>127264281.69123782</v>
      </c>
      <c r="BH265" s="50">
        <v>130409540.04758</v>
      </c>
      <c r="BI265" s="50">
        <v>132147525.76750757</v>
      </c>
      <c r="BJ265" s="50">
        <v>1</v>
      </c>
      <c r="BK265" s="50">
        <v>140315679.93074924</v>
      </c>
    </row>
    <row r="266" spans="1:63" x14ac:dyDescent="0.3">
      <c r="A266" s="49" t="s">
        <v>48</v>
      </c>
      <c r="B266" s="49" t="s">
        <v>843</v>
      </c>
      <c r="C266" s="50">
        <v>202426.09094071371</v>
      </c>
      <c r="D266" s="50">
        <v>3506440.4264695281</v>
      </c>
      <c r="E266" s="50">
        <v>1017392.0898107227</v>
      </c>
      <c r="F266" s="50">
        <v>450010.01528993098</v>
      </c>
      <c r="G266" s="50">
        <v>567382.07452079176</v>
      </c>
      <c r="H266" s="50">
        <v>224025.4334343735</v>
      </c>
      <c r="I266" s="50">
        <v>3496306.9529943597</v>
      </c>
      <c r="J266" s="50">
        <v>163984.18277973155</v>
      </c>
      <c r="K266" s="50">
        <v>125974.10754625066</v>
      </c>
      <c r="L266" s="50">
        <v>38010.075233480886</v>
      </c>
      <c r="M266" s="50">
        <v>14068.965513658219</v>
      </c>
      <c r="N266" s="50">
        <v>202768.76815837185</v>
      </c>
      <c r="O266" s="50">
        <v>3578204.0383141991</v>
      </c>
      <c r="P266" s="50">
        <v>1208951.9244740997</v>
      </c>
      <c r="Q266" s="50">
        <v>490997.71527876635</v>
      </c>
      <c r="R266" s="50">
        <v>717954.20919533342</v>
      </c>
      <c r="S266" s="50">
        <v>224025.4334343735</v>
      </c>
      <c r="T266" s="50">
        <v>3212211.2547125621</v>
      </c>
      <c r="U266" s="50">
        <v>167085.84139545079</v>
      </c>
      <c r="V266" s="50">
        <v>128365.95827184434</v>
      </c>
      <c r="W266" s="50">
        <v>38719.883123606436</v>
      </c>
      <c r="X266" s="50">
        <v>13610.837434957135</v>
      </c>
      <c r="Y266" s="50">
        <v>203211.40902428003</v>
      </c>
      <c r="Z266" s="50">
        <v>3653203.8182636183</v>
      </c>
      <c r="AA266" s="50">
        <v>1223946.4710606912</v>
      </c>
      <c r="AB266" s="50">
        <v>440162.56243676553</v>
      </c>
      <c r="AC266" s="50">
        <v>783783.90862392564</v>
      </c>
      <c r="AD266" s="50">
        <v>224025.4334343735</v>
      </c>
      <c r="AE266" s="50">
        <v>2952766.4639490787</v>
      </c>
      <c r="AF266" s="50">
        <v>170331.53188863985</v>
      </c>
      <c r="AG266" s="50">
        <v>130866.3530988735</v>
      </c>
      <c r="AH266" s="50">
        <v>39465.178789766331</v>
      </c>
      <c r="AI266" s="50">
        <v>13130.541868577024</v>
      </c>
      <c r="AJ266" s="50">
        <v>203076.54081632692</v>
      </c>
      <c r="AK266" s="50">
        <v>3720642.0057476331</v>
      </c>
      <c r="AL266" s="50">
        <v>1737530.0272560599</v>
      </c>
      <c r="AM266" s="50">
        <v>963415.33083457872</v>
      </c>
      <c r="AN266" s="50">
        <v>774114.69642148109</v>
      </c>
      <c r="AO266" s="50">
        <v>224025.4334343735</v>
      </c>
      <c r="AP266" s="50">
        <v>2699269.9250226999</v>
      </c>
      <c r="AQ266" s="50">
        <v>173354.41470041277</v>
      </c>
      <c r="AR266" s="50">
        <v>133072.96095174365</v>
      </c>
      <c r="AS266" s="50">
        <v>40281.453748669112</v>
      </c>
      <c r="AT266" s="50">
        <v>13130.541868577053</v>
      </c>
      <c r="AU266" s="50">
        <v>206385.32355875181</v>
      </c>
      <c r="AV266" s="50">
        <v>3781263.4640897536</v>
      </c>
      <c r="AW266" s="50">
        <v>1765840.0887999469</v>
      </c>
      <c r="AX266" s="50">
        <v>979112.52563432744</v>
      </c>
      <c r="AY266" s="50">
        <v>786727.56316561927</v>
      </c>
      <c r="AZ266" s="50">
        <v>227675.54232943457</v>
      </c>
      <c r="BA266" s="50">
        <v>2743249.8830678766</v>
      </c>
      <c r="BB266" s="50">
        <v>176178.92654889202</v>
      </c>
      <c r="BC266" s="50">
        <v>135241.15583486779</v>
      </c>
      <c r="BD266" s="50">
        <v>40937.770714024213</v>
      </c>
      <c r="BE266" s="50">
        <v>13344.481450957128</v>
      </c>
      <c r="BF266" s="50">
        <v>120448668.43512379</v>
      </c>
      <c r="BG266" s="50">
        <v>122644856.62642935</v>
      </c>
      <c r="BH266" s="50">
        <v>123858435.66624953</v>
      </c>
      <c r="BI266" s="50">
        <v>127736583.88145848</v>
      </c>
      <c r="BJ266" s="50">
        <v>1</v>
      </c>
      <c r="BK266" s="50">
        <v>136640079.66539335</v>
      </c>
    </row>
    <row r="267" spans="1:63" x14ac:dyDescent="0.3">
      <c r="A267" s="49" t="s">
        <v>85</v>
      </c>
      <c r="B267" s="49" t="s">
        <v>888</v>
      </c>
      <c r="C267" s="50">
        <v>1062647.9619693074</v>
      </c>
      <c r="D267" s="50">
        <v>18464561.328888118</v>
      </c>
      <c r="E267" s="50">
        <v>2554786.1872754814</v>
      </c>
      <c r="F267" s="50">
        <v>977730.53043496073</v>
      </c>
      <c r="G267" s="50">
        <v>1577055.6568405209</v>
      </c>
      <c r="H267" s="50">
        <v>1406325.8361789857</v>
      </c>
      <c r="I267" s="50">
        <v>10861822.548028633</v>
      </c>
      <c r="J267" s="50">
        <v>199367.06184285463</v>
      </c>
      <c r="K267" s="50">
        <v>136480.2880805936</v>
      </c>
      <c r="L267" s="50">
        <v>62886.773762261037</v>
      </c>
      <c r="M267" s="50">
        <v>18758.620688263945</v>
      </c>
      <c r="N267" s="50">
        <v>1064446.8666720658</v>
      </c>
      <c r="O267" s="50">
        <v>18842461.264699273</v>
      </c>
      <c r="P267" s="50">
        <v>3062359.4033746319</v>
      </c>
      <c r="Q267" s="50">
        <v>1066783.9387809366</v>
      </c>
      <c r="R267" s="50">
        <v>1995575.464593695</v>
      </c>
      <c r="S267" s="50">
        <v>1406325.8361789857</v>
      </c>
      <c r="T267" s="50">
        <v>9979234.9769480936</v>
      </c>
      <c r="U267" s="50">
        <v>203132.75220660088</v>
      </c>
      <c r="V267" s="50">
        <v>139071.6180168268</v>
      </c>
      <c r="W267" s="50">
        <v>64061.134189774079</v>
      </c>
      <c r="X267" s="50">
        <v>18147.783249885564</v>
      </c>
      <c r="Y267" s="50">
        <v>1066770.5365698072</v>
      </c>
      <c r="Z267" s="50">
        <v>19237402.535075735</v>
      </c>
      <c r="AA267" s="50">
        <v>3134886.2134686173</v>
      </c>
      <c r="AB267" s="50">
        <v>956335.10594567365</v>
      </c>
      <c r="AC267" s="50">
        <v>2178551.1075229435</v>
      </c>
      <c r="AD267" s="50">
        <v>1406325.8361789857</v>
      </c>
      <c r="AE267" s="50">
        <v>9173229.2926159352</v>
      </c>
      <c r="AF267" s="50">
        <v>207074.75288729242</v>
      </c>
      <c r="AG267" s="50">
        <v>141780.54458082974</v>
      </c>
      <c r="AH267" s="50">
        <v>65294.208306462664</v>
      </c>
      <c r="AI267" s="50">
        <v>17507.389161263145</v>
      </c>
      <c r="AJ267" s="50">
        <v>1066062.5377853895</v>
      </c>
      <c r="AK267" s="50">
        <v>19592525.222832747</v>
      </c>
      <c r="AL267" s="50">
        <v>4244874.391526402</v>
      </c>
      <c r="AM267" s="50">
        <v>2093199.1521103873</v>
      </c>
      <c r="AN267" s="50">
        <v>2151675.2394160144</v>
      </c>
      <c r="AO267" s="50">
        <v>1406325.8361789857</v>
      </c>
      <c r="AP267" s="50">
        <v>8385702.779819414</v>
      </c>
      <c r="AQ267" s="50">
        <v>210815.89846739604</v>
      </c>
      <c r="AR267" s="50">
        <v>144171.18247703637</v>
      </c>
      <c r="AS267" s="50">
        <v>66644.715990359648</v>
      </c>
      <c r="AT267" s="50">
        <v>17507.389161263185</v>
      </c>
      <c r="AU267" s="50">
        <v>1083432.1921688581</v>
      </c>
      <c r="AV267" s="50">
        <v>19911751.703041837</v>
      </c>
      <c r="AW267" s="50">
        <v>4314037.3144025961</v>
      </c>
      <c r="AX267" s="50">
        <v>2127304.22994518</v>
      </c>
      <c r="AY267" s="50">
        <v>2186733.0844574161</v>
      </c>
      <c r="AZ267" s="50">
        <v>1429239.4954242646</v>
      </c>
      <c r="BA267" s="50">
        <v>8522333.375009954</v>
      </c>
      <c r="BB267" s="50">
        <v>214250.78072348397</v>
      </c>
      <c r="BC267" s="50">
        <v>146520.20378012455</v>
      </c>
      <c r="BD267" s="50">
        <v>67730.576943359396</v>
      </c>
      <c r="BE267" s="50">
        <v>17792.641937821445</v>
      </c>
      <c r="BF267" s="50">
        <v>347215982.96997839</v>
      </c>
      <c r="BG267" s="50">
        <v>352072406.8284778</v>
      </c>
      <c r="BH267" s="50">
        <v>357408576.03720814</v>
      </c>
      <c r="BI267" s="50">
        <v>362611888.90283072</v>
      </c>
      <c r="BJ267" s="50">
        <v>1</v>
      </c>
      <c r="BK267" s="50">
        <v>385197196.5857234</v>
      </c>
    </row>
    <row r="268" spans="1:63" x14ac:dyDescent="0.3">
      <c r="A268" s="49" t="s">
        <v>562</v>
      </c>
      <c r="B268" s="49" t="s">
        <v>561</v>
      </c>
      <c r="C268" s="50">
        <v>110979.17338358267</v>
      </c>
      <c r="D268" s="50">
        <v>16103524.225689035</v>
      </c>
      <c r="E268" s="50">
        <v>1326373.5600886322</v>
      </c>
      <c r="F268" s="50">
        <v>599376.91823722376</v>
      </c>
      <c r="G268" s="50">
        <v>726996.64185140841</v>
      </c>
      <c r="H268" s="50">
        <v>309219.51887253392</v>
      </c>
      <c r="I268" s="50">
        <v>5058080.0191497896</v>
      </c>
      <c r="J268" s="50">
        <v>159776.77146882744</v>
      </c>
      <c r="K268" s="50">
        <v>124773.4012000823</v>
      </c>
      <c r="L268" s="50">
        <v>35003.370268745144</v>
      </c>
      <c r="M268" s="50">
        <v>18758.620688263945</v>
      </c>
      <c r="N268" s="50">
        <v>111167.0445921574</v>
      </c>
      <c r="O268" s="50">
        <v>16433102.636073489</v>
      </c>
      <c r="P268" s="50">
        <v>1573896.5863305191</v>
      </c>
      <c r="Q268" s="50">
        <v>653969.21723108506</v>
      </c>
      <c r="R268" s="50">
        <v>919927.369099434</v>
      </c>
      <c r="S268" s="50">
        <v>309219.51887253392</v>
      </c>
      <c r="T268" s="50">
        <v>4647080.9866493056</v>
      </c>
      <c r="U268" s="50">
        <v>162799.48463930574</v>
      </c>
      <c r="V268" s="50">
        <v>127142.45430161506</v>
      </c>
      <c r="W268" s="50">
        <v>35657.030337690667</v>
      </c>
      <c r="X268" s="50">
        <v>18147.783249885564</v>
      </c>
      <c r="Y268" s="50">
        <v>111409.72041114142</v>
      </c>
      <c r="Z268" s="50">
        <v>16777543.329894982</v>
      </c>
      <c r="AA268" s="50">
        <v>1590537.0300787666</v>
      </c>
      <c r="AB268" s="50">
        <v>586260.90805284167</v>
      </c>
      <c r="AC268" s="50">
        <v>1004276.122025925</v>
      </c>
      <c r="AD268" s="50">
        <v>309219.51887253392</v>
      </c>
      <c r="AE268" s="50">
        <v>4271744.2299297033</v>
      </c>
      <c r="AF268" s="50">
        <v>165962.38792888919</v>
      </c>
      <c r="AG268" s="50">
        <v>129619.01693014908</v>
      </c>
      <c r="AH268" s="50">
        <v>36343.370998740094</v>
      </c>
      <c r="AI268" s="50">
        <v>17507.389161263145</v>
      </c>
      <c r="AJ268" s="50">
        <v>111335.77953639487</v>
      </c>
      <c r="AK268" s="50">
        <v>17087256.986424685</v>
      </c>
      <c r="AL268" s="50">
        <v>2275078.0356223332</v>
      </c>
      <c r="AM268" s="50">
        <v>1283191.2454350337</v>
      </c>
      <c r="AN268" s="50">
        <v>991886.79018729948</v>
      </c>
      <c r="AO268" s="50">
        <v>309219.51887253392</v>
      </c>
      <c r="AP268" s="50">
        <v>3905012.7627829607</v>
      </c>
      <c r="AQ268" s="50">
        <v>168899.66906685324</v>
      </c>
      <c r="AR268" s="50">
        <v>131804.59277807965</v>
      </c>
      <c r="AS268" s="50">
        <v>37095.076288773591</v>
      </c>
      <c r="AT268" s="50">
        <v>17507.389161263185</v>
      </c>
      <c r="AU268" s="50">
        <v>113149.80445755813</v>
      </c>
      <c r="AV268" s="50">
        <v>17365664.432232011</v>
      </c>
      <c r="AW268" s="50">
        <v>2312146.5168544692</v>
      </c>
      <c r="AX268" s="50">
        <v>1304098.638436012</v>
      </c>
      <c r="AY268" s="50">
        <v>1008047.8784184571</v>
      </c>
      <c r="AZ268" s="50">
        <v>314257.71877269744</v>
      </c>
      <c r="BA268" s="50">
        <v>3968638.2253130293</v>
      </c>
      <c r="BB268" s="50">
        <v>171651.59850175105</v>
      </c>
      <c r="BC268" s="50">
        <v>133952.12178464714</v>
      </c>
      <c r="BD268" s="50">
        <v>37699.476717103913</v>
      </c>
      <c r="BE268" s="50">
        <v>17792.641937821445</v>
      </c>
      <c r="BF268" s="50">
        <v>187161833.78127337</v>
      </c>
      <c r="BG268" s="50">
        <v>187773820.33784109</v>
      </c>
      <c r="BH268" s="50">
        <v>191536622.22642624</v>
      </c>
      <c r="BI268" s="50">
        <v>195126575.33658397</v>
      </c>
      <c r="BJ268" s="50">
        <v>1</v>
      </c>
      <c r="BK268" s="50">
        <v>208556917.95411378</v>
      </c>
    </row>
    <row r="269" spans="1:63" x14ac:dyDescent="0.3">
      <c r="A269" s="49" t="s">
        <v>445</v>
      </c>
      <c r="B269" s="49" t="s">
        <v>444</v>
      </c>
      <c r="C269" s="50">
        <v>56208.595606675895</v>
      </c>
      <c r="D269" s="50">
        <v>6286288.77118464</v>
      </c>
      <c r="E269" s="50">
        <v>1327933.3179819756</v>
      </c>
      <c r="F269" s="50">
        <v>609566.66015370749</v>
      </c>
      <c r="G269" s="50">
        <v>718366.65782826801</v>
      </c>
      <c r="H269" s="50">
        <v>377047.26245801046</v>
      </c>
      <c r="I269" s="50">
        <v>4255864.8530784389</v>
      </c>
      <c r="J269" s="50">
        <v>226433.20320816798</v>
      </c>
      <c r="K269" s="50">
        <v>144484.99705879041</v>
      </c>
      <c r="L269" s="50">
        <v>81948.206149377569</v>
      </c>
      <c r="M269" s="50">
        <v>9379.3103461637638</v>
      </c>
      <c r="N269" s="50">
        <v>56303.748385956242</v>
      </c>
      <c r="O269" s="50">
        <v>6414945.3951253556</v>
      </c>
      <c r="P269" s="50">
        <v>1574094.2143410449</v>
      </c>
      <c r="Q269" s="50">
        <v>665087.05867968127</v>
      </c>
      <c r="R269" s="50">
        <v>909007.15566136374</v>
      </c>
      <c r="S269" s="50">
        <v>377047.26245801046</v>
      </c>
      <c r="T269" s="50">
        <v>3910050.5657508252</v>
      </c>
      <c r="U269" s="50">
        <v>230706.83480488954</v>
      </c>
      <c r="V269" s="50">
        <v>147228.31115550274</v>
      </c>
      <c r="W269" s="50">
        <v>83478.5236493868</v>
      </c>
      <c r="X269" s="50">
        <v>9073.8916269084111</v>
      </c>
      <c r="Y269" s="50">
        <v>56426.658537096155</v>
      </c>
      <c r="Z269" s="50">
        <v>6549403.7680605771</v>
      </c>
      <c r="AA269" s="50">
        <v>1588582.2974280913</v>
      </c>
      <c r="AB269" s="50">
        <v>596227.67048064922</v>
      </c>
      <c r="AC269" s="50">
        <v>992354.62694744207</v>
      </c>
      <c r="AD269" s="50">
        <v>377047.26245801046</v>
      </c>
      <c r="AE269" s="50">
        <v>3594242.4913542094</v>
      </c>
      <c r="AF269" s="50">
        <v>235181.47042197178</v>
      </c>
      <c r="AG269" s="50">
        <v>150096.11904289635</v>
      </c>
      <c r="AH269" s="50">
        <v>85085.351379075437</v>
      </c>
      <c r="AI269" s="50">
        <v>8753.6945825278381</v>
      </c>
      <c r="AJ269" s="50">
        <v>56389.209053560604</v>
      </c>
      <c r="AK269" s="50">
        <v>6670305.8422922101</v>
      </c>
      <c r="AL269" s="50">
        <v>2285118.5778919477</v>
      </c>
      <c r="AM269" s="50">
        <v>1305006.212315856</v>
      </c>
      <c r="AN269" s="50">
        <v>980112.36557609192</v>
      </c>
      <c r="AO269" s="50">
        <v>377047.26245801046</v>
      </c>
      <c r="AP269" s="50">
        <v>3285674.9013518821</v>
      </c>
      <c r="AQ269" s="50">
        <v>239472.17793830915</v>
      </c>
      <c r="AR269" s="50">
        <v>152626.97030544185</v>
      </c>
      <c r="AS269" s="50">
        <v>86845.207632867285</v>
      </c>
      <c r="AT269" s="50">
        <v>8753.6945825278563</v>
      </c>
      <c r="AU269" s="50">
        <v>57307.974170522895</v>
      </c>
      <c r="AV269" s="50">
        <v>6778986.9965454442</v>
      </c>
      <c r="AW269" s="50">
        <v>2322350.6524808188</v>
      </c>
      <c r="AX269" s="50">
        <v>1326269.042659088</v>
      </c>
      <c r="AY269" s="50">
        <v>996081.60982173088</v>
      </c>
      <c r="AZ269" s="50">
        <v>383190.59870987217</v>
      </c>
      <c r="BA269" s="50">
        <v>3339209.319296516</v>
      </c>
      <c r="BB269" s="50">
        <v>243373.96495156063</v>
      </c>
      <c r="BC269" s="50">
        <v>155113.76411897247</v>
      </c>
      <c r="BD269" s="50">
        <v>88260.200832588147</v>
      </c>
      <c r="BE269" s="50">
        <v>8896.3209708378836</v>
      </c>
      <c r="BF269" s="50">
        <v>147674176.47025511</v>
      </c>
      <c r="BG269" s="50">
        <v>150262562.59457657</v>
      </c>
      <c r="BH269" s="50">
        <v>152914964.47223687</v>
      </c>
      <c r="BI269" s="50">
        <v>154980875.07147008</v>
      </c>
      <c r="BJ269" s="50">
        <v>1</v>
      </c>
      <c r="BK269" s="50">
        <v>164679236.36025709</v>
      </c>
    </row>
    <row r="270" spans="1:63" x14ac:dyDescent="0.3">
      <c r="A270" s="49" t="s">
        <v>304</v>
      </c>
      <c r="B270" s="49" t="s">
        <v>303</v>
      </c>
      <c r="C270" s="50">
        <v>72639.572220290356</v>
      </c>
      <c r="D270" s="50">
        <v>2121889.8026590487</v>
      </c>
      <c r="E270" s="50">
        <v>614454.24838651926</v>
      </c>
      <c r="F270" s="50">
        <v>224829.72538722781</v>
      </c>
      <c r="G270" s="50">
        <v>389624.52299929148</v>
      </c>
      <c r="H270" s="50">
        <v>478384.17769550061</v>
      </c>
      <c r="I270" s="50">
        <v>3953371.1078854436</v>
      </c>
      <c r="J270" s="50">
        <v>127655.35245335147</v>
      </c>
      <c r="K270" s="50">
        <v>115267.80928839931</v>
      </c>
      <c r="L270" s="50">
        <v>12387.543164952162</v>
      </c>
      <c r="M270" s="50">
        <v>9379.3103461637638</v>
      </c>
      <c r="N270" s="50">
        <v>72762.540195342634</v>
      </c>
      <c r="O270" s="50">
        <v>2165316.8847294287</v>
      </c>
      <c r="P270" s="50">
        <v>738330.88137743669</v>
      </c>
      <c r="Q270" s="50">
        <v>245307.61036675822</v>
      </c>
      <c r="R270" s="50">
        <v>493023.27101067849</v>
      </c>
      <c r="S270" s="50">
        <v>478384.17769550061</v>
      </c>
      <c r="T270" s="50">
        <v>3632136.2333273506</v>
      </c>
      <c r="U270" s="50">
        <v>130075.25186955268</v>
      </c>
      <c r="V270" s="50">
        <v>117456.3811993603</v>
      </c>
      <c r="W270" s="50">
        <v>12618.870670192373</v>
      </c>
      <c r="X270" s="50">
        <v>9073.8916269084111</v>
      </c>
      <c r="Y270" s="50">
        <v>72921.379616674021</v>
      </c>
      <c r="Z270" s="50">
        <v>2210702.3038213984</v>
      </c>
      <c r="AA270" s="50">
        <v>758138.73758337158</v>
      </c>
      <c r="AB270" s="50">
        <v>219909.83461698695</v>
      </c>
      <c r="AC270" s="50">
        <v>538228.90296638466</v>
      </c>
      <c r="AD270" s="50">
        <v>478384.17769550061</v>
      </c>
      <c r="AE270" s="50">
        <v>3338774.8226487944</v>
      </c>
      <c r="AF270" s="50">
        <v>132606.03595368675</v>
      </c>
      <c r="AG270" s="50">
        <v>119744.27225635626</v>
      </c>
      <c r="AH270" s="50">
        <v>12861.763697330483</v>
      </c>
      <c r="AI270" s="50">
        <v>8753.6945825278381</v>
      </c>
      <c r="AJ270" s="50">
        <v>72872.982846841755</v>
      </c>
      <c r="AK270" s="50">
        <v>2251511.8955805879</v>
      </c>
      <c r="AL270" s="50">
        <v>1012921.4074792498</v>
      </c>
      <c r="AM270" s="50">
        <v>481332.40795947693</v>
      </c>
      <c r="AN270" s="50">
        <v>531588.99951977283</v>
      </c>
      <c r="AO270" s="50">
        <v>478384.17769550061</v>
      </c>
      <c r="AP270" s="50">
        <v>3052139.2650693464</v>
      </c>
      <c r="AQ270" s="50">
        <v>134891.13371910792</v>
      </c>
      <c r="AR270" s="50">
        <v>121763.34473175193</v>
      </c>
      <c r="AS270" s="50">
        <v>13127.788987355982</v>
      </c>
      <c r="AT270" s="50">
        <v>8753.6945825278563</v>
      </c>
      <c r="AU270" s="50">
        <v>74060.322689560155</v>
      </c>
      <c r="AV270" s="50">
        <v>2288196.4071175428</v>
      </c>
      <c r="AW270" s="50">
        <v>1029425.2185990746</v>
      </c>
      <c r="AX270" s="50">
        <v>489174.89118488593</v>
      </c>
      <c r="AY270" s="50">
        <v>540250.32741418865</v>
      </c>
      <c r="AZ270" s="50">
        <v>486178.62458259636</v>
      </c>
      <c r="BA270" s="50">
        <v>3101868.6217303541</v>
      </c>
      <c r="BB270" s="50">
        <v>137088.95259844165</v>
      </c>
      <c r="BC270" s="50">
        <v>123747.26888216745</v>
      </c>
      <c r="BD270" s="50">
        <v>13341.683716274205</v>
      </c>
      <c r="BE270" s="50">
        <v>8896.3209708378836</v>
      </c>
      <c r="BF270" s="50">
        <v>81291128.572831765</v>
      </c>
      <c r="BG270" s="50">
        <v>82405790.099077135</v>
      </c>
      <c r="BH270" s="50">
        <v>83959505.033456758</v>
      </c>
      <c r="BI270" s="50">
        <v>85220337.613171875</v>
      </c>
      <c r="BJ270" s="50">
        <v>1</v>
      </c>
      <c r="BK270" s="50">
        <v>90667517.288859546</v>
      </c>
    </row>
    <row r="271" spans="1:63" x14ac:dyDescent="0.3">
      <c r="A271" s="49" t="s">
        <v>412</v>
      </c>
      <c r="B271" s="49" t="s">
        <v>411</v>
      </c>
      <c r="C271" s="50">
        <v>117825.00380818338</v>
      </c>
      <c r="D271" s="50">
        <v>1553113.167788229</v>
      </c>
      <c r="E271" s="50">
        <v>902899.75174179929</v>
      </c>
      <c r="F271" s="50">
        <v>313603.83812492294</v>
      </c>
      <c r="G271" s="50">
        <v>589295.91361687635</v>
      </c>
      <c r="H271" s="50">
        <v>857457.57611386548</v>
      </c>
      <c r="I271" s="50">
        <v>5868299.3500478324</v>
      </c>
      <c r="J271" s="50">
        <v>131404.01384046971</v>
      </c>
      <c r="K271" s="50">
        <v>116368.45677281349</v>
      </c>
      <c r="L271" s="50">
        <v>15035.557067656233</v>
      </c>
      <c r="M271" s="50">
        <v>9379.3103461637638</v>
      </c>
      <c r="N271" s="50">
        <v>118024.46398788609</v>
      </c>
      <c r="O271" s="50">
        <v>1584899.5371452076</v>
      </c>
      <c r="P271" s="50">
        <v>1087850.9784172676</v>
      </c>
      <c r="Q271" s="50">
        <v>342167.42470227979</v>
      </c>
      <c r="R271" s="50">
        <v>745683.55371498771</v>
      </c>
      <c r="S271" s="50">
        <v>857457.57611386548</v>
      </c>
      <c r="T271" s="50">
        <v>5391465.1864597239</v>
      </c>
      <c r="U271" s="50">
        <v>133894.26062993336</v>
      </c>
      <c r="V271" s="50">
        <v>118577.92650583881</v>
      </c>
      <c r="W271" s="50">
        <v>15316.334124094541</v>
      </c>
      <c r="X271" s="50">
        <v>9073.8916269084111</v>
      </c>
      <c r="Y271" s="50">
        <v>118282.10943995668</v>
      </c>
      <c r="Z271" s="50">
        <v>1618119.3075258392</v>
      </c>
      <c r="AA271" s="50">
        <v>1120797.1015943259</v>
      </c>
      <c r="AB271" s="50">
        <v>306741.3263905624</v>
      </c>
      <c r="AC271" s="50">
        <v>814055.77520376339</v>
      </c>
      <c r="AD271" s="50">
        <v>857457.57611386548</v>
      </c>
      <c r="AE271" s="50">
        <v>4956005.7953136992</v>
      </c>
      <c r="AF271" s="50">
        <v>136498.81274237204</v>
      </c>
      <c r="AG271" s="50">
        <v>120887.66374480014</v>
      </c>
      <c r="AH271" s="50">
        <v>15611.148997571912</v>
      </c>
      <c r="AI271" s="50">
        <v>8753.6945825278381</v>
      </c>
      <c r="AJ271" s="50">
        <v>118203.60746898138</v>
      </c>
      <c r="AK271" s="50">
        <v>1647989.8098741884</v>
      </c>
      <c r="AL271" s="50">
        <v>1475399.825780828</v>
      </c>
      <c r="AM271" s="50">
        <v>671386.71405670932</v>
      </c>
      <c r="AN271" s="50">
        <v>804013.1117241187</v>
      </c>
      <c r="AO271" s="50">
        <v>857457.57611386548</v>
      </c>
      <c r="AP271" s="50">
        <v>4530530.1163699739</v>
      </c>
      <c r="AQ271" s="50">
        <v>138860.05654288363</v>
      </c>
      <c r="AR271" s="50">
        <v>122926.01555806643</v>
      </c>
      <c r="AS271" s="50">
        <v>15934.0409848172</v>
      </c>
      <c r="AT271" s="50">
        <v>8753.6945825278563</v>
      </c>
      <c r="AU271" s="50">
        <v>120129.53182692813</v>
      </c>
      <c r="AV271" s="50">
        <v>1674840.9676725459</v>
      </c>
      <c r="AW271" s="50">
        <v>1499438.9268118802</v>
      </c>
      <c r="AX271" s="50">
        <v>682325.80512076977</v>
      </c>
      <c r="AY271" s="50">
        <v>817113.12169111043</v>
      </c>
      <c r="AZ271" s="50">
        <v>871428.37165136228</v>
      </c>
      <c r="BA271" s="50">
        <v>4604347.3076753914</v>
      </c>
      <c r="BB271" s="50">
        <v>141122.54218920352</v>
      </c>
      <c r="BC271" s="50">
        <v>124928.88342866629</v>
      </c>
      <c r="BD271" s="50">
        <v>16193.658760537237</v>
      </c>
      <c r="BE271" s="50">
        <v>8896.3209708378836</v>
      </c>
      <c r="BF271" s="50">
        <v>119801091.2488486</v>
      </c>
      <c r="BG271" s="50">
        <v>121836321.48361048</v>
      </c>
      <c r="BH271" s="50">
        <v>123297930.81576991</v>
      </c>
      <c r="BI271" s="50">
        <v>125641239.8746607</v>
      </c>
      <c r="BJ271" s="50">
        <v>1</v>
      </c>
      <c r="BK271" s="50">
        <v>133286692.04436429</v>
      </c>
    </row>
    <row r="272" spans="1:63" x14ac:dyDescent="0.3">
      <c r="A272" s="49" t="s">
        <v>496</v>
      </c>
      <c r="B272" s="49" t="s">
        <v>853</v>
      </c>
      <c r="C272" s="50">
        <v>110979.17338358267</v>
      </c>
      <c r="D272" s="50">
        <v>2083428.2374081111</v>
      </c>
      <c r="E272" s="50">
        <v>907534.31567758764</v>
      </c>
      <c r="F272" s="50">
        <v>347559.82193257537</v>
      </c>
      <c r="G272" s="50">
        <v>559974.49374501233</v>
      </c>
      <c r="H272" s="50">
        <v>567389.59729617077</v>
      </c>
      <c r="I272" s="50">
        <v>4886211.497800108</v>
      </c>
      <c r="J272" s="50">
        <v>135134.38503179027</v>
      </c>
      <c r="K272" s="50">
        <v>117469.10425722762</v>
      </c>
      <c r="L272" s="50">
        <v>17665.280774562656</v>
      </c>
      <c r="M272" s="50">
        <v>9379.3103461637638</v>
      </c>
      <c r="N272" s="50">
        <v>111167.0445921574</v>
      </c>
      <c r="O272" s="50">
        <v>2126068.1562862205</v>
      </c>
      <c r="P272" s="50">
        <v>1087796.9799402289</v>
      </c>
      <c r="Q272" s="50">
        <v>379216.17895913462</v>
      </c>
      <c r="R272" s="50">
        <v>708580.80098109425</v>
      </c>
      <c r="S272" s="50">
        <v>567389.59729617077</v>
      </c>
      <c r="T272" s="50">
        <v>4489177.8030807823</v>
      </c>
      <c r="U272" s="50">
        <v>137694.63763967308</v>
      </c>
      <c r="V272" s="50">
        <v>119699.47181231729</v>
      </c>
      <c r="W272" s="50">
        <v>17995.165827355788</v>
      </c>
      <c r="X272" s="50">
        <v>9073.8916269084111</v>
      </c>
      <c r="Y272" s="50">
        <v>111409.72041114142</v>
      </c>
      <c r="Z272" s="50">
        <v>2170630.9151930776</v>
      </c>
      <c r="AA272" s="50">
        <v>1113505.3065510071</v>
      </c>
      <c r="AB272" s="50">
        <v>339954.26018095406</v>
      </c>
      <c r="AC272" s="50">
        <v>773551.04637005297</v>
      </c>
      <c r="AD272" s="50">
        <v>567389.59729617077</v>
      </c>
      <c r="AE272" s="50">
        <v>4126594.6155298934</v>
      </c>
      <c r="AF272" s="50">
        <v>140372.59914909099</v>
      </c>
      <c r="AG272" s="50">
        <v>122031.05523324403</v>
      </c>
      <c r="AH272" s="50">
        <v>18341.543915846974</v>
      </c>
      <c r="AI272" s="50">
        <v>8753.6945825278381</v>
      </c>
      <c r="AJ272" s="50">
        <v>111335.77953639487</v>
      </c>
      <c r="AK272" s="50">
        <v>2210700.7886246038</v>
      </c>
      <c r="AL272" s="50">
        <v>1508090.3140882128</v>
      </c>
      <c r="AM272" s="50">
        <v>744082.24140577589</v>
      </c>
      <c r="AN272" s="50">
        <v>764008.07268243679</v>
      </c>
      <c r="AO272" s="50">
        <v>567389.59729617077</v>
      </c>
      <c r="AP272" s="50">
        <v>3772324.3183828038</v>
      </c>
      <c r="AQ272" s="50">
        <v>142809.59619860322</v>
      </c>
      <c r="AR272" s="50">
        <v>124088.68638438094</v>
      </c>
      <c r="AS272" s="50">
        <v>18720.909814222276</v>
      </c>
      <c r="AT272" s="50">
        <v>8753.6945825278563</v>
      </c>
      <c r="AU272" s="50">
        <v>113149.80445755813</v>
      </c>
      <c r="AV272" s="50">
        <v>2246720.3534087115</v>
      </c>
      <c r="AW272" s="50">
        <v>1532662.0503666359</v>
      </c>
      <c r="AX272" s="50">
        <v>756205.78098061541</v>
      </c>
      <c r="AY272" s="50">
        <v>776456.26938602026</v>
      </c>
      <c r="AZ272" s="50">
        <v>576634.23431932635</v>
      </c>
      <c r="BA272" s="50">
        <v>3833787.8510652124</v>
      </c>
      <c r="BB272" s="50">
        <v>145136.43279654381</v>
      </c>
      <c r="BC272" s="50">
        <v>126110.49797516516</v>
      </c>
      <c r="BD272" s="50">
        <v>19025.934821378647</v>
      </c>
      <c r="BE272" s="50">
        <v>8896.3209708378836</v>
      </c>
      <c r="BF272" s="50">
        <v>110582645.57119282</v>
      </c>
      <c r="BG272" s="50">
        <v>111898205.57057212</v>
      </c>
      <c r="BH272" s="50">
        <v>113331532.21715142</v>
      </c>
      <c r="BI272" s="50">
        <v>115663711.9759651</v>
      </c>
      <c r="BJ272" s="50">
        <v>1</v>
      </c>
      <c r="BK272" s="50">
        <v>122817130.40217161</v>
      </c>
    </row>
    <row r="273" spans="1:63" x14ac:dyDescent="0.3">
      <c r="A273" s="49" t="s">
        <v>613</v>
      </c>
      <c r="B273" s="49" t="s">
        <v>612</v>
      </c>
      <c r="C273" s="50">
        <v>102176.96986891437</v>
      </c>
      <c r="D273" s="50">
        <v>1338661.0840480705</v>
      </c>
      <c r="E273" s="50">
        <v>1051605.1560137363</v>
      </c>
      <c r="F273" s="50">
        <v>394433.85410323727</v>
      </c>
      <c r="G273" s="50">
        <v>657171.30191049899</v>
      </c>
      <c r="H273" s="50">
        <v>667999.93460659205</v>
      </c>
      <c r="I273" s="50">
        <v>5325688.5092413388</v>
      </c>
      <c r="J273" s="50">
        <v>131045.85999254326</v>
      </c>
      <c r="K273" s="50">
        <v>116268.39791003164</v>
      </c>
      <c r="L273" s="50">
        <v>14777.462082511631</v>
      </c>
      <c r="M273" s="50">
        <v>9379.3103461637638</v>
      </c>
      <c r="N273" s="50">
        <v>102349.94025815924</v>
      </c>
      <c r="O273" s="50">
        <v>1366058.4280046362</v>
      </c>
      <c r="P273" s="50">
        <v>1261931.3260572804</v>
      </c>
      <c r="Q273" s="50">
        <v>430359.58003848686</v>
      </c>
      <c r="R273" s="50">
        <v>831571.74601879355</v>
      </c>
      <c r="S273" s="50">
        <v>667999.93460659205</v>
      </c>
      <c r="T273" s="50">
        <v>4892944.6980697867</v>
      </c>
      <c r="U273" s="50">
        <v>133529.38726164543</v>
      </c>
      <c r="V273" s="50">
        <v>118475.96784103944</v>
      </c>
      <c r="W273" s="50">
        <v>15053.419420605995</v>
      </c>
      <c r="X273" s="50">
        <v>9073.8916269084111</v>
      </c>
      <c r="Y273" s="50">
        <v>102573.36848427547</v>
      </c>
      <c r="Z273" s="50">
        <v>1394691.250616584</v>
      </c>
      <c r="AA273" s="50">
        <v>1293621.6730619795</v>
      </c>
      <c r="AB273" s="50">
        <v>385802.56002087891</v>
      </c>
      <c r="AC273" s="50">
        <v>907819.11304110067</v>
      </c>
      <c r="AD273" s="50">
        <v>667999.93460659205</v>
      </c>
      <c r="AE273" s="50">
        <v>4497749.9512903709</v>
      </c>
      <c r="AF273" s="50">
        <v>136126.89267104163</v>
      </c>
      <c r="AG273" s="50">
        <v>120783.71906343952</v>
      </c>
      <c r="AH273" s="50">
        <v>15343.173607602101</v>
      </c>
      <c r="AI273" s="50">
        <v>8753.6945825278381</v>
      </c>
      <c r="AJ273" s="50">
        <v>102505.29215697807</v>
      </c>
      <c r="AK273" s="50">
        <v>1420437.2682822794</v>
      </c>
      <c r="AL273" s="50">
        <v>1741053.4302698057</v>
      </c>
      <c r="AM273" s="50">
        <v>844433.69954422186</v>
      </c>
      <c r="AN273" s="50">
        <v>896619.73072558385</v>
      </c>
      <c r="AO273" s="50">
        <v>667999.93460659205</v>
      </c>
      <c r="AP273" s="50">
        <v>4111615.7752459757</v>
      </c>
      <c r="AQ273" s="50">
        <v>138480.84115630374</v>
      </c>
      <c r="AR273" s="50">
        <v>122820.31820961207</v>
      </c>
      <c r="AS273" s="50">
        <v>15660.522946691661</v>
      </c>
      <c r="AT273" s="50">
        <v>8753.6945825278563</v>
      </c>
      <c r="AU273" s="50">
        <v>104175.43948336468</v>
      </c>
      <c r="AV273" s="50">
        <v>1443580.849028223</v>
      </c>
      <c r="AW273" s="50">
        <v>1769420.899602104</v>
      </c>
      <c r="AX273" s="50">
        <v>858192.29342681612</v>
      </c>
      <c r="AY273" s="50">
        <v>911228.60617528786</v>
      </c>
      <c r="AZ273" s="50">
        <v>678883.84392808436</v>
      </c>
      <c r="BA273" s="50">
        <v>4178607.4783049733</v>
      </c>
      <c r="BB273" s="50">
        <v>140737.1481405205</v>
      </c>
      <c r="BC273" s="50">
        <v>124821.46392382165</v>
      </c>
      <c r="BD273" s="50">
        <v>15915.684216698857</v>
      </c>
      <c r="BE273" s="50">
        <v>8896.3209708378836</v>
      </c>
      <c r="BF273" s="50">
        <v>137754944.41251305</v>
      </c>
      <c r="BG273" s="50">
        <v>139853506.96343812</v>
      </c>
      <c r="BH273" s="50">
        <v>143242008.2718364</v>
      </c>
      <c r="BI273" s="50">
        <v>145850935.97609392</v>
      </c>
      <c r="BJ273" s="50">
        <v>1</v>
      </c>
      <c r="BK273" s="50">
        <v>155488832.37093782</v>
      </c>
    </row>
    <row r="274" spans="1:63" x14ac:dyDescent="0.3">
      <c r="A274" s="49" t="s">
        <v>209</v>
      </c>
      <c r="B274" s="49" t="s">
        <v>208</v>
      </c>
      <c r="C274" s="50">
        <v>97286.528939612879</v>
      </c>
      <c r="D274" s="50">
        <v>0</v>
      </c>
      <c r="E274" s="50">
        <v>0</v>
      </c>
      <c r="F274" s="50">
        <v>0</v>
      </c>
      <c r="G274" s="50">
        <v>0</v>
      </c>
      <c r="H274" s="50">
        <v>0</v>
      </c>
      <c r="I274" s="50">
        <v>0</v>
      </c>
      <c r="J274" s="50">
        <v>0</v>
      </c>
      <c r="K274" s="50">
        <v>0</v>
      </c>
      <c r="L274" s="50">
        <v>0</v>
      </c>
      <c r="M274" s="50">
        <v>0</v>
      </c>
      <c r="N274" s="50">
        <v>97451.220540869253</v>
      </c>
      <c r="O274" s="50">
        <v>0</v>
      </c>
      <c r="P274" s="50">
        <v>0</v>
      </c>
      <c r="Q274" s="50">
        <v>0</v>
      </c>
      <c r="R274" s="50">
        <v>0</v>
      </c>
      <c r="S274" s="50">
        <v>0</v>
      </c>
      <c r="T274" s="50">
        <v>0</v>
      </c>
      <c r="U274" s="50">
        <v>0</v>
      </c>
      <c r="V274" s="50">
        <v>0</v>
      </c>
      <c r="W274" s="50">
        <v>0</v>
      </c>
      <c r="X274" s="50">
        <v>0</v>
      </c>
      <c r="Y274" s="50">
        <v>97663.954942900134</v>
      </c>
      <c r="Z274" s="50">
        <v>0</v>
      </c>
      <c r="AA274" s="50">
        <v>0</v>
      </c>
      <c r="AB274" s="50">
        <v>0</v>
      </c>
      <c r="AC274" s="50">
        <v>0</v>
      </c>
      <c r="AD274" s="50">
        <v>0</v>
      </c>
      <c r="AE274" s="50">
        <v>0</v>
      </c>
      <c r="AF274" s="50">
        <v>0</v>
      </c>
      <c r="AG274" s="50">
        <v>0</v>
      </c>
      <c r="AH274" s="50">
        <v>0</v>
      </c>
      <c r="AI274" s="50">
        <v>0</v>
      </c>
      <c r="AJ274" s="50">
        <v>97599.136915962532</v>
      </c>
      <c r="AK274" s="50">
        <v>0</v>
      </c>
      <c r="AL274" s="50">
        <v>0</v>
      </c>
      <c r="AM274" s="50">
        <v>0</v>
      </c>
      <c r="AN274" s="50">
        <v>0</v>
      </c>
      <c r="AO274" s="50">
        <v>0</v>
      </c>
      <c r="AP274" s="50">
        <v>0</v>
      </c>
      <c r="AQ274" s="50">
        <v>0</v>
      </c>
      <c r="AR274" s="50">
        <v>0</v>
      </c>
      <c r="AS274" s="50">
        <v>0</v>
      </c>
      <c r="AT274" s="50">
        <v>0</v>
      </c>
      <c r="AU274" s="50">
        <v>99189.346886080049</v>
      </c>
      <c r="AV274" s="50">
        <v>0</v>
      </c>
      <c r="AW274" s="50">
        <v>0</v>
      </c>
      <c r="AX274" s="50">
        <v>0</v>
      </c>
      <c r="AY274" s="50">
        <v>0</v>
      </c>
      <c r="AZ274" s="50">
        <v>0</v>
      </c>
      <c r="BA274" s="50">
        <v>0</v>
      </c>
      <c r="BB274" s="50">
        <v>0</v>
      </c>
      <c r="BC274" s="50">
        <v>0</v>
      </c>
      <c r="BD274" s="50">
        <v>0</v>
      </c>
      <c r="BE274" s="50">
        <v>0</v>
      </c>
      <c r="BF274" s="50">
        <v>15497584.846364146</v>
      </c>
      <c r="BG274" s="50">
        <v>15469302.13873603</v>
      </c>
      <c r="BH274" s="50">
        <v>15169409.735011272</v>
      </c>
      <c r="BI274" s="50">
        <v>15238351.826025266</v>
      </c>
      <c r="BJ274" s="50">
        <v>1</v>
      </c>
      <c r="BK274" s="50">
        <v>15500983.92752148</v>
      </c>
    </row>
    <row r="275" spans="1:63" x14ac:dyDescent="0.3">
      <c r="A275" s="49" t="s">
        <v>221</v>
      </c>
      <c r="B275" s="49" t="s">
        <v>220</v>
      </c>
      <c r="C275" s="50">
        <v>110979.17338358267</v>
      </c>
      <c r="D275" s="50">
        <v>3690553.1418935191</v>
      </c>
      <c r="E275" s="50">
        <v>1924930.4699436678</v>
      </c>
      <c r="F275" s="50">
        <v>800690.36947475222</v>
      </c>
      <c r="G275" s="50">
        <v>1124240.1004689157</v>
      </c>
      <c r="H275" s="50">
        <v>500674.68498137541</v>
      </c>
      <c r="I275" s="50">
        <v>6413384.8123440724</v>
      </c>
      <c r="J275" s="50">
        <v>287156.4862073558</v>
      </c>
      <c r="K275" s="50">
        <v>162495.59226052405</v>
      </c>
      <c r="L275" s="50">
        <v>124660.89394683177</v>
      </c>
      <c r="M275" s="50">
        <v>18758.620688263945</v>
      </c>
      <c r="N275" s="50">
        <v>111167.0445921574</v>
      </c>
      <c r="O275" s="50">
        <v>3766084.8466867022</v>
      </c>
      <c r="P275" s="50">
        <v>2296210.1426496245</v>
      </c>
      <c r="Q275" s="50">
        <v>873618.65003054542</v>
      </c>
      <c r="R275" s="50">
        <v>1422591.4926190788</v>
      </c>
      <c r="S275" s="50">
        <v>500674.68498137541</v>
      </c>
      <c r="T275" s="50">
        <v>5892259.2186508952</v>
      </c>
      <c r="U275" s="50">
        <v>292569.70760055858</v>
      </c>
      <c r="V275" s="50">
        <v>165580.87071833311</v>
      </c>
      <c r="W275" s="50">
        <v>126988.83688222549</v>
      </c>
      <c r="X275" s="50">
        <v>18147.783249885564</v>
      </c>
      <c r="Y275" s="50">
        <v>111409.72041114142</v>
      </c>
      <c r="Z275" s="50">
        <v>3845022.6411075694</v>
      </c>
      <c r="AA275" s="50">
        <v>2336198.9227555827</v>
      </c>
      <c r="AB275" s="50">
        <v>783169.069069235</v>
      </c>
      <c r="AC275" s="50">
        <v>1553029.8536863478</v>
      </c>
      <c r="AD275" s="50">
        <v>500674.68498137541</v>
      </c>
      <c r="AE275" s="50">
        <v>5416351.5529068233</v>
      </c>
      <c r="AF275" s="50">
        <v>298239.32996003691</v>
      </c>
      <c r="AG275" s="50">
        <v>168806.16158339876</v>
      </c>
      <c r="AH275" s="50">
        <v>129433.16837663816</v>
      </c>
      <c r="AI275" s="50">
        <v>17507.389161263145</v>
      </c>
      <c r="AJ275" s="50">
        <v>111335.77953639487</v>
      </c>
      <c r="AK275" s="50">
        <v>3916001.8064240431</v>
      </c>
      <c r="AL275" s="50">
        <v>3248049.0207113824</v>
      </c>
      <c r="AM275" s="50">
        <v>1714178.24269219</v>
      </c>
      <c r="AN275" s="50">
        <v>1533870.7780191924</v>
      </c>
      <c r="AO275" s="50">
        <v>500674.68498137541</v>
      </c>
      <c r="AP275" s="50">
        <v>4951354.9508951325</v>
      </c>
      <c r="AQ275" s="50">
        <v>303762.78217754117</v>
      </c>
      <c r="AR275" s="50">
        <v>171652.49292023713</v>
      </c>
      <c r="AS275" s="50">
        <v>132110.28925730407</v>
      </c>
      <c r="AT275" s="50">
        <v>17507.389161263185</v>
      </c>
      <c r="AU275" s="50">
        <v>113149.80445755813</v>
      </c>
      <c r="AV275" s="50">
        <v>3979806.3165083453</v>
      </c>
      <c r="AW275" s="50">
        <v>3300970.3896842767</v>
      </c>
      <c r="AX275" s="50">
        <v>1742107.8270945067</v>
      </c>
      <c r="AY275" s="50">
        <v>1558862.56258977</v>
      </c>
      <c r="AZ275" s="50">
        <v>508832.31732323085</v>
      </c>
      <c r="BA275" s="50">
        <v>5032028.7586490251</v>
      </c>
      <c r="BB275" s="50">
        <v>308712.07394418138</v>
      </c>
      <c r="BC275" s="50">
        <v>174449.27488227765</v>
      </c>
      <c r="BD275" s="50">
        <v>134262.79906190373</v>
      </c>
      <c r="BE275" s="50">
        <v>17792.641937821445</v>
      </c>
      <c r="BF275" s="50">
        <v>231000238.27713373</v>
      </c>
      <c r="BG275" s="50">
        <v>235467603.43884638</v>
      </c>
      <c r="BH275" s="50">
        <v>242494790.51738089</v>
      </c>
      <c r="BI275" s="50">
        <v>246692738.2992335</v>
      </c>
      <c r="BJ275" s="50">
        <v>1</v>
      </c>
      <c r="BK275" s="50">
        <v>264359421.55365491</v>
      </c>
    </row>
    <row r="276" spans="1:63" x14ac:dyDescent="0.3">
      <c r="A276" s="49" t="s">
        <v>348</v>
      </c>
      <c r="B276" s="49" t="s">
        <v>889</v>
      </c>
      <c r="C276" s="50">
        <v>65010.799121344222</v>
      </c>
      <c r="D276" s="50">
        <v>7851674.0660880404</v>
      </c>
      <c r="E276" s="50">
        <v>1606693.0835460254</v>
      </c>
      <c r="F276" s="50">
        <v>477029.90233632317</v>
      </c>
      <c r="G276" s="50">
        <v>1129663.1812097023</v>
      </c>
      <c r="H276" s="50">
        <v>1331516.9210496948</v>
      </c>
      <c r="I276" s="50">
        <v>8238808.9463650743</v>
      </c>
      <c r="J276" s="50">
        <v>392604.05752969615</v>
      </c>
      <c r="K276" s="50">
        <v>193814.01613698178</v>
      </c>
      <c r="L276" s="50">
        <v>198790.0413927144</v>
      </c>
      <c r="M276" s="50">
        <v>9379.3103461637638</v>
      </c>
      <c r="N276" s="50">
        <v>65120.852719954419</v>
      </c>
      <c r="O276" s="50">
        <v>8012368.2235464472</v>
      </c>
      <c r="P276" s="50">
        <v>1949932.3741394947</v>
      </c>
      <c r="Q276" s="50">
        <v>520478.62093888031</v>
      </c>
      <c r="R276" s="50">
        <v>1429453.7532006144</v>
      </c>
      <c r="S276" s="50">
        <v>1331516.9210496948</v>
      </c>
      <c r="T276" s="50">
        <v>7569356.8038340919</v>
      </c>
      <c r="U276" s="50">
        <v>399996.21975527494</v>
      </c>
      <c r="V276" s="50">
        <v>197493.93262265617</v>
      </c>
      <c r="W276" s="50">
        <v>202502.28713261875</v>
      </c>
      <c r="X276" s="50">
        <v>9073.8916269084111</v>
      </c>
      <c r="Y276" s="50">
        <v>65263.010463962142</v>
      </c>
      <c r="Z276" s="50">
        <v>8180308.8572289366</v>
      </c>
      <c r="AA276" s="50">
        <v>2027112.4997878363</v>
      </c>
      <c r="AB276" s="50">
        <v>466591.1802785917</v>
      </c>
      <c r="AC276" s="50">
        <v>1560521.3195092445</v>
      </c>
      <c r="AD276" s="50">
        <v>1331516.9210496948</v>
      </c>
      <c r="AE276" s="50">
        <v>6957992.8440995207</v>
      </c>
      <c r="AF276" s="50">
        <v>407740.97813060123</v>
      </c>
      <c r="AG276" s="50">
        <v>201340.8466655084</v>
      </c>
      <c r="AH276" s="50">
        <v>206400.13146509283</v>
      </c>
      <c r="AI276" s="50">
        <v>8753.6945825278381</v>
      </c>
      <c r="AJ276" s="50">
        <v>65219.696432977449</v>
      </c>
      <c r="AK276" s="50">
        <v>8331317.4594955277</v>
      </c>
      <c r="AL276" s="50">
        <v>2562531.364663274</v>
      </c>
      <c r="AM276" s="50">
        <v>1021261.5398820406</v>
      </c>
      <c r="AN276" s="50">
        <v>1541269.8247812332</v>
      </c>
      <c r="AO276" s="50">
        <v>1331516.9210496948</v>
      </c>
      <c r="AP276" s="50">
        <v>6360645.5342499986</v>
      </c>
      <c r="AQ276" s="50">
        <v>415404.95534432732</v>
      </c>
      <c r="AR276" s="50">
        <v>204735.76279815595</v>
      </c>
      <c r="AS276" s="50">
        <v>210669.19254617137</v>
      </c>
      <c r="AT276" s="50">
        <v>8753.6945825278563</v>
      </c>
      <c r="AU276" s="50">
        <v>66282.339144716389</v>
      </c>
      <c r="AV276" s="50">
        <v>8467061.9394873083</v>
      </c>
      <c r="AW276" s="50">
        <v>2604283.4031913928</v>
      </c>
      <c r="AX276" s="50">
        <v>1037901.2391061879</v>
      </c>
      <c r="AY276" s="50">
        <v>1566382.1640852045</v>
      </c>
      <c r="AZ276" s="50">
        <v>1353211.6977674088</v>
      </c>
      <c r="BA276" s="50">
        <v>6464281.306702137</v>
      </c>
      <c r="BB276" s="50">
        <v>422173.26418904145</v>
      </c>
      <c r="BC276" s="50">
        <v>208071.57970729089</v>
      </c>
      <c r="BD276" s="50">
        <v>214101.68448175053</v>
      </c>
      <c r="BE276" s="50">
        <v>8896.3209708378836</v>
      </c>
      <c r="BF276" s="50">
        <v>199239299.85257849</v>
      </c>
      <c r="BG276" s="50">
        <v>205517280.01857188</v>
      </c>
      <c r="BH276" s="50">
        <v>209600219.92956543</v>
      </c>
      <c r="BI276" s="50">
        <v>214114062.29586631</v>
      </c>
      <c r="BJ276" s="50">
        <v>1</v>
      </c>
      <c r="BK276" s="50">
        <v>228981785.13346174</v>
      </c>
    </row>
    <row r="277" spans="1:63" x14ac:dyDescent="0.3">
      <c r="A277" s="49" t="s">
        <v>435</v>
      </c>
      <c r="B277" s="49" t="s">
        <v>434</v>
      </c>
      <c r="C277" s="50">
        <v>70419.595313977436</v>
      </c>
      <c r="D277" s="50">
        <v>3773557.907271082</v>
      </c>
      <c r="E277" s="50">
        <v>1004661.0099466387</v>
      </c>
      <c r="F277" s="50">
        <v>398436.38635383855</v>
      </c>
      <c r="G277" s="50">
        <v>606224.62359280011</v>
      </c>
      <c r="H277" s="50">
        <v>626059.44727860391</v>
      </c>
      <c r="I277" s="50">
        <v>5368287.1892923638</v>
      </c>
      <c r="J277" s="50">
        <v>219564.80163772352</v>
      </c>
      <c r="K277" s="50">
        <v>142483.8198144981</v>
      </c>
      <c r="L277" s="50">
        <v>77080.981823225418</v>
      </c>
      <c r="M277" s="50">
        <v>9379.3103461637638</v>
      </c>
      <c r="N277" s="50">
        <v>70538.805198822098</v>
      </c>
      <c r="O277" s="50">
        <v>3850788.4065793087</v>
      </c>
      <c r="P277" s="50">
        <v>1201831.4830241217</v>
      </c>
      <c r="Q277" s="50">
        <v>434726.66993338324</v>
      </c>
      <c r="R277" s="50">
        <v>767104.81309073861</v>
      </c>
      <c r="S277" s="50">
        <v>626059.44727860391</v>
      </c>
      <c r="T277" s="50">
        <v>4932081.9824488191</v>
      </c>
      <c r="U277" s="50">
        <v>223709.54565548216</v>
      </c>
      <c r="V277" s="50">
        <v>145189.13787109588</v>
      </c>
      <c r="W277" s="50">
        <v>78520.407784386276</v>
      </c>
      <c r="X277" s="50">
        <v>9073.8916269084111</v>
      </c>
      <c r="Y277" s="50">
        <v>70692.79024344511</v>
      </c>
      <c r="Z277" s="50">
        <v>3931501.6023704922</v>
      </c>
      <c r="AA277" s="50">
        <v>1227158.6700059136</v>
      </c>
      <c r="AB277" s="50">
        <v>389717.5058927511</v>
      </c>
      <c r="AC277" s="50">
        <v>837441.16411316255</v>
      </c>
      <c r="AD277" s="50">
        <v>626059.44727860391</v>
      </c>
      <c r="AE277" s="50">
        <v>4533726.1843711901</v>
      </c>
      <c r="AF277" s="50">
        <v>228049.02516123152</v>
      </c>
      <c r="AG277" s="50">
        <v>148017.22542764971</v>
      </c>
      <c r="AH277" s="50">
        <v>80031.799733581822</v>
      </c>
      <c r="AI277" s="50">
        <v>8753.6945825278381</v>
      </c>
      <c r="AJ277" s="50">
        <v>70645.87255323572</v>
      </c>
      <c r="AK277" s="50">
        <v>4004077.170377098</v>
      </c>
      <c r="AL277" s="50">
        <v>1680112.6269486214</v>
      </c>
      <c r="AM277" s="50">
        <v>853002.62201565783</v>
      </c>
      <c r="AN277" s="50">
        <v>827110.00493296352</v>
      </c>
      <c r="AO277" s="50">
        <v>626059.44727860391</v>
      </c>
      <c r="AP277" s="50">
        <v>4144503.4299779772</v>
      </c>
      <c r="AQ277" s="50">
        <v>232200.1545932111</v>
      </c>
      <c r="AR277" s="50">
        <v>150513.0233486167</v>
      </c>
      <c r="AS277" s="50">
        <v>81687.131244594406</v>
      </c>
      <c r="AT277" s="50">
        <v>8753.6945825278563</v>
      </c>
      <c r="AU277" s="50">
        <v>71796.925466526736</v>
      </c>
      <c r="AV277" s="50">
        <v>4069316.7169412873</v>
      </c>
      <c r="AW277" s="50">
        <v>1707487.1707685583</v>
      </c>
      <c r="AX277" s="50">
        <v>866900.83174300054</v>
      </c>
      <c r="AY277" s="50">
        <v>840586.33902555762</v>
      </c>
      <c r="AZ277" s="50">
        <v>636260.00853772578</v>
      </c>
      <c r="BA277" s="50">
        <v>4212030.980771916</v>
      </c>
      <c r="BB277" s="50">
        <v>235983.45650104346</v>
      </c>
      <c r="BC277" s="50">
        <v>152965.37403454122</v>
      </c>
      <c r="BD277" s="50">
        <v>83018.082466502266</v>
      </c>
      <c r="BE277" s="50">
        <v>8896.3209708378836</v>
      </c>
      <c r="BF277" s="50">
        <v>119280491.22491087</v>
      </c>
      <c r="BG277" s="50">
        <v>121248940.13993564</v>
      </c>
      <c r="BH277" s="50">
        <v>123240515.59669575</v>
      </c>
      <c r="BI277" s="50">
        <v>124940470.46324375</v>
      </c>
      <c r="BJ277" s="50">
        <v>1</v>
      </c>
      <c r="BK277" s="50">
        <v>133468127.2250348</v>
      </c>
    </row>
    <row r="278" spans="1:63" x14ac:dyDescent="0.3">
      <c r="A278" s="49" t="s">
        <v>441</v>
      </c>
      <c r="B278" s="49" t="s">
        <v>440</v>
      </c>
      <c r="C278" s="50">
        <v>110979.17338358267</v>
      </c>
      <c r="D278" s="50">
        <v>1919818.7033958519</v>
      </c>
      <c r="E278" s="50">
        <v>968552.86456783745</v>
      </c>
      <c r="F278" s="50">
        <v>376937.12832941051</v>
      </c>
      <c r="G278" s="50">
        <v>591615.73623842699</v>
      </c>
      <c r="H278" s="50">
        <v>406766.18200135668</v>
      </c>
      <c r="I278" s="50">
        <v>4255515.9104920998</v>
      </c>
      <c r="J278" s="50">
        <v>182408.42741085263</v>
      </c>
      <c r="K278" s="50">
        <v>131477.34496832147</v>
      </c>
      <c r="L278" s="50">
        <v>50931.082442531144</v>
      </c>
      <c r="M278" s="50">
        <v>9379.3103461637638</v>
      </c>
      <c r="N278" s="50">
        <v>111167.0445921574</v>
      </c>
      <c r="O278" s="50">
        <v>1959110.1521261982</v>
      </c>
      <c r="P278" s="50">
        <v>1159888.2338586687</v>
      </c>
      <c r="Q278" s="50">
        <v>411269.22185107373</v>
      </c>
      <c r="R278" s="50">
        <v>748619.01200759504</v>
      </c>
      <c r="S278" s="50">
        <v>406766.18200135668</v>
      </c>
      <c r="T278" s="50">
        <v>3909729.9768213267</v>
      </c>
      <c r="U278" s="50">
        <v>185855.86465839582</v>
      </c>
      <c r="V278" s="50">
        <v>133973.68480423684</v>
      </c>
      <c r="W278" s="50">
        <v>51882.179854158996</v>
      </c>
      <c r="X278" s="50">
        <v>9073.8916269084111</v>
      </c>
      <c r="Y278" s="50">
        <v>111409.72041114142</v>
      </c>
      <c r="Z278" s="50">
        <v>2000173.4421825632</v>
      </c>
      <c r="AA278" s="50">
        <v>1185949.0981964257</v>
      </c>
      <c r="AB278" s="50">
        <v>368688.71057488566</v>
      </c>
      <c r="AC278" s="50">
        <v>817260.38762153999</v>
      </c>
      <c r="AD278" s="50">
        <v>406766.18200135668</v>
      </c>
      <c r="AE278" s="50">
        <v>3593947.7958423486</v>
      </c>
      <c r="AF278" s="50">
        <v>189464.13916887544</v>
      </c>
      <c r="AG278" s="50">
        <v>136583.310541093</v>
      </c>
      <c r="AH278" s="50">
        <v>52880.828627782445</v>
      </c>
      <c r="AI278" s="50">
        <v>8753.6945825278381</v>
      </c>
      <c r="AJ278" s="50">
        <v>111335.77953639487</v>
      </c>
      <c r="AK278" s="50">
        <v>2037096.6685626821</v>
      </c>
      <c r="AL278" s="50">
        <v>1614153.5815223707</v>
      </c>
      <c r="AM278" s="50">
        <v>806975.39133511914</v>
      </c>
      <c r="AN278" s="50">
        <v>807178.19018725143</v>
      </c>
      <c r="AO278" s="50">
        <v>406766.18200135668</v>
      </c>
      <c r="AP278" s="50">
        <v>3285405.5056031561</v>
      </c>
      <c r="AQ278" s="50">
        <v>192860.90022097871</v>
      </c>
      <c r="AR278" s="50">
        <v>138886.31508331618</v>
      </c>
      <c r="AS278" s="50">
        <v>53974.585137662529</v>
      </c>
      <c r="AT278" s="50">
        <v>8753.6945825278563</v>
      </c>
      <c r="AU278" s="50">
        <v>113149.80445755813</v>
      </c>
      <c r="AV278" s="50">
        <v>2070287.6529791821</v>
      </c>
      <c r="AW278" s="50">
        <v>1640453.4362111264</v>
      </c>
      <c r="AX278" s="50">
        <v>820123.66655035538</v>
      </c>
      <c r="AY278" s="50">
        <v>820329.76966077078</v>
      </c>
      <c r="AZ278" s="50">
        <v>413393.73690158245</v>
      </c>
      <c r="BA278" s="50">
        <v>3338935.5342076882</v>
      </c>
      <c r="BB278" s="50">
        <v>196003.23668079101</v>
      </c>
      <c r="BC278" s="50">
        <v>141149.22856736206</v>
      </c>
      <c r="BD278" s="50">
        <v>54854.008113428928</v>
      </c>
      <c r="BE278" s="50">
        <v>8896.3209708378836</v>
      </c>
      <c r="BF278" s="50">
        <v>115635228.22479017</v>
      </c>
      <c r="BG278" s="50">
        <v>118013385.54406813</v>
      </c>
      <c r="BH278" s="50">
        <v>119768706.3082536</v>
      </c>
      <c r="BI278" s="50">
        <v>121798874.03568621</v>
      </c>
      <c r="BJ278" s="50">
        <v>1</v>
      </c>
      <c r="BK278" s="50">
        <v>130254628.44337092</v>
      </c>
    </row>
    <row r="279" spans="1:63" x14ac:dyDescent="0.3">
      <c r="A279" s="49" t="s">
        <v>298</v>
      </c>
      <c r="B279" s="49" t="s">
        <v>297</v>
      </c>
      <c r="C279" s="50">
        <v>79710.646203228869</v>
      </c>
      <c r="D279" s="50">
        <v>0</v>
      </c>
      <c r="E279" s="50">
        <v>0</v>
      </c>
      <c r="F279" s="50">
        <v>0</v>
      </c>
      <c r="G279" s="50">
        <v>0</v>
      </c>
      <c r="H279" s="50">
        <v>0</v>
      </c>
      <c r="I279" s="50">
        <v>0</v>
      </c>
      <c r="J279" s="50">
        <v>0</v>
      </c>
      <c r="K279" s="50">
        <v>0</v>
      </c>
      <c r="L279" s="50">
        <v>0</v>
      </c>
      <c r="M279" s="50">
        <v>0</v>
      </c>
      <c r="N279" s="50">
        <v>79845.58445319577</v>
      </c>
      <c r="O279" s="50">
        <v>0</v>
      </c>
      <c r="P279" s="50">
        <v>0</v>
      </c>
      <c r="Q279" s="50">
        <v>0</v>
      </c>
      <c r="R279" s="50">
        <v>0</v>
      </c>
      <c r="S279" s="50">
        <v>0</v>
      </c>
      <c r="T279" s="50">
        <v>0</v>
      </c>
      <c r="U279" s="50">
        <v>0</v>
      </c>
      <c r="V279" s="50">
        <v>0</v>
      </c>
      <c r="W279" s="50">
        <v>0</v>
      </c>
      <c r="X279" s="50">
        <v>0</v>
      </c>
      <c r="Y279" s="50">
        <v>80019.886042948026</v>
      </c>
      <c r="Z279" s="50">
        <v>0</v>
      </c>
      <c r="AA279" s="50">
        <v>0</v>
      </c>
      <c r="AB279" s="50">
        <v>0</v>
      </c>
      <c r="AC279" s="50">
        <v>0</v>
      </c>
      <c r="AD279" s="50">
        <v>0</v>
      </c>
      <c r="AE279" s="50">
        <v>0</v>
      </c>
      <c r="AF279" s="50">
        <v>0</v>
      </c>
      <c r="AG279" s="50">
        <v>0</v>
      </c>
      <c r="AH279" s="50">
        <v>0</v>
      </c>
      <c r="AI279" s="50">
        <v>0</v>
      </c>
      <c r="AJ279" s="50">
        <v>79966.778106329992</v>
      </c>
      <c r="AK279" s="50">
        <v>0</v>
      </c>
      <c r="AL279" s="50">
        <v>0</v>
      </c>
      <c r="AM279" s="50">
        <v>0</v>
      </c>
      <c r="AN279" s="50">
        <v>0</v>
      </c>
      <c r="AO279" s="50">
        <v>0</v>
      </c>
      <c r="AP279" s="50">
        <v>0</v>
      </c>
      <c r="AQ279" s="50">
        <v>0</v>
      </c>
      <c r="AR279" s="50">
        <v>0</v>
      </c>
      <c r="AS279" s="50">
        <v>0</v>
      </c>
      <c r="AT279" s="50">
        <v>0</v>
      </c>
      <c r="AU279" s="50">
        <v>81269.699134539042</v>
      </c>
      <c r="AV279" s="50">
        <v>0</v>
      </c>
      <c r="AW279" s="50">
        <v>0</v>
      </c>
      <c r="AX279" s="50">
        <v>0</v>
      </c>
      <c r="AY279" s="50">
        <v>0</v>
      </c>
      <c r="AZ279" s="50">
        <v>0</v>
      </c>
      <c r="BA279" s="50">
        <v>0</v>
      </c>
      <c r="BB279" s="50">
        <v>0</v>
      </c>
      <c r="BC279" s="50">
        <v>0</v>
      </c>
      <c r="BD279" s="50">
        <v>0</v>
      </c>
      <c r="BE279" s="50">
        <v>0</v>
      </c>
      <c r="BF279" s="50">
        <v>20583793.554782845</v>
      </c>
      <c r="BG279" s="50">
        <v>19635136.964246437</v>
      </c>
      <c r="BH279" s="50">
        <v>19560530.050897196</v>
      </c>
      <c r="BI279" s="50">
        <v>20336413.695400633</v>
      </c>
      <c r="BJ279" s="50">
        <v>1</v>
      </c>
      <c r="BK279" s="50">
        <v>21414468.174993552</v>
      </c>
    </row>
    <row r="280" spans="1:63" x14ac:dyDescent="0.3">
      <c r="A280" s="49" t="s">
        <v>527</v>
      </c>
      <c r="B280" s="49" t="s">
        <v>526</v>
      </c>
      <c r="C280" s="50">
        <v>83593.884494615486</v>
      </c>
      <c r="D280" s="50">
        <v>0</v>
      </c>
      <c r="E280" s="50">
        <v>0</v>
      </c>
      <c r="F280" s="50">
        <v>0</v>
      </c>
      <c r="G280" s="50">
        <v>0</v>
      </c>
      <c r="H280" s="50">
        <v>0</v>
      </c>
      <c r="I280" s="50">
        <v>0</v>
      </c>
      <c r="J280" s="50">
        <v>0</v>
      </c>
      <c r="K280" s="50">
        <v>0</v>
      </c>
      <c r="L280" s="50">
        <v>0</v>
      </c>
      <c r="M280" s="50">
        <v>0</v>
      </c>
      <c r="N280" s="50">
        <v>83735.39648853254</v>
      </c>
      <c r="O280" s="50">
        <v>0</v>
      </c>
      <c r="P280" s="50">
        <v>0</v>
      </c>
      <c r="Q280" s="50">
        <v>0</v>
      </c>
      <c r="R280" s="50">
        <v>0</v>
      </c>
      <c r="S280" s="50">
        <v>0</v>
      </c>
      <c r="T280" s="50">
        <v>0</v>
      </c>
      <c r="U280" s="50">
        <v>0</v>
      </c>
      <c r="V280" s="50">
        <v>0</v>
      </c>
      <c r="W280" s="50">
        <v>0</v>
      </c>
      <c r="X280" s="50">
        <v>0</v>
      </c>
      <c r="Y280" s="50">
        <v>83918.189473578765</v>
      </c>
      <c r="Z280" s="50">
        <v>0</v>
      </c>
      <c r="AA280" s="50">
        <v>0</v>
      </c>
      <c r="AB280" s="50">
        <v>0</v>
      </c>
      <c r="AC280" s="50">
        <v>0</v>
      </c>
      <c r="AD280" s="50">
        <v>0</v>
      </c>
      <c r="AE280" s="50">
        <v>0</v>
      </c>
      <c r="AF280" s="50">
        <v>0</v>
      </c>
      <c r="AG280" s="50">
        <v>0</v>
      </c>
      <c r="AH280" s="50">
        <v>0</v>
      </c>
      <c r="AI280" s="50">
        <v>0</v>
      </c>
      <c r="AJ280" s="50">
        <v>83862.494294425356</v>
      </c>
      <c r="AK280" s="50">
        <v>0</v>
      </c>
      <c r="AL280" s="50">
        <v>0</v>
      </c>
      <c r="AM280" s="50">
        <v>0</v>
      </c>
      <c r="AN280" s="50">
        <v>0</v>
      </c>
      <c r="AO280" s="50">
        <v>0</v>
      </c>
      <c r="AP280" s="50">
        <v>0</v>
      </c>
      <c r="AQ280" s="50">
        <v>0</v>
      </c>
      <c r="AR280" s="50">
        <v>0</v>
      </c>
      <c r="AS280" s="50">
        <v>0</v>
      </c>
      <c r="AT280" s="50">
        <v>0</v>
      </c>
      <c r="AU280" s="50">
        <v>85228.889313479129</v>
      </c>
      <c r="AV280" s="50">
        <v>0</v>
      </c>
      <c r="AW280" s="50">
        <v>0</v>
      </c>
      <c r="AX280" s="50">
        <v>0</v>
      </c>
      <c r="AY280" s="50">
        <v>0</v>
      </c>
      <c r="AZ280" s="50">
        <v>0</v>
      </c>
      <c r="BA280" s="50">
        <v>0</v>
      </c>
      <c r="BB280" s="50">
        <v>0</v>
      </c>
      <c r="BC280" s="50">
        <v>0</v>
      </c>
      <c r="BD280" s="50">
        <v>0</v>
      </c>
      <c r="BE280" s="50">
        <v>0</v>
      </c>
      <c r="BF280" s="50">
        <v>8395111.0064800382</v>
      </c>
      <c r="BG280" s="50">
        <v>7844580.7505517416</v>
      </c>
      <c r="BH280" s="50">
        <v>7465220.4295093426</v>
      </c>
      <c r="BI280" s="50">
        <v>7419231.3433528142</v>
      </c>
      <c r="BJ280" s="50">
        <v>1</v>
      </c>
      <c r="BK280" s="50">
        <v>7608998.8717390504</v>
      </c>
    </row>
    <row r="281" spans="1:63" x14ac:dyDescent="0.3">
      <c r="A281" s="49" t="s">
        <v>539</v>
      </c>
      <c r="B281" s="49" t="s">
        <v>538</v>
      </c>
      <c r="C281" s="50">
        <v>110979.17338358267</v>
      </c>
      <c r="D281" s="50">
        <v>0</v>
      </c>
      <c r="E281" s="50">
        <v>0</v>
      </c>
      <c r="F281" s="50">
        <v>0</v>
      </c>
      <c r="G281" s="50">
        <v>0</v>
      </c>
      <c r="H281" s="50">
        <v>0</v>
      </c>
      <c r="I281" s="50">
        <v>0</v>
      </c>
      <c r="J281" s="50">
        <v>0</v>
      </c>
      <c r="K281" s="50">
        <v>0</v>
      </c>
      <c r="L281" s="50">
        <v>0</v>
      </c>
      <c r="M281" s="50">
        <v>0</v>
      </c>
      <c r="N281" s="50">
        <v>111167.0445921574</v>
      </c>
      <c r="O281" s="50">
        <v>0</v>
      </c>
      <c r="P281" s="50">
        <v>0</v>
      </c>
      <c r="Q281" s="50">
        <v>0</v>
      </c>
      <c r="R281" s="50">
        <v>0</v>
      </c>
      <c r="S281" s="50">
        <v>0</v>
      </c>
      <c r="T281" s="50">
        <v>0</v>
      </c>
      <c r="U281" s="50">
        <v>0</v>
      </c>
      <c r="V281" s="50">
        <v>0</v>
      </c>
      <c r="W281" s="50">
        <v>0</v>
      </c>
      <c r="X281" s="50">
        <v>0</v>
      </c>
      <c r="Y281" s="50">
        <v>111409.72041114142</v>
      </c>
      <c r="Z281" s="50">
        <v>0</v>
      </c>
      <c r="AA281" s="50">
        <v>0</v>
      </c>
      <c r="AB281" s="50">
        <v>0</v>
      </c>
      <c r="AC281" s="50">
        <v>0</v>
      </c>
      <c r="AD281" s="50">
        <v>0</v>
      </c>
      <c r="AE281" s="50">
        <v>0</v>
      </c>
      <c r="AF281" s="50">
        <v>0</v>
      </c>
      <c r="AG281" s="50">
        <v>0</v>
      </c>
      <c r="AH281" s="50">
        <v>0</v>
      </c>
      <c r="AI281" s="50">
        <v>0</v>
      </c>
      <c r="AJ281" s="50">
        <v>111335.77953639487</v>
      </c>
      <c r="AK281" s="50">
        <v>0</v>
      </c>
      <c r="AL281" s="50">
        <v>0</v>
      </c>
      <c r="AM281" s="50">
        <v>0</v>
      </c>
      <c r="AN281" s="50">
        <v>0</v>
      </c>
      <c r="AO281" s="50">
        <v>0</v>
      </c>
      <c r="AP281" s="50">
        <v>0</v>
      </c>
      <c r="AQ281" s="50">
        <v>0</v>
      </c>
      <c r="AR281" s="50">
        <v>0</v>
      </c>
      <c r="AS281" s="50">
        <v>0</v>
      </c>
      <c r="AT281" s="50">
        <v>0</v>
      </c>
      <c r="AU281" s="50">
        <v>113149.80445755813</v>
      </c>
      <c r="AV281" s="50">
        <v>0</v>
      </c>
      <c r="AW281" s="50">
        <v>0</v>
      </c>
      <c r="AX281" s="50">
        <v>0</v>
      </c>
      <c r="AY281" s="50">
        <v>0</v>
      </c>
      <c r="AZ281" s="50">
        <v>0</v>
      </c>
      <c r="BA281" s="50">
        <v>0</v>
      </c>
      <c r="BB281" s="50">
        <v>0</v>
      </c>
      <c r="BC281" s="50">
        <v>0</v>
      </c>
      <c r="BD281" s="50">
        <v>0</v>
      </c>
      <c r="BE281" s="50">
        <v>0</v>
      </c>
      <c r="BF281" s="50">
        <v>10983631.924007794</v>
      </c>
      <c r="BG281" s="50">
        <v>10222427.849118503</v>
      </c>
      <c r="BH281" s="50">
        <v>9764057.7998087853</v>
      </c>
      <c r="BI281" s="50">
        <v>10183253.743614974</v>
      </c>
      <c r="BJ281" s="50">
        <v>1</v>
      </c>
      <c r="BK281" s="50">
        <v>11087925.198912023</v>
      </c>
    </row>
    <row r="282" spans="1:63" x14ac:dyDescent="0.3">
      <c r="A282" s="49" t="s">
        <v>755</v>
      </c>
      <c r="B282" s="49" t="s">
        <v>754</v>
      </c>
      <c r="C282" s="50">
        <v>398407.65875792678</v>
      </c>
      <c r="D282" s="50">
        <v>4366603.5720999083</v>
      </c>
      <c r="E282" s="50">
        <v>1040300.7188313301</v>
      </c>
      <c r="F282" s="50">
        <v>471325.35395986325</v>
      </c>
      <c r="G282" s="50">
        <v>568975.36487146688</v>
      </c>
      <c r="H282" s="50">
        <v>283237.39337275457</v>
      </c>
      <c r="I282" s="50">
        <v>3783995.9507541475</v>
      </c>
      <c r="J282" s="50">
        <v>144015.54933918919</v>
      </c>
      <c r="K282" s="50">
        <v>120070.63467410038</v>
      </c>
      <c r="L282" s="50">
        <v>23944.914665088811</v>
      </c>
      <c r="M282" s="50">
        <v>9379.3103461637638</v>
      </c>
      <c r="N282" s="50">
        <v>399082.10357559996</v>
      </c>
      <c r="O282" s="50">
        <v>4455971.4796400471</v>
      </c>
      <c r="P282" s="50">
        <v>1234224.8200346157</v>
      </c>
      <c r="Q282" s="50">
        <v>514254.49230979977</v>
      </c>
      <c r="R282" s="50">
        <v>719970.32772481581</v>
      </c>
      <c r="S282" s="50">
        <v>283237.39337275457</v>
      </c>
      <c r="T282" s="50">
        <v>3476523.8133309167</v>
      </c>
      <c r="U282" s="50">
        <v>146742.46396206453</v>
      </c>
      <c r="V282" s="50">
        <v>122350.39708132601</v>
      </c>
      <c r="W282" s="50">
        <v>24392.066880738519</v>
      </c>
      <c r="X282" s="50">
        <v>9073.8916269084111</v>
      </c>
      <c r="Y282" s="50">
        <v>399953.29320455267</v>
      </c>
      <c r="Z282" s="50">
        <v>4549369.418062632</v>
      </c>
      <c r="AA282" s="50">
        <v>1246996.3494634668</v>
      </c>
      <c r="AB282" s="50">
        <v>461011.46305983298</v>
      </c>
      <c r="AC282" s="50">
        <v>785984.88640363375</v>
      </c>
      <c r="AD282" s="50">
        <v>283237.39337275457</v>
      </c>
      <c r="AE282" s="50">
        <v>3195730.9507785137</v>
      </c>
      <c r="AF282" s="50">
        <v>149595.19198996612</v>
      </c>
      <c r="AG282" s="50">
        <v>124733.61693233403</v>
      </c>
      <c r="AH282" s="50">
        <v>24861.575057632093</v>
      </c>
      <c r="AI282" s="50">
        <v>8753.6945825278381</v>
      </c>
      <c r="AJ282" s="50">
        <v>399687.85051027423</v>
      </c>
      <c r="AK282" s="50">
        <v>4633350.8335575899</v>
      </c>
      <c r="AL282" s="50">
        <v>1785337.3347747747</v>
      </c>
      <c r="AM282" s="50">
        <v>1009048.8131101083</v>
      </c>
      <c r="AN282" s="50">
        <v>776288.52166466648</v>
      </c>
      <c r="AO282" s="50">
        <v>283237.39337275457</v>
      </c>
      <c r="AP282" s="50">
        <v>2921375.7841058681</v>
      </c>
      <c r="AQ282" s="50">
        <v>152212.61494100996</v>
      </c>
      <c r="AR282" s="50">
        <v>126836.81742751281</v>
      </c>
      <c r="AS282" s="50">
        <v>25375.797513497146</v>
      </c>
      <c r="AT282" s="50">
        <v>8753.6945825278563</v>
      </c>
      <c r="AU282" s="50">
        <v>406200.07618050277</v>
      </c>
      <c r="AV282" s="50">
        <v>4708843.3114974285</v>
      </c>
      <c r="AW282" s="50">
        <v>1814426.3341193739</v>
      </c>
      <c r="AX282" s="50">
        <v>1025489.5269693361</v>
      </c>
      <c r="AY282" s="50">
        <v>788936.80715003784</v>
      </c>
      <c r="AZ282" s="50">
        <v>287852.25925255509</v>
      </c>
      <c r="BA282" s="50">
        <v>2968974.574885597</v>
      </c>
      <c r="BB282" s="50">
        <v>154692.65754697347</v>
      </c>
      <c r="BC282" s="50">
        <v>128903.4050841729</v>
      </c>
      <c r="BD282" s="50">
        <v>25789.252462800563</v>
      </c>
      <c r="BE282" s="50">
        <v>8896.3209708378836</v>
      </c>
      <c r="BF282" s="50">
        <v>122102195.76997201</v>
      </c>
      <c r="BG282" s="50">
        <v>122997097.15289602</v>
      </c>
      <c r="BH282" s="50">
        <v>125173905.47347696</v>
      </c>
      <c r="BI282" s="50">
        <v>127725152.29553133</v>
      </c>
      <c r="BJ282" s="50">
        <v>1</v>
      </c>
      <c r="BK282" s="50">
        <v>135616625.40871474</v>
      </c>
    </row>
    <row r="283" spans="1:63" x14ac:dyDescent="0.3">
      <c r="A283" s="49" t="s">
        <v>453</v>
      </c>
      <c r="B283" s="49" t="s">
        <v>452</v>
      </c>
      <c r="C283" s="50">
        <v>0</v>
      </c>
      <c r="D283" s="50">
        <v>9635984.8661319818</v>
      </c>
      <c r="E283" s="50">
        <v>3359135.643380098</v>
      </c>
      <c r="F283" s="50">
        <v>1474785.2875726547</v>
      </c>
      <c r="G283" s="50">
        <v>1884350.3558074434</v>
      </c>
      <c r="H283" s="50">
        <v>713029.69575298729</v>
      </c>
      <c r="I283" s="50">
        <v>11714111.525321722</v>
      </c>
      <c r="J283" s="50">
        <v>306156.81369885348</v>
      </c>
      <c r="K283" s="50">
        <v>168198.94740713088</v>
      </c>
      <c r="L283" s="50">
        <v>137957.86629172257</v>
      </c>
      <c r="M283" s="50">
        <v>18758.620688263945</v>
      </c>
      <c r="N283" s="50">
        <v>0</v>
      </c>
      <c r="O283" s="50">
        <v>9833197.1365741398</v>
      </c>
      <c r="P283" s="50">
        <v>3993531.4956313493</v>
      </c>
      <c r="Q283" s="50">
        <v>1609111.3133523942</v>
      </c>
      <c r="R283" s="50">
        <v>2384420.1822789554</v>
      </c>
      <c r="S283" s="50">
        <v>713029.69575298729</v>
      </c>
      <c r="T283" s="50">
        <v>10762270.414607171</v>
      </c>
      <c r="U283" s="50">
        <v>311926.63417745044</v>
      </c>
      <c r="V283" s="50">
        <v>171392.51457927574</v>
      </c>
      <c r="W283" s="50">
        <v>140534.11959817473</v>
      </c>
      <c r="X283" s="50">
        <v>18147.783249885564</v>
      </c>
      <c r="Y283" s="50">
        <v>0</v>
      </c>
      <c r="Z283" s="50">
        <v>10039302.661453545</v>
      </c>
      <c r="AA283" s="50">
        <v>4045562.1985549815</v>
      </c>
      <c r="AB283" s="50">
        <v>1442512.9423037232</v>
      </c>
      <c r="AC283" s="50">
        <v>2603049.2562512583</v>
      </c>
      <c r="AD283" s="50">
        <v>713029.69575298729</v>
      </c>
      <c r="AE283" s="50">
        <v>9893020.3016946334</v>
      </c>
      <c r="AF283" s="50">
        <v>317970.18445344444</v>
      </c>
      <c r="AG283" s="50">
        <v>174731.00838725938</v>
      </c>
      <c r="AH283" s="50">
        <v>143239.17606618506</v>
      </c>
      <c r="AI283" s="50">
        <v>17507.389161263145</v>
      </c>
      <c r="AJ283" s="50">
        <v>0</v>
      </c>
      <c r="AK283" s="50">
        <v>10224628.312244549</v>
      </c>
      <c r="AL283" s="50">
        <v>5728267.9423620943</v>
      </c>
      <c r="AM283" s="50">
        <v>3157331.4092162373</v>
      </c>
      <c r="AN283" s="50">
        <v>2570936.5331458575</v>
      </c>
      <c r="AO283" s="50">
        <v>713029.69575298729</v>
      </c>
      <c r="AP283" s="50">
        <v>9043699.355853904</v>
      </c>
      <c r="AQ283" s="50">
        <v>323879.09418173163</v>
      </c>
      <c r="AR283" s="50">
        <v>177677.24174761353</v>
      </c>
      <c r="AS283" s="50">
        <v>146201.8524341181</v>
      </c>
      <c r="AT283" s="50">
        <v>17507.389161263185</v>
      </c>
      <c r="AU283" s="50">
        <v>0</v>
      </c>
      <c r="AV283" s="50">
        <v>10391221.034236314</v>
      </c>
      <c r="AW283" s="50">
        <v>5821600.2102620881</v>
      </c>
      <c r="AX283" s="50">
        <v>3208774.6908327951</v>
      </c>
      <c r="AY283" s="50">
        <v>2612825.519429293</v>
      </c>
      <c r="AZ283" s="50">
        <v>724647.28753715008</v>
      </c>
      <c r="BA283" s="50">
        <v>9191050.8728535604</v>
      </c>
      <c r="BB283" s="50">
        <v>329156.14663275779</v>
      </c>
      <c r="BC283" s="50">
        <v>180572.18662333841</v>
      </c>
      <c r="BD283" s="50">
        <v>148583.96000941942</v>
      </c>
      <c r="BE283" s="50">
        <v>17792.641937821445</v>
      </c>
      <c r="BF283" s="50">
        <v>370819566.9118287</v>
      </c>
      <c r="BG283" s="50">
        <v>378573069.92975265</v>
      </c>
      <c r="BH283" s="50">
        <v>388024731.66226518</v>
      </c>
      <c r="BI283" s="50">
        <v>405692393.41900218</v>
      </c>
      <c r="BJ283" s="50">
        <v>1</v>
      </c>
      <c r="BK283" s="50">
        <v>433460799.31095219</v>
      </c>
    </row>
    <row r="284" spans="1:63" x14ac:dyDescent="0.3">
      <c r="A284" s="49" t="s">
        <v>384</v>
      </c>
      <c r="B284" s="49" t="s">
        <v>383</v>
      </c>
      <c r="C284" s="50">
        <v>165749.75116249511</v>
      </c>
      <c r="D284" s="50">
        <v>3560834.1908885632</v>
      </c>
      <c r="E284" s="50">
        <v>956636.71984117583</v>
      </c>
      <c r="F284" s="50">
        <v>343869.24129429564</v>
      </c>
      <c r="G284" s="50">
        <v>612767.47854688019</v>
      </c>
      <c r="H284" s="50">
        <v>458884.03082176734</v>
      </c>
      <c r="I284" s="50">
        <v>6773218.0123136844</v>
      </c>
      <c r="J284" s="50">
        <v>159142.76965509166</v>
      </c>
      <c r="K284" s="50">
        <v>124573.2834755463</v>
      </c>
      <c r="L284" s="50">
        <v>34569.486179545362</v>
      </c>
      <c r="M284" s="50">
        <v>9379.3103461637638</v>
      </c>
      <c r="N284" s="50">
        <v>166030.34080037332</v>
      </c>
      <c r="O284" s="50">
        <v>3633711.0379580716</v>
      </c>
      <c r="P284" s="50">
        <v>1150573.4678938957</v>
      </c>
      <c r="Q284" s="50">
        <v>375189.45377551857</v>
      </c>
      <c r="R284" s="50">
        <v>775384.01411837724</v>
      </c>
      <c r="S284" s="50">
        <v>458884.03082176734</v>
      </c>
      <c r="T284" s="50">
        <v>6222853.8347133249</v>
      </c>
      <c r="U284" s="50">
        <v>162153.58078166263</v>
      </c>
      <c r="V284" s="50">
        <v>126938.53697306493</v>
      </c>
      <c r="W284" s="50">
        <v>35215.043808597715</v>
      </c>
      <c r="X284" s="50">
        <v>9073.8916269084111</v>
      </c>
      <c r="Y284" s="50">
        <v>166392.78228721448</v>
      </c>
      <c r="Z284" s="50">
        <v>3709874.2542890874</v>
      </c>
      <c r="AA284" s="50">
        <v>1182823.930159912</v>
      </c>
      <c r="AB284" s="50">
        <v>336344.43956489931</v>
      </c>
      <c r="AC284" s="50">
        <v>846479.49059501255</v>
      </c>
      <c r="AD284" s="50">
        <v>458884.03082176734</v>
      </c>
      <c r="AE284" s="50">
        <v>5720244.6091431128</v>
      </c>
      <c r="AF284" s="50">
        <v>165304.00450615707</v>
      </c>
      <c r="AG284" s="50">
        <v>129411.12756850796</v>
      </c>
      <c r="AH284" s="50">
        <v>35892.876937649118</v>
      </c>
      <c r="AI284" s="50">
        <v>8753.6945825278381</v>
      </c>
      <c r="AJ284" s="50">
        <v>166282.35002126309</v>
      </c>
      <c r="AK284" s="50">
        <v>3778358.5787201799</v>
      </c>
      <c r="AL284" s="50">
        <v>1572217.9978240179</v>
      </c>
      <c r="AM284" s="50">
        <v>736181.16843896837</v>
      </c>
      <c r="AN284" s="50">
        <v>836036.82938504952</v>
      </c>
      <c r="AO284" s="50">
        <v>458884.03082176734</v>
      </c>
      <c r="AP284" s="50">
        <v>5229158.6299658865</v>
      </c>
      <c r="AQ284" s="50">
        <v>168228.46255105096</v>
      </c>
      <c r="AR284" s="50">
        <v>131593.19808227581</v>
      </c>
      <c r="AS284" s="50">
        <v>36635.264468775153</v>
      </c>
      <c r="AT284" s="50">
        <v>8753.6945825278563</v>
      </c>
      <c r="AU284" s="50">
        <v>168991.63474666045</v>
      </c>
      <c r="AV284" s="50">
        <v>3839920.4292899589</v>
      </c>
      <c r="AW284" s="50">
        <v>1597834.584346609</v>
      </c>
      <c r="AX284" s="50">
        <v>748175.97362738336</v>
      </c>
      <c r="AY284" s="50">
        <v>849658.61071922549</v>
      </c>
      <c r="AZ284" s="50">
        <v>466360.75637487153</v>
      </c>
      <c r="BA284" s="50">
        <v>5314358.770576329</v>
      </c>
      <c r="BB284" s="50">
        <v>170969.45583090515</v>
      </c>
      <c r="BC284" s="50">
        <v>133737.28277608071</v>
      </c>
      <c r="BD284" s="50">
        <v>37232.173054824445</v>
      </c>
      <c r="BE284" s="50">
        <v>8896.3209708378836</v>
      </c>
      <c r="BF284" s="50">
        <v>141564544.07609093</v>
      </c>
      <c r="BG284" s="50">
        <v>142475177.35225734</v>
      </c>
      <c r="BH284" s="50">
        <v>145155175.18957764</v>
      </c>
      <c r="BI284" s="50">
        <v>145679924.66130334</v>
      </c>
      <c r="BJ284" s="50">
        <v>1</v>
      </c>
      <c r="BK284" s="50">
        <v>154615960.0815804</v>
      </c>
    </row>
    <row r="285" spans="1:63" x14ac:dyDescent="0.3">
      <c r="A285" s="49" t="s">
        <v>247</v>
      </c>
      <c r="B285" s="49" t="s">
        <v>246</v>
      </c>
      <c r="C285" s="50">
        <v>494373.21783200785</v>
      </c>
      <c r="D285" s="50">
        <v>0</v>
      </c>
      <c r="E285" s="50">
        <v>0</v>
      </c>
      <c r="F285" s="50">
        <v>0</v>
      </c>
      <c r="G285" s="50">
        <v>0</v>
      </c>
      <c r="H285" s="50">
        <v>0</v>
      </c>
      <c r="I285" s="50">
        <v>0</v>
      </c>
      <c r="J285" s="50">
        <v>0</v>
      </c>
      <c r="K285" s="50">
        <v>0</v>
      </c>
      <c r="L285" s="50">
        <v>0</v>
      </c>
      <c r="M285" s="50">
        <v>0</v>
      </c>
      <c r="N285" s="50">
        <v>495210.11804572161</v>
      </c>
      <c r="O285" s="50">
        <v>0</v>
      </c>
      <c r="P285" s="50">
        <v>0</v>
      </c>
      <c r="Q285" s="50">
        <v>0</v>
      </c>
      <c r="R285" s="50">
        <v>0</v>
      </c>
      <c r="S285" s="50">
        <v>0</v>
      </c>
      <c r="T285" s="50">
        <v>0</v>
      </c>
      <c r="U285" s="50">
        <v>0</v>
      </c>
      <c r="V285" s="50">
        <v>0</v>
      </c>
      <c r="W285" s="50">
        <v>0</v>
      </c>
      <c r="X285" s="50">
        <v>0</v>
      </c>
      <c r="Y285" s="50">
        <v>496291.15353972942</v>
      </c>
      <c r="Z285" s="50">
        <v>0</v>
      </c>
      <c r="AA285" s="50">
        <v>0</v>
      </c>
      <c r="AB285" s="50">
        <v>0</v>
      </c>
      <c r="AC285" s="50">
        <v>0</v>
      </c>
      <c r="AD285" s="50">
        <v>0</v>
      </c>
      <c r="AE285" s="50">
        <v>0</v>
      </c>
      <c r="AF285" s="50">
        <v>0</v>
      </c>
      <c r="AG285" s="50">
        <v>0</v>
      </c>
      <c r="AH285" s="50">
        <v>0</v>
      </c>
      <c r="AI285" s="50">
        <v>0</v>
      </c>
      <c r="AJ285" s="50">
        <v>495961.7729265801</v>
      </c>
      <c r="AK285" s="50">
        <v>0</v>
      </c>
      <c r="AL285" s="50">
        <v>0</v>
      </c>
      <c r="AM285" s="50">
        <v>0</v>
      </c>
      <c r="AN285" s="50">
        <v>0</v>
      </c>
      <c r="AO285" s="50">
        <v>0</v>
      </c>
      <c r="AP285" s="50">
        <v>0</v>
      </c>
      <c r="AQ285" s="50">
        <v>0</v>
      </c>
      <c r="AR285" s="50">
        <v>0</v>
      </c>
      <c r="AS285" s="50">
        <v>0</v>
      </c>
      <c r="AT285" s="50">
        <v>0</v>
      </c>
      <c r="AU285" s="50">
        <v>504042.61647731869</v>
      </c>
      <c r="AV285" s="50">
        <v>0</v>
      </c>
      <c r="AW285" s="50">
        <v>0</v>
      </c>
      <c r="AX285" s="50">
        <v>0</v>
      </c>
      <c r="AY285" s="50">
        <v>0</v>
      </c>
      <c r="AZ285" s="50">
        <v>0</v>
      </c>
      <c r="BA285" s="50">
        <v>0</v>
      </c>
      <c r="BB285" s="50">
        <v>0</v>
      </c>
      <c r="BC285" s="50">
        <v>0</v>
      </c>
      <c r="BD285" s="50">
        <v>0</v>
      </c>
      <c r="BE285" s="50">
        <v>0</v>
      </c>
      <c r="BF285" s="50">
        <v>15059821.836751573</v>
      </c>
      <c r="BG285" s="50">
        <v>14091198.803973293</v>
      </c>
      <c r="BH285" s="50">
        <v>13007488.411585446</v>
      </c>
      <c r="BI285" s="50">
        <v>12814425.766086835</v>
      </c>
      <c r="BJ285" s="50">
        <v>1</v>
      </c>
      <c r="BK285" s="50">
        <v>13169694.991632313</v>
      </c>
    </row>
    <row r="286" spans="1:63" x14ac:dyDescent="0.3">
      <c r="A286" s="49" t="s">
        <v>414</v>
      </c>
      <c r="B286" s="49" t="s">
        <v>413</v>
      </c>
      <c r="C286" s="50">
        <v>343754.12894222408</v>
      </c>
      <c r="D286" s="50">
        <v>3822206.8784621516</v>
      </c>
      <c r="E286" s="50">
        <v>1077486.9794987682</v>
      </c>
      <c r="F286" s="50">
        <v>371456.12833963055</v>
      </c>
      <c r="G286" s="50">
        <v>706030.85115913756</v>
      </c>
      <c r="H286" s="50">
        <v>671436.30938290455</v>
      </c>
      <c r="I286" s="50">
        <v>6389486.7243624451</v>
      </c>
      <c r="J286" s="50">
        <v>145635.61008263452</v>
      </c>
      <c r="K286" s="50">
        <v>120570.92898593409</v>
      </c>
      <c r="L286" s="50">
        <v>25064.681096700435</v>
      </c>
      <c r="M286" s="50">
        <v>9379.3103461637638</v>
      </c>
      <c r="N286" s="50">
        <v>344336.05347534298</v>
      </c>
      <c r="O286" s="50">
        <v>3900433.038742926</v>
      </c>
      <c r="P286" s="50">
        <v>1298686.669323497</v>
      </c>
      <c r="Q286" s="50">
        <v>405289.00278708013</v>
      </c>
      <c r="R286" s="50">
        <v>893397.66653641697</v>
      </c>
      <c r="S286" s="50">
        <v>671436.30938290455</v>
      </c>
      <c r="T286" s="50">
        <v>5870302.9922061209</v>
      </c>
      <c r="U286" s="50">
        <v>148392.93446206863</v>
      </c>
      <c r="V286" s="50">
        <v>122860.19040320265</v>
      </c>
      <c r="W286" s="50">
        <v>25532.744058865992</v>
      </c>
      <c r="X286" s="50">
        <v>9073.8916269084111</v>
      </c>
      <c r="Y286" s="50">
        <v>345087.73338272714</v>
      </c>
      <c r="Z286" s="50">
        <v>3982186.794672112</v>
      </c>
      <c r="AA286" s="50">
        <v>1338641.5432636463</v>
      </c>
      <c r="AB286" s="50">
        <v>363327.64989124046</v>
      </c>
      <c r="AC286" s="50">
        <v>975313.8933724059</v>
      </c>
      <c r="AD286" s="50">
        <v>671436.30938290455</v>
      </c>
      <c r="AE286" s="50">
        <v>5396168.6931943521</v>
      </c>
      <c r="AF286" s="50">
        <v>151277.54877939631</v>
      </c>
      <c r="AG286" s="50">
        <v>125253.34033693458</v>
      </c>
      <c r="AH286" s="50">
        <v>26024.208442461739</v>
      </c>
      <c r="AI286" s="50">
        <v>8753.6945825278381</v>
      </c>
      <c r="AJ286" s="50">
        <v>344858.70409537095</v>
      </c>
      <c r="AK286" s="50">
        <v>4055698.0119529236</v>
      </c>
      <c r="AL286" s="50">
        <v>1758523.1101438273</v>
      </c>
      <c r="AM286" s="50">
        <v>795241.25378474465</v>
      </c>
      <c r="AN286" s="50">
        <v>963281.85635908274</v>
      </c>
      <c r="AO286" s="50">
        <v>671436.30938290455</v>
      </c>
      <c r="AP286" s="50">
        <v>4932904.8002016461</v>
      </c>
      <c r="AQ286" s="50">
        <v>153927.78230312146</v>
      </c>
      <c r="AR286" s="50">
        <v>127365.3041675206</v>
      </c>
      <c r="AS286" s="50">
        <v>26562.478135600857</v>
      </c>
      <c r="AT286" s="50">
        <v>8753.6945825278563</v>
      </c>
      <c r="AU286" s="50">
        <v>350477.58318450127</v>
      </c>
      <c r="AV286" s="50">
        <v>4121778.6312922789</v>
      </c>
      <c r="AW286" s="50">
        <v>1787175.2178447451</v>
      </c>
      <c r="AX286" s="50">
        <v>808198.34142278531</v>
      </c>
      <c r="AY286" s="50">
        <v>978976.87642195984</v>
      </c>
      <c r="AZ286" s="50">
        <v>682376.20851745293</v>
      </c>
      <c r="BA286" s="50">
        <v>5013277.9945022836</v>
      </c>
      <c r="BB286" s="50">
        <v>156435.77060948598</v>
      </c>
      <c r="BC286" s="50">
        <v>129440.50260609528</v>
      </c>
      <c r="BD286" s="50">
        <v>26995.268003390687</v>
      </c>
      <c r="BE286" s="50">
        <v>8896.3209708378836</v>
      </c>
      <c r="BF286" s="50">
        <v>179014436.40661657</v>
      </c>
      <c r="BG286" s="50">
        <v>178922069.2282899</v>
      </c>
      <c r="BH286" s="50">
        <v>180290314.18324432</v>
      </c>
      <c r="BI286" s="50">
        <v>183500002.19889808</v>
      </c>
      <c r="BJ286" s="50">
        <v>1</v>
      </c>
      <c r="BK286" s="50">
        <v>195791534.66654682</v>
      </c>
    </row>
    <row r="287" spans="1:63" x14ac:dyDescent="0.3">
      <c r="A287" s="49" t="s">
        <v>180</v>
      </c>
      <c r="B287" s="49" t="s">
        <v>179</v>
      </c>
      <c r="C287" s="50">
        <v>227366.15936503018</v>
      </c>
      <c r="D287" s="50">
        <v>6688243.5529100401</v>
      </c>
      <c r="E287" s="50">
        <v>1454531.8211511266</v>
      </c>
      <c r="F287" s="50">
        <v>561517.98282394558</v>
      </c>
      <c r="G287" s="50">
        <v>893013.83832718118</v>
      </c>
      <c r="H287" s="50">
        <v>886714.94926416175</v>
      </c>
      <c r="I287" s="50">
        <v>6692871.984171655</v>
      </c>
      <c r="J287" s="50">
        <v>159284.01061152905</v>
      </c>
      <c r="K287" s="50">
        <v>124573.2834755463</v>
      </c>
      <c r="L287" s="50">
        <v>34710.727135982765</v>
      </c>
      <c r="M287" s="50">
        <v>9379.3103461637638</v>
      </c>
      <c r="N287" s="50">
        <v>227751.05640335177</v>
      </c>
      <c r="O287" s="50">
        <v>6825126.6753582163</v>
      </c>
      <c r="P287" s="50">
        <v>1742664.3147317227</v>
      </c>
      <c r="Q287" s="50">
        <v>612662.02370378166</v>
      </c>
      <c r="R287" s="50">
        <v>1130002.291027941</v>
      </c>
      <c r="S287" s="50">
        <v>886714.94926416175</v>
      </c>
      <c r="T287" s="50">
        <v>6149036.3983900705</v>
      </c>
      <c r="U287" s="50">
        <v>162297.45930050086</v>
      </c>
      <c r="V287" s="50">
        <v>126938.53697306493</v>
      </c>
      <c r="W287" s="50">
        <v>35358.922327435939</v>
      </c>
      <c r="X287" s="50">
        <v>9073.8916269084111</v>
      </c>
      <c r="Y287" s="50">
        <v>228248.23319115507</v>
      </c>
      <c r="Z287" s="50">
        <v>6968182.5193787776</v>
      </c>
      <c r="AA287" s="50">
        <v>1782843.383344241</v>
      </c>
      <c r="AB287" s="50">
        <v>549230.42993803741</v>
      </c>
      <c r="AC287" s="50">
        <v>1233612.9534062035</v>
      </c>
      <c r="AD287" s="50">
        <v>886714.94926416175</v>
      </c>
      <c r="AE287" s="50">
        <v>5652389.2804781143</v>
      </c>
      <c r="AF287" s="50">
        <v>165450.65245578624</v>
      </c>
      <c r="AG287" s="50">
        <v>129411.12756850796</v>
      </c>
      <c r="AH287" s="50">
        <v>36039.524887278269</v>
      </c>
      <c r="AI287" s="50">
        <v>8753.6945825278381</v>
      </c>
      <c r="AJ287" s="50">
        <v>228096.74843778874</v>
      </c>
      <c r="AK287" s="50">
        <v>7096815.2545181159</v>
      </c>
      <c r="AL287" s="50">
        <v>2420534.3749605929</v>
      </c>
      <c r="AM287" s="50">
        <v>1202139.9853586797</v>
      </c>
      <c r="AN287" s="50">
        <v>1218394.3896019135</v>
      </c>
      <c r="AO287" s="50">
        <v>886714.94926416175</v>
      </c>
      <c r="AP287" s="50">
        <v>5167128.7166103497</v>
      </c>
      <c r="AQ287" s="50">
        <v>168378.14368215116</v>
      </c>
      <c r="AR287" s="50">
        <v>131593.19808227581</v>
      </c>
      <c r="AS287" s="50">
        <v>36784.945599875347</v>
      </c>
      <c r="AT287" s="50">
        <v>8753.6945825278563</v>
      </c>
      <c r="AU287" s="50">
        <v>231813.19240418856</v>
      </c>
      <c r="AV287" s="50">
        <v>7212445.6456304276</v>
      </c>
      <c r="AW287" s="50">
        <v>2459972.8169151447</v>
      </c>
      <c r="AX287" s="50">
        <v>1221726.7875641165</v>
      </c>
      <c r="AY287" s="50">
        <v>1238246.0293510281</v>
      </c>
      <c r="AZ287" s="50">
        <v>901162.44334585895</v>
      </c>
      <c r="BA287" s="50">
        <v>5251318.1865347549</v>
      </c>
      <c r="BB287" s="50">
        <v>171121.57575843876</v>
      </c>
      <c r="BC287" s="50">
        <v>133737.28277608071</v>
      </c>
      <c r="BD287" s="50">
        <v>37384.292982358042</v>
      </c>
      <c r="BE287" s="50">
        <v>8896.3209708378836</v>
      </c>
      <c r="BF287" s="50">
        <v>173520390.36152691</v>
      </c>
      <c r="BG287" s="50">
        <v>176667717.33282852</v>
      </c>
      <c r="BH287" s="50">
        <v>180869030.04116035</v>
      </c>
      <c r="BI287" s="50">
        <v>183839879.6594502</v>
      </c>
      <c r="BJ287" s="50">
        <v>1</v>
      </c>
      <c r="BK287" s="50">
        <v>196089715.83058557</v>
      </c>
    </row>
    <row r="288" spans="1:63" x14ac:dyDescent="0.3">
      <c r="A288" s="49" t="s">
        <v>71</v>
      </c>
      <c r="B288" s="49" t="s">
        <v>70</v>
      </c>
      <c r="C288" s="50">
        <v>558953.20176350349</v>
      </c>
      <c r="D288" s="50">
        <v>37053.608239767455</v>
      </c>
      <c r="E288" s="50">
        <v>1200425.3821290138</v>
      </c>
      <c r="F288" s="50">
        <v>513182.75710762123</v>
      </c>
      <c r="G288" s="50">
        <v>687242.6250213926</v>
      </c>
      <c r="H288" s="50">
        <v>445655.79496615054</v>
      </c>
      <c r="I288" s="50">
        <v>3989109.0595145244</v>
      </c>
      <c r="J288" s="50">
        <v>131596.06089634504</v>
      </c>
      <c r="K288" s="50">
        <v>116368.45677281349</v>
      </c>
      <c r="L288" s="50">
        <v>15227.604123531548</v>
      </c>
      <c r="M288" s="50">
        <v>9379.3103461637638</v>
      </c>
      <c r="N288" s="50">
        <v>559899.42626988899</v>
      </c>
      <c r="O288" s="50">
        <v>37811.955861786111</v>
      </c>
      <c r="P288" s="50">
        <v>1429547.7526956517</v>
      </c>
      <c r="Q288" s="50">
        <v>559924.34101263434</v>
      </c>
      <c r="R288" s="50">
        <v>869623.4116830175</v>
      </c>
      <c r="S288" s="50">
        <v>445655.79496615054</v>
      </c>
      <c r="T288" s="50">
        <v>3664970.2642023861</v>
      </c>
      <c r="U288" s="50">
        <v>134089.89401166301</v>
      </c>
      <c r="V288" s="50">
        <v>118577.92650583881</v>
      </c>
      <c r="W288" s="50">
        <v>15511.967505824206</v>
      </c>
      <c r="X288" s="50">
        <v>9073.8916269084111</v>
      </c>
      <c r="Y288" s="50">
        <v>561121.67745341314</v>
      </c>
      <c r="Z288" s="50">
        <v>38604.501043312339</v>
      </c>
      <c r="AA288" s="50">
        <v>1451312.6727366187</v>
      </c>
      <c r="AB288" s="50">
        <v>501952.91147314373</v>
      </c>
      <c r="AC288" s="50">
        <v>949359.76126347494</v>
      </c>
      <c r="AD288" s="50">
        <v>445655.79496615054</v>
      </c>
      <c r="AE288" s="50">
        <v>3368956.9051945023</v>
      </c>
      <c r="AF288" s="50">
        <v>136698.21175301887</v>
      </c>
      <c r="AG288" s="50">
        <v>120887.66374480014</v>
      </c>
      <c r="AH288" s="50">
        <v>15810.548008218737</v>
      </c>
      <c r="AI288" s="50">
        <v>8753.6945825278381</v>
      </c>
      <c r="AJ288" s="50">
        <v>560749.26984378533</v>
      </c>
      <c r="AK288" s="50">
        <v>39317.140608087378</v>
      </c>
      <c r="AL288" s="50">
        <v>2036308.2034901166</v>
      </c>
      <c r="AM288" s="50">
        <v>1098660.294035688</v>
      </c>
      <c r="AN288" s="50">
        <v>937647.90945442847</v>
      </c>
      <c r="AO288" s="50">
        <v>445655.79496615054</v>
      </c>
      <c r="AP288" s="50">
        <v>3079730.2001076499</v>
      </c>
      <c r="AQ288" s="50">
        <v>139063.57980747311</v>
      </c>
      <c r="AR288" s="50">
        <v>122926.01555806643</v>
      </c>
      <c r="AS288" s="50">
        <v>16137.564249406672</v>
      </c>
      <c r="AT288" s="50">
        <v>8753.6945825278563</v>
      </c>
      <c r="AU288" s="50">
        <v>569885.71415895899</v>
      </c>
      <c r="AV288" s="50">
        <v>39957.74575037801</v>
      </c>
      <c r="AW288" s="50">
        <v>2069486.3412251899</v>
      </c>
      <c r="AX288" s="50">
        <v>1116561.0727572471</v>
      </c>
      <c r="AY288" s="50">
        <v>952925.2684679426</v>
      </c>
      <c r="AZ288" s="50">
        <v>452916.98918148497</v>
      </c>
      <c r="BA288" s="50">
        <v>3129909.1035717255</v>
      </c>
      <c r="BB288" s="50">
        <v>141329.38151513052</v>
      </c>
      <c r="BC288" s="50">
        <v>124928.88342866629</v>
      </c>
      <c r="BD288" s="50">
        <v>16400.498086464217</v>
      </c>
      <c r="BE288" s="50">
        <v>8896.3209708378836</v>
      </c>
      <c r="BF288" s="50">
        <v>132209872.9445527</v>
      </c>
      <c r="BG288" s="50">
        <v>134263603.23645738</v>
      </c>
      <c r="BH288" s="50">
        <v>137572249.20383349</v>
      </c>
      <c r="BI288" s="50">
        <v>0</v>
      </c>
      <c r="BJ288" s="50">
        <v>3</v>
      </c>
      <c r="BK288" s="50">
        <v>0</v>
      </c>
    </row>
    <row r="289" spans="1:63" x14ac:dyDescent="0.3">
      <c r="A289" s="49" t="s">
        <v>485</v>
      </c>
      <c r="B289" s="49" t="s">
        <v>484</v>
      </c>
      <c r="C289" s="50">
        <v>152057.10671852532</v>
      </c>
      <c r="D289" s="50">
        <v>33581.46917937127</v>
      </c>
      <c r="E289" s="50">
        <v>912374.13699589297</v>
      </c>
      <c r="F289" s="50">
        <v>416679.96696498233</v>
      </c>
      <c r="G289" s="50">
        <v>495694.17003091058</v>
      </c>
      <c r="H289" s="50">
        <v>187120.54525274356</v>
      </c>
      <c r="I289" s="50">
        <v>2931408.3283903962</v>
      </c>
      <c r="J289" s="50">
        <v>131130.19811761021</v>
      </c>
      <c r="K289" s="50">
        <v>116268.39791003164</v>
      </c>
      <c r="L289" s="50">
        <v>14861.800207578566</v>
      </c>
      <c r="M289" s="50">
        <v>9379.3103461637638</v>
      </c>
      <c r="N289" s="50">
        <v>152314.51674908516</v>
      </c>
      <c r="O289" s="50">
        <v>34268.755209149494</v>
      </c>
      <c r="P289" s="50">
        <v>1081873.6410715636</v>
      </c>
      <c r="Q289" s="50">
        <v>454631.90780415467</v>
      </c>
      <c r="R289" s="50">
        <v>627241.7332674088</v>
      </c>
      <c r="S289" s="50">
        <v>187120.54525274356</v>
      </c>
      <c r="T289" s="50">
        <v>2693213.9972863104</v>
      </c>
      <c r="U289" s="50">
        <v>133615.30033404523</v>
      </c>
      <c r="V289" s="50">
        <v>118475.96784103944</v>
      </c>
      <c r="W289" s="50">
        <v>15139.332493005795</v>
      </c>
      <c r="X289" s="50">
        <v>9073.8916269084111</v>
      </c>
      <c r="Y289" s="50">
        <v>152647.01681897315</v>
      </c>
      <c r="Z289" s="50">
        <v>34987.034287793736</v>
      </c>
      <c r="AA289" s="50">
        <v>1092315.8123298353</v>
      </c>
      <c r="AB289" s="50">
        <v>407561.8669446914</v>
      </c>
      <c r="AC289" s="50">
        <v>684753.94538514386</v>
      </c>
      <c r="AD289" s="50">
        <v>187120.54525274356</v>
      </c>
      <c r="AE289" s="50">
        <v>2475687.724385662</v>
      </c>
      <c r="AF289" s="50">
        <v>136214.45943233097</v>
      </c>
      <c r="AG289" s="50">
        <v>120783.71906343952</v>
      </c>
      <c r="AH289" s="50">
        <v>15430.740368891449</v>
      </c>
      <c r="AI289" s="50">
        <v>8753.6945825278381</v>
      </c>
      <c r="AJ289" s="50">
        <v>152545.7074008307</v>
      </c>
      <c r="AK289" s="50">
        <v>35632.895371706356</v>
      </c>
      <c r="AL289" s="50">
        <v>1568366.2774654101</v>
      </c>
      <c r="AM289" s="50">
        <v>892059.85330587346</v>
      </c>
      <c r="AN289" s="50">
        <v>676306.4241595366</v>
      </c>
      <c r="AO289" s="50">
        <v>187120.54525274356</v>
      </c>
      <c r="AP289" s="50">
        <v>2263148.6437450387</v>
      </c>
      <c r="AQ289" s="50">
        <v>138570.21909789593</v>
      </c>
      <c r="AR289" s="50">
        <v>122820.31820961207</v>
      </c>
      <c r="AS289" s="50">
        <v>15749.900888283864</v>
      </c>
      <c r="AT289" s="50">
        <v>8753.6945825278563</v>
      </c>
      <c r="AU289" s="50">
        <v>155031.17717518233</v>
      </c>
      <c r="AV289" s="50">
        <v>36213.47207837367</v>
      </c>
      <c r="AW289" s="50">
        <v>1593920.1068334819</v>
      </c>
      <c r="AX289" s="50">
        <v>906594.43340047018</v>
      </c>
      <c r="AY289" s="50">
        <v>687325.67343301175</v>
      </c>
      <c r="AZ289" s="50">
        <v>190169.35250737076</v>
      </c>
      <c r="BA289" s="50">
        <v>2300022.7560667503</v>
      </c>
      <c r="BB289" s="50">
        <v>140827.98234185349</v>
      </c>
      <c r="BC289" s="50">
        <v>124821.46392382165</v>
      </c>
      <c r="BD289" s="50">
        <v>16006.51841803187</v>
      </c>
      <c r="BE289" s="50">
        <v>8896.3209708378836</v>
      </c>
      <c r="BF289" s="50">
        <v>99810725.090050384</v>
      </c>
      <c r="BG289" s="50">
        <v>101758517.88690948</v>
      </c>
      <c r="BH289" s="50">
        <v>104663773.75011142</v>
      </c>
      <c r="BI289" s="50">
        <v>0</v>
      </c>
      <c r="BJ289" s="50">
        <v>3</v>
      </c>
      <c r="BK289" s="50">
        <v>0</v>
      </c>
    </row>
    <row r="290" spans="1:63" x14ac:dyDescent="0.3">
      <c r="A290" s="49" t="s">
        <v>174</v>
      </c>
      <c r="B290" s="49" t="s">
        <v>173</v>
      </c>
      <c r="C290" s="50">
        <v>83593.884494615486</v>
      </c>
      <c r="D290" s="50">
        <v>2829939.1624719361</v>
      </c>
      <c r="E290" s="50">
        <v>637402.5064089587</v>
      </c>
      <c r="F290" s="50">
        <v>247741.40276386088</v>
      </c>
      <c r="G290" s="50">
        <v>389661.10364509776</v>
      </c>
      <c r="H290" s="50">
        <v>366039.41863029596</v>
      </c>
      <c r="I290" s="50">
        <v>3154275.9560377765</v>
      </c>
      <c r="J290" s="50">
        <v>123183.80773058452</v>
      </c>
      <c r="K290" s="50">
        <v>113866.98521565988</v>
      </c>
      <c r="L290" s="50">
        <v>9316.8225149246482</v>
      </c>
      <c r="M290" s="50">
        <v>9379.3103461637638</v>
      </c>
      <c r="N290" s="50">
        <v>83735.39648853254</v>
      </c>
      <c r="O290" s="50">
        <v>2887857.3447021563</v>
      </c>
      <c r="P290" s="50">
        <v>763375.68287478457</v>
      </c>
      <c r="Q290" s="50">
        <v>270306.12342848018</v>
      </c>
      <c r="R290" s="50">
        <v>493069.5594463044</v>
      </c>
      <c r="S290" s="50">
        <v>366039.41863029596</v>
      </c>
      <c r="T290" s="50">
        <v>2897972.3069726853</v>
      </c>
      <c r="U290" s="50">
        <v>125519.76665554015</v>
      </c>
      <c r="V290" s="50">
        <v>116028.95989850677</v>
      </c>
      <c r="W290" s="50">
        <v>9490.8067570333751</v>
      </c>
      <c r="X290" s="50">
        <v>9073.8916269084111</v>
      </c>
      <c r="Y290" s="50">
        <v>83918.189473578765</v>
      </c>
      <c r="Z290" s="50">
        <v>2948387.337698319</v>
      </c>
      <c r="AA290" s="50">
        <v>780599.57729892293</v>
      </c>
      <c r="AB290" s="50">
        <v>242320.14167943277</v>
      </c>
      <c r="AC290" s="50">
        <v>538279.43561949022</v>
      </c>
      <c r="AD290" s="50">
        <v>366039.41863029596</v>
      </c>
      <c r="AE290" s="50">
        <v>2663908.0567718539</v>
      </c>
      <c r="AF290" s="50">
        <v>127962.53629329486</v>
      </c>
      <c r="AG290" s="50">
        <v>118289.04672387289</v>
      </c>
      <c r="AH290" s="50">
        <v>9673.4895694219686</v>
      </c>
      <c r="AI290" s="50">
        <v>8753.6945825278381</v>
      </c>
      <c r="AJ290" s="50">
        <v>83862.494294425356</v>
      </c>
      <c r="AK290" s="50">
        <v>3002814.6042694231</v>
      </c>
      <c r="AL290" s="50">
        <v>1062022.3611308443</v>
      </c>
      <c r="AM290" s="50">
        <v>530383.45235803921</v>
      </c>
      <c r="AN290" s="50">
        <v>531638.90877280512</v>
      </c>
      <c r="AO290" s="50">
        <v>366039.41863029596</v>
      </c>
      <c r="AP290" s="50">
        <v>2435210.1625582092</v>
      </c>
      <c r="AQ290" s="50">
        <v>130157.1522993926</v>
      </c>
      <c r="AR290" s="50">
        <v>120283.58186012864</v>
      </c>
      <c r="AS290" s="50">
        <v>9873.5704392639655</v>
      </c>
      <c r="AT290" s="50">
        <v>8753.6945825278563</v>
      </c>
      <c r="AU290" s="50">
        <v>85228.889313479129</v>
      </c>
      <c r="AV290" s="50">
        <v>3051740.3004693324</v>
      </c>
      <c r="AW290" s="50">
        <v>1079326.1877887808</v>
      </c>
      <c r="AX290" s="50">
        <v>539025.13793617429</v>
      </c>
      <c r="AY290" s="50">
        <v>540301.04985260649</v>
      </c>
      <c r="AZ290" s="50">
        <v>372003.40101123764</v>
      </c>
      <c r="BA290" s="50">
        <v>2474887.7212149622</v>
      </c>
      <c r="BB290" s="50">
        <v>132277.83909856805</v>
      </c>
      <c r="BC290" s="50">
        <v>122243.39582118981</v>
      </c>
      <c r="BD290" s="50">
        <v>10034.443277378246</v>
      </c>
      <c r="BE290" s="50">
        <v>8896.3209708378836</v>
      </c>
      <c r="BF290" s="50">
        <v>78948902.984782502</v>
      </c>
      <c r="BG290" s="50">
        <v>80066210.168245763</v>
      </c>
      <c r="BH290" s="50">
        <v>82004089.561119527</v>
      </c>
      <c r="BI290" s="50">
        <v>83251633.7397241</v>
      </c>
      <c r="BJ290" s="50">
        <v>1</v>
      </c>
      <c r="BK290" s="50">
        <v>88227598.956552237</v>
      </c>
    </row>
    <row r="291" spans="1:63" x14ac:dyDescent="0.3">
      <c r="A291" s="49" t="s">
        <v>84</v>
      </c>
      <c r="B291" s="49" t="s">
        <v>845</v>
      </c>
      <c r="C291" s="50">
        <v>1271460.543850793</v>
      </c>
      <c r="D291" s="50">
        <v>7095927.7235223455</v>
      </c>
      <c r="E291" s="50">
        <v>1537730.435113345</v>
      </c>
      <c r="F291" s="50">
        <v>582446.17633330938</v>
      </c>
      <c r="G291" s="50">
        <v>955284.25878003566</v>
      </c>
      <c r="H291" s="50">
        <v>565759.50277585594</v>
      </c>
      <c r="I291" s="50">
        <v>6075271.0617436441</v>
      </c>
      <c r="J291" s="50">
        <v>213938.52173714823</v>
      </c>
      <c r="K291" s="50">
        <v>140782.81915649606</v>
      </c>
      <c r="L291" s="50">
        <v>73155.702580652185</v>
      </c>
      <c r="M291" s="50">
        <v>9379.3103461637638</v>
      </c>
      <c r="N291" s="50">
        <v>1273612.937149008</v>
      </c>
      <c r="O291" s="50">
        <v>7241154.603461504</v>
      </c>
      <c r="P291" s="50">
        <v>1844294.4600772387</v>
      </c>
      <c r="Q291" s="50">
        <v>635496.39371527836</v>
      </c>
      <c r="R291" s="50">
        <v>1208798.0663619605</v>
      </c>
      <c r="S291" s="50">
        <v>565759.50277585594</v>
      </c>
      <c r="T291" s="50">
        <v>5581619.2177431658</v>
      </c>
      <c r="U291" s="50">
        <v>217977.66765638313</v>
      </c>
      <c r="V291" s="50">
        <v>143455.84057899</v>
      </c>
      <c r="W291" s="50">
        <v>74521.827077393144</v>
      </c>
      <c r="X291" s="50">
        <v>9073.8916269084111</v>
      </c>
      <c r="Y291" s="50">
        <v>1276393.2131177641</v>
      </c>
      <c r="Z291" s="50">
        <v>7392930.465325227</v>
      </c>
      <c r="AA291" s="50">
        <v>1889334.2230379465</v>
      </c>
      <c r="AB291" s="50">
        <v>569700.65719802212</v>
      </c>
      <c r="AC291" s="50">
        <v>1319633.5658399244</v>
      </c>
      <c r="AD291" s="50">
        <v>565759.50277585594</v>
      </c>
      <c r="AE291" s="50">
        <v>5130801.4118020376</v>
      </c>
      <c r="AF291" s="50">
        <v>222206.4186136807</v>
      </c>
      <c r="AG291" s="50">
        <v>146250.16585432476</v>
      </c>
      <c r="AH291" s="50">
        <v>75956.252759355921</v>
      </c>
      <c r="AI291" s="50">
        <v>8753.6945825278381</v>
      </c>
      <c r="AJ291" s="50">
        <v>1275546.0910682247</v>
      </c>
      <c r="AK291" s="50">
        <v>7529404.0527786333</v>
      </c>
      <c r="AL291" s="50">
        <v>2550298.440063009</v>
      </c>
      <c r="AM291" s="50">
        <v>1246944.6381186934</v>
      </c>
      <c r="AN291" s="50">
        <v>1303353.8019443157</v>
      </c>
      <c r="AO291" s="50">
        <v>565759.50277585594</v>
      </c>
      <c r="AP291" s="50">
        <v>4690319.4381375872</v>
      </c>
      <c r="AQ291" s="50">
        <v>226243.45644615756</v>
      </c>
      <c r="AR291" s="50">
        <v>148716.16843494488</v>
      </c>
      <c r="AS291" s="50">
        <v>77527.288011212688</v>
      </c>
      <c r="AT291" s="50">
        <v>8753.6945825278563</v>
      </c>
      <c r="AU291" s="50">
        <v>1296328.9194359351</v>
      </c>
      <c r="AV291" s="50">
        <v>7652082.7338829702</v>
      </c>
      <c r="AW291" s="50">
        <v>2591851.1641373555</v>
      </c>
      <c r="AX291" s="50">
        <v>1267261.4550330509</v>
      </c>
      <c r="AY291" s="50">
        <v>1324589.7091043047</v>
      </c>
      <c r="AZ291" s="50">
        <v>574977.5802141591</v>
      </c>
      <c r="BA291" s="50">
        <v>4766740.1214473648</v>
      </c>
      <c r="BB291" s="50">
        <v>229929.70420902775</v>
      </c>
      <c r="BC291" s="50">
        <v>151139.24246239816</v>
      </c>
      <c r="BD291" s="50">
        <v>78790.461746629604</v>
      </c>
      <c r="BE291" s="50">
        <v>8896.3209708378836</v>
      </c>
      <c r="BF291" s="50">
        <v>213186329.81450066</v>
      </c>
      <c r="BG291" s="50">
        <v>216543782.55220839</v>
      </c>
      <c r="BH291" s="50">
        <v>221853387.86452389</v>
      </c>
      <c r="BI291" s="50">
        <v>223667709.37294441</v>
      </c>
      <c r="BJ291" s="50">
        <v>1</v>
      </c>
      <c r="BK291" s="50">
        <v>237311138.41246524</v>
      </c>
    </row>
    <row r="292" spans="1:63" x14ac:dyDescent="0.3">
      <c r="A292" s="49" t="s">
        <v>487</v>
      </c>
      <c r="B292" s="49" t="s">
        <v>486</v>
      </c>
      <c r="C292" s="50">
        <v>549143.79561092029</v>
      </c>
      <c r="D292" s="50">
        <v>6782651.6404218506</v>
      </c>
      <c r="E292" s="50">
        <v>1133554.9468684364</v>
      </c>
      <c r="F292" s="50">
        <v>441255.04756432027</v>
      </c>
      <c r="G292" s="50">
        <v>692299.89930411603</v>
      </c>
      <c r="H292" s="50">
        <v>538821.15554822434</v>
      </c>
      <c r="I292" s="50">
        <v>5390432.0879939292</v>
      </c>
      <c r="J292" s="50">
        <v>173959.59385553186</v>
      </c>
      <c r="K292" s="50">
        <v>128975.87341320291</v>
      </c>
      <c r="L292" s="50">
        <v>44983.720442328944</v>
      </c>
      <c r="M292" s="50">
        <v>9379.3103461637638</v>
      </c>
      <c r="N292" s="50">
        <v>550073.41425393755</v>
      </c>
      <c r="O292" s="50">
        <v>6921466.9403843079</v>
      </c>
      <c r="P292" s="50">
        <v>1357468.1176743857</v>
      </c>
      <c r="Q292" s="50">
        <v>481445.32976609131</v>
      </c>
      <c r="R292" s="50">
        <v>876022.78790829424</v>
      </c>
      <c r="S292" s="50">
        <v>538821.15554822434</v>
      </c>
      <c r="T292" s="50">
        <v>4952427.4766518269</v>
      </c>
      <c r="U292" s="50">
        <v>177248.47380306522</v>
      </c>
      <c r="V292" s="50">
        <v>131424.7181989789</v>
      </c>
      <c r="W292" s="50">
        <v>45823.75560408632</v>
      </c>
      <c r="X292" s="50">
        <v>9073.8916269084111</v>
      </c>
      <c r="Y292" s="50">
        <v>551274.21541580255</v>
      </c>
      <c r="Z292" s="50">
        <v>7066542.0931418445</v>
      </c>
      <c r="AA292" s="50">
        <v>1387945.0779623659</v>
      </c>
      <c r="AB292" s="50">
        <v>431599.17740704969</v>
      </c>
      <c r="AC292" s="50">
        <v>956345.90055531624</v>
      </c>
      <c r="AD292" s="50">
        <v>538821.15554822434</v>
      </c>
      <c r="AE292" s="50">
        <v>4552428.4079212202</v>
      </c>
      <c r="AF292" s="50">
        <v>180690.48294733645</v>
      </c>
      <c r="AG292" s="50">
        <v>133984.69352228352</v>
      </c>
      <c r="AH292" s="50">
        <v>46705.789425052943</v>
      </c>
      <c r="AI292" s="50">
        <v>8753.6945825278381</v>
      </c>
      <c r="AJ292" s="50">
        <v>550908.34341144841</v>
      </c>
      <c r="AK292" s="50">
        <v>7196990.5472244099</v>
      </c>
      <c r="AL292" s="50">
        <v>1889219.9002800821</v>
      </c>
      <c r="AM292" s="50">
        <v>944672.03659393592</v>
      </c>
      <c r="AN292" s="50">
        <v>944547.86368614621</v>
      </c>
      <c r="AO292" s="50">
        <v>538821.15554822434</v>
      </c>
      <c r="AP292" s="50">
        <v>4161600.0578950224</v>
      </c>
      <c r="AQ292" s="50">
        <v>183915.70637894137</v>
      </c>
      <c r="AR292" s="50">
        <v>136243.88138753382</v>
      </c>
      <c r="AS292" s="50">
        <v>47671.824991407535</v>
      </c>
      <c r="AT292" s="50">
        <v>8753.6945825278563</v>
      </c>
      <c r="AU292" s="50">
        <v>559884.44676642108</v>
      </c>
      <c r="AV292" s="50">
        <v>7314253.1223319359</v>
      </c>
      <c r="AW292" s="50">
        <v>1920001.4872500224</v>
      </c>
      <c r="AX292" s="50">
        <v>960063.84167082293</v>
      </c>
      <c r="AY292" s="50">
        <v>959937.64557919954</v>
      </c>
      <c r="AZ292" s="50">
        <v>547600.31897874537</v>
      </c>
      <c r="BA292" s="50">
        <v>4229406.168817956</v>
      </c>
      <c r="BB292" s="50">
        <v>186912.29629957586</v>
      </c>
      <c r="BC292" s="50">
        <v>138463.74096207612</v>
      </c>
      <c r="BD292" s="50">
        <v>48448.555337499718</v>
      </c>
      <c r="BE292" s="50">
        <v>8896.3209708378836</v>
      </c>
      <c r="BF292" s="50">
        <v>143952914.40122059</v>
      </c>
      <c r="BG292" s="50">
        <v>146924789.95704091</v>
      </c>
      <c r="BH292" s="50">
        <v>148940207.33361387</v>
      </c>
      <c r="BI292" s="50">
        <v>152464956.79856375</v>
      </c>
      <c r="BJ292" s="50">
        <v>1</v>
      </c>
      <c r="BK292" s="50">
        <v>161926306.74497086</v>
      </c>
    </row>
    <row r="293" spans="1:63" x14ac:dyDescent="0.3">
      <c r="A293" s="49" t="s">
        <v>588</v>
      </c>
      <c r="B293" s="49" t="s">
        <v>587</v>
      </c>
      <c r="C293" s="50">
        <v>537896.37163160113</v>
      </c>
      <c r="D293" s="50">
        <v>5607508.6912816549</v>
      </c>
      <c r="E293" s="50">
        <v>1320423.111129723</v>
      </c>
      <c r="F293" s="50">
        <v>457876.88624300412</v>
      </c>
      <c r="G293" s="50">
        <v>862546.22488671902</v>
      </c>
      <c r="H293" s="50">
        <v>485425.58367886493</v>
      </c>
      <c r="I293" s="50">
        <v>5978020.8908083057</v>
      </c>
      <c r="J293" s="50">
        <v>143523.26738977429</v>
      </c>
      <c r="K293" s="50">
        <v>119970.57581234617</v>
      </c>
      <c r="L293" s="50">
        <v>23552.691577428115</v>
      </c>
      <c r="M293" s="50">
        <v>9379.3103461637638</v>
      </c>
      <c r="N293" s="50">
        <v>538806.95006129437</v>
      </c>
      <c r="O293" s="50">
        <v>5722273.2468403336</v>
      </c>
      <c r="P293" s="50">
        <v>1591030.2819212452</v>
      </c>
      <c r="Q293" s="50">
        <v>499581.11461014167</v>
      </c>
      <c r="R293" s="50">
        <v>1091449.1673111035</v>
      </c>
      <c r="S293" s="50">
        <v>485425.58367886493</v>
      </c>
      <c r="T293" s="50">
        <v>5492271.2005922366</v>
      </c>
      <c r="U293" s="50">
        <v>146240.95775679179</v>
      </c>
      <c r="V293" s="50">
        <v>122248.43841757522</v>
      </c>
      <c r="W293" s="50">
        <v>23992.519339216557</v>
      </c>
      <c r="X293" s="50">
        <v>9073.8916269084111</v>
      </c>
      <c r="Y293" s="50">
        <v>539983.15671824885</v>
      </c>
      <c r="Z293" s="50">
        <v>5842213.0908872709</v>
      </c>
      <c r="AA293" s="50">
        <v>1639382.1527945953</v>
      </c>
      <c r="AB293" s="50">
        <v>447857.28468607611</v>
      </c>
      <c r="AC293" s="50">
        <v>1191524.8681085191</v>
      </c>
      <c r="AD293" s="50">
        <v>485425.58367886493</v>
      </c>
      <c r="AE293" s="50">
        <v>5048669.880671761</v>
      </c>
      <c r="AF293" s="50">
        <v>149084.0091186291</v>
      </c>
      <c r="AG293" s="50">
        <v>124629.67225205348</v>
      </c>
      <c r="AH293" s="50">
        <v>24454.336866575613</v>
      </c>
      <c r="AI293" s="50">
        <v>8753.6945825278381</v>
      </c>
      <c r="AJ293" s="50">
        <v>539624.77841152367</v>
      </c>
      <c r="AK293" s="50">
        <v>5950060.4165073652</v>
      </c>
      <c r="AL293" s="50">
        <v>2157082.8479208578</v>
      </c>
      <c r="AM293" s="50">
        <v>980257.32062230562</v>
      </c>
      <c r="AN293" s="50">
        <v>1176825.5272985522</v>
      </c>
      <c r="AO293" s="50">
        <v>485425.58367886493</v>
      </c>
      <c r="AP293" s="50">
        <v>4615238.9417344388</v>
      </c>
      <c r="AQ293" s="50">
        <v>151691.25632312321</v>
      </c>
      <c r="AR293" s="50">
        <v>126731.12008016329</v>
      </c>
      <c r="AS293" s="50">
        <v>24960.136242959914</v>
      </c>
      <c r="AT293" s="50">
        <v>8753.6945825278563</v>
      </c>
      <c r="AU293" s="50">
        <v>548417.03549358516</v>
      </c>
      <c r="AV293" s="50">
        <v>6047006.4110736772</v>
      </c>
      <c r="AW293" s="50">
        <v>2192228.8006364726</v>
      </c>
      <c r="AX293" s="50">
        <v>996228.92666095833</v>
      </c>
      <c r="AY293" s="50">
        <v>1195999.8739755144</v>
      </c>
      <c r="AZ293" s="50">
        <v>493334.75815835764</v>
      </c>
      <c r="BA293" s="50">
        <v>4690436.317567179</v>
      </c>
      <c r="BB293" s="50">
        <v>154162.80428765476</v>
      </c>
      <c r="BC293" s="50">
        <v>128795.98558045109</v>
      </c>
      <c r="BD293" s="50">
        <v>25366.81870720366</v>
      </c>
      <c r="BE293" s="50">
        <v>8896.3209708378836</v>
      </c>
      <c r="BF293" s="50">
        <v>171015627.81060496</v>
      </c>
      <c r="BG293" s="50">
        <v>176796750.00781852</v>
      </c>
      <c r="BH293" s="50">
        <v>182077906.29378727</v>
      </c>
      <c r="BI293" s="50">
        <v>183829527.66381279</v>
      </c>
      <c r="BJ293" s="50">
        <v>1</v>
      </c>
      <c r="BK293" s="50">
        <v>196060769.4184998</v>
      </c>
    </row>
    <row r="294" spans="1:63" x14ac:dyDescent="0.3">
      <c r="A294" s="49" t="s">
        <v>366</v>
      </c>
      <c r="B294" s="49" t="s">
        <v>365</v>
      </c>
      <c r="C294" s="50">
        <v>530560.71023662155</v>
      </c>
      <c r="D294" s="50">
        <v>10962208.483108416</v>
      </c>
      <c r="E294" s="50">
        <v>1800460.7624352716</v>
      </c>
      <c r="F294" s="50">
        <v>576878.80537594855</v>
      </c>
      <c r="G294" s="50">
        <v>1223581.9570593231</v>
      </c>
      <c r="H294" s="50">
        <v>1444154.5700772102</v>
      </c>
      <c r="I294" s="50">
        <v>10544779.03005863</v>
      </c>
      <c r="J294" s="50">
        <v>204377.63012448436</v>
      </c>
      <c r="K294" s="50">
        <v>137981.17101305223</v>
      </c>
      <c r="L294" s="50">
        <v>66396.459111432123</v>
      </c>
      <c r="M294" s="50">
        <v>14068.965513658219</v>
      </c>
      <c r="N294" s="50">
        <v>531458.8704843109</v>
      </c>
      <c r="O294" s="50">
        <v>11186563.549461057</v>
      </c>
      <c r="P294" s="50">
        <v>2177718.6769550582</v>
      </c>
      <c r="Q294" s="50">
        <v>629421.93686477374</v>
      </c>
      <c r="R294" s="50">
        <v>1548296.7400902845</v>
      </c>
      <c r="S294" s="50">
        <v>1444154.5700772102</v>
      </c>
      <c r="T294" s="50">
        <v>9687953.1271709483</v>
      </c>
      <c r="U294" s="50">
        <v>208237.35809767217</v>
      </c>
      <c r="V294" s="50">
        <v>140600.99797935702</v>
      </c>
      <c r="W294" s="50">
        <v>67636.360118315162</v>
      </c>
      <c r="X294" s="50">
        <v>13610.837434957135</v>
      </c>
      <c r="Y294" s="50">
        <v>532619.03640510584</v>
      </c>
      <c r="Z294" s="50">
        <v>11421035.870104661</v>
      </c>
      <c r="AA294" s="50">
        <v>2254516.2145684683</v>
      </c>
      <c r="AB294" s="50">
        <v>564255.11558035563</v>
      </c>
      <c r="AC294" s="50">
        <v>1690261.0989881125</v>
      </c>
      <c r="AD294" s="50">
        <v>1444154.5700772102</v>
      </c>
      <c r="AE294" s="50">
        <v>8905473.7779942937</v>
      </c>
      <c r="AF294" s="50">
        <v>212277.96639303974</v>
      </c>
      <c r="AG294" s="50">
        <v>143339.71479147582</v>
      </c>
      <c r="AH294" s="50">
        <v>68938.251601563912</v>
      </c>
      <c r="AI294" s="50">
        <v>13130.541868577024</v>
      </c>
      <c r="AJ294" s="50">
        <v>532265.54554889572</v>
      </c>
      <c r="AK294" s="50">
        <v>11631868.332947072</v>
      </c>
      <c r="AL294" s="50">
        <v>2904434.6503017824</v>
      </c>
      <c r="AM294" s="50">
        <v>1235025.591096353</v>
      </c>
      <c r="AN294" s="50">
        <v>1669409.0592054292</v>
      </c>
      <c r="AO294" s="50">
        <v>1444154.5700772102</v>
      </c>
      <c r="AP294" s="50">
        <v>8140934.2155928547</v>
      </c>
      <c r="AQ294" s="50">
        <v>216120.77326565277</v>
      </c>
      <c r="AR294" s="50">
        <v>145756.64269385373</v>
      </c>
      <c r="AS294" s="50">
        <v>70364.130571799018</v>
      </c>
      <c r="AT294" s="50">
        <v>13130.541868577053</v>
      </c>
      <c r="AU294" s="50">
        <v>540937.89659653557</v>
      </c>
      <c r="AV294" s="50">
        <v>11821389.609247636</v>
      </c>
      <c r="AW294" s="50">
        <v>2951757.4144614856</v>
      </c>
      <c r="AX294" s="50">
        <v>1255148.2076518945</v>
      </c>
      <c r="AY294" s="50">
        <v>1696609.206809591</v>
      </c>
      <c r="AZ294" s="50">
        <v>1467684.5834389571</v>
      </c>
      <c r="BA294" s="50">
        <v>8273576.7282705391</v>
      </c>
      <c r="BB294" s="50">
        <v>219642.08932700762</v>
      </c>
      <c r="BC294" s="50">
        <v>148131.49634263344</v>
      </c>
      <c r="BD294" s="50">
        <v>71510.592984374161</v>
      </c>
      <c r="BE294" s="50">
        <v>13344.481450957128</v>
      </c>
      <c r="BF294" s="50">
        <v>259542132.53344253</v>
      </c>
      <c r="BG294" s="50">
        <v>262752351.62778133</v>
      </c>
      <c r="BH294" s="50">
        <v>267137865.52117139</v>
      </c>
      <c r="BI294" s="50">
        <v>272640288.81056178</v>
      </c>
      <c r="BJ294" s="50">
        <v>1</v>
      </c>
      <c r="BK294" s="50">
        <v>289953616.06681669</v>
      </c>
    </row>
    <row r="295" spans="1:63" x14ac:dyDescent="0.3">
      <c r="A295" s="49" t="s">
        <v>525</v>
      </c>
      <c r="B295" s="49" t="s">
        <v>524</v>
      </c>
      <c r="C295" s="50">
        <v>49179.816264779322</v>
      </c>
      <c r="D295" s="50">
        <v>68809.149216208403</v>
      </c>
      <c r="E295" s="50">
        <v>182170.59849194362</v>
      </c>
      <c r="F295" s="50">
        <v>76648.645018369105</v>
      </c>
      <c r="G295" s="50">
        <v>105521.95347357453</v>
      </c>
      <c r="H295" s="50">
        <v>20775.611131198933</v>
      </c>
      <c r="I295" s="50">
        <v>1015776.637739521</v>
      </c>
      <c r="J295" s="50">
        <v>118363.73316770852</v>
      </c>
      <c r="K295" s="50">
        <v>112466.16114495548</v>
      </c>
      <c r="L295" s="50">
        <v>5897.5720227530428</v>
      </c>
      <c r="M295" s="50">
        <v>9379.3103461637638</v>
      </c>
      <c r="N295" s="50">
        <v>49263.070367664652</v>
      </c>
      <c r="O295" s="50">
        <v>70217.413003734357</v>
      </c>
      <c r="P295" s="50">
        <v>217155.35930146198</v>
      </c>
      <c r="Q295" s="50">
        <v>83629.93778924123</v>
      </c>
      <c r="R295" s="50">
        <v>133525.42151222075</v>
      </c>
      <c r="S295" s="50">
        <v>20775.611131198933</v>
      </c>
      <c r="T295" s="50">
        <v>933238.7550316382</v>
      </c>
      <c r="U295" s="50">
        <v>120609.24308416639</v>
      </c>
      <c r="V295" s="50">
        <v>114601.53859972733</v>
      </c>
      <c r="W295" s="50">
        <v>6007.7044844390566</v>
      </c>
      <c r="X295" s="50">
        <v>9073.8916269084111</v>
      </c>
      <c r="Y295" s="50">
        <v>49370.610835172673</v>
      </c>
      <c r="Z295" s="50">
        <v>71689.182211833511</v>
      </c>
      <c r="AA295" s="50">
        <v>220739.81883733807</v>
      </c>
      <c r="AB295" s="50">
        <v>74971.362530353552</v>
      </c>
      <c r="AC295" s="50">
        <v>145768.45630698453</v>
      </c>
      <c r="AD295" s="50">
        <v>20775.611131198933</v>
      </c>
      <c r="AE295" s="50">
        <v>857862.66226177395</v>
      </c>
      <c r="AF295" s="50">
        <v>122957.16435643948</v>
      </c>
      <c r="AG295" s="50">
        <v>116833.8211935073</v>
      </c>
      <c r="AH295" s="50">
        <v>6123.343162932174</v>
      </c>
      <c r="AI295" s="50">
        <v>8753.6945825278381</v>
      </c>
      <c r="AJ295" s="50">
        <v>49337.84433922742</v>
      </c>
      <c r="AK295" s="50">
        <v>73012.565398504361</v>
      </c>
      <c r="AL295" s="50">
        <v>308065.36385124922</v>
      </c>
      <c r="AM295" s="50">
        <v>164095.19163883044</v>
      </c>
      <c r="AN295" s="50">
        <v>143970.17221241875</v>
      </c>
      <c r="AO295" s="50">
        <v>20775.611131198933</v>
      </c>
      <c r="AP295" s="50">
        <v>784214.7058748873</v>
      </c>
      <c r="AQ295" s="50">
        <v>125053.81384609627</v>
      </c>
      <c r="AR295" s="50">
        <v>118803.81899066077</v>
      </c>
      <c r="AS295" s="50">
        <v>6249.9948554354951</v>
      </c>
      <c r="AT295" s="50">
        <v>8753.6945825278563</v>
      </c>
      <c r="AU295" s="50">
        <v>50141.719603410354</v>
      </c>
      <c r="AV295" s="50">
        <v>74202.179498683661</v>
      </c>
      <c r="AW295" s="50">
        <v>313084.75878161582</v>
      </c>
      <c r="AX295" s="50">
        <v>166768.84038243664</v>
      </c>
      <c r="AY295" s="50">
        <v>146315.91839917915</v>
      </c>
      <c r="AZ295" s="50">
        <v>21114.113960220504</v>
      </c>
      <c r="BA295" s="50">
        <v>796992.13489117881</v>
      </c>
      <c r="BB295" s="50">
        <v>127091.3505279064</v>
      </c>
      <c r="BC295" s="50">
        <v>120739.5227624027</v>
      </c>
      <c r="BD295" s="50">
        <v>6351.8277655036909</v>
      </c>
      <c r="BE295" s="50">
        <v>8896.3209708378836</v>
      </c>
      <c r="BF295" s="50">
        <v>30874706.287394796</v>
      </c>
      <c r="BG295" s="50">
        <v>30934562.932887781</v>
      </c>
      <c r="BH295" s="50">
        <v>31721465.907806218</v>
      </c>
      <c r="BI295" s="50">
        <v>33397718.381493088</v>
      </c>
      <c r="BJ295" s="50">
        <v>1</v>
      </c>
      <c r="BK295" s="50">
        <v>35342704.963466786</v>
      </c>
    </row>
    <row r="296" spans="1:63" x14ac:dyDescent="0.3">
      <c r="A296" s="49" t="s">
        <v>429</v>
      </c>
      <c r="B296" s="49" t="s">
        <v>428</v>
      </c>
      <c r="C296" s="50">
        <v>116162.7260178781</v>
      </c>
      <c r="D296" s="50">
        <v>0</v>
      </c>
      <c r="E296" s="50">
        <v>0</v>
      </c>
      <c r="F296" s="50">
        <v>0</v>
      </c>
      <c r="G296" s="50">
        <v>0</v>
      </c>
      <c r="H296" s="50">
        <v>0</v>
      </c>
      <c r="I296" s="50">
        <v>0</v>
      </c>
      <c r="J296" s="50">
        <v>0</v>
      </c>
      <c r="K296" s="50">
        <v>0</v>
      </c>
      <c r="L296" s="50">
        <v>0</v>
      </c>
      <c r="M296" s="50">
        <v>0</v>
      </c>
      <c r="N296" s="50">
        <v>116359.37220890066</v>
      </c>
      <c r="O296" s="50">
        <v>0</v>
      </c>
      <c r="P296" s="50">
        <v>0</v>
      </c>
      <c r="Q296" s="50">
        <v>0</v>
      </c>
      <c r="R296" s="50">
        <v>0</v>
      </c>
      <c r="S296" s="50">
        <v>0</v>
      </c>
      <c r="T296" s="50">
        <v>0</v>
      </c>
      <c r="U296" s="50">
        <v>0</v>
      </c>
      <c r="V296" s="50">
        <v>0</v>
      </c>
      <c r="W296" s="50">
        <v>0</v>
      </c>
      <c r="X296" s="50">
        <v>0</v>
      </c>
      <c r="Y296" s="50">
        <v>116613.38279316569</v>
      </c>
      <c r="Z296" s="50">
        <v>0</v>
      </c>
      <c r="AA296" s="50">
        <v>0</v>
      </c>
      <c r="AB296" s="50">
        <v>0</v>
      </c>
      <c r="AC296" s="50">
        <v>0</v>
      </c>
      <c r="AD296" s="50">
        <v>0</v>
      </c>
      <c r="AE296" s="50">
        <v>0</v>
      </c>
      <c r="AF296" s="50">
        <v>0</v>
      </c>
      <c r="AG296" s="50">
        <v>0</v>
      </c>
      <c r="AH296" s="50">
        <v>0</v>
      </c>
      <c r="AI296" s="50">
        <v>0</v>
      </c>
      <c r="AJ296" s="50">
        <v>116535.98832975146</v>
      </c>
      <c r="AK296" s="50">
        <v>0</v>
      </c>
      <c r="AL296" s="50">
        <v>0</v>
      </c>
      <c r="AM296" s="50">
        <v>0</v>
      </c>
      <c r="AN296" s="50">
        <v>0</v>
      </c>
      <c r="AO296" s="50">
        <v>0</v>
      </c>
      <c r="AP296" s="50">
        <v>0</v>
      </c>
      <c r="AQ296" s="50">
        <v>0</v>
      </c>
      <c r="AR296" s="50">
        <v>0</v>
      </c>
      <c r="AS296" s="50">
        <v>0</v>
      </c>
      <c r="AT296" s="50">
        <v>0</v>
      </c>
      <c r="AU296" s="50">
        <v>118434.74170375963</v>
      </c>
      <c r="AV296" s="50">
        <v>0</v>
      </c>
      <c r="AW296" s="50">
        <v>0</v>
      </c>
      <c r="AX296" s="50">
        <v>0</v>
      </c>
      <c r="AY296" s="50">
        <v>0</v>
      </c>
      <c r="AZ296" s="50">
        <v>0</v>
      </c>
      <c r="BA296" s="50">
        <v>0</v>
      </c>
      <c r="BB296" s="50">
        <v>0</v>
      </c>
      <c r="BC296" s="50">
        <v>0</v>
      </c>
      <c r="BD296" s="50">
        <v>0</v>
      </c>
      <c r="BE296" s="50">
        <v>0</v>
      </c>
      <c r="BF296" s="50">
        <v>11283947.316477863</v>
      </c>
      <c r="BG296" s="50">
        <v>10727899.739386735</v>
      </c>
      <c r="BH296" s="50">
        <v>10964043.523117699</v>
      </c>
      <c r="BI296" s="50">
        <v>11034779.478608474</v>
      </c>
      <c r="BJ296" s="50">
        <v>1</v>
      </c>
      <c r="BK296" s="50">
        <v>11777562.223681986</v>
      </c>
    </row>
    <row r="297" spans="1:63" x14ac:dyDescent="0.3">
      <c r="A297" s="49" t="s">
        <v>615</v>
      </c>
      <c r="B297" s="49" t="s">
        <v>614</v>
      </c>
      <c r="C297" s="50">
        <v>616237.85174849117</v>
      </c>
      <c r="D297" s="50">
        <v>12608346.428346613</v>
      </c>
      <c r="E297" s="50">
        <v>1611065.4849286794</v>
      </c>
      <c r="F297" s="50">
        <v>575516.17634623125</v>
      </c>
      <c r="G297" s="50">
        <v>1035549.3085824482</v>
      </c>
      <c r="H297" s="50">
        <v>958371.34441351856</v>
      </c>
      <c r="I297" s="50">
        <v>7857270.8268595394</v>
      </c>
      <c r="J297" s="50">
        <v>146220.83804090993</v>
      </c>
      <c r="K297" s="50">
        <v>120771.04671047011</v>
      </c>
      <c r="L297" s="50">
        <v>25449.791330439821</v>
      </c>
      <c r="M297" s="50">
        <v>9379.3103461637638</v>
      </c>
      <c r="N297" s="50">
        <v>617281.05063390941</v>
      </c>
      <c r="O297" s="50">
        <v>12866391.730430368</v>
      </c>
      <c r="P297" s="50">
        <v>1938299.0918518589</v>
      </c>
      <c r="Q297" s="50">
        <v>627935.19719758525</v>
      </c>
      <c r="R297" s="50">
        <v>1310363.8946542735</v>
      </c>
      <c r="S297" s="50">
        <v>958371.34441351856</v>
      </c>
      <c r="T297" s="50">
        <v>7218820.9218150266</v>
      </c>
      <c r="U297" s="50">
        <v>148989.15365133595</v>
      </c>
      <c r="V297" s="50">
        <v>123064.1077317528</v>
      </c>
      <c r="W297" s="50">
        <v>25925.04591958315</v>
      </c>
      <c r="X297" s="50">
        <v>9073.8916269084111</v>
      </c>
      <c r="Y297" s="50">
        <v>618628.56495397468</v>
      </c>
      <c r="Z297" s="50">
        <v>13136073.542365277</v>
      </c>
      <c r="AA297" s="50">
        <v>1993434.3371566529</v>
      </c>
      <c r="AB297" s="50">
        <v>562922.30460950511</v>
      </c>
      <c r="AC297" s="50">
        <v>1430512.0325471477</v>
      </c>
      <c r="AD297" s="50">
        <v>958371.34441351856</v>
      </c>
      <c r="AE297" s="50">
        <v>6635769.143737996</v>
      </c>
      <c r="AF297" s="50">
        <v>151885.29118355145</v>
      </c>
      <c r="AG297" s="50">
        <v>125461.22969857571</v>
      </c>
      <c r="AH297" s="50">
        <v>26424.061484975744</v>
      </c>
      <c r="AI297" s="50">
        <v>8753.6945825278381</v>
      </c>
      <c r="AJ297" s="50">
        <v>618217.99092985992</v>
      </c>
      <c r="AK297" s="50">
        <v>13378565.621762846</v>
      </c>
      <c r="AL297" s="50">
        <v>2644972.7799246027</v>
      </c>
      <c r="AM297" s="50">
        <v>1232108.3722504037</v>
      </c>
      <c r="AN297" s="50">
        <v>1412864.407674199</v>
      </c>
      <c r="AO297" s="50">
        <v>958371.34441351856</v>
      </c>
      <c r="AP297" s="50">
        <v>6066084.9064000472</v>
      </c>
      <c r="AQ297" s="50">
        <v>154547.30037077406</v>
      </c>
      <c r="AR297" s="50">
        <v>127576.69886332446</v>
      </c>
      <c r="AS297" s="50">
        <v>26970.601507449588</v>
      </c>
      <c r="AT297" s="50">
        <v>8753.6945825278563</v>
      </c>
      <c r="AU297" s="50">
        <v>628290.7891527497</v>
      </c>
      <c r="AV297" s="50">
        <v>13596546.324357759</v>
      </c>
      <c r="AW297" s="50">
        <v>2688068.059434576</v>
      </c>
      <c r="AX297" s="50">
        <v>1252183.4577453188</v>
      </c>
      <c r="AY297" s="50">
        <v>1435884.6016892572</v>
      </c>
      <c r="AZ297" s="50">
        <v>973986.35613512376</v>
      </c>
      <c r="BA297" s="50">
        <v>6164921.3203536123</v>
      </c>
      <c r="BB297" s="50">
        <v>157065.38265787426</v>
      </c>
      <c r="BC297" s="50">
        <v>129655.34161466172</v>
      </c>
      <c r="BD297" s="50">
        <v>27410.041043212514</v>
      </c>
      <c r="BE297" s="50">
        <v>8896.3209708378836</v>
      </c>
      <c r="BF297" s="50">
        <v>191098936.86712208</v>
      </c>
      <c r="BG297" s="50">
        <v>193984438.83669114</v>
      </c>
      <c r="BH297" s="50">
        <v>197311601.87701392</v>
      </c>
      <c r="BI297" s="50">
        <v>200102572.41534287</v>
      </c>
      <c r="BJ297" s="50">
        <v>1</v>
      </c>
      <c r="BK297" s="50">
        <v>214838212.86870649</v>
      </c>
    </row>
    <row r="298" spans="1:63" x14ac:dyDescent="0.3">
      <c r="A298" s="49" t="s">
        <v>635</v>
      </c>
      <c r="B298" s="49" t="s">
        <v>634</v>
      </c>
      <c r="C298" s="50">
        <v>103839.24765921965</v>
      </c>
      <c r="D298" s="50">
        <v>8402639.1718625948</v>
      </c>
      <c r="E298" s="50">
        <v>980305.41305934242</v>
      </c>
      <c r="F298" s="50">
        <v>382210.83799699642</v>
      </c>
      <c r="G298" s="50">
        <v>598094.57506234595</v>
      </c>
      <c r="H298" s="50">
        <v>392327.98684128455</v>
      </c>
      <c r="I298" s="50">
        <v>4915229.6663997266</v>
      </c>
      <c r="J298" s="50">
        <v>141508.47240884232</v>
      </c>
      <c r="K298" s="50">
        <v>119370.22263976572</v>
      </c>
      <c r="L298" s="50">
        <v>22138.249769076596</v>
      </c>
      <c r="M298" s="50">
        <v>14068.965513658219</v>
      </c>
      <c r="N298" s="50">
        <v>104015.0320371447</v>
      </c>
      <c r="O298" s="50">
        <v>8574609.5072056409</v>
      </c>
      <c r="P298" s="50">
        <v>1173840.4785003299</v>
      </c>
      <c r="Q298" s="50">
        <v>417023.27022744139</v>
      </c>
      <c r="R298" s="50">
        <v>756817.20827288844</v>
      </c>
      <c r="S298" s="50">
        <v>392327.98684128455</v>
      </c>
      <c r="T298" s="50">
        <v>4515838.0731943883</v>
      </c>
      <c r="U298" s="50">
        <v>144188.35038929206</v>
      </c>
      <c r="V298" s="50">
        <v>121636.68643297337</v>
      </c>
      <c r="W298" s="50">
        <v>22551.663956318698</v>
      </c>
      <c r="X298" s="50">
        <v>13610.837434957135</v>
      </c>
      <c r="Y298" s="50">
        <v>104242.09513106648</v>
      </c>
      <c r="Z298" s="50">
        <v>8754334.8161334246</v>
      </c>
      <c r="AA298" s="50">
        <v>1200057.2989773354</v>
      </c>
      <c r="AB298" s="50">
        <v>373847.01701688033</v>
      </c>
      <c r="AC298" s="50">
        <v>826210.28196045524</v>
      </c>
      <c r="AD298" s="50">
        <v>392327.98684128455</v>
      </c>
      <c r="AE298" s="50">
        <v>4151101.5813765069</v>
      </c>
      <c r="AF298" s="50">
        <v>146991.75149605356</v>
      </c>
      <c r="AG298" s="50">
        <v>124006.00416821014</v>
      </c>
      <c r="AH298" s="50">
        <v>22985.74732784343</v>
      </c>
      <c r="AI298" s="50">
        <v>13130.541868577024</v>
      </c>
      <c r="AJ298" s="50">
        <v>104172.91129620801</v>
      </c>
      <c r="AK298" s="50">
        <v>8915939.9446720444</v>
      </c>
      <c r="AL298" s="50">
        <v>1634283.4195993077</v>
      </c>
      <c r="AM298" s="50">
        <v>818265.74615277676</v>
      </c>
      <c r="AN298" s="50">
        <v>816017.67344653083</v>
      </c>
      <c r="AO298" s="50">
        <v>392327.98684128455</v>
      </c>
      <c r="AP298" s="50">
        <v>3794727.348446656</v>
      </c>
      <c r="AQ298" s="50">
        <v>149558.10724047499</v>
      </c>
      <c r="AR298" s="50">
        <v>126096.9359938566</v>
      </c>
      <c r="AS298" s="50">
        <v>23461.171246618389</v>
      </c>
      <c r="AT298" s="50">
        <v>13130.541868577053</v>
      </c>
      <c r="AU298" s="50">
        <v>105870.22960653319</v>
      </c>
      <c r="AV298" s="50">
        <v>9061209.8419375774</v>
      </c>
      <c r="AW298" s="50">
        <v>1660911.2553565267</v>
      </c>
      <c r="AX298" s="50">
        <v>831597.97826931893</v>
      </c>
      <c r="AY298" s="50">
        <v>829313.27708720753</v>
      </c>
      <c r="AZ298" s="50">
        <v>398720.29619918735</v>
      </c>
      <c r="BA298" s="50">
        <v>3856555.8999488419</v>
      </c>
      <c r="BB298" s="50">
        <v>151994.89921180657</v>
      </c>
      <c r="BC298" s="50">
        <v>128151.46855587464</v>
      </c>
      <c r="BD298" s="50">
        <v>23843.430655931927</v>
      </c>
      <c r="BE298" s="50">
        <v>13344.481450957128</v>
      </c>
      <c r="BF298" s="50">
        <v>141590021.12279007</v>
      </c>
      <c r="BG298" s="50">
        <v>143598904.74720177</v>
      </c>
      <c r="BH298" s="50">
        <v>145372177.66358289</v>
      </c>
      <c r="BI298" s="50">
        <v>150372007.15868512</v>
      </c>
      <c r="BJ298" s="50">
        <v>1</v>
      </c>
      <c r="BK298" s="50">
        <v>160914239.16453692</v>
      </c>
    </row>
    <row r="299" spans="1:63" x14ac:dyDescent="0.3">
      <c r="A299" s="49" t="s">
        <v>97</v>
      </c>
      <c r="B299" s="49" t="s">
        <v>96</v>
      </c>
      <c r="C299" s="50">
        <v>0</v>
      </c>
      <c r="D299" s="50">
        <v>16875883.63941329</v>
      </c>
      <c r="E299" s="50">
        <v>2335475.0532394825</v>
      </c>
      <c r="F299" s="50">
        <v>1036025.8529069069</v>
      </c>
      <c r="G299" s="50">
        <v>1299449.2003325757</v>
      </c>
      <c r="H299" s="50">
        <v>430965.36809046392</v>
      </c>
      <c r="I299" s="50">
        <v>10114986.885624979</v>
      </c>
      <c r="J299" s="50">
        <v>283689.76951797947</v>
      </c>
      <c r="K299" s="50">
        <v>161495.00363786408</v>
      </c>
      <c r="L299" s="50">
        <v>122194.76588011542</v>
      </c>
      <c r="M299" s="50">
        <v>18758.620688263945</v>
      </c>
      <c r="N299" s="50">
        <v>0</v>
      </c>
      <c r="O299" s="50">
        <v>17221269.334231462</v>
      </c>
      <c r="P299" s="50">
        <v>2774686.5710650105</v>
      </c>
      <c r="Q299" s="50">
        <v>1130388.9012765456</v>
      </c>
      <c r="R299" s="50">
        <v>1644297.6697884647</v>
      </c>
      <c r="S299" s="50">
        <v>430965.36809046392</v>
      </c>
      <c r="T299" s="50">
        <v>9293084.1462439448</v>
      </c>
      <c r="U299" s="50">
        <v>289037.93991308007</v>
      </c>
      <c r="V299" s="50">
        <v>164561.28407560539</v>
      </c>
      <c r="W299" s="50">
        <v>124476.6558374747</v>
      </c>
      <c r="X299" s="50">
        <v>18147.783249885564</v>
      </c>
      <c r="Y299" s="50">
        <v>0</v>
      </c>
      <c r="Z299" s="50">
        <v>17582230.139341298</v>
      </c>
      <c r="AA299" s="50">
        <v>2808419.1847874154</v>
      </c>
      <c r="AB299" s="50">
        <v>1013354.7669432128</v>
      </c>
      <c r="AC299" s="50">
        <v>1795064.4178442026</v>
      </c>
      <c r="AD299" s="50">
        <v>430965.36809046392</v>
      </c>
      <c r="AE299" s="50">
        <v>8542497.6870461907</v>
      </c>
      <c r="AF299" s="50">
        <v>294639.3466500754</v>
      </c>
      <c r="AG299" s="50">
        <v>167766.71477523539</v>
      </c>
      <c r="AH299" s="50">
        <v>126872.63187484002</v>
      </c>
      <c r="AI299" s="50">
        <v>17507.389161263145</v>
      </c>
      <c r="AJ299" s="50">
        <v>0</v>
      </c>
      <c r="AK299" s="50">
        <v>17906798.324285228</v>
      </c>
      <c r="AL299" s="50">
        <v>3990921.6322856443</v>
      </c>
      <c r="AM299" s="50">
        <v>2218002.168659328</v>
      </c>
      <c r="AN299" s="50">
        <v>1772919.4636263161</v>
      </c>
      <c r="AO299" s="50">
        <v>430965.36809046392</v>
      </c>
      <c r="AP299" s="50">
        <v>7809119.8111146158</v>
      </c>
      <c r="AQ299" s="50">
        <v>300092.31153900659</v>
      </c>
      <c r="AR299" s="50">
        <v>170595.51944127213</v>
      </c>
      <c r="AS299" s="50">
        <v>129496.79209773448</v>
      </c>
      <c r="AT299" s="50">
        <v>17507.389161263185</v>
      </c>
      <c r="AU299" s="50">
        <v>0</v>
      </c>
      <c r="AV299" s="50">
        <v>18198558.785780709</v>
      </c>
      <c r="AW299" s="50">
        <v>4055946.8319970197</v>
      </c>
      <c r="AX299" s="50">
        <v>2254140.6968655903</v>
      </c>
      <c r="AY299" s="50">
        <v>1801806.1351314292</v>
      </c>
      <c r="AZ299" s="50">
        <v>437987.20708175458</v>
      </c>
      <c r="BA299" s="50">
        <v>7936355.9791164836</v>
      </c>
      <c r="BB299" s="50">
        <v>304981.79930338962</v>
      </c>
      <c r="BC299" s="50">
        <v>173375.0798395006</v>
      </c>
      <c r="BD299" s="50">
        <v>131606.71946388902</v>
      </c>
      <c r="BE299" s="50">
        <v>17792.641937821445</v>
      </c>
      <c r="BF299" s="50">
        <v>318563056.12344515</v>
      </c>
      <c r="BG299" s="50">
        <v>324674056.34353334</v>
      </c>
      <c r="BH299" s="50">
        <v>333440095.91859108</v>
      </c>
      <c r="BI299" s="50">
        <v>348241256.65280157</v>
      </c>
      <c r="BJ299" s="50">
        <v>0</v>
      </c>
      <c r="BK299" s="50">
        <v>0</v>
      </c>
    </row>
    <row r="300" spans="1:63" x14ac:dyDescent="0.3">
      <c r="A300" s="49" t="s">
        <v>182</v>
      </c>
      <c r="B300" s="49" t="s">
        <v>181</v>
      </c>
      <c r="C300" s="50">
        <v>0</v>
      </c>
      <c r="D300" s="50">
        <v>14879181.856811021</v>
      </c>
      <c r="E300" s="50">
        <v>4727119.691334811</v>
      </c>
      <c r="F300" s="50">
        <v>1906891.1093475835</v>
      </c>
      <c r="G300" s="50">
        <v>2820228.5819872273</v>
      </c>
      <c r="H300" s="50">
        <v>1376042.2187648611</v>
      </c>
      <c r="I300" s="50">
        <v>16417786.514609786</v>
      </c>
      <c r="J300" s="50">
        <v>309905.47508597164</v>
      </c>
      <c r="K300" s="50">
        <v>169299.59489154501</v>
      </c>
      <c r="L300" s="50">
        <v>140605.88019442666</v>
      </c>
      <c r="M300" s="50">
        <v>18758.620688263945</v>
      </c>
      <c r="N300" s="50">
        <v>0</v>
      </c>
      <c r="O300" s="50">
        <v>15183702.596213277</v>
      </c>
      <c r="P300" s="50">
        <v>5649236.3233687757</v>
      </c>
      <c r="Q300" s="50">
        <v>2080574.0898273848</v>
      </c>
      <c r="R300" s="50">
        <v>3568662.2335413909</v>
      </c>
      <c r="S300" s="50">
        <v>1376042.2187648611</v>
      </c>
      <c r="T300" s="50">
        <v>15083743.88425236</v>
      </c>
      <c r="U300" s="50">
        <v>315745.64293783111</v>
      </c>
      <c r="V300" s="50">
        <v>172514.05988575419</v>
      </c>
      <c r="W300" s="50">
        <v>143231.58305207692</v>
      </c>
      <c r="X300" s="50">
        <v>18147.783249885564</v>
      </c>
      <c r="Y300" s="50">
        <v>0</v>
      </c>
      <c r="Z300" s="50">
        <v>15501955.647559674</v>
      </c>
      <c r="AA300" s="50">
        <v>5761038.3536832761</v>
      </c>
      <c r="AB300" s="50">
        <v>1865163.1040645842</v>
      </c>
      <c r="AC300" s="50">
        <v>3895875.2496186919</v>
      </c>
      <c r="AD300" s="50">
        <v>1376042.2187648611</v>
      </c>
      <c r="AE300" s="50">
        <v>13865455.775013413</v>
      </c>
      <c r="AF300" s="50">
        <v>321862.96124212979</v>
      </c>
      <c r="AG300" s="50">
        <v>175874.39987570327</v>
      </c>
      <c r="AH300" s="50">
        <v>145988.56136642653</v>
      </c>
      <c r="AI300" s="50">
        <v>17507.389161263145</v>
      </c>
      <c r="AJ300" s="50">
        <v>0</v>
      </c>
      <c r="AK300" s="50">
        <v>15788121.939761225</v>
      </c>
      <c r="AL300" s="50">
        <v>7930229.5705716768</v>
      </c>
      <c r="AM300" s="50">
        <v>4082416.0942151477</v>
      </c>
      <c r="AN300" s="50">
        <v>3847813.4763565292</v>
      </c>
      <c r="AO300" s="50">
        <v>1376042.2187648611</v>
      </c>
      <c r="AP300" s="50">
        <v>12675099.174680766</v>
      </c>
      <c r="AQ300" s="50">
        <v>327848.01700550737</v>
      </c>
      <c r="AR300" s="50">
        <v>178839.91257392798</v>
      </c>
      <c r="AS300" s="50">
        <v>149008.10443157938</v>
      </c>
      <c r="AT300" s="50">
        <v>17507.389161263185</v>
      </c>
      <c r="AU300" s="50">
        <v>0</v>
      </c>
      <c r="AV300" s="50">
        <v>16045362.215765482</v>
      </c>
      <c r="AW300" s="50">
        <v>8059439.0136767151</v>
      </c>
      <c r="AX300" s="50">
        <v>4148932.0387237449</v>
      </c>
      <c r="AY300" s="50">
        <v>3910506.9749529697</v>
      </c>
      <c r="AZ300" s="50">
        <v>1398462.4585818038</v>
      </c>
      <c r="BA300" s="50">
        <v>12881618.102170473</v>
      </c>
      <c r="BB300" s="50">
        <v>333189.73622351972</v>
      </c>
      <c r="BC300" s="50">
        <v>181753.80116983721</v>
      </c>
      <c r="BD300" s="50">
        <v>151435.93505368251</v>
      </c>
      <c r="BE300" s="50">
        <v>17792.641937821445</v>
      </c>
      <c r="BF300" s="50">
        <v>453468443.81273168</v>
      </c>
      <c r="BG300" s="50">
        <v>468620895.61284971</v>
      </c>
      <c r="BH300" s="50">
        <v>483460456.97129434</v>
      </c>
      <c r="BI300" s="50">
        <v>498275029.41043687</v>
      </c>
      <c r="BJ300" s="50">
        <v>1</v>
      </c>
      <c r="BK300" s="50">
        <v>534991958.98702025</v>
      </c>
    </row>
    <row r="301" spans="1:63" x14ac:dyDescent="0.3">
      <c r="A301" s="49" t="s">
        <v>194</v>
      </c>
      <c r="B301" s="49" t="s">
        <v>193</v>
      </c>
      <c r="C301" s="50">
        <v>0</v>
      </c>
      <c r="D301" s="50">
        <v>1802152.1108712594</v>
      </c>
      <c r="E301" s="50">
        <v>2773139.1048106076</v>
      </c>
      <c r="F301" s="50">
        <v>1268531.4169894995</v>
      </c>
      <c r="G301" s="50">
        <v>1504607.6878211084</v>
      </c>
      <c r="H301" s="50">
        <v>448865.53766365722</v>
      </c>
      <c r="I301" s="50">
        <v>7092841.8819154352</v>
      </c>
      <c r="J301" s="50">
        <v>257329.77462657623</v>
      </c>
      <c r="K301" s="50">
        <v>153690.41238317569</v>
      </c>
      <c r="L301" s="50">
        <v>103639.36224340052</v>
      </c>
      <c r="M301" s="50">
        <v>18758.620688263945</v>
      </c>
      <c r="N301" s="50">
        <v>0</v>
      </c>
      <c r="O301" s="50">
        <v>1839035.3682034924</v>
      </c>
      <c r="P301" s="50">
        <v>3287972.6970011685</v>
      </c>
      <c r="Q301" s="50">
        <v>1384071.4791645138</v>
      </c>
      <c r="R301" s="50">
        <v>1903901.2178366545</v>
      </c>
      <c r="S301" s="50">
        <v>448865.53766365722</v>
      </c>
      <c r="T301" s="50">
        <v>6516506.3672320349</v>
      </c>
      <c r="U301" s="50">
        <v>262183.25307669176</v>
      </c>
      <c r="V301" s="50">
        <v>156608.50826443097</v>
      </c>
      <c r="W301" s="50">
        <v>105574.74481226079</v>
      </c>
      <c r="X301" s="50">
        <v>18147.783249885564</v>
      </c>
      <c r="Y301" s="50">
        <v>0</v>
      </c>
      <c r="Z301" s="50">
        <v>1877581.8698723705</v>
      </c>
      <c r="AA301" s="50">
        <v>3319243.6599087352</v>
      </c>
      <c r="AB301" s="50">
        <v>1240772.4718613224</v>
      </c>
      <c r="AC301" s="50">
        <v>2078471.1880474128</v>
      </c>
      <c r="AD301" s="50">
        <v>448865.53766365722</v>
      </c>
      <c r="AE301" s="50">
        <v>5990179.3305294886</v>
      </c>
      <c r="AF301" s="50">
        <v>267265.91904369311</v>
      </c>
      <c r="AG301" s="50">
        <v>159659.02967372979</v>
      </c>
      <c r="AH301" s="50">
        <v>107606.88936996332</v>
      </c>
      <c r="AI301" s="50">
        <v>17507.389161263145</v>
      </c>
      <c r="AJ301" s="50">
        <v>0</v>
      </c>
      <c r="AK301" s="50">
        <v>1912242.0543176024</v>
      </c>
      <c r="AL301" s="50">
        <v>4768597.553948164</v>
      </c>
      <c r="AM301" s="50">
        <v>2715767.5901626553</v>
      </c>
      <c r="AN301" s="50">
        <v>2052829.9637855091</v>
      </c>
      <c r="AO301" s="50">
        <v>448865.53766365722</v>
      </c>
      <c r="AP301" s="50">
        <v>5475919.3149213754</v>
      </c>
      <c r="AQ301" s="50">
        <v>272183.69441234565</v>
      </c>
      <c r="AR301" s="50">
        <v>162351.1263075656</v>
      </c>
      <c r="AS301" s="50">
        <v>109832.56810478005</v>
      </c>
      <c r="AT301" s="50">
        <v>17507.389161263185</v>
      </c>
      <c r="AU301" s="50">
        <v>0</v>
      </c>
      <c r="AV301" s="50">
        <v>1943398.7476669727</v>
      </c>
      <c r="AW301" s="50">
        <v>4846293.6444401909</v>
      </c>
      <c r="AX301" s="50">
        <v>2760016.3492691754</v>
      </c>
      <c r="AY301" s="50">
        <v>2086277.2951710164</v>
      </c>
      <c r="AZ301" s="50">
        <v>456179.02911235223</v>
      </c>
      <c r="BA301" s="50">
        <v>5565139.9962235568</v>
      </c>
      <c r="BB301" s="50">
        <v>276618.45929075457</v>
      </c>
      <c r="BC301" s="50">
        <v>164996.35850809622</v>
      </c>
      <c r="BD301" s="50">
        <v>111622.10078265834</v>
      </c>
      <c r="BE301" s="50">
        <v>17792.641937821445</v>
      </c>
      <c r="BF301" s="50">
        <v>268168435.51448405</v>
      </c>
      <c r="BG301" s="50">
        <v>276450882.8623364</v>
      </c>
      <c r="BH301" s="50">
        <v>287881185.0776127</v>
      </c>
      <c r="BI301" s="50">
        <v>0</v>
      </c>
      <c r="BJ301" s="50">
        <v>3</v>
      </c>
      <c r="BK301" s="50">
        <v>0</v>
      </c>
    </row>
    <row r="302" spans="1:63" x14ac:dyDescent="0.3">
      <c r="A302" s="49" t="s">
        <v>225</v>
      </c>
      <c r="B302" s="49" t="s">
        <v>224</v>
      </c>
      <c r="C302" s="50">
        <v>0</v>
      </c>
      <c r="D302" s="50">
        <v>18794345.733610958</v>
      </c>
      <c r="E302" s="50">
        <v>3709675.7742153145</v>
      </c>
      <c r="F302" s="50">
        <v>1699331.5129604111</v>
      </c>
      <c r="G302" s="50">
        <v>2010344.2612549036</v>
      </c>
      <c r="H302" s="50">
        <v>891992.99202970765</v>
      </c>
      <c r="I302" s="50">
        <v>10753018.896644047</v>
      </c>
      <c r="J302" s="50">
        <v>272004.87896372314</v>
      </c>
      <c r="K302" s="50">
        <v>157992.94345907815</v>
      </c>
      <c r="L302" s="50">
        <v>114011.93550464501</v>
      </c>
      <c r="M302" s="50">
        <v>18758.620688263945</v>
      </c>
      <c r="N302" s="50">
        <v>0</v>
      </c>
      <c r="O302" s="50">
        <v>19178995.112485308</v>
      </c>
      <c r="P302" s="50">
        <v>4397960.0145166731</v>
      </c>
      <c r="Q302" s="50">
        <v>1854109.6020434287</v>
      </c>
      <c r="R302" s="50">
        <v>2543850.4124732441</v>
      </c>
      <c r="S302" s="50">
        <v>891992.99202970765</v>
      </c>
      <c r="T302" s="50">
        <v>9879272.2682300285</v>
      </c>
      <c r="U302" s="50">
        <v>277133.74844677257</v>
      </c>
      <c r="V302" s="50">
        <v>160992.73082659417</v>
      </c>
      <c r="W302" s="50">
        <v>116141.01762017839</v>
      </c>
      <c r="X302" s="50">
        <v>18147.783249885564</v>
      </c>
      <c r="Y302" s="50">
        <v>0</v>
      </c>
      <c r="Z302" s="50">
        <v>19580990.190933991</v>
      </c>
      <c r="AA302" s="50">
        <v>4439243.2310732901</v>
      </c>
      <c r="AB302" s="50">
        <v>1662145.4806784526</v>
      </c>
      <c r="AC302" s="50">
        <v>2777097.7503948375</v>
      </c>
      <c r="AD302" s="50">
        <v>891992.99202970765</v>
      </c>
      <c r="AE302" s="50">
        <v>9081340.400341209</v>
      </c>
      <c r="AF302" s="50">
        <v>282505.19693455746</v>
      </c>
      <c r="AG302" s="50">
        <v>164128.65094722481</v>
      </c>
      <c r="AH302" s="50">
        <v>118376.54598733263</v>
      </c>
      <c r="AI302" s="50">
        <v>17507.389161263145</v>
      </c>
      <c r="AJ302" s="50">
        <v>0</v>
      </c>
      <c r="AK302" s="50">
        <v>19942455.511050344</v>
      </c>
      <c r="AL302" s="50">
        <v>6380894.743297115</v>
      </c>
      <c r="AM302" s="50">
        <v>3638056.8790265573</v>
      </c>
      <c r="AN302" s="50">
        <v>2742837.8642705572</v>
      </c>
      <c r="AO302" s="50">
        <v>891992.99202970765</v>
      </c>
      <c r="AP302" s="50">
        <v>8301702.5968083823</v>
      </c>
      <c r="AQ302" s="50">
        <v>287721.09034342528</v>
      </c>
      <c r="AR302" s="50">
        <v>166896.1122654741</v>
      </c>
      <c r="AS302" s="50">
        <v>120824.97807795119</v>
      </c>
      <c r="AT302" s="50">
        <v>17507.389161263185</v>
      </c>
      <c r="AU302" s="50">
        <v>0</v>
      </c>
      <c r="AV302" s="50">
        <v>20267383.503083751</v>
      </c>
      <c r="AW302" s="50">
        <v>6484860.4417622415</v>
      </c>
      <c r="AX302" s="50">
        <v>3697332.7548559108</v>
      </c>
      <c r="AY302" s="50">
        <v>2787527.6869063303</v>
      </c>
      <c r="AZ302" s="50">
        <v>906526.48273487599</v>
      </c>
      <c r="BA302" s="50">
        <v>8436964.5535791907</v>
      </c>
      <c r="BB302" s="50">
        <v>292409.01034902083</v>
      </c>
      <c r="BC302" s="50">
        <v>169615.39719036981</v>
      </c>
      <c r="BD302" s="50">
        <v>122793.61315865102</v>
      </c>
      <c r="BE302" s="50">
        <v>17792.641937821445</v>
      </c>
      <c r="BF302" s="50">
        <v>363012069.8176344</v>
      </c>
      <c r="BG302" s="50">
        <v>374112971.42974347</v>
      </c>
      <c r="BH302" s="50">
        <v>386136387.71219659</v>
      </c>
      <c r="BI302" s="50">
        <v>393874711.37072194</v>
      </c>
      <c r="BJ302" s="50">
        <v>1</v>
      </c>
      <c r="BK302" s="50">
        <v>421892158.34563094</v>
      </c>
    </row>
    <row r="303" spans="1:63" x14ac:dyDescent="0.3">
      <c r="A303" s="49" t="s">
        <v>288</v>
      </c>
      <c r="B303" s="49" t="s">
        <v>287</v>
      </c>
      <c r="C303" s="50">
        <v>0</v>
      </c>
      <c r="D303" s="50">
        <v>45198545.065666988</v>
      </c>
      <c r="E303" s="50">
        <v>6673595.1402767971</v>
      </c>
      <c r="F303" s="50">
        <v>2976975.5750942091</v>
      </c>
      <c r="G303" s="50">
        <v>3696619.5651825876</v>
      </c>
      <c r="H303" s="50">
        <v>1184415.3845033026</v>
      </c>
      <c r="I303" s="50">
        <v>24009691.33313182</v>
      </c>
      <c r="J303" s="50">
        <v>441617.04692488851</v>
      </c>
      <c r="K303" s="50">
        <v>208322.55115990932</v>
      </c>
      <c r="L303" s="50">
        <v>233294.49576497922</v>
      </c>
      <c r="M303" s="50">
        <v>18758.620688263945</v>
      </c>
      <c r="N303" s="50">
        <v>0</v>
      </c>
      <c r="O303" s="50">
        <v>46123588.827868372</v>
      </c>
      <c r="P303" s="50">
        <v>7925754.0099717649</v>
      </c>
      <c r="Q303" s="50">
        <v>3248123.7220247565</v>
      </c>
      <c r="R303" s="50">
        <v>4677630.2879470084</v>
      </c>
      <c r="S303" s="50">
        <v>1184415.3845033026</v>
      </c>
      <c r="T303" s="50">
        <v>22058761.361444164</v>
      </c>
      <c r="U303" s="50">
        <v>449929.02365316777</v>
      </c>
      <c r="V303" s="50">
        <v>212277.93893645232</v>
      </c>
      <c r="W303" s="50">
        <v>237651.08471671541</v>
      </c>
      <c r="X303" s="50">
        <v>18147.783249885564</v>
      </c>
      <c r="Y303" s="50">
        <v>0</v>
      </c>
      <c r="Z303" s="50">
        <v>47090347.284213319</v>
      </c>
      <c r="AA303" s="50">
        <v>8018356.5112685226</v>
      </c>
      <c r="AB303" s="50">
        <v>2911831.1880256725</v>
      </c>
      <c r="AC303" s="50">
        <v>5106525.3232428506</v>
      </c>
      <c r="AD303" s="50">
        <v>1184415.3845033026</v>
      </c>
      <c r="AE303" s="50">
        <v>20277113.059974112</v>
      </c>
      <c r="AF303" s="50">
        <v>458638.3124225972</v>
      </c>
      <c r="AG303" s="50">
        <v>216412.82537795787</v>
      </c>
      <c r="AH303" s="50">
        <v>242225.48704463933</v>
      </c>
      <c r="AI303" s="50">
        <v>17507.389161263145</v>
      </c>
      <c r="AJ303" s="50">
        <v>0</v>
      </c>
      <c r="AK303" s="50">
        <v>47959635.675122127</v>
      </c>
      <c r="AL303" s="50">
        <v>11416861.775744021</v>
      </c>
      <c r="AM303" s="50">
        <v>6373333.506184347</v>
      </c>
      <c r="AN303" s="50">
        <v>5043528.269559674</v>
      </c>
      <c r="AO303" s="50">
        <v>1184415.3845033026</v>
      </c>
      <c r="AP303" s="50">
        <v>18536312.342111766</v>
      </c>
      <c r="AQ303" s="50">
        <v>467297.41732117924</v>
      </c>
      <c r="AR303" s="50">
        <v>220061.87823709898</v>
      </c>
      <c r="AS303" s="50">
        <v>247235.53908408026</v>
      </c>
      <c r="AT303" s="50">
        <v>17507.389161263185</v>
      </c>
      <c r="AU303" s="50">
        <v>0</v>
      </c>
      <c r="AV303" s="50">
        <v>48741055.400989696</v>
      </c>
      <c r="AW303" s="50">
        <v>11602879.890216429</v>
      </c>
      <c r="AX303" s="50">
        <v>6477176.00730344</v>
      </c>
      <c r="AY303" s="50">
        <v>5125703.8829129888</v>
      </c>
      <c r="AZ303" s="50">
        <v>1203713.3948414421</v>
      </c>
      <c r="BA303" s="50">
        <v>18838329.651148211</v>
      </c>
      <c r="BB303" s="50">
        <v>474911.22452804167</v>
      </c>
      <c r="BC303" s="50">
        <v>223647.40782141016</v>
      </c>
      <c r="BD303" s="50">
        <v>251263.81670663148</v>
      </c>
      <c r="BE303" s="50">
        <v>17792.641937821445</v>
      </c>
      <c r="BF303" s="50">
        <v>742303194.43680251</v>
      </c>
      <c r="BG303" s="50">
        <v>762268124.98755383</v>
      </c>
      <c r="BH303" s="50">
        <v>781889081.71667123</v>
      </c>
      <c r="BI303" s="50">
        <v>801374984.85160482</v>
      </c>
      <c r="BJ303" s="50">
        <v>1</v>
      </c>
      <c r="BK303" s="50">
        <v>856387148.68329263</v>
      </c>
    </row>
    <row r="304" spans="1:63" x14ac:dyDescent="0.3">
      <c r="A304" s="49" t="s">
        <v>368</v>
      </c>
      <c r="B304" s="49" t="s">
        <v>367</v>
      </c>
      <c r="C304" s="50">
        <v>0</v>
      </c>
      <c r="D304" s="50">
        <v>11580587.104563691</v>
      </c>
      <c r="E304" s="50">
        <v>3408596.7399202697</v>
      </c>
      <c r="F304" s="50">
        <v>1531518.8197249323</v>
      </c>
      <c r="G304" s="50">
        <v>1877077.9201953374</v>
      </c>
      <c r="H304" s="50">
        <v>797071.04460426443</v>
      </c>
      <c r="I304" s="50">
        <v>11436027.669131039</v>
      </c>
      <c r="J304" s="50">
        <v>255747.31039772241</v>
      </c>
      <c r="K304" s="50">
        <v>153190.11807234946</v>
      </c>
      <c r="L304" s="50">
        <v>102557.19232537295</v>
      </c>
      <c r="M304" s="50">
        <v>18758.620688263945</v>
      </c>
      <c r="N304" s="50">
        <v>0</v>
      </c>
      <c r="O304" s="50">
        <v>11817598.049233317</v>
      </c>
      <c r="P304" s="50">
        <v>4046230.0190504752</v>
      </c>
      <c r="Q304" s="50">
        <v>1671012.234931919</v>
      </c>
      <c r="R304" s="50">
        <v>2375217.7841185564</v>
      </c>
      <c r="S304" s="50">
        <v>797071.04460426443</v>
      </c>
      <c r="T304" s="50">
        <v>10506782.522777598</v>
      </c>
      <c r="U304" s="50">
        <v>260571.08117625292</v>
      </c>
      <c r="V304" s="50">
        <v>156098.71494357992</v>
      </c>
      <c r="W304" s="50">
        <v>104472.36623267298</v>
      </c>
      <c r="X304" s="50">
        <v>18147.783249885564</v>
      </c>
      <c r="Y304" s="50">
        <v>0</v>
      </c>
      <c r="Z304" s="50">
        <v>12065296.962915396</v>
      </c>
      <c r="AA304" s="50">
        <v>4091008.0733124078</v>
      </c>
      <c r="AB304" s="50">
        <v>1498004.9892354929</v>
      </c>
      <c r="AC304" s="50">
        <v>2593003.0840769149</v>
      </c>
      <c r="AD304" s="50">
        <v>797071.04460426443</v>
      </c>
      <c r="AE304" s="50">
        <v>9658167.7284609545</v>
      </c>
      <c r="AF304" s="50">
        <v>265622.59804045374</v>
      </c>
      <c r="AG304" s="50">
        <v>159139.306270167</v>
      </c>
      <c r="AH304" s="50">
        <v>106483.29177028674</v>
      </c>
      <c r="AI304" s="50">
        <v>17507.389161263145</v>
      </c>
      <c r="AJ304" s="50">
        <v>0</v>
      </c>
      <c r="AK304" s="50">
        <v>12288022.493466871</v>
      </c>
      <c r="AL304" s="50">
        <v>5839805.1238003373</v>
      </c>
      <c r="AM304" s="50">
        <v>3278790.8274309323</v>
      </c>
      <c r="AN304" s="50">
        <v>2561014.2963694055</v>
      </c>
      <c r="AO304" s="50">
        <v>797071.04460426443</v>
      </c>
      <c r="AP304" s="50">
        <v>8829008.9983591065</v>
      </c>
      <c r="AQ304" s="50">
        <v>270508.37023006682</v>
      </c>
      <c r="AR304" s="50">
        <v>161822.63956860843</v>
      </c>
      <c r="AS304" s="50">
        <v>108685.73066145839</v>
      </c>
      <c r="AT304" s="50">
        <v>17507.389161263185</v>
      </c>
      <c r="AU304" s="50">
        <v>0</v>
      </c>
      <c r="AV304" s="50">
        <v>12488234.672586495</v>
      </c>
      <c r="AW304" s="50">
        <v>5934954.6981188767</v>
      </c>
      <c r="AX304" s="50">
        <v>3332213.0812383611</v>
      </c>
      <c r="AY304" s="50">
        <v>2602741.6168805161</v>
      </c>
      <c r="AZ304" s="50">
        <v>810057.94553468016</v>
      </c>
      <c r="BA304" s="50">
        <v>8972862.5054606814</v>
      </c>
      <c r="BB304" s="50">
        <v>274915.83858412085</v>
      </c>
      <c r="BC304" s="50">
        <v>164459.26098724158</v>
      </c>
      <c r="BD304" s="50">
        <v>110456.5775968793</v>
      </c>
      <c r="BE304" s="50">
        <v>17792.641937821445</v>
      </c>
      <c r="BF304" s="50">
        <v>349561565.57376885</v>
      </c>
      <c r="BG304" s="50">
        <v>360584383.68664098</v>
      </c>
      <c r="BH304" s="50">
        <v>374889760.83456481</v>
      </c>
      <c r="BI304" s="50">
        <v>389530184.21061206</v>
      </c>
      <c r="BJ304" s="50">
        <v>1</v>
      </c>
      <c r="BK304" s="50">
        <v>418416980.88945186</v>
      </c>
    </row>
    <row r="305" spans="1:63" x14ac:dyDescent="0.3">
      <c r="A305" s="49" t="s">
        <v>603</v>
      </c>
      <c r="B305" s="49" t="s">
        <v>602</v>
      </c>
      <c r="C305" s="50">
        <v>0</v>
      </c>
      <c r="D305" s="50">
        <v>21242602.230612814</v>
      </c>
      <c r="E305" s="50">
        <v>4810005.3350478373</v>
      </c>
      <c r="F305" s="50">
        <v>2056128.9639080197</v>
      </c>
      <c r="G305" s="50">
        <v>2753876.3711398179</v>
      </c>
      <c r="H305" s="50">
        <v>1326202.7376204191</v>
      </c>
      <c r="I305" s="50">
        <v>17228798.583476938</v>
      </c>
      <c r="J305" s="50">
        <v>293435.05811645708</v>
      </c>
      <c r="K305" s="50">
        <v>164396.71064205468</v>
      </c>
      <c r="L305" s="50">
        <v>129038.34747440243</v>
      </c>
      <c r="M305" s="50">
        <v>18758.620688263945</v>
      </c>
      <c r="N305" s="50">
        <v>0</v>
      </c>
      <c r="O305" s="50">
        <v>21677358.186978325</v>
      </c>
      <c r="P305" s="50">
        <v>5728106.2297053086</v>
      </c>
      <c r="Q305" s="50">
        <v>2243404.7894398575</v>
      </c>
      <c r="R305" s="50">
        <v>3484701.4402654511</v>
      </c>
      <c r="S305" s="50">
        <v>1326202.7376204191</v>
      </c>
      <c r="T305" s="50">
        <v>15828856.407365266</v>
      </c>
      <c r="U305" s="50">
        <v>298966.12120691605</v>
      </c>
      <c r="V305" s="50">
        <v>167518.0853379636</v>
      </c>
      <c r="W305" s="50">
        <v>131448.03586895249</v>
      </c>
      <c r="X305" s="50">
        <v>18147.783249885564</v>
      </c>
      <c r="Y305" s="50">
        <v>0</v>
      </c>
      <c r="Z305" s="50">
        <v>22131719.390671507</v>
      </c>
      <c r="AA305" s="50">
        <v>5815351.2605355764</v>
      </c>
      <c r="AB305" s="50">
        <v>2011135.2252262994</v>
      </c>
      <c r="AC305" s="50">
        <v>3804216.035309277</v>
      </c>
      <c r="AD305" s="50">
        <v>1326202.7376204191</v>
      </c>
      <c r="AE305" s="50">
        <v>14550386.838276617</v>
      </c>
      <c r="AF305" s="50">
        <v>304759.31031124853</v>
      </c>
      <c r="AG305" s="50">
        <v>170781.11051732715</v>
      </c>
      <c r="AH305" s="50">
        <v>133978.19979392138</v>
      </c>
      <c r="AI305" s="50">
        <v>17507.389161263145</v>
      </c>
      <c r="AJ305" s="50">
        <v>0</v>
      </c>
      <c r="AK305" s="50">
        <v>22540271.203233987</v>
      </c>
      <c r="AL305" s="50">
        <v>8159200.7555070342</v>
      </c>
      <c r="AM305" s="50">
        <v>4401915.7323104301</v>
      </c>
      <c r="AN305" s="50">
        <v>3757285.0231966041</v>
      </c>
      <c r="AO305" s="50">
        <v>1326202.7376204191</v>
      </c>
      <c r="AP305" s="50">
        <v>13301228.549405374</v>
      </c>
      <c r="AQ305" s="50">
        <v>310410.07000740251</v>
      </c>
      <c r="AR305" s="50">
        <v>173660.74252866214</v>
      </c>
      <c r="AS305" s="50">
        <v>136749.32747874036</v>
      </c>
      <c r="AT305" s="50">
        <v>17507.389161263185</v>
      </c>
      <c r="AU305" s="50">
        <v>0</v>
      </c>
      <c r="AV305" s="50">
        <v>22907526.131188922</v>
      </c>
      <c r="AW305" s="50">
        <v>8292140.8900163146</v>
      </c>
      <c r="AX305" s="50">
        <v>4473637.3735700706</v>
      </c>
      <c r="AY305" s="50">
        <v>3818503.5164462435</v>
      </c>
      <c r="AZ305" s="50">
        <v>1347810.9288647438</v>
      </c>
      <c r="BA305" s="50">
        <v>13517949.177501593</v>
      </c>
      <c r="BB305" s="50">
        <v>315467.66788939683</v>
      </c>
      <c r="BC305" s="50">
        <v>176490.24546191937</v>
      </c>
      <c r="BD305" s="50">
        <v>138977.42242747749</v>
      </c>
      <c r="BE305" s="50">
        <v>17792.641937821445</v>
      </c>
      <c r="BF305" s="50">
        <v>458536097.23566389</v>
      </c>
      <c r="BG305" s="50">
        <v>475699567.54781055</v>
      </c>
      <c r="BH305" s="50">
        <v>492451827.63705009</v>
      </c>
      <c r="BI305" s="50">
        <v>504891320.55879521</v>
      </c>
      <c r="BJ305" s="50">
        <v>1</v>
      </c>
      <c r="BK305" s="50">
        <v>541707775.23145914</v>
      </c>
    </row>
    <row r="306" spans="1:63" x14ac:dyDescent="0.3">
      <c r="A306" s="49" t="s">
        <v>73</v>
      </c>
      <c r="B306" s="49" t="s">
        <v>72</v>
      </c>
      <c r="C306" s="50">
        <v>49179.816264779322</v>
      </c>
      <c r="D306" s="50">
        <v>8379120.8469195273</v>
      </c>
      <c r="E306" s="50">
        <v>470361.0529952948</v>
      </c>
      <c r="F306" s="50">
        <v>189032.51577655695</v>
      </c>
      <c r="G306" s="50">
        <v>281328.53721873782</v>
      </c>
      <c r="H306" s="50">
        <v>156628.36609167751</v>
      </c>
      <c r="I306" s="50">
        <v>2695479.6046121884</v>
      </c>
      <c r="J306" s="50">
        <v>142244.08642042632</v>
      </c>
      <c r="K306" s="50">
        <v>119570.34036327412</v>
      </c>
      <c r="L306" s="50">
        <v>22673.746057152202</v>
      </c>
      <c r="M306" s="50">
        <v>9379.3103461637638</v>
      </c>
      <c r="N306" s="50">
        <v>49263.070367664652</v>
      </c>
      <c r="O306" s="50">
        <v>8550609.8508446179</v>
      </c>
      <c r="P306" s="50">
        <v>562237.57136762305</v>
      </c>
      <c r="Q306" s="50">
        <v>206249.92823746061</v>
      </c>
      <c r="R306" s="50">
        <v>355987.64313016244</v>
      </c>
      <c r="S306" s="50">
        <v>156628.36609167751</v>
      </c>
      <c r="T306" s="50">
        <v>2476455.8830763437</v>
      </c>
      <c r="U306" s="50">
        <v>144937.76397166945</v>
      </c>
      <c r="V306" s="50">
        <v>121840.60376047491</v>
      </c>
      <c r="W306" s="50">
        <v>23097.160211194536</v>
      </c>
      <c r="X306" s="50">
        <v>9073.8916269084111</v>
      </c>
      <c r="Y306" s="50">
        <v>49370.610835172673</v>
      </c>
      <c r="Z306" s="50">
        <v>8729832.1227944493</v>
      </c>
      <c r="AA306" s="50">
        <v>573524.35322416341</v>
      </c>
      <c r="AB306" s="50">
        <v>184895.96609193363</v>
      </c>
      <c r="AC306" s="50">
        <v>388628.38713222975</v>
      </c>
      <c r="AD306" s="50">
        <v>156628.36609167751</v>
      </c>
      <c r="AE306" s="50">
        <v>2276436.791095091</v>
      </c>
      <c r="AF306" s="50">
        <v>147755.63703974095</v>
      </c>
      <c r="AG306" s="50">
        <v>124213.89352877118</v>
      </c>
      <c r="AH306" s="50">
        <v>23541.743510969762</v>
      </c>
      <c r="AI306" s="50">
        <v>8753.6945825278381</v>
      </c>
      <c r="AJ306" s="50">
        <v>49337.84433922742</v>
      </c>
      <c r="AK306" s="50">
        <v>8890984.9313122183</v>
      </c>
      <c r="AL306" s="50">
        <v>788529.08803495346</v>
      </c>
      <c r="AM306" s="50">
        <v>404695.04574921675</v>
      </c>
      <c r="AN306" s="50">
        <v>383834.04228573671</v>
      </c>
      <c r="AO306" s="50">
        <v>156628.36609167751</v>
      </c>
      <c r="AP306" s="50">
        <v>2081003.5068605717</v>
      </c>
      <c r="AQ306" s="50">
        <v>150336.99802215098</v>
      </c>
      <c r="AR306" s="50">
        <v>126308.33068855558</v>
      </c>
      <c r="AS306" s="50">
        <v>24028.667333595386</v>
      </c>
      <c r="AT306" s="50">
        <v>8753.6945825278563</v>
      </c>
      <c r="AU306" s="50">
        <v>50141.719603410354</v>
      </c>
      <c r="AV306" s="50">
        <v>9035848.2295820713</v>
      </c>
      <c r="AW306" s="50">
        <v>801376.81248358812</v>
      </c>
      <c r="AX306" s="50">
        <v>411288.85504859302</v>
      </c>
      <c r="AY306" s="50">
        <v>390087.95743499516</v>
      </c>
      <c r="AZ306" s="50">
        <v>159180.35576323234</v>
      </c>
      <c r="BA306" s="50">
        <v>2114909.8776444509</v>
      </c>
      <c r="BB306" s="50">
        <v>152786.48067831638</v>
      </c>
      <c r="BC306" s="50">
        <v>128366.3075633182</v>
      </c>
      <c r="BD306" s="50">
        <v>24420.173114998164</v>
      </c>
      <c r="BE306" s="50">
        <v>8896.3209708378836</v>
      </c>
      <c r="BF306" s="50">
        <v>81573254.821224779</v>
      </c>
      <c r="BG306" s="50">
        <v>81284911.746477693</v>
      </c>
      <c r="BH306" s="50">
        <v>81789569.690372512</v>
      </c>
      <c r="BI306" s="50">
        <v>81718020.003132671</v>
      </c>
      <c r="BJ306" s="50">
        <v>1</v>
      </c>
      <c r="BK306" s="50">
        <v>87386073.488896057</v>
      </c>
    </row>
    <row r="307" spans="1:63" x14ac:dyDescent="0.3">
      <c r="A307" s="49" t="s">
        <v>703</v>
      </c>
      <c r="B307" s="49" t="s">
        <v>702</v>
      </c>
      <c r="C307" s="50">
        <v>126040.98391389142</v>
      </c>
      <c r="D307" s="50">
        <v>3341635.5153889684</v>
      </c>
      <c r="E307" s="50">
        <v>667544.95796153648</v>
      </c>
      <c r="F307" s="50">
        <v>278095.20915887522</v>
      </c>
      <c r="G307" s="50">
        <v>389449.74880266131</v>
      </c>
      <c r="H307" s="50">
        <v>149394.20990175402</v>
      </c>
      <c r="I307" s="50">
        <v>3417430.0387267433</v>
      </c>
      <c r="J307" s="50">
        <v>167483.89427960402</v>
      </c>
      <c r="K307" s="50">
        <v>127074.75503066482</v>
      </c>
      <c r="L307" s="50">
        <v>40409.139248939187</v>
      </c>
      <c r="M307" s="50">
        <v>9379.3103461637638</v>
      </c>
      <c r="N307" s="50">
        <v>126254.35252402633</v>
      </c>
      <c r="O307" s="50">
        <v>3410026.1922253617</v>
      </c>
      <c r="P307" s="50">
        <v>796226.72279948974</v>
      </c>
      <c r="Q307" s="50">
        <v>303424.60764791246</v>
      </c>
      <c r="R307" s="50">
        <v>492802.11515157722</v>
      </c>
      <c r="S307" s="50">
        <v>149394.20990175402</v>
      </c>
      <c r="T307" s="50">
        <v>3139743.5580389518</v>
      </c>
      <c r="U307" s="50">
        <v>170651.25132766337</v>
      </c>
      <c r="V307" s="50">
        <v>129487.50357832282</v>
      </c>
      <c r="W307" s="50">
        <v>41163.747749340531</v>
      </c>
      <c r="X307" s="50">
        <v>9073.8916269084111</v>
      </c>
      <c r="Y307" s="50">
        <v>126529.96368660493</v>
      </c>
      <c r="Z307" s="50">
        <v>3481500.9352249699</v>
      </c>
      <c r="AA307" s="50">
        <v>809997.19275379868</v>
      </c>
      <c r="AB307" s="50">
        <v>272009.72357447364</v>
      </c>
      <c r="AC307" s="50">
        <v>537987.46917932504</v>
      </c>
      <c r="AD307" s="50">
        <v>149394.20990175402</v>
      </c>
      <c r="AE307" s="50">
        <v>2886151.8587784083</v>
      </c>
      <c r="AF307" s="50">
        <v>173965.82847833855</v>
      </c>
      <c r="AG307" s="50">
        <v>132009.7445873174</v>
      </c>
      <c r="AH307" s="50">
        <v>41956.083891021146</v>
      </c>
      <c r="AI307" s="50">
        <v>8753.6945825278381</v>
      </c>
      <c r="AJ307" s="50">
        <v>126445.98774482103</v>
      </c>
      <c r="AK307" s="50">
        <v>3545769.4853731175</v>
      </c>
      <c r="AL307" s="50">
        <v>1126717.7112230984</v>
      </c>
      <c r="AM307" s="50">
        <v>595367.16702336888</v>
      </c>
      <c r="AN307" s="50">
        <v>531350.54419972969</v>
      </c>
      <c r="AO307" s="50">
        <v>149394.20990175402</v>
      </c>
      <c r="AP307" s="50">
        <v>2638374.2184032327</v>
      </c>
      <c r="AQ307" s="50">
        <v>177059.51107009104</v>
      </c>
      <c r="AR307" s="50">
        <v>134235.63177805816</v>
      </c>
      <c r="AS307" s="50">
        <v>42823.879292032878</v>
      </c>
      <c r="AT307" s="50">
        <v>8753.6945825278563</v>
      </c>
      <c r="AU307" s="50">
        <v>128506.20750441079</v>
      </c>
      <c r="AV307" s="50">
        <v>3603541.6969474251</v>
      </c>
      <c r="AW307" s="50">
        <v>1145075.63727154</v>
      </c>
      <c r="AX307" s="50">
        <v>605067.65039645846</v>
      </c>
      <c r="AY307" s="50">
        <v>540007.98687508167</v>
      </c>
      <c r="AZ307" s="50">
        <v>151828.33144801477</v>
      </c>
      <c r="BA307" s="50">
        <v>2681361.9857091918</v>
      </c>
      <c r="BB307" s="50">
        <v>179944.39108752634</v>
      </c>
      <c r="BC307" s="50">
        <v>136422.77038136666</v>
      </c>
      <c r="BD307" s="50">
        <v>43521.620706159687</v>
      </c>
      <c r="BE307" s="50">
        <v>8896.3209708378836</v>
      </c>
      <c r="BF307" s="50">
        <v>113997045.08042859</v>
      </c>
      <c r="BG307" s="50">
        <v>115466768.02693318</v>
      </c>
      <c r="BH307" s="50">
        <v>116857208.36364625</v>
      </c>
      <c r="BI307" s="50">
        <v>120295331.73188868</v>
      </c>
      <c r="BJ307" s="50">
        <v>1</v>
      </c>
      <c r="BK307" s="50">
        <v>127027947.7358665</v>
      </c>
    </row>
    <row r="308" spans="1:63" x14ac:dyDescent="0.3">
      <c r="A308" s="49" t="s">
        <v>493</v>
      </c>
      <c r="B308" s="49" t="s">
        <v>492</v>
      </c>
      <c r="C308" s="50">
        <v>343754.12894222408</v>
      </c>
      <c r="D308" s="50">
        <v>4800257.4122101059</v>
      </c>
      <c r="E308" s="50">
        <v>723709.45889674942</v>
      </c>
      <c r="F308" s="50">
        <v>280923.09625037649</v>
      </c>
      <c r="G308" s="50">
        <v>442786.36264637293</v>
      </c>
      <c r="H308" s="50">
        <v>337353.51972522767</v>
      </c>
      <c r="I308" s="50">
        <v>4415175.5198034681</v>
      </c>
      <c r="J308" s="50">
        <v>157507.46708181495</v>
      </c>
      <c r="K308" s="50">
        <v>124072.98916371257</v>
      </c>
      <c r="L308" s="50">
        <v>33434.477918102362</v>
      </c>
      <c r="M308" s="50">
        <v>9379.3103461637638</v>
      </c>
      <c r="N308" s="50">
        <v>344336.05347534298</v>
      </c>
      <c r="O308" s="50">
        <v>4898500.5784375723</v>
      </c>
      <c r="P308" s="50">
        <v>866803.28952011722</v>
      </c>
      <c r="Q308" s="50">
        <v>306510.06364626146</v>
      </c>
      <c r="R308" s="50">
        <v>560293.22587385576</v>
      </c>
      <c r="S308" s="50">
        <v>337353.51972522767</v>
      </c>
      <c r="T308" s="50">
        <v>4056416.2949416265</v>
      </c>
      <c r="U308" s="50">
        <v>160487.58382279106</v>
      </c>
      <c r="V308" s="50">
        <v>126428.74365118826</v>
      </c>
      <c r="W308" s="50">
        <v>34058.840171602809</v>
      </c>
      <c r="X308" s="50">
        <v>9073.8916269084111</v>
      </c>
      <c r="Y308" s="50">
        <v>345087.73338272714</v>
      </c>
      <c r="Z308" s="50">
        <v>5001174.0038574459</v>
      </c>
      <c r="AA308" s="50">
        <v>886442.61352048395</v>
      </c>
      <c r="AB308" s="50">
        <v>274775.72874365881</v>
      </c>
      <c r="AC308" s="50">
        <v>611666.8847768252</v>
      </c>
      <c r="AD308" s="50">
        <v>337353.51972522767</v>
      </c>
      <c r="AE308" s="50">
        <v>3728786.5117675588</v>
      </c>
      <c r="AF308" s="50">
        <v>163605.82239842153</v>
      </c>
      <c r="AG308" s="50">
        <v>128891.40416390737</v>
      </c>
      <c r="AH308" s="50">
        <v>34714.418234514167</v>
      </c>
      <c r="AI308" s="50">
        <v>8753.6945825278381</v>
      </c>
      <c r="AJ308" s="50">
        <v>344858.70409537095</v>
      </c>
      <c r="AK308" s="50">
        <v>5093495.7375713456</v>
      </c>
      <c r="AL308" s="50">
        <v>1205542.3285332022</v>
      </c>
      <c r="AM308" s="50">
        <v>601421.32067607413</v>
      </c>
      <c r="AN308" s="50">
        <v>604121.00785712805</v>
      </c>
      <c r="AO308" s="50">
        <v>337353.51972522767</v>
      </c>
      <c r="AP308" s="50">
        <v>3408668.2475333046</v>
      </c>
      <c r="AQ308" s="50">
        <v>166497.14254889265</v>
      </c>
      <c r="AR308" s="50">
        <v>131064.71134226798</v>
      </c>
      <c r="AS308" s="50">
        <v>35432.431206624657</v>
      </c>
      <c r="AT308" s="50">
        <v>8753.6945825278563</v>
      </c>
      <c r="AU308" s="50">
        <v>350477.58318450127</v>
      </c>
      <c r="AV308" s="50">
        <v>5176485.4848230174</v>
      </c>
      <c r="AW308" s="50">
        <v>1225184.5660653114</v>
      </c>
      <c r="AX308" s="50">
        <v>611220.44606387173</v>
      </c>
      <c r="AY308" s="50">
        <v>613964.1200014397</v>
      </c>
      <c r="AZ308" s="50">
        <v>342850.11475130066</v>
      </c>
      <c r="BA308" s="50">
        <v>3464206.6303851712</v>
      </c>
      <c r="BB308" s="50">
        <v>169209.92694887461</v>
      </c>
      <c r="BC308" s="50">
        <v>133200.18525415831</v>
      </c>
      <c r="BD308" s="50">
        <v>36009.7416947163</v>
      </c>
      <c r="BE308" s="50">
        <v>8896.3209708378836</v>
      </c>
      <c r="BF308" s="50">
        <v>122876220.67956497</v>
      </c>
      <c r="BG308" s="50">
        <v>126516484.31880583</v>
      </c>
      <c r="BH308" s="50">
        <v>129399386.5631793</v>
      </c>
      <c r="BI308" s="50">
        <v>131446940.21882357</v>
      </c>
      <c r="BJ308" s="50">
        <v>1</v>
      </c>
      <c r="BK308" s="50">
        <v>140712601.51033369</v>
      </c>
    </row>
    <row r="309" spans="1:63" x14ac:dyDescent="0.3">
      <c r="A309" s="49" t="s">
        <v>550</v>
      </c>
      <c r="B309" s="49" t="s">
        <v>549</v>
      </c>
      <c r="C309" s="50">
        <v>193135.0400514623</v>
      </c>
      <c r="D309" s="50">
        <v>3135957.7457960825</v>
      </c>
      <c r="E309" s="50">
        <v>590147.42606837791</v>
      </c>
      <c r="F309" s="50">
        <v>189384.09642106266</v>
      </c>
      <c r="G309" s="50">
        <v>400763.3296473152</v>
      </c>
      <c r="H309" s="50">
        <v>244463.73170409392</v>
      </c>
      <c r="I309" s="50">
        <v>4493648.9558403585</v>
      </c>
      <c r="J309" s="50">
        <v>148050.21991303202</v>
      </c>
      <c r="K309" s="50">
        <v>121271.34102129636</v>
      </c>
      <c r="L309" s="50">
        <v>26778.878891735647</v>
      </c>
      <c r="M309" s="50">
        <v>9379.3103461637638</v>
      </c>
      <c r="N309" s="50">
        <v>193461.98890399816</v>
      </c>
      <c r="O309" s="50">
        <v>3200138.9743524706</v>
      </c>
      <c r="P309" s="50">
        <v>713751.63112130831</v>
      </c>
      <c r="Q309" s="50">
        <v>206633.53146255176</v>
      </c>
      <c r="R309" s="50">
        <v>507118.09965875658</v>
      </c>
      <c r="S309" s="50">
        <v>244463.73170409392</v>
      </c>
      <c r="T309" s="50">
        <v>4128513.2983863028</v>
      </c>
      <c r="U309" s="50">
        <v>150852.85418542725</v>
      </c>
      <c r="V309" s="50">
        <v>123573.90105260388</v>
      </c>
      <c r="W309" s="50">
        <v>27278.953132823379</v>
      </c>
      <c r="X309" s="50">
        <v>9073.8916269084111</v>
      </c>
      <c r="Y309" s="50">
        <v>193884.31322477711</v>
      </c>
      <c r="Z309" s="50">
        <v>3267214.4447040996</v>
      </c>
      <c r="AA309" s="50">
        <v>738855.94902508939</v>
      </c>
      <c r="AB309" s="50">
        <v>185239.85318806657</v>
      </c>
      <c r="AC309" s="50">
        <v>553616.09583702288</v>
      </c>
      <c r="AD309" s="50">
        <v>244463.73170409392</v>
      </c>
      <c r="AE309" s="50">
        <v>3795060.3639652813</v>
      </c>
      <c r="AF309" s="50">
        <v>153784.98234333677</v>
      </c>
      <c r="AG309" s="50">
        <v>125980.95310213855</v>
      </c>
      <c r="AH309" s="50">
        <v>27804.029241198226</v>
      </c>
      <c r="AI309" s="50">
        <v>8753.6945825278381</v>
      </c>
      <c r="AJ309" s="50">
        <v>193755.63526323263</v>
      </c>
      <c r="AK309" s="50">
        <v>3327527.2635977301</v>
      </c>
      <c r="AL309" s="50">
        <v>952234.10313850734</v>
      </c>
      <c r="AM309" s="50">
        <v>405447.73607039382</v>
      </c>
      <c r="AN309" s="50">
        <v>546786.36706811353</v>
      </c>
      <c r="AO309" s="50">
        <v>244463.73170409392</v>
      </c>
      <c r="AP309" s="50">
        <v>3469252.4550000457</v>
      </c>
      <c r="AQ309" s="50">
        <v>156484.29732181079</v>
      </c>
      <c r="AR309" s="50">
        <v>128105.18560228168</v>
      </c>
      <c r="AS309" s="50">
        <v>28379.111719529126</v>
      </c>
      <c r="AT309" s="50">
        <v>8753.6945825278563</v>
      </c>
      <c r="AU309" s="50">
        <v>196912.54989073949</v>
      </c>
      <c r="AV309" s="50">
        <v>3381743.5937581821</v>
      </c>
      <c r="AW309" s="50">
        <v>967749.11907559098</v>
      </c>
      <c r="AX309" s="50">
        <v>412053.80916319048</v>
      </c>
      <c r="AY309" s="50">
        <v>555695.30991240055</v>
      </c>
      <c r="AZ309" s="50">
        <v>248446.84749560666</v>
      </c>
      <c r="BA309" s="50">
        <v>3525777.953248519</v>
      </c>
      <c r="BB309" s="50">
        <v>159033.93964069977</v>
      </c>
      <c r="BC309" s="50">
        <v>130192.43913551641</v>
      </c>
      <c r="BD309" s="50">
        <v>28841.500505183369</v>
      </c>
      <c r="BE309" s="50">
        <v>8896.3209708378836</v>
      </c>
      <c r="BF309" s="50">
        <v>98984828.753194094</v>
      </c>
      <c r="BG309" s="50">
        <v>100257603.39610797</v>
      </c>
      <c r="BH309" s="50">
        <v>101476200.92634211</v>
      </c>
      <c r="BI309" s="50">
        <v>102852074.60813107</v>
      </c>
      <c r="BJ309" s="50">
        <v>1</v>
      </c>
      <c r="BK309" s="50">
        <v>109196758.84953266</v>
      </c>
    </row>
    <row r="310" spans="1:63" x14ac:dyDescent="0.3">
      <c r="A310" s="49" t="s">
        <v>731</v>
      </c>
      <c r="B310" s="49" t="s">
        <v>855</v>
      </c>
      <c r="C310" s="50">
        <v>49179.816264779322</v>
      </c>
      <c r="D310" s="50">
        <v>3927743.0638328055</v>
      </c>
      <c r="E310" s="50">
        <v>678850.40918283281</v>
      </c>
      <c r="F310" s="50">
        <v>308404.30587655358</v>
      </c>
      <c r="G310" s="50">
        <v>370446.10330627917</v>
      </c>
      <c r="H310" s="50">
        <v>90883.981184127479</v>
      </c>
      <c r="I310" s="50">
        <v>3045272.1298672948</v>
      </c>
      <c r="J310" s="50">
        <v>177967.84525766695</v>
      </c>
      <c r="K310" s="50">
        <v>130176.57976039889</v>
      </c>
      <c r="L310" s="50">
        <v>47791.265497268061</v>
      </c>
      <c r="M310" s="50">
        <v>9379.3103461637638</v>
      </c>
      <c r="N310" s="50">
        <v>49263.070367664652</v>
      </c>
      <c r="O310" s="50">
        <v>4008129.1518241246</v>
      </c>
      <c r="P310" s="50">
        <v>805249.58279826376</v>
      </c>
      <c r="Q310" s="50">
        <v>336494.3099543273</v>
      </c>
      <c r="R310" s="50">
        <v>468755.27284393646</v>
      </c>
      <c r="S310" s="50">
        <v>90883.981184127479</v>
      </c>
      <c r="T310" s="50">
        <v>2797825.6888585277</v>
      </c>
      <c r="U310" s="50">
        <v>181331.95149772437</v>
      </c>
      <c r="V310" s="50">
        <v>132648.22217025675</v>
      </c>
      <c r="W310" s="50">
        <v>48683.729327467627</v>
      </c>
      <c r="X310" s="50">
        <v>9073.8916269084111</v>
      </c>
      <c r="Y310" s="50">
        <v>49370.610835172673</v>
      </c>
      <c r="Z310" s="50">
        <v>4092140.2370436573</v>
      </c>
      <c r="AA310" s="50">
        <v>813391.3300534864</v>
      </c>
      <c r="AB310" s="50">
        <v>301655.57416249177</v>
      </c>
      <c r="AC310" s="50">
        <v>511735.75589099468</v>
      </c>
      <c r="AD310" s="50">
        <v>90883.981184127479</v>
      </c>
      <c r="AE310" s="50">
        <v>2571850.109147327</v>
      </c>
      <c r="AF310" s="50">
        <v>184852.84274897791</v>
      </c>
      <c r="AG310" s="50">
        <v>135232.02969208802</v>
      </c>
      <c r="AH310" s="50">
        <v>49620.813056889885</v>
      </c>
      <c r="AI310" s="50">
        <v>8753.6945825278381</v>
      </c>
      <c r="AJ310" s="50">
        <v>49337.84433922742</v>
      </c>
      <c r="AK310" s="50">
        <v>4167681.1962250192</v>
      </c>
      <c r="AL310" s="50">
        <v>1165677.8510938275</v>
      </c>
      <c r="AM310" s="50">
        <v>660255.16384438693</v>
      </c>
      <c r="AN310" s="50">
        <v>505422.68724944058</v>
      </c>
      <c r="AO310" s="50">
        <v>90883.981184127479</v>
      </c>
      <c r="AP310" s="50">
        <v>2351055.4376871735</v>
      </c>
      <c r="AQ310" s="50">
        <v>188159.39085032773</v>
      </c>
      <c r="AR310" s="50">
        <v>137512.24956230266</v>
      </c>
      <c r="AS310" s="50">
        <v>50647.141288025086</v>
      </c>
      <c r="AT310" s="50">
        <v>8753.6945825278563</v>
      </c>
      <c r="AU310" s="50">
        <v>50141.719603410354</v>
      </c>
      <c r="AV310" s="50">
        <v>4235586.3888315372</v>
      </c>
      <c r="AW310" s="50">
        <v>1184670.5655719347</v>
      </c>
      <c r="AX310" s="50">
        <v>671012.88545488613</v>
      </c>
      <c r="AY310" s="50">
        <v>513657.68011704861</v>
      </c>
      <c r="AZ310" s="50">
        <v>92364.779248227322</v>
      </c>
      <c r="BA310" s="50">
        <v>2389361.8399305493</v>
      </c>
      <c r="BB310" s="50">
        <v>191225.12430613756</v>
      </c>
      <c r="BC310" s="50">
        <v>139752.77501341962</v>
      </c>
      <c r="BD310" s="50">
        <v>51472.349292717961</v>
      </c>
      <c r="BE310" s="50">
        <v>8896.3209708378836</v>
      </c>
      <c r="BF310" s="50">
        <v>85544166.20628342</v>
      </c>
      <c r="BG310" s="50">
        <v>86241203.093909875</v>
      </c>
      <c r="BH310" s="50">
        <v>86363664.302647412</v>
      </c>
      <c r="BI310" s="50">
        <v>88932188.955092907</v>
      </c>
      <c r="BJ310" s="50">
        <v>1</v>
      </c>
      <c r="BK310" s="50">
        <v>94962112.848276153</v>
      </c>
    </row>
    <row r="311" spans="1:63" x14ac:dyDescent="0.3">
      <c r="A311" s="49" t="s">
        <v>737</v>
      </c>
      <c r="B311" s="49" t="s">
        <v>736</v>
      </c>
      <c r="C311" s="50">
        <v>49179.816264779322</v>
      </c>
      <c r="D311" s="50">
        <v>7173397.1947443672</v>
      </c>
      <c r="E311" s="50">
        <v>591009.10176001384</v>
      </c>
      <c r="F311" s="50">
        <v>278774.99948018836</v>
      </c>
      <c r="G311" s="50">
        <v>312234.10227982549</v>
      </c>
      <c r="H311" s="50">
        <v>69396.09780525291</v>
      </c>
      <c r="I311" s="50">
        <v>3033869.039783624</v>
      </c>
      <c r="J311" s="50">
        <v>142224.78010263992</v>
      </c>
      <c r="K311" s="50">
        <v>119570.34036327412</v>
      </c>
      <c r="L311" s="50">
        <v>22654.4397393658</v>
      </c>
      <c r="M311" s="50">
        <v>9379.3103461637638</v>
      </c>
      <c r="N311" s="50">
        <v>49263.070367664652</v>
      </c>
      <c r="O311" s="50">
        <v>7320209.5826022178</v>
      </c>
      <c r="P311" s="50">
        <v>699261.25674637686</v>
      </c>
      <c r="Q311" s="50">
        <v>304166.31446174486</v>
      </c>
      <c r="R311" s="50">
        <v>395094.94228463195</v>
      </c>
      <c r="S311" s="50">
        <v>69396.09780525291</v>
      </c>
      <c r="T311" s="50">
        <v>2787349.1675467966</v>
      </c>
      <c r="U311" s="50">
        <v>144918.09712377071</v>
      </c>
      <c r="V311" s="50">
        <v>121840.60376047491</v>
      </c>
      <c r="W311" s="50">
        <v>23077.493363295791</v>
      </c>
      <c r="X311" s="50">
        <v>9073.8916269084111</v>
      </c>
      <c r="Y311" s="50">
        <v>49370.610835172673</v>
      </c>
      <c r="Z311" s="50">
        <v>7473642.4505997328</v>
      </c>
      <c r="AA311" s="50">
        <v>703996.09880225896</v>
      </c>
      <c r="AB311" s="50">
        <v>272674.63821988687</v>
      </c>
      <c r="AC311" s="50">
        <v>431321.46058237215</v>
      </c>
      <c r="AD311" s="50">
        <v>69396.09780525291</v>
      </c>
      <c r="AE311" s="50">
        <v>2562219.7584837843</v>
      </c>
      <c r="AF311" s="50">
        <v>147735.59163655422</v>
      </c>
      <c r="AG311" s="50">
        <v>124213.89352877118</v>
      </c>
      <c r="AH311" s="50">
        <v>23521.69810778305</v>
      </c>
      <c r="AI311" s="50">
        <v>8753.6945825278381</v>
      </c>
      <c r="AJ311" s="50">
        <v>49337.84433922742</v>
      </c>
      <c r="AK311" s="50">
        <v>7611605.9822954861</v>
      </c>
      <c r="AL311" s="50">
        <v>1022822.942595361</v>
      </c>
      <c r="AM311" s="50">
        <v>596822.51333801495</v>
      </c>
      <c r="AN311" s="50">
        <v>426000.42925734608</v>
      </c>
      <c r="AO311" s="50">
        <v>69396.09780525291</v>
      </c>
      <c r="AP311" s="50">
        <v>2342251.8576441784</v>
      </c>
      <c r="AQ311" s="50">
        <v>150316.53801142506</v>
      </c>
      <c r="AR311" s="50">
        <v>126308.33068855558</v>
      </c>
      <c r="AS311" s="50">
        <v>24008.207322869464</v>
      </c>
      <c r="AT311" s="50">
        <v>8753.6945825278563</v>
      </c>
      <c r="AU311" s="50">
        <v>50141.719603410354</v>
      </c>
      <c r="AV311" s="50">
        <v>7735624.0023736209</v>
      </c>
      <c r="AW311" s="50">
        <v>1039488.0821895829</v>
      </c>
      <c r="AX311" s="50">
        <v>606546.70907468325</v>
      </c>
      <c r="AY311" s="50">
        <v>432941.37311489962</v>
      </c>
      <c r="AZ311" s="50">
        <v>70526.787789859882</v>
      </c>
      <c r="BA311" s="50">
        <v>2380414.8207015176</v>
      </c>
      <c r="BB311" s="50">
        <v>152765.68730692691</v>
      </c>
      <c r="BC311" s="50">
        <v>128366.3075633182</v>
      </c>
      <c r="BD311" s="50">
        <v>24399.379743608682</v>
      </c>
      <c r="BE311" s="50">
        <v>8896.3209708378836</v>
      </c>
      <c r="BF311" s="50">
        <v>111651254.91820295</v>
      </c>
      <c r="BG311" s="50">
        <v>112636826.14158881</v>
      </c>
      <c r="BH311" s="50">
        <v>117324815.3134321</v>
      </c>
      <c r="BI311" s="50">
        <v>125343262.29499921</v>
      </c>
      <c r="BJ311" s="50">
        <v>1</v>
      </c>
      <c r="BK311" s="50">
        <v>135045888.59833926</v>
      </c>
    </row>
    <row r="312" spans="1:63" x14ac:dyDescent="0.3">
      <c r="A312" s="49" t="s">
        <v>330</v>
      </c>
      <c r="B312" s="49" t="s">
        <v>329</v>
      </c>
      <c r="C312" s="50">
        <v>83593.884494615486</v>
      </c>
      <c r="D312" s="50">
        <v>0</v>
      </c>
      <c r="E312" s="50">
        <v>0</v>
      </c>
      <c r="F312" s="50">
        <v>0</v>
      </c>
      <c r="G312" s="50">
        <v>0</v>
      </c>
      <c r="H312" s="50">
        <v>0</v>
      </c>
      <c r="I312" s="50">
        <v>0</v>
      </c>
      <c r="J312" s="50">
        <v>0</v>
      </c>
      <c r="K312" s="50">
        <v>0</v>
      </c>
      <c r="L312" s="50">
        <v>0</v>
      </c>
      <c r="M312" s="50">
        <v>0</v>
      </c>
      <c r="N312" s="50">
        <v>83735.39648853254</v>
      </c>
      <c r="O312" s="50">
        <v>0</v>
      </c>
      <c r="P312" s="50">
        <v>0</v>
      </c>
      <c r="Q312" s="50">
        <v>0</v>
      </c>
      <c r="R312" s="50">
        <v>0</v>
      </c>
      <c r="S312" s="50">
        <v>0</v>
      </c>
      <c r="T312" s="50">
        <v>0</v>
      </c>
      <c r="U312" s="50">
        <v>0</v>
      </c>
      <c r="V312" s="50">
        <v>0</v>
      </c>
      <c r="W312" s="50">
        <v>0</v>
      </c>
      <c r="X312" s="50">
        <v>0</v>
      </c>
      <c r="Y312" s="50">
        <v>83918.189473578765</v>
      </c>
      <c r="Z312" s="50">
        <v>0</v>
      </c>
      <c r="AA312" s="50">
        <v>0</v>
      </c>
      <c r="AB312" s="50">
        <v>0</v>
      </c>
      <c r="AC312" s="50">
        <v>0</v>
      </c>
      <c r="AD312" s="50">
        <v>0</v>
      </c>
      <c r="AE312" s="50">
        <v>0</v>
      </c>
      <c r="AF312" s="50">
        <v>0</v>
      </c>
      <c r="AG312" s="50">
        <v>0</v>
      </c>
      <c r="AH312" s="50">
        <v>0</v>
      </c>
      <c r="AI312" s="50">
        <v>0</v>
      </c>
      <c r="AJ312" s="50">
        <v>83862.494294425356</v>
      </c>
      <c r="AK312" s="50">
        <v>0</v>
      </c>
      <c r="AL312" s="50">
        <v>0</v>
      </c>
      <c r="AM312" s="50">
        <v>0</v>
      </c>
      <c r="AN312" s="50">
        <v>0</v>
      </c>
      <c r="AO312" s="50">
        <v>0</v>
      </c>
      <c r="AP312" s="50">
        <v>0</v>
      </c>
      <c r="AQ312" s="50">
        <v>0</v>
      </c>
      <c r="AR312" s="50">
        <v>0</v>
      </c>
      <c r="AS312" s="50">
        <v>0</v>
      </c>
      <c r="AT312" s="50">
        <v>0</v>
      </c>
      <c r="AU312" s="50">
        <v>85228.889313479129</v>
      </c>
      <c r="AV312" s="50">
        <v>0</v>
      </c>
      <c r="AW312" s="50">
        <v>0</v>
      </c>
      <c r="AX312" s="50">
        <v>0</v>
      </c>
      <c r="AY312" s="50">
        <v>0</v>
      </c>
      <c r="AZ312" s="50">
        <v>0</v>
      </c>
      <c r="BA312" s="50">
        <v>0</v>
      </c>
      <c r="BB312" s="50">
        <v>0</v>
      </c>
      <c r="BC312" s="50">
        <v>0</v>
      </c>
      <c r="BD312" s="50">
        <v>0</v>
      </c>
      <c r="BE312" s="50">
        <v>0</v>
      </c>
      <c r="BF312" s="50">
        <v>19285167.093402181</v>
      </c>
      <c r="BG312" s="50">
        <v>17381976.429795187</v>
      </c>
      <c r="BH312" s="50">
        <v>16275715.469927721</v>
      </c>
      <c r="BI312" s="50">
        <v>15516641.211843383</v>
      </c>
      <c r="BJ312" s="50">
        <v>1</v>
      </c>
      <c r="BK312" s="50">
        <v>16240363.862641562</v>
      </c>
    </row>
    <row r="313" spans="1:63" x14ac:dyDescent="0.3">
      <c r="A313" s="49" t="s">
        <v>481</v>
      </c>
      <c r="B313" s="49" t="s">
        <v>480</v>
      </c>
      <c r="C313" s="50">
        <v>206827.68449645967</v>
      </c>
      <c r="D313" s="50">
        <v>5499183.292751288</v>
      </c>
      <c r="E313" s="50">
        <v>975193.26827757596</v>
      </c>
      <c r="F313" s="50">
        <v>358122.48320320254</v>
      </c>
      <c r="G313" s="50">
        <v>617070.78507437336</v>
      </c>
      <c r="H313" s="50">
        <v>596478.31401572772</v>
      </c>
      <c r="I313" s="50">
        <v>5873139.9314428568</v>
      </c>
      <c r="J313" s="50">
        <v>139021.23900937964</v>
      </c>
      <c r="K313" s="50">
        <v>118569.75174164178</v>
      </c>
      <c r="L313" s="50">
        <v>20451.487267737852</v>
      </c>
      <c r="M313" s="50">
        <v>9379.3103461637638</v>
      </c>
      <c r="N313" s="50">
        <v>207177.81295633491</v>
      </c>
      <c r="O313" s="50">
        <v>5611730.8359248806</v>
      </c>
      <c r="P313" s="50">
        <v>1171570.240163299</v>
      </c>
      <c r="Q313" s="50">
        <v>390740.90590948943</v>
      </c>
      <c r="R313" s="50">
        <v>780829.33425380965</v>
      </c>
      <c r="S313" s="50">
        <v>596478.31401572772</v>
      </c>
      <c r="T313" s="50">
        <v>5395912.4418767914</v>
      </c>
      <c r="U313" s="50">
        <v>141654.41962711851</v>
      </c>
      <c r="V313" s="50">
        <v>120821.0171187958</v>
      </c>
      <c r="W313" s="50">
        <v>20833.402508322688</v>
      </c>
      <c r="X313" s="50">
        <v>9073.8916269084111</v>
      </c>
      <c r="Y313" s="50">
        <v>207630.07869409851</v>
      </c>
      <c r="Z313" s="50">
        <v>5729353.6917830491</v>
      </c>
      <c r="AA313" s="50">
        <v>1202709.8772240209</v>
      </c>
      <c r="AB313" s="50">
        <v>350285.78146506462</v>
      </c>
      <c r="AC313" s="50">
        <v>852424.09575895627</v>
      </c>
      <c r="AD313" s="50">
        <v>596478.31401572772</v>
      </c>
      <c r="AE313" s="50">
        <v>4960093.8535423912</v>
      </c>
      <c r="AF313" s="50">
        <v>144408.85882374443</v>
      </c>
      <c r="AG313" s="50">
        <v>123174.44672168794</v>
      </c>
      <c r="AH313" s="50">
        <v>21234.412102056489</v>
      </c>
      <c r="AI313" s="50">
        <v>8753.6945825278381</v>
      </c>
      <c r="AJ313" s="50">
        <v>207492.27788476984</v>
      </c>
      <c r="AK313" s="50">
        <v>5835117.6315055126</v>
      </c>
      <c r="AL313" s="50">
        <v>1608603.6805814244</v>
      </c>
      <c r="AM313" s="50">
        <v>766695.58212437877</v>
      </c>
      <c r="AN313" s="50">
        <v>841908.0984570455</v>
      </c>
      <c r="AO313" s="50">
        <v>596478.31401572772</v>
      </c>
      <c r="AP313" s="50">
        <v>4534267.212670397</v>
      </c>
      <c r="AQ313" s="50">
        <v>146924.96962546979</v>
      </c>
      <c r="AR313" s="50">
        <v>125251.35721069545</v>
      </c>
      <c r="AS313" s="50">
        <v>21673.612414774328</v>
      </c>
      <c r="AT313" s="50">
        <v>8753.6945825278563</v>
      </c>
      <c r="AU313" s="50">
        <v>210873.00746334044</v>
      </c>
      <c r="AV313" s="50">
        <v>5930190.8312041769</v>
      </c>
      <c r="AW313" s="50">
        <v>1634813.1091856025</v>
      </c>
      <c r="AX313" s="50">
        <v>779187.56716917513</v>
      </c>
      <c r="AY313" s="50">
        <v>855625.54201642715</v>
      </c>
      <c r="AZ313" s="50">
        <v>606196.90161679871</v>
      </c>
      <c r="BA313" s="50">
        <v>4608145.2935285708</v>
      </c>
      <c r="BB313" s="50">
        <v>149318.85915093569</v>
      </c>
      <c r="BC313" s="50">
        <v>127292.11252166402</v>
      </c>
      <c r="BD313" s="50">
        <v>22026.746629271671</v>
      </c>
      <c r="BE313" s="50">
        <v>8896.3209708378836</v>
      </c>
      <c r="BF313" s="50">
        <v>137438268.02470461</v>
      </c>
      <c r="BG313" s="50">
        <v>138545186.18466157</v>
      </c>
      <c r="BH313" s="50">
        <v>141519606.84884992</v>
      </c>
      <c r="BI313" s="50">
        <v>143634884.65543926</v>
      </c>
      <c r="BJ313" s="50">
        <v>1</v>
      </c>
      <c r="BK313" s="50">
        <v>153166431.75382766</v>
      </c>
    </row>
    <row r="314" spans="1:63" x14ac:dyDescent="0.3">
      <c r="A314" s="49" t="s">
        <v>564</v>
      </c>
      <c r="B314" s="49" t="s">
        <v>563</v>
      </c>
      <c r="C314" s="50">
        <v>83593.884494615486</v>
      </c>
      <c r="D314" s="50">
        <v>0</v>
      </c>
      <c r="E314" s="50">
        <v>0</v>
      </c>
      <c r="F314" s="50">
        <v>0</v>
      </c>
      <c r="G314" s="50">
        <v>0</v>
      </c>
      <c r="H314" s="50">
        <v>0</v>
      </c>
      <c r="I314" s="50">
        <v>0</v>
      </c>
      <c r="J314" s="50">
        <v>0</v>
      </c>
      <c r="K314" s="50">
        <v>0</v>
      </c>
      <c r="L314" s="50">
        <v>0</v>
      </c>
      <c r="M314" s="50">
        <v>0</v>
      </c>
      <c r="N314" s="50">
        <v>83735.39648853254</v>
      </c>
      <c r="O314" s="50">
        <v>0</v>
      </c>
      <c r="P314" s="50">
        <v>0</v>
      </c>
      <c r="Q314" s="50">
        <v>0</v>
      </c>
      <c r="R314" s="50">
        <v>0</v>
      </c>
      <c r="S314" s="50">
        <v>0</v>
      </c>
      <c r="T314" s="50">
        <v>0</v>
      </c>
      <c r="U314" s="50">
        <v>0</v>
      </c>
      <c r="V314" s="50">
        <v>0</v>
      </c>
      <c r="W314" s="50">
        <v>0</v>
      </c>
      <c r="X314" s="50">
        <v>0</v>
      </c>
      <c r="Y314" s="50">
        <v>83918.189473578765</v>
      </c>
      <c r="Z314" s="50">
        <v>0</v>
      </c>
      <c r="AA314" s="50">
        <v>0</v>
      </c>
      <c r="AB314" s="50">
        <v>0</v>
      </c>
      <c r="AC314" s="50">
        <v>0</v>
      </c>
      <c r="AD314" s="50">
        <v>0</v>
      </c>
      <c r="AE314" s="50">
        <v>0</v>
      </c>
      <c r="AF314" s="50">
        <v>0</v>
      </c>
      <c r="AG314" s="50">
        <v>0</v>
      </c>
      <c r="AH314" s="50">
        <v>0</v>
      </c>
      <c r="AI314" s="50">
        <v>0</v>
      </c>
      <c r="AJ314" s="50">
        <v>83862.494294425356</v>
      </c>
      <c r="AK314" s="50">
        <v>0</v>
      </c>
      <c r="AL314" s="50">
        <v>0</v>
      </c>
      <c r="AM314" s="50">
        <v>0</v>
      </c>
      <c r="AN314" s="50">
        <v>0</v>
      </c>
      <c r="AO314" s="50">
        <v>0</v>
      </c>
      <c r="AP314" s="50">
        <v>0</v>
      </c>
      <c r="AQ314" s="50">
        <v>0</v>
      </c>
      <c r="AR314" s="50">
        <v>0</v>
      </c>
      <c r="AS314" s="50">
        <v>0</v>
      </c>
      <c r="AT314" s="50">
        <v>0</v>
      </c>
      <c r="AU314" s="50">
        <v>85228.889313479129</v>
      </c>
      <c r="AV314" s="50">
        <v>0</v>
      </c>
      <c r="AW314" s="50">
        <v>0</v>
      </c>
      <c r="AX314" s="50">
        <v>0</v>
      </c>
      <c r="AY314" s="50">
        <v>0</v>
      </c>
      <c r="AZ314" s="50">
        <v>0</v>
      </c>
      <c r="BA314" s="50">
        <v>0</v>
      </c>
      <c r="BB314" s="50">
        <v>0</v>
      </c>
      <c r="BC314" s="50">
        <v>0</v>
      </c>
      <c r="BD314" s="50">
        <v>0</v>
      </c>
      <c r="BE314" s="50">
        <v>0</v>
      </c>
      <c r="BF314" s="50">
        <v>10651509.758985326</v>
      </c>
      <c r="BG314" s="50">
        <v>9718777.8926304914</v>
      </c>
      <c r="BH314" s="50">
        <v>9486762.3529393394</v>
      </c>
      <c r="BI314" s="50">
        <v>9909874.2356724832</v>
      </c>
      <c r="BJ314" s="50">
        <v>1</v>
      </c>
      <c r="BK314" s="50">
        <v>10188232.187958572</v>
      </c>
    </row>
    <row r="315" spans="1:63" x14ac:dyDescent="0.3">
      <c r="A315" s="49" t="s">
        <v>283</v>
      </c>
      <c r="B315" s="49" t="s">
        <v>282</v>
      </c>
      <c r="C315" s="50">
        <v>49179.816264779322</v>
      </c>
      <c r="D315" s="50">
        <v>4726065.9853181271</v>
      </c>
      <c r="E315" s="50">
        <v>778771.45984964981</v>
      </c>
      <c r="F315" s="50">
        <v>281846.75753897673</v>
      </c>
      <c r="G315" s="50">
        <v>496924.70231067308</v>
      </c>
      <c r="H315" s="50">
        <v>583798.21156001347</v>
      </c>
      <c r="I315" s="50">
        <v>5049065.7015009588</v>
      </c>
      <c r="J315" s="50">
        <v>129229.20879841172</v>
      </c>
      <c r="K315" s="50">
        <v>115668.04473644376</v>
      </c>
      <c r="L315" s="50">
        <v>13561.164061967971</v>
      </c>
      <c r="M315" s="50">
        <v>9379.3103461637638</v>
      </c>
      <c r="N315" s="50">
        <v>49263.070367664652</v>
      </c>
      <c r="O315" s="50">
        <v>4822790.7328319922</v>
      </c>
      <c r="P315" s="50">
        <v>936316.67843227473</v>
      </c>
      <c r="Q315" s="50">
        <v>307517.85362200672</v>
      </c>
      <c r="R315" s="50">
        <v>628798.82481026801</v>
      </c>
      <c r="S315" s="50">
        <v>583798.21156001347</v>
      </c>
      <c r="T315" s="50">
        <v>4638799.1358294459</v>
      </c>
      <c r="U315" s="50">
        <v>131678.62385839681</v>
      </c>
      <c r="V315" s="50">
        <v>117864.21585541204</v>
      </c>
      <c r="W315" s="50">
        <v>13814.408002984776</v>
      </c>
      <c r="X315" s="50">
        <v>9073.8916269084111</v>
      </c>
      <c r="Y315" s="50">
        <v>49370.610835172673</v>
      </c>
      <c r="Z315" s="50">
        <v>4923877.2666996736</v>
      </c>
      <c r="AA315" s="50">
        <v>962132.98547923611</v>
      </c>
      <c r="AB315" s="50">
        <v>275679.17779101391</v>
      </c>
      <c r="AC315" s="50">
        <v>686453.80768822215</v>
      </c>
      <c r="AD315" s="50">
        <v>583798.21156001347</v>
      </c>
      <c r="AE315" s="50">
        <v>4264131.2899885839</v>
      </c>
      <c r="AF315" s="50">
        <v>134240.36418539734</v>
      </c>
      <c r="AG315" s="50">
        <v>120160.05097855846</v>
      </c>
      <c r="AH315" s="50">
        <v>14080.313206838868</v>
      </c>
      <c r="AI315" s="50">
        <v>8753.6945825278381</v>
      </c>
      <c r="AJ315" s="50">
        <v>49337.84433922742</v>
      </c>
      <c r="AK315" s="50">
        <v>5014772.1016935268</v>
      </c>
      <c r="AL315" s="50">
        <v>1281384.0803001467</v>
      </c>
      <c r="AM315" s="50">
        <v>603398.76432332862</v>
      </c>
      <c r="AN315" s="50">
        <v>677985.31597681821</v>
      </c>
      <c r="AO315" s="50">
        <v>583798.21156001347</v>
      </c>
      <c r="AP315" s="50">
        <v>3898053.397701107</v>
      </c>
      <c r="AQ315" s="50">
        <v>136557.67639321313</v>
      </c>
      <c r="AR315" s="50">
        <v>122186.13412225479</v>
      </c>
      <c r="AS315" s="50">
        <v>14371.542270958325</v>
      </c>
      <c r="AT315" s="50">
        <v>8753.6945825278563</v>
      </c>
      <c r="AU315" s="50">
        <v>50141.719603410354</v>
      </c>
      <c r="AV315" s="50">
        <v>5096479.1827801829</v>
      </c>
      <c r="AW315" s="50">
        <v>1302262.0286553425</v>
      </c>
      <c r="AX315" s="50">
        <v>613230.10875222203</v>
      </c>
      <c r="AY315" s="50">
        <v>689031.91990312072</v>
      </c>
      <c r="AZ315" s="50">
        <v>593310.1987137408</v>
      </c>
      <c r="BA315" s="50">
        <v>3961565.4693540782</v>
      </c>
      <c r="BB315" s="50">
        <v>138782.6487173388</v>
      </c>
      <c r="BC315" s="50">
        <v>124176.94689817748</v>
      </c>
      <c r="BD315" s="50">
        <v>14605.701819161313</v>
      </c>
      <c r="BE315" s="50">
        <v>8896.3209708378836</v>
      </c>
      <c r="BF315" s="50">
        <v>99739850.069892734</v>
      </c>
      <c r="BG315" s="50">
        <v>101968532.1535611</v>
      </c>
      <c r="BH315" s="50">
        <v>104116485.51952429</v>
      </c>
      <c r="BI315" s="50">
        <v>105868312.53923468</v>
      </c>
      <c r="BJ315" s="50">
        <v>1</v>
      </c>
      <c r="BK315" s="50">
        <v>112723150.72546285</v>
      </c>
    </row>
    <row r="316" spans="1:63" x14ac:dyDescent="0.3">
      <c r="A316" s="49" t="s">
        <v>685</v>
      </c>
      <c r="B316" s="49" t="s">
        <v>684</v>
      </c>
      <c r="C316" s="50">
        <v>110979.17338358267</v>
      </c>
      <c r="D316" s="50">
        <v>5170566.5372769739</v>
      </c>
      <c r="E316" s="50">
        <v>1101519.445917316</v>
      </c>
      <c r="F316" s="50">
        <v>461064.48301125399</v>
      </c>
      <c r="G316" s="50">
        <v>640454.96290606202</v>
      </c>
      <c r="H316" s="50">
        <v>496587.7782579257</v>
      </c>
      <c r="I316" s="50">
        <v>4737517.7952308767</v>
      </c>
      <c r="J316" s="50">
        <v>157695.92855659113</v>
      </c>
      <c r="K316" s="50">
        <v>124173.04802546679</v>
      </c>
      <c r="L316" s="50">
        <v>33522.880531124334</v>
      </c>
      <c r="M316" s="50">
        <v>9379.3103461637638</v>
      </c>
      <c r="N316" s="50">
        <v>111167.0445921574</v>
      </c>
      <c r="O316" s="50">
        <v>5276388.5347639788</v>
      </c>
      <c r="P316" s="50">
        <v>1313478.2599999607</v>
      </c>
      <c r="Q316" s="50">
        <v>503059.04327231221</v>
      </c>
      <c r="R316" s="50">
        <v>810419.21672764851</v>
      </c>
      <c r="S316" s="50">
        <v>496587.7782579257</v>
      </c>
      <c r="T316" s="50">
        <v>4352566.3466728982</v>
      </c>
      <c r="U316" s="50">
        <v>160679.59594797299</v>
      </c>
      <c r="V316" s="50">
        <v>126530.70231493906</v>
      </c>
      <c r="W316" s="50">
        <v>34148.893633033927</v>
      </c>
      <c r="X316" s="50">
        <v>9073.8916269084111</v>
      </c>
      <c r="Y316" s="50">
        <v>111409.72041114142</v>
      </c>
      <c r="Z316" s="50">
        <v>5386982.5575747639</v>
      </c>
      <c r="AA316" s="50">
        <v>1335702.2223548011</v>
      </c>
      <c r="AB316" s="50">
        <v>450975.12809812563</v>
      </c>
      <c r="AC316" s="50">
        <v>884727.09425667557</v>
      </c>
      <c r="AD316" s="50">
        <v>496587.7782579257</v>
      </c>
      <c r="AE316" s="50">
        <v>4001017.032025557</v>
      </c>
      <c r="AF316" s="50">
        <v>163801.55392487289</v>
      </c>
      <c r="AG316" s="50">
        <v>128995.34884418795</v>
      </c>
      <c r="AH316" s="50">
        <v>34806.205080684929</v>
      </c>
      <c r="AI316" s="50">
        <v>8753.6945825278381</v>
      </c>
      <c r="AJ316" s="50">
        <v>111335.77953639487</v>
      </c>
      <c r="AK316" s="50">
        <v>5486426.321942538</v>
      </c>
      <c r="AL316" s="50">
        <v>1860894.1562985631</v>
      </c>
      <c r="AM316" s="50">
        <v>987081.56784060842</v>
      </c>
      <c r="AN316" s="50">
        <v>873812.5884579547</v>
      </c>
      <c r="AO316" s="50">
        <v>496587.7782579257</v>
      </c>
      <c r="AP316" s="50">
        <v>3657527.6358315023</v>
      </c>
      <c r="AQ316" s="50">
        <v>166696.52520851351</v>
      </c>
      <c r="AR316" s="50">
        <v>131170.4086896175</v>
      </c>
      <c r="AS316" s="50">
        <v>35526.116518896008</v>
      </c>
      <c r="AT316" s="50">
        <v>8753.6945825278563</v>
      </c>
      <c r="AU316" s="50">
        <v>113149.80445755813</v>
      </c>
      <c r="AV316" s="50">
        <v>5575818.1968418052</v>
      </c>
      <c r="AW316" s="50">
        <v>1891214.2240182953</v>
      </c>
      <c r="AX316" s="50">
        <v>1003164.3632433068</v>
      </c>
      <c r="AY316" s="50">
        <v>888049.86077498866</v>
      </c>
      <c r="AZ316" s="50">
        <v>504678.82148819743</v>
      </c>
      <c r="BA316" s="50">
        <v>3717120.7541342559</v>
      </c>
      <c r="BB316" s="50">
        <v>169412.55820580092</v>
      </c>
      <c r="BC316" s="50">
        <v>133307.60475788012</v>
      </c>
      <c r="BD316" s="50">
        <v>36104.953447920794</v>
      </c>
      <c r="BE316" s="50">
        <v>8896.3209708378836</v>
      </c>
      <c r="BF316" s="50">
        <v>134183522.01751475</v>
      </c>
      <c r="BG316" s="50">
        <v>136902401.71934879</v>
      </c>
      <c r="BH316" s="50">
        <v>139162400.49223289</v>
      </c>
      <c r="BI316" s="50">
        <v>140214316.21551928</v>
      </c>
      <c r="BJ316" s="50">
        <v>1</v>
      </c>
      <c r="BK316" s="50">
        <v>148665572.05638275</v>
      </c>
    </row>
    <row r="317" spans="1:63" x14ac:dyDescent="0.3">
      <c r="A317" s="49" t="s">
        <v>483</v>
      </c>
      <c r="B317" s="49" t="s">
        <v>482</v>
      </c>
      <c r="C317" s="50">
        <v>544742.20205419639</v>
      </c>
      <c r="D317" s="50">
        <v>2555210.9089450557</v>
      </c>
      <c r="E317" s="50">
        <v>1586474.1455403459</v>
      </c>
      <c r="F317" s="50">
        <v>588083.6601937653</v>
      </c>
      <c r="G317" s="50">
        <v>998390.48534658051</v>
      </c>
      <c r="H317" s="50">
        <v>789498.06969187374</v>
      </c>
      <c r="I317" s="50">
        <v>6555156.1455571018</v>
      </c>
      <c r="J317" s="50">
        <v>143217.95188629092</v>
      </c>
      <c r="K317" s="50">
        <v>119870.51695059196</v>
      </c>
      <c r="L317" s="50">
        <v>23347.434935698941</v>
      </c>
      <c r="M317" s="50">
        <v>18758.620688263945</v>
      </c>
      <c r="N317" s="50">
        <v>545664.36945500842</v>
      </c>
      <c r="O317" s="50">
        <v>2607506.4398962064</v>
      </c>
      <c r="P317" s="50">
        <v>1904991.1940623694</v>
      </c>
      <c r="Q317" s="50">
        <v>641647.34947483265</v>
      </c>
      <c r="R317" s="50">
        <v>1263343.8445875368</v>
      </c>
      <c r="S317" s="50">
        <v>789498.06969187374</v>
      </c>
      <c r="T317" s="50">
        <v>6022510.7893125173</v>
      </c>
      <c r="U317" s="50">
        <v>145929.90944695956</v>
      </c>
      <c r="V317" s="50">
        <v>122146.47975382445</v>
      </c>
      <c r="W317" s="50">
        <v>23783.429693135113</v>
      </c>
      <c r="X317" s="50">
        <v>18147.783249885564</v>
      </c>
      <c r="Y317" s="50">
        <v>546855.54574503645</v>
      </c>
      <c r="Z317" s="50">
        <v>2662160.2290918217</v>
      </c>
      <c r="AA317" s="50">
        <v>1954395.4602418207</v>
      </c>
      <c r="AB317" s="50">
        <v>575214.77745624667</v>
      </c>
      <c r="AC317" s="50">
        <v>1379180.6827855741</v>
      </c>
      <c r="AD317" s="50">
        <v>789498.06969187374</v>
      </c>
      <c r="AE317" s="50">
        <v>5536082.9277229281</v>
      </c>
      <c r="AF317" s="50">
        <v>148766.95015183714</v>
      </c>
      <c r="AG317" s="50">
        <v>124525.72757177296</v>
      </c>
      <c r="AH317" s="50">
        <v>24241.222580064186</v>
      </c>
      <c r="AI317" s="50">
        <v>17507.389161263145</v>
      </c>
      <c r="AJ317" s="50">
        <v>546492.60634207644</v>
      </c>
      <c r="AK317" s="50">
        <v>2711303.7397124041</v>
      </c>
      <c r="AL317" s="50">
        <v>2621180.0992945014</v>
      </c>
      <c r="AM317" s="50">
        <v>1259013.7881241583</v>
      </c>
      <c r="AN317" s="50">
        <v>1362166.3111703428</v>
      </c>
      <c r="AO317" s="50">
        <v>789498.06969187374</v>
      </c>
      <c r="AP317" s="50">
        <v>5060807.3248192975</v>
      </c>
      <c r="AQ317" s="50">
        <v>151368.03675647703</v>
      </c>
      <c r="AR317" s="50">
        <v>126625.42273281381</v>
      </c>
      <c r="AS317" s="50">
        <v>24742.614023663224</v>
      </c>
      <c r="AT317" s="50">
        <v>17507.389161263185</v>
      </c>
      <c r="AU317" s="50">
        <v>555396.76286088827</v>
      </c>
      <c r="AV317" s="50">
        <v>2755479.7680580239</v>
      </c>
      <c r="AW317" s="50">
        <v>2663887.7180202776</v>
      </c>
      <c r="AX317" s="50">
        <v>1279527.251067118</v>
      </c>
      <c r="AY317" s="50">
        <v>1384360.4669531591</v>
      </c>
      <c r="AZ317" s="50">
        <v>802361.58202901226</v>
      </c>
      <c r="BA317" s="50">
        <v>5143264.4706412004</v>
      </c>
      <c r="BB317" s="50">
        <v>153834.3184144237</v>
      </c>
      <c r="BC317" s="50">
        <v>128688.56607672932</v>
      </c>
      <c r="BD317" s="50">
        <v>25145.752337694397</v>
      </c>
      <c r="BE317" s="50">
        <v>17792.641937821445</v>
      </c>
      <c r="BF317" s="50">
        <v>187090204.5090858</v>
      </c>
      <c r="BG317" s="50">
        <v>191096959.13871709</v>
      </c>
      <c r="BH317" s="50">
        <v>194069099.30783817</v>
      </c>
      <c r="BI317" s="50">
        <v>198382789.49278224</v>
      </c>
      <c r="BJ317" s="50">
        <v>1</v>
      </c>
      <c r="BK317" s="50">
        <v>211363223.53954491</v>
      </c>
    </row>
    <row r="318" spans="1:63" x14ac:dyDescent="0.3">
      <c r="A318" s="49" t="s">
        <v>661</v>
      </c>
      <c r="B318" s="49" t="s">
        <v>660</v>
      </c>
      <c r="C318" s="50">
        <v>65499.646494899745</v>
      </c>
      <c r="D318" s="50">
        <v>35581.979941966885</v>
      </c>
      <c r="E318" s="50">
        <v>1119797.5749889161</v>
      </c>
      <c r="F318" s="50">
        <v>475576.83782290353</v>
      </c>
      <c r="G318" s="50">
        <v>644220.7371660124</v>
      </c>
      <c r="H318" s="50">
        <v>496998.12537735834</v>
      </c>
      <c r="I318" s="50">
        <v>3424252.9605662706</v>
      </c>
      <c r="J318" s="50">
        <v>142763.80366456532</v>
      </c>
      <c r="K318" s="50">
        <v>119670.39922605595</v>
      </c>
      <c r="L318" s="50">
        <v>23093.404438509377</v>
      </c>
      <c r="M318" s="50">
        <v>9379.3103461637638</v>
      </c>
      <c r="N318" s="50">
        <v>65610.527639281339</v>
      </c>
      <c r="O318" s="50">
        <v>36310.208882616862</v>
      </c>
      <c r="P318" s="50">
        <v>1334077.5627831719</v>
      </c>
      <c r="Q318" s="50">
        <v>518893.20876581554</v>
      </c>
      <c r="R318" s="50">
        <v>815184.35401735641</v>
      </c>
      <c r="S318" s="50">
        <v>496998.12537735834</v>
      </c>
      <c r="T318" s="50">
        <v>3146012.0769698201</v>
      </c>
      <c r="U318" s="50">
        <v>145467.21780395217</v>
      </c>
      <c r="V318" s="50">
        <v>121942.56242527429</v>
      </c>
      <c r="W318" s="50">
        <v>23524.655378677886</v>
      </c>
      <c r="X318" s="50">
        <v>9073.8916269084111</v>
      </c>
      <c r="Y318" s="50">
        <v>65753.754335518985</v>
      </c>
      <c r="Z318" s="50">
        <v>37071.277185867097</v>
      </c>
      <c r="AA318" s="50">
        <v>1355099.0629572838</v>
      </c>
      <c r="AB318" s="50">
        <v>465169.91280035424</v>
      </c>
      <c r="AC318" s="50">
        <v>889929.15015692962</v>
      </c>
      <c r="AD318" s="50">
        <v>496998.12537735834</v>
      </c>
      <c r="AE318" s="50">
        <v>2891914.0801922577</v>
      </c>
      <c r="AF318" s="50">
        <v>148295.30548510762</v>
      </c>
      <c r="AG318" s="50">
        <v>124317.83821013183</v>
      </c>
      <c r="AH318" s="50">
        <v>23977.467274975796</v>
      </c>
      <c r="AI318" s="50">
        <v>8753.6945825278381</v>
      </c>
      <c r="AJ318" s="50">
        <v>65710.114605550043</v>
      </c>
      <c r="AK318" s="50">
        <v>37755.613419350353</v>
      </c>
      <c r="AL318" s="50">
        <v>1897101.178725919</v>
      </c>
      <c r="AM318" s="50">
        <v>1018150.7099419151</v>
      </c>
      <c r="AN318" s="50">
        <v>878950.46878400387</v>
      </c>
      <c r="AO318" s="50">
        <v>496998.12537735834</v>
      </c>
      <c r="AP318" s="50">
        <v>2643641.7501073619</v>
      </c>
      <c r="AQ318" s="50">
        <v>150887.43139322678</v>
      </c>
      <c r="AR318" s="50">
        <v>126414.02803700996</v>
      </c>
      <c r="AS318" s="50">
        <v>24473.403356216833</v>
      </c>
      <c r="AT318" s="50">
        <v>8753.6945825278563</v>
      </c>
      <c r="AU318" s="50">
        <v>66780.747837412375</v>
      </c>
      <c r="AV318" s="50">
        <v>38370.776163453826</v>
      </c>
      <c r="AW318" s="50">
        <v>1928011.1775646305</v>
      </c>
      <c r="AX318" s="50">
        <v>1034739.7235458568</v>
      </c>
      <c r="AY318" s="50">
        <v>893271.45401877386</v>
      </c>
      <c r="AZ318" s="50">
        <v>505095.85450774303</v>
      </c>
      <c r="BA318" s="50">
        <v>2686715.3427771358</v>
      </c>
      <c r="BB318" s="50">
        <v>153345.88241389036</v>
      </c>
      <c r="BC318" s="50">
        <v>128473.72706816289</v>
      </c>
      <c r="BD318" s="50">
        <v>24872.155345727497</v>
      </c>
      <c r="BE318" s="50">
        <v>8896.3209708378836</v>
      </c>
      <c r="BF318" s="50">
        <v>110063523.88240775</v>
      </c>
      <c r="BG318" s="50">
        <v>113339228.95112853</v>
      </c>
      <c r="BH318" s="50">
        <v>116727549.67758068</v>
      </c>
      <c r="BI318" s="50">
        <v>119144080.30824147</v>
      </c>
      <c r="BJ318" s="50">
        <v>1</v>
      </c>
      <c r="BK318" s="50">
        <v>127722847.72553007</v>
      </c>
    </row>
    <row r="319" spans="1:63" x14ac:dyDescent="0.3">
      <c r="A319" s="49" t="s">
        <v>590</v>
      </c>
      <c r="B319" s="49" t="s">
        <v>589</v>
      </c>
      <c r="C319" s="50">
        <v>227366.15936503018</v>
      </c>
      <c r="D319" s="50">
        <v>5132166.5894024335</v>
      </c>
      <c r="E319" s="50">
        <v>1122185.4781408482</v>
      </c>
      <c r="F319" s="50">
        <v>481525.25716665067</v>
      </c>
      <c r="G319" s="50">
        <v>640660.22097419749</v>
      </c>
      <c r="H319" s="50">
        <v>453468.95470624592</v>
      </c>
      <c r="I319" s="50">
        <v>4394523.3483172189</v>
      </c>
      <c r="J319" s="50">
        <v>151757.22029861115</v>
      </c>
      <c r="K319" s="50">
        <v>122371.98850571053</v>
      </c>
      <c r="L319" s="50">
        <v>29385.231792900628</v>
      </c>
      <c r="M319" s="50">
        <v>9379.3103461637638</v>
      </c>
      <c r="N319" s="50">
        <v>227751.05640335177</v>
      </c>
      <c r="O319" s="50">
        <v>5237202.6847724877</v>
      </c>
      <c r="P319" s="50">
        <v>1336062.3668399141</v>
      </c>
      <c r="Q319" s="50">
        <v>525383.42055680905</v>
      </c>
      <c r="R319" s="50">
        <v>810678.94628310495</v>
      </c>
      <c r="S319" s="50">
        <v>453468.95470624592</v>
      </c>
      <c r="T319" s="50">
        <v>4037442.2350051682</v>
      </c>
      <c r="U319" s="50">
        <v>154629.42395823693</v>
      </c>
      <c r="V319" s="50">
        <v>124695.44635908239</v>
      </c>
      <c r="W319" s="50">
        <v>29933.977599154558</v>
      </c>
      <c r="X319" s="50">
        <v>9073.8916269084111</v>
      </c>
      <c r="Y319" s="50">
        <v>228248.23319115507</v>
      </c>
      <c r="Z319" s="50">
        <v>5346975.3653414622</v>
      </c>
      <c r="AA319" s="50">
        <v>1355998.8030090448</v>
      </c>
      <c r="AB319" s="50">
        <v>470988.16442105488</v>
      </c>
      <c r="AC319" s="50">
        <v>885010.63858799008</v>
      </c>
      <c r="AD319" s="50">
        <v>453468.95470624592</v>
      </c>
      <c r="AE319" s="50">
        <v>3711344.9540919475</v>
      </c>
      <c r="AF319" s="50">
        <v>157634.50326198761</v>
      </c>
      <c r="AG319" s="50">
        <v>127124.34459058246</v>
      </c>
      <c r="AH319" s="50">
        <v>30510.158671405155</v>
      </c>
      <c r="AI319" s="50">
        <v>8753.6945825278381</v>
      </c>
      <c r="AJ319" s="50">
        <v>228096.74843778874</v>
      </c>
      <c r="AK319" s="50">
        <v>5445680.5964478161</v>
      </c>
      <c r="AL319" s="50">
        <v>1904978.1688686477</v>
      </c>
      <c r="AM319" s="50">
        <v>1030885.534046456</v>
      </c>
      <c r="AN319" s="50">
        <v>874092.63482219167</v>
      </c>
      <c r="AO319" s="50">
        <v>453468.95470624592</v>
      </c>
      <c r="AP319" s="50">
        <v>3392724.0566688669</v>
      </c>
      <c r="AQ319" s="50">
        <v>160409.06959612534</v>
      </c>
      <c r="AR319" s="50">
        <v>129267.85642859619</v>
      </c>
      <c r="AS319" s="50">
        <v>31141.213167529131</v>
      </c>
      <c r="AT319" s="50">
        <v>8753.6945825278563</v>
      </c>
      <c r="AU319" s="50">
        <v>231813.19240418856</v>
      </c>
      <c r="AV319" s="50">
        <v>5534408.5898726285</v>
      </c>
      <c r="AW319" s="50">
        <v>1936016.5097056115</v>
      </c>
      <c r="AX319" s="50">
        <v>1047682.0396928341</v>
      </c>
      <c r="AY319" s="50">
        <v>888334.47001277725</v>
      </c>
      <c r="AZ319" s="50">
        <v>460857.45091327233</v>
      </c>
      <c r="BA319" s="50">
        <v>3448002.6563701928</v>
      </c>
      <c r="BB319" s="50">
        <v>163022.65932477912</v>
      </c>
      <c r="BC319" s="50">
        <v>131374.05368201528</v>
      </c>
      <c r="BD319" s="50">
        <v>31648.605642763821</v>
      </c>
      <c r="BE319" s="50">
        <v>8896.3209708378836</v>
      </c>
      <c r="BF319" s="50">
        <v>123978968.2182616</v>
      </c>
      <c r="BG319" s="50">
        <v>127118009.23960842</v>
      </c>
      <c r="BH319" s="50">
        <v>129469480.1559065</v>
      </c>
      <c r="BI319" s="50">
        <v>133547649.13245784</v>
      </c>
      <c r="BJ319" s="50">
        <v>1</v>
      </c>
      <c r="BK319" s="50">
        <v>142001769.31866986</v>
      </c>
    </row>
    <row r="320" spans="1:63" x14ac:dyDescent="0.3">
      <c r="A320" s="49" t="s">
        <v>658</v>
      </c>
      <c r="B320" s="49" t="s">
        <v>657</v>
      </c>
      <c r="C320" s="50">
        <v>85549.273989914713</v>
      </c>
      <c r="D320" s="50">
        <v>4763321.9039393887</v>
      </c>
      <c r="E320" s="50">
        <v>804682.75035242876</v>
      </c>
      <c r="F320" s="50">
        <v>296038.01557703147</v>
      </c>
      <c r="G320" s="50">
        <v>508644.73477539723</v>
      </c>
      <c r="H320" s="50">
        <v>331424.94501254469</v>
      </c>
      <c r="I320" s="50">
        <v>4476585.5222750567</v>
      </c>
      <c r="J320" s="50">
        <v>175006.62010355943</v>
      </c>
      <c r="K320" s="50">
        <v>129276.04999949315</v>
      </c>
      <c r="L320" s="50">
        <v>45730.570104066283</v>
      </c>
      <c r="M320" s="50">
        <v>18758.620688263945</v>
      </c>
      <c r="N320" s="50">
        <v>85694.096166971256</v>
      </c>
      <c r="O320" s="50">
        <v>4860809.1396058183</v>
      </c>
      <c r="P320" s="50">
        <v>966630.80155450408</v>
      </c>
      <c r="Q320" s="50">
        <v>323001.67628565797</v>
      </c>
      <c r="R320" s="50">
        <v>643629.12526884605</v>
      </c>
      <c r="S320" s="50">
        <v>331424.94501254469</v>
      </c>
      <c r="T320" s="50">
        <v>4112836.3701076219</v>
      </c>
      <c r="U320" s="50">
        <v>178315.14627987039</v>
      </c>
      <c r="V320" s="50">
        <v>131730.59419127982</v>
      </c>
      <c r="W320" s="50">
        <v>46584.552088590579</v>
      </c>
      <c r="X320" s="50">
        <v>18147.783249885564</v>
      </c>
      <c r="Y320" s="50">
        <v>85881.164961018687</v>
      </c>
      <c r="Z320" s="50">
        <v>4962692.5459021069</v>
      </c>
      <c r="AA320" s="50">
        <v>992203.8004666674</v>
      </c>
      <c r="AB320" s="50">
        <v>289559.89219735231</v>
      </c>
      <c r="AC320" s="50">
        <v>702643.90826931503</v>
      </c>
      <c r="AD320" s="50">
        <v>331424.94501254469</v>
      </c>
      <c r="AE320" s="50">
        <v>3780649.6342814993</v>
      </c>
      <c r="AF320" s="50">
        <v>181777.75758621804</v>
      </c>
      <c r="AG320" s="50">
        <v>134296.5275642052</v>
      </c>
      <c r="AH320" s="50">
        <v>47481.230022012831</v>
      </c>
      <c r="AI320" s="50">
        <v>17507.389161263145</v>
      </c>
      <c r="AJ320" s="50">
        <v>85824.1669859963</v>
      </c>
      <c r="AK320" s="50">
        <v>5054303.9114281498</v>
      </c>
      <c r="AL320" s="50">
        <v>1327756.1643711512</v>
      </c>
      <c r="AM320" s="50">
        <v>633780.47827003442</v>
      </c>
      <c r="AN320" s="50">
        <v>693975.68610111682</v>
      </c>
      <c r="AO320" s="50">
        <v>331424.94501254469</v>
      </c>
      <c r="AP320" s="50">
        <v>3456078.8939657286</v>
      </c>
      <c r="AQ320" s="50">
        <v>185024.27778438712</v>
      </c>
      <c r="AR320" s="50">
        <v>136560.97343068718</v>
      </c>
      <c r="AS320" s="50">
        <v>48463.304353699939</v>
      </c>
      <c r="AT320" s="50">
        <v>17507.389161263185</v>
      </c>
      <c r="AU320" s="50">
        <v>87222.524085564466</v>
      </c>
      <c r="AV320" s="50">
        <v>5136655.0953210732</v>
      </c>
      <c r="AW320" s="50">
        <v>1349389.6660309664</v>
      </c>
      <c r="AX320" s="50">
        <v>644106.84044144035</v>
      </c>
      <c r="AY320" s="50">
        <v>705282.8255895261</v>
      </c>
      <c r="AZ320" s="50">
        <v>336824.94411661878</v>
      </c>
      <c r="BA320" s="50">
        <v>3512389.7517085513</v>
      </c>
      <c r="BB320" s="50">
        <v>188038.92996824678</v>
      </c>
      <c r="BC320" s="50">
        <v>138785.99947436436</v>
      </c>
      <c r="BD320" s="50">
        <v>49252.930493882428</v>
      </c>
      <c r="BE320" s="50">
        <v>17792.641937821445</v>
      </c>
      <c r="BF320" s="50">
        <v>112017582.19422342</v>
      </c>
      <c r="BG320" s="50">
        <v>115033038.64714883</v>
      </c>
      <c r="BH320" s="50">
        <v>116923273.42775065</v>
      </c>
      <c r="BI320" s="50">
        <v>116128720.19369538</v>
      </c>
      <c r="BJ320" s="50">
        <v>1</v>
      </c>
      <c r="BK320" s="50">
        <v>123461761.08383556</v>
      </c>
    </row>
    <row r="321" spans="1:63" x14ac:dyDescent="0.3">
      <c r="A321" s="49" t="s">
        <v>313</v>
      </c>
      <c r="B321" s="49" t="s">
        <v>890</v>
      </c>
      <c r="C321" s="50">
        <v>202426.09094071371</v>
      </c>
      <c r="D321" s="50">
        <v>3945738.4180970415</v>
      </c>
      <c r="E321" s="50">
        <v>1179792.88211748</v>
      </c>
      <c r="F321" s="50">
        <v>495114.96681873023</v>
      </c>
      <c r="G321" s="50">
        <v>684677.91529874969</v>
      </c>
      <c r="H321" s="50">
        <v>275270.63581180735</v>
      </c>
      <c r="I321" s="50">
        <v>4073987.5829788866</v>
      </c>
      <c r="J321" s="50">
        <v>177116.93055244215</v>
      </c>
      <c r="K321" s="50">
        <v>129876.40317308105</v>
      </c>
      <c r="L321" s="50">
        <v>47240.527379361083</v>
      </c>
      <c r="M321" s="50">
        <v>14068.965513658219</v>
      </c>
      <c r="N321" s="50">
        <v>202768.76815837185</v>
      </c>
      <c r="O321" s="50">
        <v>4026492.8031250583</v>
      </c>
      <c r="P321" s="50">
        <v>1406588.9827841008</v>
      </c>
      <c r="Q321" s="50">
        <v>540210.90475440829</v>
      </c>
      <c r="R321" s="50">
        <v>866378.07802969252</v>
      </c>
      <c r="S321" s="50">
        <v>275270.63581180735</v>
      </c>
      <c r="T321" s="50">
        <v>3742951.9036925863</v>
      </c>
      <c r="U321" s="50">
        <v>180465.0527906316</v>
      </c>
      <c r="V321" s="50">
        <v>132342.34617690725</v>
      </c>
      <c r="W321" s="50">
        <v>48122.70661372436</v>
      </c>
      <c r="X321" s="50">
        <v>13610.837434957135</v>
      </c>
      <c r="Y321" s="50">
        <v>203211.40902428003</v>
      </c>
      <c r="Z321" s="50">
        <v>4110888.7936747158</v>
      </c>
      <c r="AA321" s="50">
        <v>1430097.3547761226</v>
      </c>
      <c r="AB321" s="50">
        <v>484280.49396926974</v>
      </c>
      <c r="AC321" s="50">
        <v>945816.86080685293</v>
      </c>
      <c r="AD321" s="50">
        <v>275270.63581180735</v>
      </c>
      <c r="AE321" s="50">
        <v>3440640.1014825702</v>
      </c>
      <c r="AF321" s="50">
        <v>183969.18720454452</v>
      </c>
      <c r="AG321" s="50">
        <v>134920.19564908626</v>
      </c>
      <c r="AH321" s="50">
        <v>49048.991555458255</v>
      </c>
      <c r="AI321" s="50">
        <v>13130.541868577024</v>
      </c>
      <c r="AJ321" s="50">
        <v>203076.54081632692</v>
      </c>
      <c r="AK321" s="50">
        <v>4186775.8514424227</v>
      </c>
      <c r="AL321" s="50">
        <v>1994128.1241756678</v>
      </c>
      <c r="AM321" s="50">
        <v>1059979.4079060606</v>
      </c>
      <c r="AN321" s="50">
        <v>934148.71626960719</v>
      </c>
      <c r="AO321" s="50">
        <v>275270.63581180735</v>
      </c>
      <c r="AP321" s="50">
        <v>3145259.3566569905</v>
      </c>
      <c r="AQ321" s="50">
        <v>187258.65007904579</v>
      </c>
      <c r="AR321" s="50">
        <v>137195.15751804446</v>
      </c>
      <c r="AS321" s="50">
        <v>50063.492561001316</v>
      </c>
      <c r="AT321" s="50">
        <v>13130.541868577053</v>
      </c>
      <c r="AU321" s="50">
        <v>206385.32355875181</v>
      </c>
      <c r="AV321" s="50">
        <v>4254992.1585942339</v>
      </c>
      <c r="AW321" s="50">
        <v>2026619.0101092835</v>
      </c>
      <c r="AX321" s="50">
        <v>1077249.9481570758</v>
      </c>
      <c r="AY321" s="50">
        <v>949369.0619522077</v>
      </c>
      <c r="AZ321" s="50">
        <v>279755.69708776352</v>
      </c>
      <c r="BA321" s="50">
        <v>3196505.9449528274</v>
      </c>
      <c r="BB321" s="50">
        <v>190309.70751414227</v>
      </c>
      <c r="BC321" s="50">
        <v>139430.51650000853</v>
      </c>
      <c r="BD321" s="50">
        <v>50879.191014133721</v>
      </c>
      <c r="BE321" s="50">
        <v>13344.481450957128</v>
      </c>
      <c r="BF321" s="50">
        <v>146642029.40139306</v>
      </c>
      <c r="BG321" s="50">
        <v>146865807.6692138</v>
      </c>
      <c r="BH321" s="50">
        <v>149765795.60419321</v>
      </c>
      <c r="BI321" s="50">
        <v>153403519.51669651</v>
      </c>
      <c r="BJ321" s="50">
        <v>1</v>
      </c>
      <c r="BK321" s="50">
        <v>163015280.26992455</v>
      </c>
    </row>
    <row r="322" spans="1:63" x14ac:dyDescent="0.3">
      <c r="A322" s="49" t="s">
        <v>390</v>
      </c>
      <c r="B322" s="49" t="s">
        <v>389</v>
      </c>
      <c r="C322" s="50">
        <v>100024.86110925756</v>
      </c>
      <c r="D322" s="50">
        <v>0</v>
      </c>
      <c r="E322" s="50">
        <v>0</v>
      </c>
      <c r="F322" s="50">
        <v>0</v>
      </c>
      <c r="G322" s="50">
        <v>0</v>
      </c>
      <c r="H322" s="50">
        <v>0</v>
      </c>
      <c r="I322" s="50">
        <v>0</v>
      </c>
      <c r="J322" s="50">
        <v>0</v>
      </c>
      <c r="K322" s="50">
        <v>0</v>
      </c>
      <c r="L322" s="50">
        <v>0</v>
      </c>
      <c r="M322" s="50">
        <v>0</v>
      </c>
      <c r="N322" s="50">
        <v>100194.18829896752</v>
      </c>
      <c r="O322" s="50">
        <v>0</v>
      </c>
      <c r="P322" s="50">
        <v>0</v>
      </c>
      <c r="Q322" s="50">
        <v>0</v>
      </c>
      <c r="R322" s="50">
        <v>0</v>
      </c>
      <c r="S322" s="50">
        <v>0</v>
      </c>
      <c r="T322" s="50">
        <v>0</v>
      </c>
      <c r="U322" s="50">
        <v>0</v>
      </c>
      <c r="V322" s="50">
        <v>0</v>
      </c>
      <c r="W322" s="50">
        <v>0</v>
      </c>
      <c r="X322" s="50">
        <v>0</v>
      </c>
      <c r="Y322" s="50">
        <v>100412.91055423672</v>
      </c>
      <c r="Z322" s="50">
        <v>0</v>
      </c>
      <c r="AA322" s="50">
        <v>0</v>
      </c>
      <c r="AB322" s="50">
        <v>0</v>
      </c>
      <c r="AC322" s="50">
        <v>0</v>
      </c>
      <c r="AD322" s="50">
        <v>0</v>
      </c>
      <c r="AE322" s="50">
        <v>0</v>
      </c>
      <c r="AF322" s="50">
        <v>0</v>
      </c>
      <c r="AG322" s="50">
        <v>0</v>
      </c>
      <c r="AH322" s="50">
        <v>0</v>
      </c>
      <c r="AI322" s="50">
        <v>0</v>
      </c>
      <c r="AJ322" s="50">
        <v>100346.26808881132</v>
      </c>
      <c r="AK322" s="50">
        <v>0</v>
      </c>
      <c r="AL322" s="50">
        <v>0</v>
      </c>
      <c r="AM322" s="50">
        <v>0</v>
      </c>
      <c r="AN322" s="50">
        <v>0</v>
      </c>
      <c r="AO322" s="50">
        <v>0</v>
      </c>
      <c r="AP322" s="50">
        <v>0</v>
      </c>
      <c r="AQ322" s="50">
        <v>0</v>
      </c>
      <c r="AR322" s="50">
        <v>0</v>
      </c>
      <c r="AS322" s="50">
        <v>0</v>
      </c>
      <c r="AT322" s="50">
        <v>0</v>
      </c>
      <c r="AU322" s="50">
        <v>101981.23783363921</v>
      </c>
      <c r="AV322" s="50">
        <v>0</v>
      </c>
      <c r="AW322" s="50">
        <v>0</v>
      </c>
      <c r="AX322" s="50">
        <v>0</v>
      </c>
      <c r="AY322" s="50">
        <v>0</v>
      </c>
      <c r="AZ322" s="50">
        <v>0</v>
      </c>
      <c r="BA322" s="50">
        <v>0</v>
      </c>
      <c r="BB322" s="50">
        <v>0</v>
      </c>
      <c r="BC322" s="50">
        <v>0</v>
      </c>
      <c r="BD322" s="50">
        <v>0</v>
      </c>
      <c r="BE322" s="50">
        <v>0</v>
      </c>
      <c r="BF322" s="50">
        <v>8899649.3807860967</v>
      </c>
      <c r="BG322" s="50">
        <v>8166167.9511624062</v>
      </c>
      <c r="BH322" s="50">
        <v>8009531.4576942753</v>
      </c>
      <c r="BI322" s="50">
        <v>8256177.2140789889</v>
      </c>
      <c r="BJ322" s="50">
        <v>1</v>
      </c>
      <c r="BK322" s="50">
        <v>9000654.748841079</v>
      </c>
    </row>
    <row r="323" spans="1:63" x14ac:dyDescent="0.3">
      <c r="A323" s="49" t="s">
        <v>396</v>
      </c>
      <c r="B323" s="49" t="s">
        <v>395</v>
      </c>
      <c r="C323" s="50">
        <v>147655.51316180133</v>
      </c>
      <c r="D323" s="50">
        <v>9823983.5839835852</v>
      </c>
      <c r="E323" s="50">
        <v>1304229.061082372</v>
      </c>
      <c r="F323" s="50">
        <v>528383.03127282672</v>
      </c>
      <c r="G323" s="50">
        <v>775846.02980954514</v>
      </c>
      <c r="H323" s="50">
        <v>596106.3663515083</v>
      </c>
      <c r="I323" s="50">
        <v>6442687.1237667892</v>
      </c>
      <c r="J323" s="50">
        <v>183992.92388469138</v>
      </c>
      <c r="K323" s="50">
        <v>131977.63928015516</v>
      </c>
      <c r="L323" s="50">
        <v>52015.284604536224</v>
      </c>
      <c r="M323" s="50">
        <v>9379.3103461637638</v>
      </c>
      <c r="N323" s="50">
        <v>147905.47195015597</v>
      </c>
      <c r="O323" s="50">
        <v>10025043.479188837</v>
      </c>
      <c r="P323" s="50">
        <v>1558249.5144769731</v>
      </c>
      <c r="Q323" s="50">
        <v>576509.08275870048</v>
      </c>
      <c r="R323" s="50">
        <v>981740.43171827251</v>
      </c>
      <c r="S323" s="50">
        <v>596106.3663515083</v>
      </c>
      <c r="T323" s="50">
        <v>5919180.5432961714</v>
      </c>
      <c r="U323" s="50">
        <v>187470.10675437585</v>
      </c>
      <c r="V323" s="50">
        <v>134483.47812611342</v>
      </c>
      <c r="W323" s="50">
        <v>52986.62862826245</v>
      </c>
      <c r="X323" s="50">
        <v>9073.8916269084111</v>
      </c>
      <c r="Y323" s="50">
        <v>148228.34714820702</v>
      </c>
      <c r="Z323" s="50">
        <v>10235170.136828192</v>
      </c>
      <c r="AA323" s="50">
        <v>1588577.4274766624</v>
      </c>
      <c r="AB323" s="50">
        <v>516820.56196751696</v>
      </c>
      <c r="AC323" s="50">
        <v>1071756.8655091454</v>
      </c>
      <c r="AD323" s="50">
        <v>596106.3663515083</v>
      </c>
      <c r="AE323" s="50">
        <v>5441098.4883585293</v>
      </c>
      <c r="AF323" s="50">
        <v>191109.57021559324</v>
      </c>
      <c r="AG323" s="50">
        <v>137103.03394569352</v>
      </c>
      <c r="AH323" s="50">
        <v>54006.53626989972</v>
      </c>
      <c r="AI323" s="50">
        <v>8753.6945825278381</v>
      </c>
      <c r="AJ323" s="50">
        <v>148129.97033145872</v>
      </c>
      <c r="AK323" s="50">
        <v>10424111.503627244</v>
      </c>
      <c r="AL323" s="50">
        <v>2189737.2378354622</v>
      </c>
      <c r="AM323" s="50">
        <v>1131202.1856960615</v>
      </c>
      <c r="AN323" s="50">
        <v>1058535.0521394005</v>
      </c>
      <c r="AO323" s="50">
        <v>596106.3663515083</v>
      </c>
      <c r="AP323" s="50">
        <v>4973977.3490484506</v>
      </c>
      <c r="AQ323" s="50">
        <v>194538.37808964774</v>
      </c>
      <c r="AR323" s="50">
        <v>139414.801823324</v>
      </c>
      <c r="AS323" s="50">
        <v>55123.57626632374</v>
      </c>
      <c r="AT323" s="50">
        <v>8753.6945825278563</v>
      </c>
      <c r="AU323" s="50">
        <v>150543.49326964951</v>
      </c>
      <c r="AV323" s="50">
        <v>10593954.460916488</v>
      </c>
      <c r="AW323" s="50">
        <v>2225415.2376372619</v>
      </c>
      <c r="AX323" s="50">
        <v>1149633.1785383599</v>
      </c>
      <c r="AY323" s="50">
        <v>1075782.0590989019</v>
      </c>
      <c r="AZ323" s="50">
        <v>605818.89370550436</v>
      </c>
      <c r="BA323" s="50">
        <v>5055019.7498476105</v>
      </c>
      <c r="BB323" s="50">
        <v>197708.04616442815</v>
      </c>
      <c r="BC323" s="50">
        <v>141686.32608928447</v>
      </c>
      <c r="BD323" s="50">
        <v>56021.720075143683</v>
      </c>
      <c r="BE323" s="50">
        <v>8896.3209708378836</v>
      </c>
      <c r="BF323" s="50">
        <v>181483816.93784252</v>
      </c>
      <c r="BG323" s="50">
        <v>181027607.50077319</v>
      </c>
      <c r="BH323" s="50">
        <v>183695987.73387504</v>
      </c>
      <c r="BI323" s="50">
        <v>185466179.79468814</v>
      </c>
      <c r="BJ323" s="50">
        <v>1</v>
      </c>
      <c r="BK323" s="50">
        <v>196182934.63277468</v>
      </c>
    </row>
    <row r="324" spans="1:63" x14ac:dyDescent="0.3">
      <c r="A324" s="49" t="s">
        <v>61</v>
      </c>
      <c r="B324" s="49" t="s">
        <v>60</v>
      </c>
      <c r="C324" s="50">
        <v>106577.57982886431</v>
      </c>
      <c r="D324" s="50">
        <v>4443943.64683537</v>
      </c>
      <c r="E324" s="50">
        <v>897876.00991389155</v>
      </c>
      <c r="F324" s="50">
        <v>303543.14459529531</v>
      </c>
      <c r="G324" s="50">
        <v>594332.86531859625</v>
      </c>
      <c r="H324" s="50">
        <v>579825.75027170847</v>
      </c>
      <c r="I324" s="50">
        <v>6659277.0393064534</v>
      </c>
      <c r="J324" s="50">
        <v>140309.5650755988</v>
      </c>
      <c r="K324" s="50">
        <v>118969.98718968622</v>
      </c>
      <c r="L324" s="50">
        <v>21339.577885912586</v>
      </c>
      <c r="M324" s="50">
        <v>9379.3103461637638</v>
      </c>
      <c r="N324" s="50">
        <v>106757.99979524294</v>
      </c>
      <c r="O324" s="50">
        <v>4534894.4140361082</v>
      </c>
      <c r="P324" s="50">
        <v>1083247.5997362239</v>
      </c>
      <c r="Q324" s="50">
        <v>331190.38559352921</v>
      </c>
      <c r="R324" s="50">
        <v>752057.2141426946</v>
      </c>
      <c r="S324" s="50">
        <v>579825.75027170847</v>
      </c>
      <c r="T324" s="50">
        <v>6118171.2422557548</v>
      </c>
      <c r="U324" s="50">
        <v>142966.92928651266</v>
      </c>
      <c r="V324" s="50">
        <v>121228.85177484751</v>
      </c>
      <c r="W324" s="50">
        <v>21738.077511665164</v>
      </c>
      <c r="X324" s="50">
        <v>9073.8916269084111</v>
      </c>
      <c r="Y324" s="50">
        <v>106991.05074240305</v>
      </c>
      <c r="Z324" s="50">
        <v>4629946.5909116399</v>
      </c>
      <c r="AA324" s="50">
        <v>1117914.6292165508</v>
      </c>
      <c r="AB324" s="50">
        <v>296900.78841711575</v>
      </c>
      <c r="AC324" s="50">
        <v>821013.84079943516</v>
      </c>
      <c r="AD324" s="50">
        <v>579825.75027170847</v>
      </c>
      <c r="AE324" s="50">
        <v>5624017.05003889</v>
      </c>
      <c r="AF324" s="50">
        <v>145746.72609253565</v>
      </c>
      <c r="AG324" s="50">
        <v>123590.22544389013</v>
      </c>
      <c r="AH324" s="50">
        <v>22156.500648645513</v>
      </c>
      <c r="AI324" s="50">
        <v>8753.6945825278381</v>
      </c>
      <c r="AJ324" s="50">
        <v>106920.0424690568</v>
      </c>
      <c r="AK324" s="50">
        <v>4715415.4620099114</v>
      </c>
      <c r="AL324" s="50">
        <v>1460733.3622741001</v>
      </c>
      <c r="AM324" s="50">
        <v>649848.02368105901</v>
      </c>
      <c r="AN324" s="50">
        <v>810885.33859304094</v>
      </c>
      <c r="AO324" s="50">
        <v>579825.75027170847</v>
      </c>
      <c r="AP324" s="50">
        <v>5141192.256932402</v>
      </c>
      <c r="AQ324" s="50">
        <v>148288.91950936522</v>
      </c>
      <c r="AR324" s="50">
        <v>125674.1466011983</v>
      </c>
      <c r="AS324" s="50">
        <v>22614.772908166924</v>
      </c>
      <c r="AT324" s="50">
        <v>8753.6945825278563</v>
      </c>
      <c r="AU324" s="50">
        <v>108662.12055409235</v>
      </c>
      <c r="AV324" s="50">
        <v>4792245.0418389933</v>
      </c>
      <c r="AW324" s="50">
        <v>1484533.4985229652</v>
      </c>
      <c r="AX324" s="50">
        <v>660436.17885305185</v>
      </c>
      <c r="AY324" s="50">
        <v>824097.31966991338</v>
      </c>
      <c r="AZ324" s="50">
        <v>589273.0130052598</v>
      </c>
      <c r="BA324" s="50">
        <v>5224959.1368824206</v>
      </c>
      <c r="BB324" s="50">
        <v>150705.03225086202</v>
      </c>
      <c r="BC324" s="50">
        <v>127721.79053767404</v>
      </c>
      <c r="BD324" s="50">
        <v>22983.241713187974</v>
      </c>
      <c r="BE324" s="50">
        <v>8896.3209708378836</v>
      </c>
      <c r="BF324" s="50">
        <v>115899643.553139</v>
      </c>
      <c r="BG324" s="50">
        <v>117952212.58161893</v>
      </c>
      <c r="BH324" s="50">
        <v>120404441.00316855</v>
      </c>
      <c r="BI324" s="50">
        <v>121537861.53467686</v>
      </c>
      <c r="BJ324" s="50">
        <v>1</v>
      </c>
      <c r="BK324" s="50">
        <v>129332305.67138861</v>
      </c>
    </row>
    <row r="325" spans="1:63" x14ac:dyDescent="0.3">
      <c r="A325" s="49" t="s">
        <v>645</v>
      </c>
      <c r="B325" s="49" t="s">
        <v>644</v>
      </c>
      <c r="C325" s="50">
        <v>110979.17338358267</v>
      </c>
      <c r="D325" s="50">
        <v>0</v>
      </c>
      <c r="E325" s="50">
        <v>0</v>
      </c>
      <c r="F325" s="50">
        <v>0</v>
      </c>
      <c r="G325" s="50">
        <v>0</v>
      </c>
      <c r="H325" s="50">
        <v>0</v>
      </c>
      <c r="I325" s="50">
        <v>0</v>
      </c>
      <c r="J325" s="50">
        <v>0</v>
      </c>
      <c r="K325" s="50">
        <v>0</v>
      </c>
      <c r="L325" s="50">
        <v>0</v>
      </c>
      <c r="M325" s="50">
        <v>0</v>
      </c>
      <c r="N325" s="50">
        <v>111167.0445921574</v>
      </c>
      <c r="O325" s="50">
        <v>0</v>
      </c>
      <c r="P325" s="50">
        <v>0</v>
      </c>
      <c r="Q325" s="50">
        <v>0</v>
      </c>
      <c r="R325" s="50">
        <v>0</v>
      </c>
      <c r="S325" s="50">
        <v>0</v>
      </c>
      <c r="T325" s="50">
        <v>0</v>
      </c>
      <c r="U325" s="50">
        <v>0</v>
      </c>
      <c r="V325" s="50">
        <v>0</v>
      </c>
      <c r="W325" s="50">
        <v>0</v>
      </c>
      <c r="X325" s="50">
        <v>0</v>
      </c>
      <c r="Y325" s="50">
        <v>111409.72041114142</v>
      </c>
      <c r="Z325" s="50">
        <v>0</v>
      </c>
      <c r="AA325" s="50">
        <v>0</v>
      </c>
      <c r="AB325" s="50">
        <v>0</v>
      </c>
      <c r="AC325" s="50">
        <v>0</v>
      </c>
      <c r="AD325" s="50">
        <v>0</v>
      </c>
      <c r="AE325" s="50">
        <v>0</v>
      </c>
      <c r="AF325" s="50">
        <v>0</v>
      </c>
      <c r="AG325" s="50">
        <v>0</v>
      </c>
      <c r="AH325" s="50">
        <v>0</v>
      </c>
      <c r="AI325" s="50">
        <v>0</v>
      </c>
      <c r="AJ325" s="50">
        <v>111335.77953639487</v>
      </c>
      <c r="AK325" s="50">
        <v>0</v>
      </c>
      <c r="AL325" s="50">
        <v>0</v>
      </c>
      <c r="AM325" s="50">
        <v>0</v>
      </c>
      <c r="AN325" s="50">
        <v>0</v>
      </c>
      <c r="AO325" s="50">
        <v>0</v>
      </c>
      <c r="AP325" s="50">
        <v>0</v>
      </c>
      <c r="AQ325" s="50">
        <v>0</v>
      </c>
      <c r="AR325" s="50">
        <v>0</v>
      </c>
      <c r="AS325" s="50">
        <v>0</v>
      </c>
      <c r="AT325" s="50">
        <v>0</v>
      </c>
      <c r="AU325" s="50">
        <v>113149.80445755813</v>
      </c>
      <c r="AV325" s="50">
        <v>0</v>
      </c>
      <c r="AW325" s="50">
        <v>0</v>
      </c>
      <c r="AX325" s="50">
        <v>0</v>
      </c>
      <c r="AY325" s="50">
        <v>0</v>
      </c>
      <c r="AZ325" s="50">
        <v>0</v>
      </c>
      <c r="BA325" s="50">
        <v>0</v>
      </c>
      <c r="BB325" s="50">
        <v>0</v>
      </c>
      <c r="BC325" s="50">
        <v>0</v>
      </c>
      <c r="BD325" s="50">
        <v>0</v>
      </c>
      <c r="BE325" s="50">
        <v>0</v>
      </c>
      <c r="BF325" s="50">
        <v>15944344.381344572</v>
      </c>
      <c r="BG325" s="50">
        <v>15200238.902892359</v>
      </c>
      <c r="BH325" s="50">
        <v>14710303.448025048</v>
      </c>
      <c r="BI325" s="50">
        <v>14486439.296996837</v>
      </c>
      <c r="BJ325" s="50">
        <v>1</v>
      </c>
      <c r="BK325" s="50">
        <v>14602767.468938548</v>
      </c>
    </row>
    <row r="326" spans="1:63" x14ac:dyDescent="0.3">
      <c r="A326" s="49" t="s">
        <v>63</v>
      </c>
      <c r="B326" s="49" t="s">
        <v>62</v>
      </c>
      <c r="C326" s="50">
        <v>516868.06579167355</v>
      </c>
      <c r="D326" s="50">
        <v>5019970.5927895885</v>
      </c>
      <c r="E326" s="50">
        <v>1164619.0276567875</v>
      </c>
      <c r="F326" s="50">
        <v>462004.40236434009</v>
      </c>
      <c r="G326" s="50">
        <v>702614.62529244751</v>
      </c>
      <c r="H326" s="50">
        <v>846459.52038257755</v>
      </c>
      <c r="I326" s="50">
        <v>4801630.3081719019</v>
      </c>
      <c r="J326" s="50">
        <v>132484.57211412629</v>
      </c>
      <c r="K326" s="50">
        <v>116668.6333591037</v>
      </c>
      <c r="L326" s="50">
        <v>15815.938755022591</v>
      </c>
      <c r="M326" s="50">
        <v>9379.3103461637638</v>
      </c>
      <c r="N326" s="50">
        <v>517743.04643205646</v>
      </c>
      <c r="O326" s="50">
        <v>5122710.4592288258</v>
      </c>
      <c r="P326" s="50">
        <v>1393159.4130904302</v>
      </c>
      <c r="Q326" s="50">
        <v>504084.5721255184</v>
      </c>
      <c r="R326" s="50">
        <v>889074.84096491185</v>
      </c>
      <c r="S326" s="50">
        <v>846459.52038257755</v>
      </c>
      <c r="T326" s="50">
        <v>4411469.3372872137</v>
      </c>
      <c r="U326" s="50">
        <v>134995.09131624689</v>
      </c>
      <c r="V326" s="50">
        <v>118883.80249813975</v>
      </c>
      <c r="W326" s="50">
        <v>16111.288818107154</v>
      </c>
      <c r="X326" s="50">
        <v>9073.8916269084111</v>
      </c>
      <c r="Y326" s="50">
        <v>518873.27093591681</v>
      </c>
      <c r="Z326" s="50">
        <v>5230083.3628063984</v>
      </c>
      <c r="AA326" s="50">
        <v>1422489.184485215</v>
      </c>
      <c r="AB326" s="50">
        <v>451894.4794389435</v>
      </c>
      <c r="AC326" s="50">
        <v>970594.70504627144</v>
      </c>
      <c r="AD326" s="50">
        <v>846459.52038257755</v>
      </c>
      <c r="AE326" s="50">
        <v>4055162.5291677555</v>
      </c>
      <c r="AF326" s="50">
        <v>137620.90308152529</v>
      </c>
      <c r="AG326" s="50">
        <v>121199.49778672183</v>
      </c>
      <c r="AH326" s="50">
        <v>16421.405294803462</v>
      </c>
      <c r="AI326" s="50">
        <v>8753.6945825278381</v>
      </c>
      <c r="AJ326" s="50">
        <v>518528.90292753407</v>
      </c>
      <c r="AK326" s="50">
        <v>5326630.7661061231</v>
      </c>
      <c r="AL326" s="50">
        <v>1947714.7046498235</v>
      </c>
      <c r="AM326" s="50">
        <v>989093.81797670329</v>
      </c>
      <c r="AN326" s="50">
        <v>958620.8866731202</v>
      </c>
      <c r="AO326" s="50">
        <v>846459.52038257755</v>
      </c>
      <c r="AP326" s="50">
        <v>3707024.7138414579</v>
      </c>
      <c r="AQ326" s="50">
        <v>140004.1637564323</v>
      </c>
      <c r="AR326" s="50">
        <v>123243.10760121979</v>
      </c>
      <c r="AS326" s="50">
        <v>16761.056155212525</v>
      </c>
      <c r="AT326" s="50">
        <v>8753.6945825278563</v>
      </c>
      <c r="AU326" s="50">
        <v>526977.439024113</v>
      </c>
      <c r="AV326" s="50">
        <v>5413419.0474276077</v>
      </c>
      <c r="AW326" s="50">
        <v>1979449.3637887209</v>
      </c>
      <c r="AX326" s="50">
        <v>1005209.3995323319</v>
      </c>
      <c r="AY326" s="50">
        <v>974239.96425638895</v>
      </c>
      <c r="AZ326" s="50">
        <v>860251.12152934051</v>
      </c>
      <c r="BA326" s="50">
        <v>3767424.3018470216</v>
      </c>
      <c r="BB326" s="50">
        <v>142285.29066081409</v>
      </c>
      <c r="BC326" s="50">
        <v>125251.14194095453</v>
      </c>
      <c r="BD326" s="50">
        <v>17034.148719859575</v>
      </c>
      <c r="BE326" s="50">
        <v>8896.3209708378836</v>
      </c>
      <c r="BF326" s="50">
        <v>126572861.77367283</v>
      </c>
      <c r="BG326" s="50">
        <v>128419779.39192235</v>
      </c>
      <c r="BH326" s="50">
        <v>131451825.31788915</v>
      </c>
      <c r="BI326" s="50">
        <v>133261317.19026193</v>
      </c>
      <c r="BJ326" s="50">
        <v>1</v>
      </c>
      <c r="BK326" s="50">
        <v>141817563.69234189</v>
      </c>
    </row>
    <row r="327" spans="1:63" x14ac:dyDescent="0.3">
      <c r="A327" s="49" t="s">
        <v>465</v>
      </c>
      <c r="B327" s="49" t="s">
        <v>464</v>
      </c>
      <c r="C327" s="50">
        <v>548684.45612611342</v>
      </c>
      <c r="D327" s="50">
        <v>7212221.2755495207</v>
      </c>
      <c r="E327" s="50">
        <v>1761020.7298913165</v>
      </c>
      <c r="F327" s="50">
        <v>555873.38606027712</v>
      </c>
      <c r="G327" s="50">
        <v>1205147.3438310393</v>
      </c>
      <c r="H327" s="50">
        <v>1641841.7418879662</v>
      </c>
      <c r="I327" s="50">
        <v>9726176.4473229796</v>
      </c>
      <c r="J327" s="50">
        <v>186522.35549981854</v>
      </c>
      <c r="K327" s="50">
        <v>132678.05131551743</v>
      </c>
      <c r="L327" s="50">
        <v>53844.304184301123</v>
      </c>
      <c r="M327" s="50">
        <v>9379.3103461637638</v>
      </c>
      <c r="N327" s="50">
        <v>549613.29717581288</v>
      </c>
      <c r="O327" s="50">
        <v>7359828.2459258977</v>
      </c>
      <c r="P327" s="50">
        <v>2131473.2472999403</v>
      </c>
      <c r="Q327" s="50">
        <v>606503.30718533811</v>
      </c>
      <c r="R327" s="50">
        <v>1524969.940114602</v>
      </c>
      <c r="S327" s="50">
        <v>1641841.7418879662</v>
      </c>
      <c r="T327" s="50">
        <v>8935866.8645078931</v>
      </c>
      <c r="U327" s="50">
        <v>190046.99246786919</v>
      </c>
      <c r="V327" s="50">
        <v>135197.18877551469</v>
      </c>
      <c r="W327" s="50">
        <v>54849.803692354508</v>
      </c>
      <c r="X327" s="50">
        <v>9073.8916269084111</v>
      </c>
      <c r="Y327" s="50">
        <v>550813.09390971647</v>
      </c>
      <c r="Z327" s="50">
        <v>7514091.5280080568</v>
      </c>
      <c r="AA327" s="50">
        <v>2208504.8016189579</v>
      </c>
      <c r="AB327" s="50">
        <v>543709.35242642276</v>
      </c>
      <c r="AC327" s="50">
        <v>1664795.4491925354</v>
      </c>
      <c r="AD327" s="50">
        <v>1641841.7418879662</v>
      </c>
      <c r="AE327" s="50">
        <v>8214132.2321571605</v>
      </c>
      <c r="AF327" s="50">
        <v>193736.22117743368</v>
      </c>
      <c r="AG327" s="50">
        <v>137830.6467108975</v>
      </c>
      <c r="AH327" s="50">
        <v>55905.574466536164</v>
      </c>
      <c r="AI327" s="50">
        <v>8753.6945825278381</v>
      </c>
      <c r="AJ327" s="50">
        <v>550447.52794444119</v>
      </c>
      <c r="AK327" s="50">
        <v>7652801.750171002</v>
      </c>
      <c r="AL327" s="50">
        <v>2834313.1759277675</v>
      </c>
      <c r="AM327" s="50">
        <v>1190055.6075143469</v>
      </c>
      <c r="AN327" s="50">
        <v>1644257.5684134208</v>
      </c>
      <c r="AO327" s="50">
        <v>1641841.7418879662</v>
      </c>
      <c r="AP327" s="50">
        <v>7508944.7015622575</v>
      </c>
      <c r="AQ327" s="50">
        <v>197216.57633002283</v>
      </c>
      <c r="AR327" s="50">
        <v>140154.68325808505</v>
      </c>
      <c r="AS327" s="50">
        <v>57061.893071937782</v>
      </c>
      <c r="AT327" s="50">
        <v>8753.6945825278563</v>
      </c>
      <c r="AU327" s="50">
        <v>559416.12310443213</v>
      </c>
      <c r="AV327" s="50">
        <v>7777490.9843896748</v>
      </c>
      <c r="AW327" s="50">
        <v>2880493.4313400327</v>
      </c>
      <c r="AX327" s="50">
        <v>1209445.5155797538</v>
      </c>
      <c r="AY327" s="50">
        <v>1671047.9157602792</v>
      </c>
      <c r="AZ327" s="50">
        <v>1668592.7274991754</v>
      </c>
      <c r="BA327" s="50">
        <v>7631290.0327486079</v>
      </c>
      <c r="BB327" s="50">
        <v>200429.88103601098</v>
      </c>
      <c r="BC327" s="50">
        <v>142438.26261870557</v>
      </c>
      <c r="BD327" s="50">
        <v>57991.618417305406</v>
      </c>
      <c r="BE327" s="50">
        <v>8896.3209708378836</v>
      </c>
      <c r="BF327" s="50">
        <v>247886808.31002778</v>
      </c>
      <c r="BG327" s="50">
        <v>251398611.58321574</v>
      </c>
      <c r="BH327" s="50">
        <v>258470197.46232054</v>
      </c>
      <c r="BI327" s="50">
        <v>262390169.52008468</v>
      </c>
      <c r="BJ327" s="50">
        <v>1</v>
      </c>
      <c r="BK327" s="50">
        <v>280013099.37209243</v>
      </c>
    </row>
    <row r="328" spans="1:63" x14ac:dyDescent="0.3">
      <c r="A328" s="49" t="s">
        <v>646</v>
      </c>
      <c r="B328" s="49" t="s">
        <v>854</v>
      </c>
      <c r="C328" s="50">
        <v>86039.104959266231</v>
      </c>
      <c r="D328" s="50">
        <v>7192889.8512118859</v>
      </c>
      <c r="E328" s="50">
        <v>920506.21969883423</v>
      </c>
      <c r="F328" s="50">
        <v>318494.46714806178</v>
      </c>
      <c r="G328" s="50">
        <v>602011.75255077251</v>
      </c>
      <c r="H328" s="50">
        <v>437449.60550799314</v>
      </c>
      <c r="I328" s="50">
        <v>4522740.4300188301</v>
      </c>
      <c r="J328" s="50">
        <v>134291.59930350314</v>
      </c>
      <c r="K328" s="50">
        <v>117168.92767093741</v>
      </c>
      <c r="L328" s="50">
        <v>17122.671632565736</v>
      </c>
      <c r="M328" s="50">
        <v>9379.3103461637638</v>
      </c>
      <c r="N328" s="50">
        <v>86184.756347177536</v>
      </c>
      <c r="O328" s="50">
        <v>7340101.1802358245</v>
      </c>
      <c r="P328" s="50">
        <v>1109277.4290329681</v>
      </c>
      <c r="Q328" s="50">
        <v>347503.50077847578</v>
      </c>
      <c r="R328" s="50">
        <v>761773.92825449235</v>
      </c>
      <c r="S328" s="50">
        <v>437449.60550799314</v>
      </c>
      <c r="T328" s="50">
        <v>4155240.9175652135</v>
      </c>
      <c r="U328" s="50">
        <v>136836.01971169151</v>
      </c>
      <c r="V328" s="50">
        <v>119393.59582001637</v>
      </c>
      <c r="W328" s="50">
        <v>17442.423891675146</v>
      </c>
      <c r="X328" s="50">
        <v>9073.8916269084111</v>
      </c>
      <c r="Y328" s="50">
        <v>86372.896244266434</v>
      </c>
      <c r="Z328" s="50">
        <v>7493950.9795847591</v>
      </c>
      <c r="AA328" s="50">
        <v>1143146.4219400138</v>
      </c>
      <c r="AB328" s="50">
        <v>311524.93504283979</v>
      </c>
      <c r="AC328" s="50">
        <v>831621.48689717404</v>
      </c>
      <c r="AD328" s="50">
        <v>437449.60550799314</v>
      </c>
      <c r="AE328" s="50">
        <v>3819629.2392087295</v>
      </c>
      <c r="AF328" s="50">
        <v>139497.38377550052</v>
      </c>
      <c r="AG328" s="50">
        <v>121719.22119132236</v>
      </c>
      <c r="AH328" s="50">
        <v>17778.162584178164</v>
      </c>
      <c r="AI328" s="50">
        <v>8753.6945825278381</v>
      </c>
      <c r="AJ328" s="50">
        <v>86315.571914933127</v>
      </c>
      <c r="AK328" s="50">
        <v>7632289.4069757275</v>
      </c>
      <c r="AL328" s="50">
        <v>1503219.063606469</v>
      </c>
      <c r="AM328" s="50">
        <v>681856.94098106073</v>
      </c>
      <c r="AN328" s="50">
        <v>821362.12262540823</v>
      </c>
      <c r="AO328" s="50">
        <v>437449.60550799314</v>
      </c>
      <c r="AP328" s="50">
        <v>3491712.0795067283</v>
      </c>
      <c r="AQ328" s="50">
        <v>141917.47016978438</v>
      </c>
      <c r="AR328" s="50">
        <v>123771.5943412276</v>
      </c>
      <c r="AS328" s="50">
        <v>18145.875828556778</v>
      </c>
      <c r="AT328" s="50">
        <v>8753.6945825278563</v>
      </c>
      <c r="AU328" s="50">
        <v>87721.935612121451</v>
      </c>
      <c r="AV328" s="50">
        <v>7756644.4278633157</v>
      </c>
      <c r="AW328" s="50">
        <v>1527711.431241605</v>
      </c>
      <c r="AX328" s="50">
        <v>692966.62637382757</v>
      </c>
      <c r="AY328" s="50">
        <v>834744.80486777739</v>
      </c>
      <c r="AZ328" s="50">
        <v>444577.0939887751</v>
      </c>
      <c r="BA328" s="50">
        <v>3548603.5186840277</v>
      </c>
      <c r="BB328" s="50">
        <v>144229.77110941429</v>
      </c>
      <c r="BC328" s="50">
        <v>125788.23946287693</v>
      </c>
      <c r="BD328" s="50">
        <v>18441.531646537336</v>
      </c>
      <c r="BE328" s="50">
        <v>8896.3209708378836</v>
      </c>
      <c r="BF328" s="50">
        <v>122965776.51969579</v>
      </c>
      <c r="BG328" s="50">
        <v>125929368.74493657</v>
      </c>
      <c r="BH328" s="50">
        <v>127784440.46462084</v>
      </c>
      <c r="BI328" s="50">
        <v>130187352.29804613</v>
      </c>
      <c r="BJ328" s="50">
        <v>1</v>
      </c>
      <c r="BK328" s="50">
        <v>139464393.14448676</v>
      </c>
    </row>
    <row r="329" spans="1:63" x14ac:dyDescent="0.3">
      <c r="A329" s="49" t="s">
        <v>109</v>
      </c>
      <c r="B329" s="49" t="s">
        <v>108</v>
      </c>
      <c r="C329" s="50">
        <v>0</v>
      </c>
      <c r="D329" s="50">
        <v>10761078.075764928</v>
      </c>
      <c r="E329" s="50">
        <v>3045207.658585439</v>
      </c>
      <c r="F329" s="50">
        <v>1238253.8202717626</v>
      </c>
      <c r="G329" s="50">
        <v>1806953.8383136764</v>
      </c>
      <c r="H329" s="50">
        <v>773541.96665514831</v>
      </c>
      <c r="I329" s="50">
        <v>12073312.320149621</v>
      </c>
      <c r="J329" s="50">
        <v>287654.32767357037</v>
      </c>
      <c r="K329" s="50">
        <v>162695.70998403244</v>
      </c>
      <c r="L329" s="50">
        <v>124958.61768953795</v>
      </c>
      <c r="M329" s="50">
        <v>18758.620688263945</v>
      </c>
      <c r="N329" s="50">
        <v>0</v>
      </c>
      <c r="O329" s="50">
        <v>10981316.761193544</v>
      </c>
      <c r="P329" s="50">
        <v>3637520.2847468178</v>
      </c>
      <c r="Q329" s="50">
        <v>1351036.1459331797</v>
      </c>
      <c r="R329" s="50">
        <v>2286484.1388136381</v>
      </c>
      <c r="S329" s="50">
        <v>773541.96665514831</v>
      </c>
      <c r="T329" s="50">
        <v>11092284.01220043</v>
      </c>
      <c r="U329" s="50">
        <v>293076.90842460399</v>
      </c>
      <c r="V329" s="50">
        <v>165784.78804583463</v>
      </c>
      <c r="W329" s="50">
        <v>127292.12037876937</v>
      </c>
      <c r="X329" s="50">
        <v>18147.783249885564</v>
      </c>
      <c r="Y329" s="50">
        <v>0</v>
      </c>
      <c r="Z329" s="50">
        <v>11211487.073402021</v>
      </c>
      <c r="AA329" s="50">
        <v>3707290.8237252836</v>
      </c>
      <c r="AB329" s="50">
        <v>1211157.4319668887</v>
      </c>
      <c r="AC329" s="50">
        <v>2496133.3917583949</v>
      </c>
      <c r="AD329" s="50">
        <v>773541.96665514831</v>
      </c>
      <c r="AE329" s="50">
        <v>10196379.267326511</v>
      </c>
      <c r="AF329" s="50">
        <v>298756.34053816157</v>
      </c>
      <c r="AG329" s="50">
        <v>169014.0509439598</v>
      </c>
      <c r="AH329" s="50">
        <v>129742.28959420175</v>
      </c>
      <c r="AI329" s="50">
        <v>17507.389161263145</v>
      </c>
      <c r="AJ329" s="50">
        <v>0</v>
      </c>
      <c r="AK329" s="50">
        <v>11418451.262876149</v>
      </c>
      <c r="AL329" s="50">
        <v>5116286.6755883582</v>
      </c>
      <c r="AM329" s="50">
        <v>2650947.030913766</v>
      </c>
      <c r="AN329" s="50">
        <v>2465339.6446745917</v>
      </c>
      <c r="AO329" s="50">
        <v>773541.96665514831</v>
      </c>
      <c r="AP329" s="50">
        <v>9321014.7962768786</v>
      </c>
      <c r="AQ329" s="50">
        <v>304289.69177448738</v>
      </c>
      <c r="AR329" s="50">
        <v>171863.8876149361</v>
      </c>
      <c r="AS329" s="50">
        <v>132425.80415955125</v>
      </c>
      <c r="AT329" s="50">
        <v>17507.389161263185</v>
      </c>
      <c r="AU329" s="50">
        <v>0</v>
      </c>
      <c r="AV329" s="50">
        <v>11604495.275305904</v>
      </c>
      <c r="AW329" s="50">
        <v>5199647.7619523238</v>
      </c>
      <c r="AX329" s="50">
        <v>2694139.6505620554</v>
      </c>
      <c r="AY329" s="50">
        <v>2505508.1113902675</v>
      </c>
      <c r="AZ329" s="50">
        <v>786145.50175339926</v>
      </c>
      <c r="BA329" s="50">
        <v>9472884.6911245678</v>
      </c>
      <c r="BB329" s="50">
        <v>309247.56862621021</v>
      </c>
      <c r="BC329" s="50">
        <v>174664.11388972122</v>
      </c>
      <c r="BD329" s="50">
        <v>134583.45473648896</v>
      </c>
      <c r="BE329" s="50">
        <v>17792.641937821445</v>
      </c>
      <c r="BF329" s="50">
        <v>356010200.25987083</v>
      </c>
      <c r="BG329" s="50">
        <v>357650551.80045891</v>
      </c>
      <c r="BH329" s="50">
        <v>365537863.34982157</v>
      </c>
      <c r="BI329" s="50">
        <v>386100343.69154048</v>
      </c>
      <c r="BJ329" s="50">
        <v>1</v>
      </c>
      <c r="BK329" s="50">
        <v>412806479.48720455</v>
      </c>
    </row>
    <row r="330" spans="1:63" x14ac:dyDescent="0.3">
      <c r="A330" s="49" t="s">
        <v>188</v>
      </c>
      <c r="B330" s="49" t="s">
        <v>187</v>
      </c>
      <c r="C330" s="50">
        <v>0</v>
      </c>
      <c r="D330" s="50">
        <v>10202730.181552023</v>
      </c>
      <c r="E330" s="50">
        <v>5005334.802934451</v>
      </c>
      <c r="F330" s="50">
        <v>2225358.1410118253</v>
      </c>
      <c r="G330" s="50">
        <v>2779976.6619226257</v>
      </c>
      <c r="H330" s="50">
        <v>1013061.9567331973</v>
      </c>
      <c r="I330" s="50">
        <v>14492591.105378229</v>
      </c>
      <c r="J330" s="50">
        <v>438321.03873065126</v>
      </c>
      <c r="K330" s="50">
        <v>207321.96253827697</v>
      </c>
      <c r="L330" s="50">
        <v>230999.07619237428</v>
      </c>
      <c r="M330" s="50">
        <v>18758.620688263945</v>
      </c>
      <c r="N330" s="50">
        <v>0</v>
      </c>
      <c r="O330" s="50">
        <v>10411541.591259051</v>
      </c>
      <c r="P330" s="50">
        <v>5945775.8953346564</v>
      </c>
      <c r="Q330" s="50">
        <v>2428047.6562501453</v>
      </c>
      <c r="R330" s="50">
        <v>3517728.2390845111</v>
      </c>
      <c r="S330" s="50">
        <v>1013061.9567331973</v>
      </c>
      <c r="T330" s="50">
        <v>13314982.032333676</v>
      </c>
      <c r="U330" s="50">
        <v>446571.15230605303</v>
      </c>
      <c r="V330" s="50">
        <v>211258.35229477315</v>
      </c>
      <c r="W330" s="50">
        <v>235312.80001127988</v>
      </c>
      <c r="X330" s="50">
        <v>18147.783249885564</v>
      </c>
      <c r="Y330" s="50">
        <v>0</v>
      </c>
      <c r="Z330" s="50">
        <v>10629769.316653553</v>
      </c>
      <c r="AA330" s="50">
        <v>6016932.2872872883</v>
      </c>
      <c r="AB330" s="50">
        <v>2176661.2039872054</v>
      </c>
      <c r="AC330" s="50">
        <v>3840271.0833000829</v>
      </c>
      <c r="AD330" s="50">
        <v>1013061.9567331973</v>
      </c>
      <c r="AE330" s="50">
        <v>12239553.782609988</v>
      </c>
      <c r="AF330" s="50">
        <v>455215.57267873513</v>
      </c>
      <c r="AG330" s="50">
        <v>215373.3785708746</v>
      </c>
      <c r="AH330" s="50">
        <v>239842.19410786056</v>
      </c>
      <c r="AI330" s="50">
        <v>17507.389161263145</v>
      </c>
      <c r="AJ330" s="50">
        <v>0</v>
      </c>
      <c r="AK330" s="50">
        <v>10825994.989172716</v>
      </c>
      <c r="AL330" s="50">
        <v>8557109.5744814519</v>
      </c>
      <c r="AM330" s="50">
        <v>4764214.2992462888</v>
      </c>
      <c r="AN330" s="50">
        <v>3792895.2752351626</v>
      </c>
      <c r="AO330" s="50">
        <v>1013061.9567331973</v>
      </c>
      <c r="AP330" s="50">
        <v>11188781.715202654</v>
      </c>
      <c r="AQ330" s="50">
        <v>463807.85625227343</v>
      </c>
      <c r="AR330" s="50">
        <v>219004.90475923882</v>
      </c>
      <c r="AS330" s="50">
        <v>244802.95149303458</v>
      </c>
      <c r="AT330" s="50">
        <v>17507.389161263185</v>
      </c>
      <c r="AU330" s="50">
        <v>0</v>
      </c>
      <c r="AV330" s="50">
        <v>11002385.946226446</v>
      </c>
      <c r="AW330" s="50">
        <v>8696532.9484037571</v>
      </c>
      <c r="AX330" s="50">
        <v>4841838.9721464319</v>
      </c>
      <c r="AY330" s="50">
        <v>3854693.9762573242</v>
      </c>
      <c r="AZ330" s="50">
        <v>1029568.0578612331</v>
      </c>
      <c r="BA330" s="50">
        <v>11371083.657609215</v>
      </c>
      <c r="BB330" s="50">
        <v>471364.80706697446</v>
      </c>
      <c r="BC330" s="50">
        <v>222573.21277975597</v>
      </c>
      <c r="BD330" s="50">
        <v>248791.59428721844</v>
      </c>
      <c r="BE330" s="50">
        <v>17792.641937821445</v>
      </c>
      <c r="BF330" s="50">
        <v>504355608.64601809</v>
      </c>
      <c r="BG330" s="50">
        <v>520804624.36272645</v>
      </c>
      <c r="BH330" s="50">
        <v>536886589.78036952</v>
      </c>
      <c r="BI330" s="50">
        <v>551990250.12740326</v>
      </c>
      <c r="BJ330" s="50">
        <v>1</v>
      </c>
      <c r="BK330" s="50">
        <v>590850334.68621933</v>
      </c>
    </row>
    <row r="331" spans="1:63" x14ac:dyDescent="0.3">
      <c r="A331" s="49" t="s">
        <v>244</v>
      </c>
      <c r="B331" s="49" t="s">
        <v>243</v>
      </c>
      <c r="C331" s="50">
        <v>0</v>
      </c>
      <c r="D331" s="50">
        <v>47799965.924723983</v>
      </c>
      <c r="E331" s="50">
        <v>8074886.8811310939</v>
      </c>
      <c r="F331" s="50">
        <v>3472479.7193315686</v>
      </c>
      <c r="G331" s="50">
        <v>4602407.1617995249</v>
      </c>
      <c r="H331" s="50">
        <v>2212145.9331278498</v>
      </c>
      <c r="I331" s="50">
        <v>28030641.006417397</v>
      </c>
      <c r="J331" s="50">
        <v>476249.07014556858</v>
      </c>
      <c r="K331" s="50">
        <v>218628.61396971621</v>
      </c>
      <c r="L331" s="50">
        <v>257620.45617585239</v>
      </c>
      <c r="M331" s="50">
        <v>18758.620688263945</v>
      </c>
      <c r="N331" s="50">
        <v>0</v>
      </c>
      <c r="O331" s="50">
        <v>48778250.961285755</v>
      </c>
      <c r="P331" s="50">
        <v>9612555.494695913</v>
      </c>
      <c r="Q331" s="50">
        <v>3788759.2511583841</v>
      </c>
      <c r="R331" s="50">
        <v>5823796.2435375284</v>
      </c>
      <c r="S331" s="50">
        <v>2212145.9331278498</v>
      </c>
      <c r="T331" s="50">
        <v>25752985.000503924</v>
      </c>
      <c r="U331" s="50">
        <v>485210.99442202435</v>
      </c>
      <c r="V331" s="50">
        <v>222779.6813528846</v>
      </c>
      <c r="W331" s="50">
        <v>262431.31306913978</v>
      </c>
      <c r="X331" s="50">
        <v>18147.783249885564</v>
      </c>
      <c r="Y331" s="50">
        <v>0</v>
      </c>
      <c r="Z331" s="50">
        <v>49800651.598376825</v>
      </c>
      <c r="AA331" s="50">
        <v>9754276.3415212557</v>
      </c>
      <c r="AB331" s="50">
        <v>3396492.3431447078</v>
      </c>
      <c r="AC331" s="50">
        <v>6357783.9983765483</v>
      </c>
      <c r="AD331" s="50">
        <v>2212145.9331278498</v>
      </c>
      <c r="AE331" s="50">
        <v>23672960.595138703</v>
      </c>
      <c r="AF331" s="50">
        <v>494601.82255817694</v>
      </c>
      <c r="AG331" s="50">
        <v>227119.12749827292</v>
      </c>
      <c r="AH331" s="50">
        <v>267482.69505990401</v>
      </c>
      <c r="AI331" s="50">
        <v>17507.389161263145</v>
      </c>
      <c r="AJ331" s="50">
        <v>0</v>
      </c>
      <c r="AK331" s="50">
        <v>50719972.240309656</v>
      </c>
      <c r="AL331" s="50">
        <v>13713496.787463874</v>
      </c>
      <c r="AM331" s="50">
        <v>7434146.0944170291</v>
      </c>
      <c r="AN331" s="50">
        <v>6279350.6930468446</v>
      </c>
      <c r="AO331" s="50">
        <v>2212145.9331278498</v>
      </c>
      <c r="AP331" s="50">
        <v>21640624.597600162</v>
      </c>
      <c r="AQ331" s="50">
        <v>503963.85766533483</v>
      </c>
      <c r="AR331" s="50">
        <v>230948.70506658783</v>
      </c>
      <c r="AS331" s="50">
        <v>273015.15259874699</v>
      </c>
      <c r="AT331" s="50">
        <v>17507.389161263185</v>
      </c>
      <c r="AU331" s="50">
        <v>0</v>
      </c>
      <c r="AV331" s="50">
        <v>51546366.90002957</v>
      </c>
      <c r="AW331" s="50">
        <v>13936934.616994854</v>
      </c>
      <c r="AX331" s="50">
        <v>7555272.7110266751</v>
      </c>
      <c r="AY331" s="50">
        <v>6381661.9059681781</v>
      </c>
      <c r="AZ331" s="50">
        <v>2248189.0440545767</v>
      </c>
      <c r="BA331" s="50">
        <v>21993221.332387947</v>
      </c>
      <c r="BB331" s="50">
        <v>512175.08141548285</v>
      </c>
      <c r="BC331" s="50">
        <v>234711.61675810048</v>
      </c>
      <c r="BD331" s="50">
        <v>277463.4646573824</v>
      </c>
      <c r="BE331" s="50">
        <v>17792.641937821445</v>
      </c>
      <c r="BF331" s="50">
        <v>866936229.50005805</v>
      </c>
      <c r="BG331" s="50">
        <v>882212410.14770293</v>
      </c>
      <c r="BH331" s="50">
        <v>901836764.35856783</v>
      </c>
      <c r="BI331" s="50">
        <v>928933293.77295613</v>
      </c>
      <c r="BJ331" s="50">
        <v>1</v>
      </c>
      <c r="BK331" s="50">
        <v>994698283.65856016</v>
      </c>
    </row>
    <row r="332" spans="1:63" x14ac:dyDescent="0.3">
      <c r="A332" s="49" t="s">
        <v>342</v>
      </c>
      <c r="B332" s="49" t="s">
        <v>341</v>
      </c>
      <c r="C332" s="50">
        <v>0</v>
      </c>
      <c r="D332" s="50">
        <v>37585007.775174767</v>
      </c>
      <c r="E332" s="50">
        <v>8256237.465151214</v>
      </c>
      <c r="F332" s="50">
        <v>3463391.4612839986</v>
      </c>
      <c r="G332" s="50">
        <v>4792846.0038672155</v>
      </c>
      <c r="H332" s="50">
        <v>2573874.8246778678</v>
      </c>
      <c r="I332" s="50">
        <v>31511386.717233017</v>
      </c>
      <c r="J332" s="50">
        <v>592186.62235971622</v>
      </c>
      <c r="K332" s="50">
        <v>260253.10065801599</v>
      </c>
      <c r="L332" s="50">
        <v>331933.52170170023</v>
      </c>
      <c r="M332" s="50">
        <v>18758.620688263945</v>
      </c>
      <c r="N332" s="50">
        <v>0</v>
      </c>
      <c r="O332" s="50">
        <v>38354231.141639411</v>
      </c>
      <c r="P332" s="50">
        <v>9843617.0580635816</v>
      </c>
      <c r="Q332" s="50">
        <v>3778843.2186577613</v>
      </c>
      <c r="R332" s="50">
        <v>6064773.8394058198</v>
      </c>
      <c r="S332" s="50">
        <v>2573874.8246778678</v>
      </c>
      <c r="T332" s="50">
        <v>28950899.456355397</v>
      </c>
      <c r="U332" s="50">
        <v>603326.60159891425</v>
      </c>
      <c r="V332" s="50">
        <v>265194.48567571415</v>
      </c>
      <c r="W332" s="50">
        <v>338132.11592320004</v>
      </c>
      <c r="X332" s="50">
        <v>18147.783249885564</v>
      </c>
      <c r="Y332" s="50">
        <v>0</v>
      </c>
      <c r="Z332" s="50">
        <v>39158142.507495329</v>
      </c>
      <c r="AA332" s="50">
        <v>10008459.951543016</v>
      </c>
      <c r="AB332" s="50">
        <v>3387602.9610990044</v>
      </c>
      <c r="AC332" s="50">
        <v>6620856.990444012</v>
      </c>
      <c r="AD332" s="50">
        <v>2573874.8246778678</v>
      </c>
      <c r="AE332" s="50">
        <v>26612584.988136925</v>
      </c>
      <c r="AF332" s="50">
        <v>615000.73169205803</v>
      </c>
      <c r="AG332" s="50">
        <v>270360.11470281548</v>
      </c>
      <c r="AH332" s="50">
        <v>344640.61698924261</v>
      </c>
      <c r="AI332" s="50">
        <v>17507.389161263145</v>
      </c>
      <c r="AJ332" s="50">
        <v>0</v>
      </c>
      <c r="AK332" s="50">
        <v>39881002.300519831</v>
      </c>
      <c r="AL332" s="50">
        <v>13953867.531488243</v>
      </c>
      <c r="AM332" s="50">
        <v>7414689.2671551546</v>
      </c>
      <c r="AN332" s="50">
        <v>6539178.2643330898</v>
      </c>
      <c r="AO332" s="50">
        <v>2573874.8246778678</v>
      </c>
      <c r="AP332" s="50">
        <v>24327880.705308482</v>
      </c>
      <c r="AQ332" s="50">
        <v>626687.76618699636</v>
      </c>
      <c r="AR332" s="50">
        <v>274918.80177615106</v>
      </c>
      <c r="AS332" s="50">
        <v>351768.96441084536</v>
      </c>
      <c r="AT332" s="50">
        <v>17507.389161263185</v>
      </c>
      <c r="AU332" s="50">
        <v>0</v>
      </c>
      <c r="AV332" s="50">
        <v>40530794.598695308</v>
      </c>
      <c r="AW332" s="50">
        <v>14181221.788620435</v>
      </c>
      <c r="AX332" s="50">
        <v>7535498.8682493325</v>
      </c>
      <c r="AY332" s="50">
        <v>6645722.920371104</v>
      </c>
      <c r="AZ332" s="50">
        <v>2615811.6853650836</v>
      </c>
      <c r="BA332" s="50">
        <v>24724261.653663814</v>
      </c>
      <c r="BB332" s="50">
        <v>636898.56482140778</v>
      </c>
      <c r="BC332" s="50">
        <v>279398.13052199467</v>
      </c>
      <c r="BD332" s="50">
        <v>357500.43429941311</v>
      </c>
      <c r="BE332" s="50">
        <v>17792.641937821445</v>
      </c>
      <c r="BF332" s="50">
        <v>884042132.03494537</v>
      </c>
      <c r="BG332" s="50">
        <v>911184485.23738384</v>
      </c>
      <c r="BH332" s="50">
        <v>938955651.97906685</v>
      </c>
      <c r="BI332" s="50">
        <v>975857067.36844373</v>
      </c>
      <c r="BJ332" s="50">
        <v>1</v>
      </c>
      <c r="BK332" s="50">
        <v>1048024583.6219611</v>
      </c>
    </row>
    <row r="333" spans="1:63" x14ac:dyDescent="0.3">
      <c r="A333" s="49" t="s">
        <v>358</v>
      </c>
      <c r="B333" s="49" t="s">
        <v>357</v>
      </c>
      <c r="C333" s="50">
        <v>0</v>
      </c>
      <c r="D333" s="50">
        <v>36370235.611534096</v>
      </c>
      <c r="E333" s="50">
        <v>7416326.5375652779</v>
      </c>
      <c r="F333" s="50">
        <v>3125962.445784146</v>
      </c>
      <c r="G333" s="50">
        <v>4290364.0917811319</v>
      </c>
      <c r="H333" s="50">
        <v>2639486.6938184085</v>
      </c>
      <c r="I333" s="50">
        <v>26928658.575993825</v>
      </c>
      <c r="J333" s="50">
        <v>414367.52469472273</v>
      </c>
      <c r="K333" s="50">
        <v>200217.78331993817</v>
      </c>
      <c r="L333" s="50">
        <v>214149.74137478453</v>
      </c>
      <c r="M333" s="50">
        <v>18758.620688263945</v>
      </c>
      <c r="N333" s="50">
        <v>0</v>
      </c>
      <c r="O333" s="50">
        <v>37114597.173026055</v>
      </c>
      <c r="P333" s="50">
        <v>8839623.6074664798</v>
      </c>
      <c r="Q333" s="50">
        <v>3410680.5777164274</v>
      </c>
      <c r="R333" s="50">
        <v>5428943.0297500528</v>
      </c>
      <c r="S333" s="50">
        <v>2639486.6938184085</v>
      </c>
      <c r="T333" s="50">
        <v>24740545.185266804</v>
      </c>
      <c r="U333" s="50">
        <v>422168.10441596329</v>
      </c>
      <c r="V333" s="50">
        <v>204019.28713400254</v>
      </c>
      <c r="W333" s="50">
        <v>218148.81728196071</v>
      </c>
      <c r="X333" s="50">
        <v>18147.783249885564</v>
      </c>
      <c r="Y333" s="50">
        <v>0</v>
      </c>
      <c r="Z333" s="50">
        <v>37892525.594961412</v>
      </c>
      <c r="AA333" s="50">
        <v>8984284.248070227</v>
      </c>
      <c r="AB333" s="50">
        <v>3057557.8175320555</v>
      </c>
      <c r="AC333" s="50">
        <v>5926726.430538171</v>
      </c>
      <c r="AD333" s="50">
        <v>2639486.6938184085</v>
      </c>
      <c r="AE333" s="50">
        <v>22742293.806392193</v>
      </c>
      <c r="AF333" s="50">
        <v>430341.13846752583</v>
      </c>
      <c r="AG333" s="50">
        <v>207993.30623556834</v>
      </c>
      <c r="AH333" s="50">
        <v>222347.83223195752</v>
      </c>
      <c r="AI333" s="50">
        <v>17507.389161263145</v>
      </c>
      <c r="AJ333" s="50">
        <v>0</v>
      </c>
      <c r="AK333" s="50">
        <v>38592022.084191114</v>
      </c>
      <c r="AL333" s="50">
        <v>12545906.720107932</v>
      </c>
      <c r="AM333" s="50">
        <v>6692295.8191081537</v>
      </c>
      <c r="AN333" s="50">
        <v>5853610.900999777</v>
      </c>
      <c r="AO333" s="50">
        <v>2639486.6938184085</v>
      </c>
      <c r="AP333" s="50">
        <v>20789856.037420522</v>
      </c>
      <c r="AQ333" s="50">
        <v>438447.13940393995</v>
      </c>
      <c r="AR333" s="50">
        <v>211500.39306128977</v>
      </c>
      <c r="AS333" s="50">
        <v>226946.74634265015</v>
      </c>
      <c r="AT333" s="50">
        <v>17507.389161263185</v>
      </c>
      <c r="AU333" s="50">
        <v>0</v>
      </c>
      <c r="AV333" s="50">
        <v>39220812.668047592</v>
      </c>
      <c r="AW333" s="50">
        <v>12750320.678887695</v>
      </c>
      <c r="AX333" s="50">
        <v>6801335.2621893454</v>
      </c>
      <c r="AY333" s="50">
        <v>5948985.4166983478</v>
      </c>
      <c r="AZ333" s="50">
        <v>2682492.5869967127</v>
      </c>
      <c r="BA333" s="50">
        <v>21128590.962673809</v>
      </c>
      <c r="BB333" s="50">
        <v>445590.88098282291</v>
      </c>
      <c r="BC333" s="50">
        <v>214946.42797878533</v>
      </c>
      <c r="BD333" s="50">
        <v>230644.45300403752</v>
      </c>
      <c r="BE333" s="50">
        <v>17792.641937821445</v>
      </c>
      <c r="BF333" s="50">
        <v>711362021.66627252</v>
      </c>
      <c r="BG333" s="50">
        <v>735427407.95623732</v>
      </c>
      <c r="BH333" s="50">
        <v>763076069.74163818</v>
      </c>
      <c r="BI333" s="50">
        <v>785645751.23009133</v>
      </c>
      <c r="BJ333" s="50">
        <v>1</v>
      </c>
      <c r="BK333" s="50">
        <v>843259798.05927455</v>
      </c>
    </row>
    <row r="334" spans="1:63" x14ac:dyDescent="0.3">
      <c r="A334" s="49" t="s">
        <v>467</v>
      </c>
      <c r="B334" s="49" t="s">
        <v>466</v>
      </c>
      <c r="C334" s="50">
        <v>0</v>
      </c>
      <c r="D334" s="50">
        <v>11711636.990861349</v>
      </c>
      <c r="E334" s="50">
        <v>4642646.851263172</v>
      </c>
      <c r="F334" s="50">
        <v>1900349.2706501039</v>
      </c>
      <c r="G334" s="50">
        <v>2742297.5806130678</v>
      </c>
      <c r="H334" s="50">
        <v>1604215.5462927283</v>
      </c>
      <c r="I334" s="50">
        <v>17049836.757404692</v>
      </c>
      <c r="J334" s="50">
        <v>329775.54469257686</v>
      </c>
      <c r="K334" s="50">
        <v>175203.06776266769</v>
      </c>
      <c r="L334" s="50">
        <v>154572.47692990917</v>
      </c>
      <c r="M334" s="50">
        <v>18758.620688263945</v>
      </c>
      <c r="N334" s="50">
        <v>0</v>
      </c>
      <c r="O334" s="50">
        <v>11951330.032480797</v>
      </c>
      <c r="P334" s="50">
        <v>5543486.2736090533</v>
      </c>
      <c r="Q334" s="50">
        <v>2073436.4090090697</v>
      </c>
      <c r="R334" s="50">
        <v>3470049.8645999837</v>
      </c>
      <c r="S334" s="50">
        <v>1604215.5462927283</v>
      </c>
      <c r="T334" s="50">
        <v>15664436.29219747</v>
      </c>
      <c r="U334" s="50">
        <v>335988.61593615939</v>
      </c>
      <c r="V334" s="50">
        <v>178529.62107522396</v>
      </c>
      <c r="W334" s="50">
        <v>157458.99486093543</v>
      </c>
      <c r="X334" s="50">
        <v>18147.783249885564</v>
      </c>
      <c r="Y334" s="50">
        <v>0</v>
      </c>
      <c r="Z334" s="50">
        <v>12201831.991827223</v>
      </c>
      <c r="AA334" s="50">
        <v>5646985.4656490544</v>
      </c>
      <c r="AB334" s="50">
        <v>1858764.4187324913</v>
      </c>
      <c r="AC334" s="50">
        <v>3788221.0469165631</v>
      </c>
      <c r="AD334" s="50">
        <v>1604215.5462927283</v>
      </c>
      <c r="AE334" s="50">
        <v>14399246.653659567</v>
      </c>
      <c r="AF334" s="50">
        <v>342496.96408134908</v>
      </c>
      <c r="AG334" s="50">
        <v>182007.13604116265</v>
      </c>
      <c r="AH334" s="50">
        <v>160489.82804018646</v>
      </c>
      <c r="AI334" s="50">
        <v>17507.389161263145</v>
      </c>
      <c r="AJ334" s="50">
        <v>0</v>
      </c>
      <c r="AK334" s="50">
        <v>12427077.960694199</v>
      </c>
      <c r="AL334" s="50">
        <v>7809898.1915116608</v>
      </c>
      <c r="AM334" s="50">
        <v>4068410.8332679253</v>
      </c>
      <c r="AN334" s="50">
        <v>3741487.358243735</v>
      </c>
      <c r="AO334" s="50">
        <v>1604215.5462927283</v>
      </c>
      <c r="AP334" s="50">
        <v>13163063.828361478</v>
      </c>
      <c r="AQ334" s="50">
        <v>348885.36302483612</v>
      </c>
      <c r="AR334" s="50">
        <v>185076.05609705398</v>
      </c>
      <c r="AS334" s="50">
        <v>163809.30692778213</v>
      </c>
      <c r="AT334" s="50">
        <v>17507.389161263185</v>
      </c>
      <c r="AU334" s="50">
        <v>0</v>
      </c>
      <c r="AV334" s="50">
        <v>12629555.809340948</v>
      </c>
      <c r="AW334" s="50">
        <v>7937147.0418825233</v>
      </c>
      <c r="AX334" s="50">
        <v>4134698.5861521279</v>
      </c>
      <c r="AY334" s="50">
        <v>3802448.4557303949</v>
      </c>
      <c r="AZ334" s="50">
        <v>1630353.4778005527</v>
      </c>
      <c r="BA334" s="50">
        <v>13377533.300106676</v>
      </c>
      <c r="BB334" s="50">
        <v>354569.84959143226</v>
      </c>
      <c r="BC334" s="50">
        <v>188091.55191940925</v>
      </c>
      <c r="BD334" s="50">
        <v>166478.29767202298</v>
      </c>
      <c r="BE334" s="50">
        <v>17792.641937821445</v>
      </c>
      <c r="BF334" s="50">
        <v>480543524.28472781</v>
      </c>
      <c r="BG334" s="50">
        <v>496858538.55355269</v>
      </c>
      <c r="BH334" s="50">
        <v>510085688.66525334</v>
      </c>
      <c r="BI334" s="50">
        <v>524655618.82359308</v>
      </c>
      <c r="BJ334" s="50">
        <v>1</v>
      </c>
      <c r="BK334" s="50">
        <v>562305601.18956447</v>
      </c>
    </row>
    <row r="335" spans="1:63" x14ac:dyDescent="0.3">
      <c r="A335" s="49" t="s">
        <v>406</v>
      </c>
      <c r="B335" s="49" t="s">
        <v>405</v>
      </c>
      <c r="C335" s="50">
        <v>56208.595606675895</v>
      </c>
      <c r="D335" s="50">
        <v>0</v>
      </c>
      <c r="E335" s="50">
        <v>0</v>
      </c>
      <c r="F335" s="50">
        <v>0</v>
      </c>
      <c r="G335" s="50">
        <v>0</v>
      </c>
      <c r="H335" s="50">
        <v>0</v>
      </c>
      <c r="I335" s="50">
        <v>0</v>
      </c>
      <c r="J335" s="50">
        <v>0</v>
      </c>
      <c r="K335" s="50">
        <v>0</v>
      </c>
      <c r="L335" s="50">
        <v>0</v>
      </c>
      <c r="M335" s="50">
        <v>0</v>
      </c>
      <c r="N335" s="50">
        <v>56303.748385956242</v>
      </c>
      <c r="O335" s="50">
        <v>0</v>
      </c>
      <c r="P335" s="50">
        <v>0</v>
      </c>
      <c r="Q335" s="50">
        <v>0</v>
      </c>
      <c r="R335" s="50">
        <v>0</v>
      </c>
      <c r="S335" s="50">
        <v>0</v>
      </c>
      <c r="T335" s="50">
        <v>0</v>
      </c>
      <c r="U335" s="50">
        <v>0</v>
      </c>
      <c r="V335" s="50">
        <v>0</v>
      </c>
      <c r="W335" s="50">
        <v>0</v>
      </c>
      <c r="X335" s="50">
        <v>0</v>
      </c>
      <c r="Y335" s="50">
        <v>56426.658537096155</v>
      </c>
      <c r="Z335" s="50">
        <v>0</v>
      </c>
      <c r="AA335" s="50">
        <v>0</v>
      </c>
      <c r="AB335" s="50">
        <v>0</v>
      </c>
      <c r="AC335" s="50">
        <v>0</v>
      </c>
      <c r="AD335" s="50">
        <v>0</v>
      </c>
      <c r="AE335" s="50">
        <v>0</v>
      </c>
      <c r="AF335" s="50">
        <v>0</v>
      </c>
      <c r="AG335" s="50">
        <v>0</v>
      </c>
      <c r="AH335" s="50">
        <v>0</v>
      </c>
      <c r="AI335" s="50">
        <v>0</v>
      </c>
      <c r="AJ335" s="50">
        <v>56389.209053560604</v>
      </c>
      <c r="AK335" s="50">
        <v>0</v>
      </c>
      <c r="AL335" s="50">
        <v>0</v>
      </c>
      <c r="AM335" s="50">
        <v>0</v>
      </c>
      <c r="AN335" s="50">
        <v>0</v>
      </c>
      <c r="AO335" s="50">
        <v>0</v>
      </c>
      <c r="AP335" s="50">
        <v>0</v>
      </c>
      <c r="AQ335" s="50">
        <v>0</v>
      </c>
      <c r="AR335" s="50">
        <v>0</v>
      </c>
      <c r="AS335" s="50">
        <v>0</v>
      </c>
      <c r="AT335" s="50">
        <v>0</v>
      </c>
      <c r="AU335" s="50">
        <v>57307.974170522895</v>
      </c>
      <c r="AV335" s="50">
        <v>0</v>
      </c>
      <c r="AW335" s="50">
        <v>0</v>
      </c>
      <c r="AX335" s="50">
        <v>0</v>
      </c>
      <c r="AY335" s="50">
        <v>0</v>
      </c>
      <c r="AZ335" s="50">
        <v>0</v>
      </c>
      <c r="BA335" s="50">
        <v>0</v>
      </c>
      <c r="BB335" s="50">
        <v>0</v>
      </c>
      <c r="BC335" s="50">
        <v>0</v>
      </c>
      <c r="BD335" s="50">
        <v>0</v>
      </c>
      <c r="BE335" s="50">
        <v>0</v>
      </c>
      <c r="BF335" s="50">
        <v>10551481.291151391</v>
      </c>
      <c r="BG335" s="50">
        <v>10084717.94460718</v>
      </c>
      <c r="BH335" s="50">
        <v>9545199.2493300214</v>
      </c>
      <c r="BI335" s="50">
        <v>9787864.4378529545</v>
      </c>
      <c r="BJ335" s="50">
        <v>1</v>
      </c>
      <c r="BK335" s="50">
        <v>10228996.283962499</v>
      </c>
    </row>
    <row r="336" spans="1:63" x14ac:dyDescent="0.3">
      <c r="A336" s="49" t="s">
        <v>743</v>
      </c>
      <c r="B336" s="49" t="s">
        <v>742</v>
      </c>
      <c r="C336" s="50">
        <v>0</v>
      </c>
      <c r="D336" s="50">
        <v>10366519.432907691</v>
      </c>
      <c r="E336" s="50">
        <v>3277427.6913287123</v>
      </c>
      <c r="F336" s="50">
        <v>1423380.3360556026</v>
      </c>
      <c r="G336" s="50">
        <v>1854047.3552731096</v>
      </c>
      <c r="H336" s="50">
        <v>851462.74351767788</v>
      </c>
      <c r="I336" s="50">
        <v>11689324.095382303</v>
      </c>
      <c r="J336" s="50">
        <v>222577.84901122266</v>
      </c>
      <c r="K336" s="50">
        <v>143384.34957336879</v>
      </c>
      <c r="L336" s="50">
        <v>79193.499437853883</v>
      </c>
      <c r="M336" s="50">
        <v>18758.620688263945</v>
      </c>
      <c r="N336" s="50">
        <v>0</v>
      </c>
      <c r="O336" s="50">
        <v>10578682.990898741</v>
      </c>
      <c r="P336" s="50">
        <v>3899099.6653831019</v>
      </c>
      <c r="Q336" s="50">
        <v>1553024.3088606675</v>
      </c>
      <c r="R336" s="50">
        <v>2346075.3565224344</v>
      </c>
      <c r="S336" s="50">
        <v>851462.74351767788</v>
      </c>
      <c r="T336" s="50">
        <v>10739497.110518839</v>
      </c>
      <c r="U336" s="50">
        <v>226779.14083141129</v>
      </c>
      <c r="V336" s="50">
        <v>146106.7658479987</v>
      </c>
      <c r="W336" s="50">
        <v>80672.374983412607</v>
      </c>
      <c r="X336" s="50">
        <v>18147.783249885564</v>
      </c>
      <c r="Y336" s="50">
        <v>0</v>
      </c>
      <c r="Z336" s="50">
        <v>10800414.029144932</v>
      </c>
      <c r="AA336" s="50">
        <v>3953421.4399469336</v>
      </c>
      <c r="AB336" s="50">
        <v>1392232.8720543853</v>
      </c>
      <c r="AC336" s="50">
        <v>2561188.5678925486</v>
      </c>
      <c r="AD336" s="50">
        <v>851462.74351767788</v>
      </c>
      <c r="AE336" s="50">
        <v>9872086.358297674</v>
      </c>
      <c r="AF336" s="50">
        <v>231177.91640411166</v>
      </c>
      <c r="AG336" s="50">
        <v>148952.72755341476</v>
      </c>
      <c r="AH336" s="50">
        <v>82225.188850696912</v>
      </c>
      <c r="AI336" s="50">
        <v>17507.389161263145</v>
      </c>
      <c r="AJ336" s="50">
        <v>0</v>
      </c>
      <c r="AK336" s="50">
        <v>10999789.805158624</v>
      </c>
      <c r="AL336" s="50">
        <v>5576872.0802001785</v>
      </c>
      <c r="AM336" s="50">
        <v>3047279.8177190372</v>
      </c>
      <c r="AN336" s="50">
        <v>2529592.2624811414</v>
      </c>
      <c r="AO336" s="50">
        <v>851462.74351767788</v>
      </c>
      <c r="AP336" s="50">
        <v>9024562.6024013925</v>
      </c>
      <c r="AQ336" s="50">
        <v>235390.18663315539</v>
      </c>
      <c r="AR336" s="50">
        <v>151464.29947807678</v>
      </c>
      <c r="AS336" s="50">
        <v>83925.887155078613</v>
      </c>
      <c r="AT336" s="50">
        <v>17507.389161263185</v>
      </c>
      <c r="AU336" s="50">
        <v>0</v>
      </c>
      <c r="AV336" s="50">
        <v>11179012.449641861</v>
      </c>
      <c r="AW336" s="50">
        <v>5667737.6130751306</v>
      </c>
      <c r="AX336" s="50">
        <v>3096929.9980484718</v>
      </c>
      <c r="AY336" s="50">
        <v>2570807.6150266589</v>
      </c>
      <c r="AZ336" s="50">
        <v>865335.8635749924</v>
      </c>
      <c r="BA336" s="50">
        <v>9171602.3189374637</v>
      </c>
      <c r="BB336" s="50">
        <v>239225.46462310498</v>
      </c>
      <c r="BC336" s="50">
        <v>153932.14957140593</v>
      </c>
      <c r="BD336" s="50">
        <v>85293.315051699043</v>
      </c>
      <c r="BE336" s="50">
        <v>17792.641937821445</v>
      </c>
      <c r="BF336" s="50">
        <v>326313230.34798455</v>
      </c>
      <c r="BG336" s="50">
        <v>334673654.28875494</v>
      </c>
      <c r="BH336" s="50">
        <v>343337553.08177894</v>
      </c>
      <c r="BI336" s="50">
        <v>354087603.16073352</v>
      </c>
      <c r="BJ336" s="50">
        <v>1</v>
      </c>
      <c r="BK336" s="50">
        <v>380174522.83414114</v>
      </c>
    </row>
    <row r="337" spans="1:63" x14ac:dyDescent="0.3">
      <c r="A337" s="49" t="s">
        <v>158</v>
      </c>
      <c r="B337" s="49" t="s">
        <v>157</v>
      </c>
      <c r="C337" s="50">
        <v>738884.44474357343</v>
      </c>
      <c r="D337" s="50">
        <v>2362195.5098423581</v>
      </c>
      <c r="E337" s="50">
        <v>3705960.8096294049</v>
      </c>
      <c r="F337" s="50">
        <v>1534104.8681072071</v>
      </c>
      <c r="G337" s="50">
        <v>2171855.9415221978</v>
      </c>
      <c r="H337" s="50">
        <v>885347.62748638284</v>
      </c>
      <c r="I337" s="50">
        <v>12222839.594255794</v>
      </c>
      <c r="J337" s="50">
        <v>264715.3239820493</v>
      </c>
      <c r="K337" s="50">
        <v>155891.70735200404</v>
      </c>
      <c r="L337" s="50">
        <v>108823.61663004526</v>
      </c>
      <c r="M337" s="50">
        <v>18758.620688263945</v>
      </c>
      <c r="N337" s="50">
        <v>740135.26604095974</v>
      </c>
      <c r="O337" s="50">
        <v>2410540.7434843951</v>
      </c>
      <c r="P337" s="50">
        <v>4422057.9672085354</v>
      </c>
      <c r="Q337" s="50">
        <v>1673833.8251280377</v>
      </c>
      <c r="R337" s="50">
        <v>2748224.1420804975</v>
      </c>
      <c r="S337" s="50">
        <v>885347.62748638284</v>
      </c>
      <c r="T337" s="50">
        <v>11229661.307508811</v>
      </c>
      <c r="U337" s="50">
        <v>269707.40989909193</v>
      </c>
      <c r="V337" s="50">
        <v>158851.59887738799</v>
      </c>
      <c r="W337" s="50">
        <v>110855.81102170394</v>
      </c>
      <c r="X337" s="50">
        <v>18147.783249885564</v>
      </c>
      <c r="Y337" s="50">
        <v>741750.96908055805</v>
      </c>
      <c r="Z337" s="50">
        <v>2461066.0973727135</v>
      </c>
      <c r="AA337" s="50">
        <v>4500745.0911237011</v>
      </c>
      <c r="AB337" s="50">
        <v>1500534.447789419</v>
      </c>
      <c r="AC337" s="50">
        <v>3000210.6433342821</v>
      </c>
      <c r="AD337" s="50">
        <v>885347.62748638284</v>
      </c>
      <c r="AE337" s="50">
        <v>10322660.834237598</v>
      </c>
      <c r="AF337" s="50">
        <v>274935.42028682487</v>
      </c>
      <c r="AG337" s="50">
        <v>161945.81265061759</v>
      </c>
      <c r="AH337" s="50">
        <v>112989.60763620728</v>
      </c>
      <c r="AI337" s="50">
        <v>17507.389161263145</v>
      </c>
      <c r="AJ337" s="50">
        <v>741258.68065822916</v>
      </c>
      <c r="AK337" s="50">
        <v>2506497.4078447525</v>
      </c>
      <c r="AL337" s="50">
        <v>6247525.5419154912</v>
      </c>
      <c r="AM337" s="50">
        <v>3284327.2345621344</v>
      </c>
      <c r="AN337" s="50">
        <v>2963198.3073533564</v>
      </c>
      <c r="AO337" s="50">
        <v>885347.62748638284</v>
      </c>
      <c r="AP337" s="50">
        <v>9436455.02489282</v>
      </c>
      <c r="AQ337" s="50">
        <v>280003.08736622066</v>
      </c>
      <c r="AR337" s="50">
        <v>164676.46796019463</v>
      </c>
      <c r="AS337" s="50">
        <v>115326.61940602606</v>
      </c>
      <c r="AT337" s="50">
        <v>17507.389161263185</v>
      </c>
      <c r="AU337" s="50">
        <v>753336.21516997227</v>
      </c>
      <c r="AV337" s="50">
        <v>2547336.4694796978</v>
      </c>
      <c r="AW337" s="50">
        <v>6349318.2187695121</v>
      </c>
      <c r="AX337" s="50">
        <v>3337839.6945957332</v>
      </c>
      <c r="AY337" s="50">
        <v>3011478.5241737776</v>
      </c>
      <c r="AZ337" s="50">
        <v>899772.8434128412</v>
      </c>
      <c r="BA337" s="50">
        <v>9590205.8195957579</v>
      </c>
      <c r="BB337" s="50">
        <v>284565.25579581287</v>
      </c>
      <c r="BC337" s="50">
        <v>167359.58760109392</v>
      </c>
      <c r="BD337" s="50">
        <v>117205.66819471895</v>
      </c>
      <c r="BE337" s="50">
        <v>17792.641937821445</v>
      </c>
      <c r="BF337" s="50">
        <v>438711072.95103425</v>
      </c>
      <c r="BG337" s="50">
        <v>445047524.79385859</v>
      </c>
      <c r="BH337" s="50">
        <v>457522695.98081154</v>
      </c>
      <c r="BI337" s="50">
        <v>469175381.04089487</v>
      </c>
      <c r="BJ337" s="50">
        <v>1</v>
      </c>
      <c r="BK337" s="50">
        <v>500260295.44952869</v>
      </c>
    </row>
    <row r="338" spans="1:63" x14ac:dyDescent="0.3">
      <c r="A338" s="49" t="s">
        <v>201</v>
      </c>
      <c r="B338" s="49" t="s">
        <v>891</v>
      </c>
      <c r="C338" s="50">
        <v>425909.9956091257</v>
      </c>
      <c r="D338" s="50">
        <v>10574067.289820477</v>
      </c>
      <c r="E338" s="50">
        <v>3432455.4557401543</v>
      </c>
      <c r="F338" s="50">
        <v>1238059.7396269632</v>
      </c>
      <c r="G338" s="50">
        <v>2194395.7161131911</v>
      </c>
      <c r="H338" s="50">
        <v>1430881.1583919309</v>
      </c>
      <c r="I338" s="50">
        <v>13530870.734021168</v>
      </c>
      <c r="J338" s="50">
        <v>177817.99641743599</v>
      </c>
      <c r="K338" s="50">
        <v>130076.52089761708</v>
      </c>
      <c r="L338" s="50">
        <v>47741.475519818916</v>
      </c>
      <c r="M338" s="50">
        <v>18758.620688263945</v>
      </c>
      <c r="N338" s="50">
        <v>426630.9977862176</v>
      </c>
      <c r="O338" s="50">
        <v>10790478.569726394</v>
      </c>
      <c r="P338" s="50">
        <v>4127569.9212487969</v>
      </c>
      <c r="Q338" s="50">
        <v>1350824.3880834905</v>
      </c>
      <c r="R338" s="50">
        <v>2776745.5331653063</v>
      </c>
      <c r="S338" s="50">
        <v>1430881.1583919309</v>
      </c>
      <c r="T338" s="50">
        <v>12431407.151096825</v>
      </c>
      <c r="U338" s="50">
        <v>181179.27306729139</v>
      </c>
      <c r="V338" s="50">
        <v>132546.26350545738</v>
      </c>
      <c r="W338" s="50">
        <v>48633.009561834013</v>
      </c>
      <c r="X338" s="50">
        <v>18147.783249885564</v>
      </c>
      <c r="Y338" s="50">
        <v>427562.32619541517</v>
      </c>
      <c r="Z338" s="50">
        <v>11016648.880198609</v>
      </c>
      <c r="AA338" s="50">
        <v>4242314.7780948253</v>
      </c>
      <c r="AB338" s="50">
        <v>1210967.5983386766</v>
      </c>
      <c r="AC338" s="50">
        <v>3031347.1797561487</v>
      </c>
      <c r="AD338" s="50">
        <v>1430881.1583919309</v>
      </c>
      <c r="AE338" s="50">
        <v>11427343.728281695</v>
      </c>
      <c r="AF338" s="50">
        <v>184697.20202781996</v>
      </c>
      <c r="AG338" s="50">
        <v>135128.0850107274</v>
      </c>
      <c r="AH338" s="50">
        <v>49569.117017092562</v>
      </c>
      <c r="AI338" s="50">
        <v>17507.389161263145</v>
      </c>
      <c r="AJ338" s="50">
        <v>427278.5598212796</v>
      </c>
      <c r="AK338" s="50">
        <v>11220016.354226258</v>
      </c>
      <c r="AL338" s="50">
        <v>5644482.2538833348</v>
      </c>
      <c r="AM338" s="50">
        <v>2650531.5284532318</v>
      </c>
      <c r="AN338" s="50">
        <v>2993950.725430103</v>
      </c>
      <c r="AO338" s="50">
        <v>1430881.1583919309</v>
      </c>
      <c r="AP338" s="50">
        <v>10446300.317091215</v>
      </c>
      <c r="AQ338" s="50">
        <v>188000.92821105395</v>
      </c>
      <c r="AR338" s="50">
        <v>137406.55221384834</v>
      </c>
      <c r="AS338" s="50">
        <v>50594.3759972056</v>
      </c>
      <c r="AT338" s="50">
        <v>17507.389161263185</v>
      </c>
      <c r="AU338" s="50">
        <v>434240.32861673838</v>
      </c>
      <c r="AV338" s="50">
        <v>11402827.211321594</v>
      </c>
      <c r="AW338" s="50">
        <v>5736449.3781828601</v>
      </c>
      <c r="AX338" s="50">
        <v>2693717.3782039974</v>
      </c>
      <c r="AY338" s="50">
        <v>3042731.9999788622</v>
      </c>
      <c r="AZ338" s="50">
        <v>1454194.9043535101</v>
      </c>
      <c r="BA338" s="50">
        <v>10616504.802909402</v>
      </c>
      <c r="BB338" s="50">
        <v>191064.07979086746</v>
      </c>
      <c r="BC338" s="50">
        <v>139645.35550857498</v>
      </c>
      <c r="BD338" s="50">
        <v>51418.724282292453</v>
      </c>
      <c r="BE338" s="50">
        <v>17792.641937821445</v>
      </c>
      <c r="BF338" s="50">
        <v>391579577.59603012</v>
      </c>
      <c r="BG338" s="50">
        <v>399866368.2294001</v>
      </c>
      <c r="BH338" s="50">
        <v>409398111.38091767</v>
      </c>
      <c r="BI338" s="50">
        <v>420728882.77659744</v>
      </c>
      <c r="BJ338" s="50">
        <v>1</v>
      </c>
      <c r="BK338" s="50">
        <v>450805586.98140603</v>
      </c>
    </row>
    <row r="339" spans="1:63" x14ac:dyDescent="0.3">
      <c r="A339" s="49" t="s">
        <v>461</v>
      </c>
      <c r="B339" s="49" t="s">
        <v>460</v>
      </c>
      <c r="C339" s="50">
        <v>343754.12894222408</v>
      </c>
      <c r="D339" s="50">
        <v>9619592.5905654058</v>
      </c>
      <c r="E339" s="50">
        <v>1913264.2936903755</v>
      </c>
      <c r="F339" s="50">
        <v>730334.61154142348</v>
      </c>
      <c r="G339" s="50">
        <v>1182929.682148952</v>
      </c>
      <c r="H339" s="50">
        <v>781763.96765368723</v>
      </c>
      <c r="I339" s="50">
        <v>7047508.1305951001</v>
      </c>
      <c r="J339" s="50">
        <v>178695.33029334093</v>
      </c>
      <c r="K339" s="50">
        <v>130376.69748390731</v>
      </c>
      <c r="L339" s="50">
        <v>48318.63280943362</v>
      </c>
      <c r="M339" s="50">
        <v>14068.965513658219</v>
      </c>
      <c r="N339" s="50">
        <v>344336.05347534298</v>
      </c>
      <c r="O339" s="50">
        <v>9816469.3729461879</v>
      </c>
      <c r="P339" s="50">
        <v>2293710.9109197767</v>
      </c>
      <c r="Q339" s="50">
        <v>796854.76649849978</v>
      </c>
      <c r="R339" s="50">
        <v>1496856.1444212769</v>
      </c>
      <c r="S339" s="50">
        <v>781763.96765368723</v>
      </c>
      <c r="T339" s="50">
        <v>6474856.2523630373</v>
      </c>
      <c r="U339" s="50">
        <v>182073.08430203918</v>
      </c>
      <c r="V339" s="50">
        <v>132852.13949775833</v>
      </c>
      <c r="W339" s="50">
        <v>49220.944804280844</v>
      </c>
      <c r="X339" s="50">
        <v>13610.837434957135</v>
      </c>
      <c r="Y339" s="50">
        <v>345087.73338272714</v>
      </c>
      <c r="Z339" s="50">
        <v>10022224.280986052</v>
      </c>
      <c r="AA339" s="50">
        <v>2348456.7688572849</v>
      </c>
      <c r="AB339" s="50">
        <v>714352.8880023252</v>
      </c>
      <c r="AC339" s="50">
        <v>1634103.8808549596</v>
      </c>
      <c r="AD339" s="50">
        <v>781763.96765368723</v>
      </c>
      <c r="AE339" s="50">
        <v>5951893.2239652481</v>
      </c>
      <c r="AF339" s="50">
        <v>185608.28812290248</v>
      </c>
      <c r="AG339" s="50">
        <v>135439.91905264909</v>
      </c>
      <c r="AH339" s="50">
        <v>50168.3690702534</v>
      </c>
      <c r="AI339" s="50">
        <v>13130.541868577024</v>
      </c>
      <c r="AJ339" s="50">
        <v>344858.70409537095</v>
      </c>
      <c r="AK339" s="50">
        <v>10207234.664663263</v>
      </c>
      <c r="AL339" s="50">
        <v>3177499.9666771963</v>
      </c>
      <c r="AM339" s="50">
        <v>1563555.3376402098</v>
      </c>
      <c r="AN339" s="50">
        <v>1613944.6290369867</v>
      </c>
      <c r="AO339" s="50">
        <v>781763.96765368723</v>
      </c>
      <c r="AP339" s="50">
        <v>5440920.0905476231</v>
      </c>
      <c r="AQ339" s="50">
        <v>188929.66689064549</v>
      </c>
      <c r="AR339" s="50">
        <v>137723.64425700167</v>
      </c>
      <c r="AS339" s="50">
        <v>51206.022633643814</v>
      </c>
      <c r="AT339" s="50">
        <v>13130.541868577053</v>
      </c>
      <c r="AU339" s="50">
        <v>350477.58318450127</v>
      </c>
      <c r="AV339" s="50">
        <v>10373543.987101769</v>
      </c>
      <c r="AW339" s="50">
        <v>3229271.8602279453</v>
      </c>
      <c r="AX339" s="50">
        <v>1589030.7810233498</v>
      </c>
      <c r="AY339" s="50">
        <v>1640241.0792045956</v>
      </c>
      <c r="AZ339" s="50">
        <v>794501.46610832983</v>
      </c>
      <c r="BA339" s="50">
        <v>5529570.5197215155</v>
      </c>
      <c r="BB339" s="50">
        <v>192007.95066890449</v>
      </c>
      <c r="BC339" s="50">
        <v>139967.6140208632</v>
      </c>
      <c r="BD339" s="50">
        <v>52040.336648041273</v>
      </c>
      <c r="BE339" s="50">
        <v>13344.481450957128</v>
      </c>
      <c r="BF339" s="50">
        <v>261847645.90537378</v>
      </c>
      <c r="BG339" s="50">
        <v>267109690.7279802</v>
      </c>
      <c r="BH339" s="50">
        <v>273799596.00223017</v>
      </c>
      <c r="BI339" s="50">
        <v>281133452.0199194</v>
      </c>
      <c r="BJ339" s="50">
        <v>1</v>
      </c>
      <c r="BK339" s="50">
        <v>299118267.06174636</v>
      </c>
    </row>
    <row r="340" spans="1:63" x14ac:dyDescent="0.3">
      <c r="A340" s="49" t="s">
        <v>546</v>
      </c>
      <c r="B340" s="49" t="s">
        <v>545</v>
      </c>
      <c r="C340" s="50">
        <v>309522.02603188215</v>
      </c>
      <c r="D340" s="50">
        <v>4874620.340795381</v>
      </c>
      <c r="E340" s="50">
        <v>1911357.0175656099</v>
      </c>
      <c r="F340" s="50">
        <v>827658.43394059583</v>
      </c>
      <c r="G340" s="50">
        <v>1083698.5836250139</v>
      </c>
      <c r="H340" s="50">
        <v>420614.0796538415</v>
      </c>
      <c r="I340" s="50">
        <v>6206488.1600071471</v>
      </c>
      <c r="J340" s="50">
        <v>195948.10288695002</v>
      </c>
      <c r="K340" s="50">
        <v>135479.69945793366</v>
      </c>
      <c r="L340" s="50">
        <v>60468.40342901634</v>
      </c>
      <c r="M340" s="50">
        <v>14068.965513658219</v>
      </c>
      <c r="N340" s="50">
        <v>310046.00071414385</v>
      </c>
      <c r="O340" s="50">
        <v>4974385.4357293341</v>
      </c>
      <c r="P340" s="50">
        <v>2274334.0610655807</v>
      </c>
      <c r="Q340" s="50">
        <v>903043.01301875291</v>
      </c>
      <c r="R340" s="50">
        <v>1371291.0480468275</v>
      </c>
      <c r="S340" s="50">
        <v>420614.0796538415</v>
      </c>
      <c r="T340" s="50">
        <v>5702174.1477076896</v>
      </c>
      <c r="U340" s="50">
        <v>199649.63409024032</v>
      </c>
      <c r="V340" s="50">
        <v>138052.03137409908</v>
      </c>
      <c r="W340" s="50">
        <v>61597.602716141242</v>
      </c>
      <c r="X340" s="50">
        <v>13610.837434957135</v>
      </c>
      <c r="Y340" s="50">
        <v>310722.82600371062</v>
      </c>
      <c r="Z340" s="50">
        <v>5078649.4209768306</v>
      </c>
      <c r="AA340" s="50">
        <v>2306572.6355479686</v>
      </c>
      <c r="AB340" s="50">
        <v>809546.99835064856</v>
      </c>
      <c r="AC340" s="50">
        <v>1497025.6371973199</v>
      </c>
      <c r="AD340" s="50">
        <v>420614.0796538415</v>
      </c>
      <c r="AE340" s="50">
        <v>5241619.3269502707</v>
      </c>
      <c r="AF340" s="50">
        <v>203524.35557468751</v>
      </c>
      <c r="AG340" s="50">
        <v>140741.09777266637</v>
      </c>
      <c r="AH340" s="50">
        <v>62783.257802021144</v>
      </c>
      <c r="AI340" s="50">
        <v>13130.541868577024</v>
      </c>
      <c r="AJ340" s="50">
        <v>310516.60416352155</v>
      </c>
      <c r="AK340" s="50">
        <v>5172401.3518450689</v>
      </c>
      <c r="AL340" s="50">
        <v>3250470.9680344593</v>
      </c>
      <c r="AM340" s="50">
        <v>1771913.5060564727</v>
      </c>
      <c r="AN340" s="50">
        <v>1478557.4619779864</v>
      </c>
      <c r="AO340" s="50">
        <v>420614.0796538415</v>
      </c>
      <c r="AP340" s="50">
        <v>4791623.5775490236</v>
      </c>
      <c r="AQ340" s="50">
        <v>207196.03943434131</v>
      </c>
      <c r="AR340" s="50">
        <v>143114.20899807135</v>
      </c>
      <c r="AS340" s="50">
        <v>64081.830436269964</v>
      </c>
      <c r="AT340" s="50">
        <v>13130.541868577053</v>
      </c>
      <c r="AU340" s="50">
        <v>315575.93783624697</v>
      </c>
      <c r="AV340" s="50">
        <v>5256676.7302865367</v>
      </c>
      <c r="AW340" s="50">
        <v>3303431.7984708659</v>
      </c>
      <c r="AX340" s="50">
        <v>1800783.7872142156</v>
      </c>
      <c r="AY340" s="50">
        <v>1502648.0112566501</v>
      </c>
      <c r="AZ340" s="50">
        <v>427467.26221439289</v>
      </c>
      <c r="BA340" s="50">
        <v>4869694.8374683559</v>
      </c>
      <c r="BB340" s="50">
        <v>210571.94231718191</v>
      </c>
      <c r="BC340" s="50">
        <v>145446.00873734747</v>
      </c>
      <c r="BD340" s="50">
        <v>65125.933579834447</v>
      </c>
      <c r="BE340" s="50">
        <v>13344.481450957128</v>
      </c>
      <c r="BF340" s="50">
        <v>222534932.74390635</v>
      </c>
      <c r="BG340" s="50">
        <v>224382837.36409846</v>
      </c>
      <c r="BH340" s="50">
        <v>233489623.1690332</v>
      </c>
      <c r="BI340" s="50">
        <v>240708327.78794307</v>
      </c>
      <c r="BJ340" s="50">
        <v>1</v>
      </c>
      <c r="BK340" s="50">
        <v>257682828.80817136</v>
      </c>
    </row>
    <row r="341" spans="1:63" x14ac:dyDescent="0.3">
      <c r="A341" s="49" t="s">
        <v>728</v>
      </c>
      <c r="B341" s="49" t="s">
        <v>727</v>
      </c>
      <c r="C341" s="50">
        <v>384538.95057119476</v>
      </c>
      <c r="D341" s="50">
        <v>8890483.4390562344</v>
      </c>
      <c r="E341" s="50">
        <v>2479147.5714009861</v>
      </c>
      <c r="F341" s="50">
        <v>1061716.6431815838</v>
      </c>
      <c r="G341" s="50">
        <v>1417430.9282194024</v>
      </c>
      <c r="H341" s="50">
        <v>556385.51812092785</v>
      </c>
      <c r="I341" s="50">
        <v>9189215.0034063794</v>
      </c>
      <c r="J341" s="50">
        <v>255248.93171637494</v>
      </c>
      <c r="K341" s="50">
        <v>153090.05921059524</v>
      </c>
      <c r="L341" s="50">
        <v>102158.8725057797</v>
      </c>
      <c r="M341" s="50">
        <v>18758.620688263945</v>
      </c>
      <c r="N341" s="50">
        <v>385189.91773185134</v>
      </c>
      <c r="O341" s="50">
        <v>9072438.1067630239</v>
      </c>
      <c r="P341" s="50">
        <v>2952009.1004950432</v>
      </c>
      <c r="Q341" s="50">
        <v>1158419.6537042339</v>
      </c>
      <c r="R341" s="50">
        <v>1793589.446790809</v>
      </c>
      <c r="S341" s="50">
        <v>556385.51812092785</v>
      </c>
      <c r="T341" s="50">
        <v>8442536.7259690072</v>
      </c>
      <c r="U341" s="50">
        <v>260063.36438743316</v>
      </c>
      <c r="V341" s="50">
        <v>155996.75627982913</v>
      </c>
      <c r="W341" s="50">
        <v>104066.60810760403</v>
      </c>
      <c r="X341" s="50">
        <v>18147.783249885564</v>
      </c>
      <c r="Y341" s="50">
        <v>386030.7809489622</v>
      </c>
      <c r="Z341" s="50">
        <v>9262597.9898569416</v>
      </c>
      <c r="AA341" s="50">
        <v>2996528.2295673145</v>
      </c>
      <c r="AB341" s="50">
        <v>1038483.3722944554</v>
      </c>
      <c r="AC341" s="50">
        <v>1958044.857272859</v>
      </c>
      <c r="AD341" s="50">
        <v>556385.51812092785</v>
      </c>
      <c r="AE341" s="50">
        <v>7760647.5223344602</v>
      </c>
      <c r="AF341" s="50">
        <v>265105.08504179458</v>
      </c>
      <c r="AG341" s="50">
        <v>159035.36158988642</v>
      </c>
      <c r="AH341" s="50">
        <v>106069.72345190814</v>
      </c>
      <c r="AI341" s="50">
        <v>17507.389161263145</v>
      </c>
      <c r="AJ341" s="50">
        <v>385774.5784065366</v>
      </c>
      <c r="AK341" s="50">
        <v>9433585.6628431045</v>
      </c>
      <c r="AL341" s="50">
        <v>4206892.2292128727</v>
      </c>
      <c r="AM341" s="50">
        <v>2273002.9472440742</v>
      </c>
      <c r="AN341" s="50">
        <v>1933889.281968798</v>
      </c>
      <c r="AO341" s="50">
        <v>556385.51812092785</v>
      </c>
      <c r="AP341" s="50">
        <v>7094391.8902828488</v>
      </c>
      <c r="AQ341" s="50">
        <v>269980.55055616132</v>
      </c>
      <c r="AR341" s="50">
        <v>161716.94222125888</v>
      </c>
      <c r="AS341" s="50">
        <v>108263.60833490244</v>
      </c>
      <c r="AT341" s="50">
        <v>17507.389161263185</v>
      </c>
      <c r="AU341" s="50">
        <v>392060.11125226429</v>
      </c>
      <c r="AV341" s="50">
        <v>9587289.7062295508</v>
      </c>
      <c r="AW341" s="50">
        <v>4275436.2981206179</v>
      </c>
      <c r="AX341" s="50">
        <v>2310037.618482267</v>
      </c>
      <c r="AY341" s="50">
        <v>1965398.6796383508</v>
      </c>
      <c r="AZ341" s="50">
        <v>565450.86261169659</v>
      </c>
      <c r="BA341" s="50">
        <v>7209982.7968455022</v>
      </c>
      <c r="BB341" s="50">
        <v>274379.41899699491</v>
      </c>
      <c r="BC341" s="50">
        <v>164351.84148351973</v>
      </c>
      <c r="BD341" s="50">
        <v>110027.57751347519</v>
      </c>
      <c r="BE341" s="50">
        <v>17792.641937821445</v>
      </c>
      <c r="BF341" s="50">
        <v>337511190.91166323</v>
      </c>
      <c r="BG341" s="50">
        <v>339741891.99896556</v>
      </c>
      <c r="BH341" s="50">
        <v>349392415.29784238</v>
      </c>
      <c r="BI341" s="50">
        <v>357660365.11475807</v>
      </c>
      <c r="BJ341" s="50">
        <v>1</v>
      </c>
      <c r="BK341" s="50">
        <v>382833238.55387479</v>
      </c>
    </row>
    <row r="342" spans="1:63" x14ac:dyDescent="0.3">
      <c r="A342" s="49" t="s">
        <v>133</v>
      </c>
      <c r="B342" s="49" t="s">
        <v>132</v>
      </c>
      <c r="C342" s="50">
        <v>211718.12542576116</v>
      </c>
      <c r="D342" s="50">
        <v>11099565.934656452</v>
      </c>
      <c r="E342" s="50">
        <v>2081179.6148844007</v>
      </c>
      <c r="F342" s="50">
        <v>953308.88531920779</v>
      </c>
      <c r="G342" s="50">
        <v>1127870.7295651929</v>
      </c>
      <c r="H342" s="50">
        <v>550071.44299512671</v>
      </c>
      <c r="I342" s="50">
        <v>7383415.6305370647</v>
      </c>
      <c r="J342" s="50">
        <v>159830.62593423162</v>
      </c>
      <c r="K342" s="50">
        <v>124773.4012000823</v>
      </c>
      <c r="L342" s="50">
        <v>35057.224734149335</v>
      </c>
      <c r="M342" s="50">
        <v>18758.620688263945</v>
      </c>
      <c r="N342" s="50">
        <v>212076.53267362487</v>
      </c>
      <c r="O342" s="50">
        <v>11326732.190032143</v>
      </c>
      <c r="P342" s="50">
        <v>2467323.5473299841</v>
      </c>
      <c r="Q342" s="50">
        <v>1040137.9274750369</v>
      </c>
      <c r="R342" s="50">
        <v>1427185.6198549471</v>
      </c>
      <c r="S342" s="50">
        <v>550071.44299512671</v>
      </c>
      <c r="T342" s="50">
        <v>6783469.2735773008</v>
      </c>
      <c r="U342" s="50">
        <v>162854.34479397064</v>
      </c>
      <c r="V342" s="50">
        <v>127142.45430161506</v>
      </c>
      <c r="W342" s="50">
        <v>35711.890492355597</v>
      </c>
      <c r="X342" s="50">
        <v>18147.783249885564</v>
      </c>
      <c r="Y342" s="50">
        <v>212539.49223547382</v>
      </c>
      <c r="Z342" s="50">
        <v>11564142.469798837</v>
      </c>
      <c r="AA342" s="50">
        <v>2490493.0928849438</v>
      </c>
      <c r="AB342" s="50">
        <v>932447.87337787042</v>
      </c>
      <c r="AC342" s="50">
        <v>1558045.2195070733</v>
      </c>
      <c r="AD342" s="50">
        <v>550071.44299512671</v>
      </c>
      <c r="AE342" s="50">
        <v>6235580.10104803</v>
      </c>
      <c r="AF342" s="50">
        <v>166018.30405356793</v>
      </c>
      <c r="AG342" s="50">
        <v>129619.01693014908</v>
      </c>
      <c r="AH342" s="50">
        <v>36399.287123418835</v>
      </c>
      <c r="AI342" s="50">
        <v>17507.389161263145</v>
      </c>
      <c r="AJ342" s="50">
        <v>212398.43312578538</v>
      </c>
      <c r="AK342" s="50">
        <v>11777616.682234339</v>
      </c>
      <c r="AL342" s="50">
        <v>3579739.7264434071</v>
      </c>
      <c r="AM342" s="50">
        <v>2040915.4550607572</v>
      </c>
      <c r="AN342" s="50">
        <v>1538824.2713826501</v>
      </c>
      <c r="AO342" s="50">
        <v>550071.44299512671</v>
      </c>
      <c r="AP342" s="50">
        <v>5700252.3014699612</v>
      </c>
      <c r="AQ342" s="50">
        <v>168956.74172835189</v>
      </c>
      <c r="AR342" s="50">
        <v>131804.59277807965</v>
      </c>
      <c r="AS342" s="50">
        <v>37152.148950272232</v>
      </c>
      <c r="AT342" s="50">
        <v>17507.389161263185</v>
      </c>
      <c r="AU342" s="50">
        <v>215859.10006062506</v>
      </c>
      <c r="AV342" s="50">
        <v>11969512.677056896</v>
      </c>
      <c r="AW342" s="50">
        <v>3638065.4246339314</v>
      </c>
      <c r="AX342" s="50">
        <v>2074168.6600311974</v>
      </c>
      <c r="AY342" s="50">
        <v>1563896.764602734</v>
      </c>
      <c r="AZ342" s="50">
        <v>559033.91049810231</v>
      </c>
      <c r="BA342" s="50">
        <v>5793128.1027159076</v>
      </c>
      <c r="BB342" s="50">
        <v>171709.60106404807</v>
      </c>
      <c r="BC342" s="50">
        <v>133952.12178464714</v>
      </c>
      <c r="BD342" s="50">
        <v>37757.479279400904</v>
      </c>
      <c r="BE342" s="50">
        <v>17792.641937821445</v>
      </c>
      <c r="BF342" s="50">
        <v>257530408.97369045</v>
      </c>
      <c r="BG342" s="50">
        <v>262265115.40396422</v>
      </c>
      <c r="BH342" s="50">
        <v>270611219.66661036</v>
      </c>
      <c r="BI342" s="50">
        <v>279716588.97569382</v>
      </c>
      <c r="BJ342" s="50">
        <v>1</v>
      </c>
      <c r="BK342" s="50">
        <v>300627790.42590046</v>
      </c>
    </row>
    <row r="343" spans="1:63" x14ac:dyDescent="0.3">
      <c r="A343" s="49" t="s">
        <v>136</v>
      </c>
      <c r="B343" s="49" t="s">
        <v>817</v>
      </c>
      <c r="C343" s="50">
        <v>503664.26872125932</v>
      </c>
      <c r="D343" s="50">
        <v>9320440.2366884928</v>
      </c>
      <c r="E343" s="50">
        <v>1977502.9540387332</v>
      </c>
      <c r="F343" s="50">
        <v>836741.61134301394</v>
      </c>
      <c r="G343" s="50">
        <v>1140761.3426957191</v>
      </c>
      <c r="H343" s="50">
        <v>678583.87856597523</v>
      </c>
      <c r="I343" s="50">
        <v>6892867.6595850252</v>
      </c>
      <c r="J343" s="50">
        <v>172603.18761505844</v>
      </c>
      <c r="K343" s="50">
        <v>128575.63796415101</v>
      </c>
      <c r="L343" s="50">
        <v>44027.549650907415</v>
      </c>
      <c r="M343" s="50">
        <v>14068.965513658219</v>
      </c>
      <c r="N343" s="50">
        <v>504516.8973000953</v>
      </c>
      <c r="O343" s="50">
        <v>9511194.4985655807</v>
      </c>
      <c r="P343" s="50">
        <v>2356450.6523737218</v>
      </c>
      <c r="Q343" s="50">
        <v>912953.50212016911</v>
      </c>
      <c r="R343" s="50">
        <v>1443497.1502535527</v>
      </c>
      <c r="S343" s="50">
        <v>678583.87856597523</v>
      </c>
      <c r="T343" s="50">
        <v>6332781.237757396</v>
      </c>
      <c r="U343" s="50">
        <v>175866.61262637092</v>
      </c>
      <c r="V343" s="50">
        <v>131016.88354190161</v>
      </c>
      <c r="W343" s="50">
        <v>44849.729084469313</v>
      </c>
      <c r="X343" s="50">
        <v>13610.837434957135</v>
      </c>
      <c r="Y343" s="50">
        <v>505618.24933923234</v>
      </c>
      <c r="Z343" s="50">
        <v>9710550.7920609862</v>
      </c>
      <c r="AA343" s="50">
        <v>2394283.7759171883</v>
      </c>
      <c r="AB343" s="50">
        <v>818431.41092964471</v>
      </c>
      <c r="AC343" s="50">
        <v>1575852.3649875433</v>
      </c>
      <c r="AD343" s="50">
        <v>678583.87856597523</v>
      </c>
      <c r="AE343" s="50">
        <v>5821293.3644830892</v>
      </c>
      <c r="AF343" s="50">
        <v>179281.92925574383</v>
      </c>
      <c r="AG343" s="50">
        <v>133568.91479904359</v>
      </c>
      <c r="AH343" s="50">
        <v>45713.014456700235</v>
      </c>
      <c r="AI343" s="50">
        <v>13130.541868577024</v>
      </c>
      <c r="AJ343" s="50">
        <v>505282.67847967439</v>
      </c>
      <c r="AK343" s="50">
        <v>9889807.6792935617</v>
      </c>
      <c r="AL343" s="50">
        <v>3347771.193894567</v>
      </c>
      <c r="AM343" s="50">
        <v>1791359.4562905845</v>
      </c>
      <c r="AN343" s="50">
        <v>1556411.7376039824</v>
      </c>
      <c r="AO343" s="50">
        <v>678583.87856597523</v>
      </c>
      <c r="AP343" s="50">
        <v>5321532.2970271101</v>
      </c>
      <c r="AQ343" s="50">
        <v>182479.60803511966</v>
      </c>
      <c r="AR343" s="50">
        <v>135821.09199598036</v>
      </c>
      <c r="AS343" s="50">
        <v>46658.516039139315</v>
      </c>
      <c r="AT343" s="50">
        <v>13130.541868577053</v>
      </c>
      <c r="AU343" s="50">
        <v>513515.39014533104</v>
      </c>
      <c r="AV343" s="50">
        <v>10050945.075290199</v>
      </c>
      <c r="AW343" s="50">
        <v>3402317.3640598552</v>
      </c>
      <c r="AX343" s="50">
        <v>1820546.5757413476</v>
      </c>
      <c r="AY343" s="50">
        <v>1581770.7883185076</v>
      </c>
      <c r="AZ343" s="50">
        <v>689640.23503955535</v>
      </c>
      <c r="BA343" s="50">
        <v>5408237.5075693037</v>
      </c>
      <c r="BB343" s="50">
        <v>185452.79920473465</v>
      </c>
      <c r="BC343" s="50">
        <v>138034.06294499838</v>
      </c>
      <c r="BD343" s="50">
        <v>47418.736259736288</v>
      </c>
      <c r="BE343" s="50">
        <v>13344.481450957128</v>
      </c>
      <c r="BF343" s="50">
        <v>243190066.05146623</v>
      </c>
      <c r="BG343" s="50">
        <v>247135505.06242174</v>
      </c>
      <c r="BH343" s="50">
        <v>253765239.35842469</v>
      </c>
      <c r="BI343" s="50">
        <v>265436308.7087042</v>
      </c>
      <c r="BJ343" s="50">
        <v>1</v>
      </c>
      <c r="BK343" s="50">
        <v>283153197.58273542</v>
      </c>
    </row>
    <row r="344" spans="1:63" x14ac:dyDescent="0.3">
      <c r="A344" s="49" t="s">
        <v>50</v>
      </c>
      <c r="B344" s="49" t="s">
        <v>49</v>
      </c>
      <c r="C344" s="50">
        <v>195580.26051611302</v>
      </c>
      <c r="D344" s="50">
        <v>10802673.911471393</v>
      </c>
      <c r="E344" s="50">
        <v>838541.18526694644</v>
      </c>
      <c r="F344" s="50">
        <v>355859.56385258329</v>
      </c>
      <c r="G344" s="50">
        <v>482681.62141436321</v>
      </c>
      <c r="H344" s="50">
        <v>359351.13704879186</v>
      </c>
      <c r="I344" s="50">
        <v>4007183.7451050365</v>
      </c>
      <c r="J344" s="50">
        <v>162118.22051500675</v>
      </c>
      <c r="K344" s="50">
        <v>125473.81323441697</v>
      </c>
      <c r="L344" s="50">
        <v>36644.407280589767</v>
      </c>
      <c r="M344" s="50">
        <v>9379.3103461637638</v>
      </c>
      <c r="N344" s="50">
        <v>195911.34876264317</v>
      </c>
      <c r="O344" s="50">
        <v>11023763.906788366</v>
      </c>
      <c r="P344" s="50">
        <v>999047.78398628882</v>
      </c>
      <c r="Q344" s="50">
        <v>388271.87590290542</v>
      </c>
      <c r="R344" s="50">
        <v>610775.90808338334</v>
      </c>
      <c r="S344" s="50">
        <v>359351.13704879186</v>
      </c>
      <c r="T344" s="50">
        <v>3681576.2742753006</v>
      </c>
      <c r="U344" s="50">
        <v>165184.87735905207</v>
      </c>
      <c r="V344" s="50">
        <v>127856.16494996772</v>
      </c>
      <c r="W344" s="50">
        <v>37328.712409084372</v>
      </c>
      <c r="X344" s="50">
        <v>9073.8916269084111</v>
      </c>
      <c r="Y344" s="50">
        <v>196339.01999546477</v>
      </c>
      <c r="Z344" s="50">
        <v>11254823.918562612</v>
      </c>
      <c r="AA344" s="50">
        <v>1014850.7387213667</v>
      </c>
      <c r="AB344" s="50">
        <v>348072.38099371159</v>
      </c>
      <c r="AC344" s="50">
        <v>666778.35772765509</v>
      </c>
      <c r="AD344" s="50">
        <v>359351.13704879186</v>
      </c>
      <c r="AE344" s="50">
        <v>3384221.6763304472</v>
      </c>
      <c r="AF344" s="50">
        <v>168393.85996388411</v>
      </c>
      <c r="AG344" s="50">
        <v>130346.629694273</v>
      </c>
      <c r="AH344" s="50">
        <v>38047.230269611122</v>
      </c>
      <c r="AI344" s="50">
        <v>8753.6945825278381</v>
      </c>
      <c r="AJ344" s="50">
        <v>196208.7128837404</v>
      </c>
      <c r="AK344" s="50">
        <v>11462588.106732216</v>
      </c>
      <c r="AL344" s="50">
        <v>1420403.5477203124</v>
      </c>
      <c r="AM344" s="50">
        <v>761850.95395888295</v>
      </c>
      <c r="AN344" s="50">
        <v>658552.59376142942</v>
      </c>
      <c r="AO344" s="50">
        <v>359351.13704879186</v>
      </c>
      <c r="AP344" s="50">
        <v>3093684.4826907306</v>
      </c>
      <c r="AQ344" s="50">
        <v>171378.65141221316</v>
      </c>
      <c r="AR344" s="50">
        <v>132544.47421173588</v>
      </c>
      <c r="AS344" s="50">
        <v>38834.177200477294</v>
      </c>
      <c r="AT344" s="50">
        <v>8753.6945825278563</v>
      </c>
      <c r="AU344" s="50">
        <v>199405.59618938179</v>
      </c>
      <c r="AV344" s="50">
        <v>11649351.253074085</v>
      </c>
      <c r="AW344" s="50">
        <v>1443546.5790477309</v>
      </c>
      <c r="AX344" s="50">
        <v>774264.00412521919</v>
      </c>
      <c r="AY344" s="50">
        <v>669282.57492251182</v>
      </c>
      <c r="AZ344" s="50">
        <v>365206.14539174573</v>
      </c>
      <c r="BA344" s="50">
        <v>3144090.7471744902</v>
      </c>
      <c r="BB344" s="50">
        <v>174170.97159815553</v>
      </c>
      <c r="BC344" s="50">
        <v>134704.05831294545</v>
      </c>
      <c r="BD344" s="50">
        <v>39466.913285210125</v>
      </c>
      <c r="BE344" s="50">
        <v>8896.3209708378836</v>
      </c>
      <c r="BF344" s="50">
        <v>134700774.5892171</v>
      </c>
      <c r="BG344" s="50">
        <v>136012515.99965325</v>
      </c>
      <c r="BH344" s="50">
        <v>137355573.7732574</v>
      </c>
      <c r="BI344" s="50">
        <v>139330047.33737919</v>
      </c>
      <c r="BJ344" s="50">
        <v>1</v>
      </c>
      <c r="BK344" s="50">
        <v>149471467.84384039</v>
      </c>
    </row>
    <row r="345" spans="1:63" x14ac:dyDescent="0.3">
      <c r="A345" s="49" t="s">
        <v>123</v>
      </c>
      <c r="B345" s="49" t="s">
        <v>122</v>
      </c>
      <c r="C345" s="50">
        <v>138364.46227352793</v>
      </c>
      <c r="D345" s="50">
        <v>10622466.710643664</v>
      </c>
      <c r="E345" s="50">
        <v>1181531.4786664566</v>
      </c>
      <c r="F345" s="50">
        <v>508238.2732458731</v>
      </c>
      <c r="G345" s="50">
        <v>673293.20542058349</v>
      </c>
      <c r="H345" s="50">
        <v>319872.73243739939</v>
      </c>
      <c r="I345" s="50">
        <v>5598053.4997584019</v>
      </c>
      <c r="J345" s="50">
        <v>173399.76894697541</v>
      </c>
      <c r="K345" s="50">
        <v>128775.7556886669</v>
      </c>
      <c r="L345" s="50">
        <v>44624.013258308521</v>
      </c>
      <c r="M345" s="50">
        <v>9379.3103461637638</v>
      </c>
      <c r="N345" s="50">
        <v>138598.69269674842</v>
      </c>
      <c r="O345" s="50">
        <v>10839868.544167215</v>
      </c>
      <c r="P345" s="50">
        <v>1406501.5931358677</v>
      </c>
      <c r="Q345" s="50">
        <v>554529.50490484922</v>
      </c>
      <c r="R345" s="50">
        <v>851972.0882310184</v>
      </c>
      <c r="S345" s="50">
        <v>319872.73243739939</v>
      </c>
      <c r="T345" s="50">
        <v>5143178.4160159733</v>
      </c>
      <c r="U345" s="50">
        <v>176678.13204524363</v>
      </c>
      <c r="V345" s="50">
        <v>131220.80087042873</v>
      </c>
      <c r="W345" s="50">
        <v>45457.331174814892</v>
      </c>
      <c r="X345" s="50">
        <v>9073.8916269084111</v>
      </c>
      <c r="Y345" s="50">
        <v>138901.25134965178</v>
      </c>
      <c r="Z345" s="50">
        <v>11067074.077107213</v>
      </c>
      <c r="AA345" s="50">
        <v>1427206.6026863318</v>
      </c>
      <c r="AB345" s="50">
        <v>497116.62647377083</v>
      </c>
      <c r="AC345" s="50">
        <v>930089.97621256101</v>
      </c>
      <c r="AD345" s="50">
        <v>319872.73243739939</v>
      </c>
      <c r="AE345" s="50">
        <v>4727772.7212489434</v>
      </c>
      <c r="AF345" s="50">
        <v>180109.11607369018</v>
      </c>
      <c r="AG345" s="50">
        <v>133776.80416064238</v>
      </c>
      <c r="AH345" s="50">
        <v>46332.311913047786</v>
      </c>
      <c r="AI345" s="50">
        <v>8753.6945825278381</v>
      </c>
      <c r="AJ345" s="50">
        <v>138809.06477929352</v>
      </c>
      <c r="AK345" s="50">
        <v>11271372.400890913</v>
      </c>
      <c r="AL345" s="50">
        <v>2006690.6182484906</v>
      </c>
      <c r="AM345" s="50">
        <v>1088074.7706170522</v>
      </c>
      <c r="AN345" s="50">
        <v>918615.84763143829</v>
      </c>
      <c r="AO345" s="50">
        <v>319872.73243739939</v>
      </c>
      <c r="AP345" s="50">
        <v>4321890.9705926031</v>
      </c>
      <c r="AQ345" s="50">
        <v>183323.10937803343</v>
      </c>
      <c r="AR345" s="50">
        <v>136032.48669172998</v>
      </c>
      <c r="AS345" s="50">
        <v>47290.622686303446</v>
      </c>
      <c r="AT345" s="50">
        <v>8753.6945825278563</v>
      </c>
      <c r="AU345" s="50">
        <v>141070.7196025814</v>
      </c>
      <c r="AV345" s="50">
        <v>11455020.016384045</v>
      </c>
      <c r="AW345" s="50">
        <v>2039386.1884032523</v>
      </c>
      <c r="AX345" s="50">
        <v>1105803.0764519533</v>
      </c>
      <c r="AY345" s="50">
        <v>933583.11195129878</v>
      </c>
      <c r="AZ345" s="50">
        <v>325084.50811866048</v>
      </c>
      <c r="BA345" s="50">
        <v>4392308.7460808735</v>
      </c>
      <c r="BB345" s="50">
        <v>186310.04395038428</v>
      </c>
      <c r="BC345" s="50">
        <v>138248.90195350969</v>
      </c>
      <c r="BD345" s="50">
        <v>48061.141996874583</v>
      </c>
      <c r="BE345" s="50">
        <v>8896.3209708378836</v>
      </c>
      <c r="BF345" s="50">
        <v>194467011.5953792</v>
      </c>
      <c r="BG345" s="50">
        <v>196420088.2278527</v>
      </c>
      <c r="BH345" s="50">
        <v>196238018.52541539</v>
      </c>
      <c r="BI345" s="50">
        <v>198645968.90451029</v>
      </c>
      <c r="BJ345" s="50">
        <v>1</v>
      </c>
      <c r="BK345" s="50">
        <v>213689018.21674827</v>
      </c>
    </row>
    <row r="346" spans="1:63" x14ac:dyDescent="0.3">
      <c r="A346" s="49" t="s">
        <v>663</v>
      </c>
      <c r="B346" s="49" t="s">
        <v>662</v>
      </c>
      <c r="C346" s="50">
        <v>104132.3593642136</v>
      </c>
      <c r="D346" s="50">
        <v>0</v>
      </c>
      <c r="E346" s="50">
        <v>0</v>
      </c>
      <c r="F346" s="50">
        <v>0</v>
      </c>
      <c r="G346" s="50">
        <v>0</v>
      </c>
      <c r="H346" s="50">
        <v>0</v>
      </c>
      <c r="I346" s="50">
        <v>0</v>
      </c>
      <c r="J346" s="50">
        <v>0</v>
      </c>
      <c r="K346" s="50">
        <v>0</v>
      </c>
      <c r="L346" s="50">
        <v>0</v>
      </c>
      <c r="M346" s="50">
        <v>0</v>
      </c>
      <c r="N346" s="50">
        <v>104308.63993659796</v>
      </c>
      <c r="O346" s="50">
        <v>0</v>
      </c>
      <c r="P346" s="50">
        <v>0</v>
      </c>
      <c r="Q346" s="50">
        <v>0</v>
      </c>
      <c r="R346" s="50">
        <v>0</v>
      </c>
      <c r="S346" s="50">
        <v>0</v>
      </c>
      <c r="T346" s="50">
        <v>0</v>
      </c>
      <c r="U346" s="50">
        <v>0</v>
      </c>
      <c r="V346" s="50">
        <v>0</v>
      </c>
      <c r="W346" s="50">
        <v>0</v>
      </c>
      <c r="X346" s="50">
        <v>0</v>
      </c>
      <c r="Y346" s="50">
        <v>104536.3439717154</v>
      </c>
      <c r="Z346" s="50">
        <v>0</v>
      </c>
      <c r="AA346" s="50">
        <v>0</v>
      </c>
      <c r="AB346" s="50">
        <v>0</v>
      </c>
      <c r="AC346" s="50">
        <v>0</v>
      </c>
      <c r="AD346" s="50">
        <v>0</v>
      </c>
      <c r="AE346" s="50">
        <v>0</v>
      </c>
      <c r="AF346" s="50">
        <v>0</v>
      </c>
      <c r="AG346" s="50">
        <v>0</v>
      </c>
      <c r="AH346" s="50">
        <v>0</v>
      </c>
      <c r="AI346" s="50">
        <v>0</v>
      </c>
      <c r="AJ346" s="50">
        <v>104466.96484854905</v>
      </c>
      <c r="AK346" s="50">
        <v>0</v>
      </c>
      <c r="AL346" s="50">
        <v>0</v>
      </c>
      <c r="AM346" s="50">
        <v>0</v>
      </c>
      <c r="AN346" s="50">
        <v>0</v>
      </c>
      <c r="AO346" s="50">
        <v>0</v>
      </c>
      <c r="AP346" s="50">
        <v>0</v>
      </c>
      <c r="AQ346" s="50">
        <v>0</v>
      </c>
      <c r="AR346" s="50">
        <v>0</v>
      </c>
      <c r="AS346" s="50">
        <v>0</v>
      </c>
      <c r="AT346" s="50">
        <v>0</v>
      </c>
      <c r="AU346" s="50">
        <v>106169.07425545005</v>
      </c>
      <c r="AV346" s="50">
        <v>0</v>
      </c>
      <c r="AW346" s="50">
        <v>0</v>
      </c>
      <c r="AX346" s="50">
        <v>0</v>
      </c>
      <c r="AY346" s="50">
        <v>0</v>
      </c>
      <c r="AZ346" s="50">
        <v>0</v>
      </c>
      <c r="BA346" s="50">
        <v>0</v>
      </c>
      <c r="BB346" s="50">
        <v>0</v>
      </c>
      <c r="BC346" s="50">
        <v>0</v>
      </c>
      <c r="BD346" s="50">
        <v>0</v>
      </c>
      <c r="BE346" s="50">
        <v>0</v>
      </c>
      <c r="BF346" s="50">
        <v>9250164.2177240383</v>
      </c>
      <c r="BG346" s="50">
        <v>8706468.2119640987</v>
      </c>
      <c r="BH346" s="50">
        <v>8364794.8395173699</v>
      </c>
      <c r="BI346" s="50">
        <v>8102322.5165417576</v>
      </c>
      <c r="BJ346" s="50">
        <v>1</v>
      </c>
      <c r="BK346" s="50">
        <v>8082880.4196749916</v>
      </c>
    </row>
    <row r="347" spans="1:63" x14ac:dyDescent="0.3">
      <c r="A347" s="49" t="s">
        <v>705</v>
      </c>
      <c r="B347" s="49" t="s">
        <v>704</v>
      </c>
      <c r="C347" s="50">
        <v>49179.816264779322</v>
      </c>
      <c r="D347" s="50">
        <v>0</v>
      </c>
      <c r="E347" s="50">
        <v>0</v>
      </c>
      <c r="F347" s="50">
        <v>0</v>
      </c>
      <c r="G347" s="50">
        <v>0</v>
      </c>
      <c r="H347" s="50">
        <v>0</v>
      </c>
      <c r="I347" s="50">
        <v>0</v>
      </c>
      <c r="J347" s="50">
        <v>0</v>
      </c>
      <c r="K347" s="50">
        <v>0</v>
      </c>
      <c r="L347" s="50">
        <v>0</v>
      </c>
      <c r="M347" s="50">
        <v>0</v>
      </c>
      <c r="N347" s="50">
        <v>49263.070367664652</v>
      </c>
      <c r="O347" s="50">
        <v>0</v>
      </c>
      <c r="P347" s="50">
        <v>0</v>
      </c>
      <c r="Q347" s="50">
        <v>0</v>
      </c>
      <c r="R347" s="50">
        <v>0</v>
      </c>
      <c r="S347" s="50">
        <v>0</v>
      </c>
      <c r="T347" s="50">
        <v>0</v>
      </c>
      <c r="U347" s="50">
        <v>0</v>
      </c>
      <c r="V347" s="50">
        <v>0</v>
      </c>
      <c r="W347" s="50">
        <v>0</v>
      </c>
      <c r="X347" s="50">
        <v>0</v>
      </c>
      <c r="Y347" s="50">
        <v>49370.610835172673</v>
      </c>
      <c r="Z347" s="50">
        <v>0</v>
      </c>
      <c r="AA347" s="50">
        <v>0</v>
      </c>
      <c r="AB347" s="50">
        <v>0</v>
      </c>
      <c r="AC347" s="50">
        <v>0</v>
      </c>
      <c r="AD347" s="50">
        <v>0</v>
      </c>
      <c r="AE347" s="50">
        <v>0</v>
      </c>
      <c r="AF347" s="50">
        <v>0</v>
      </c>
      <c r="AG347" s="50">
        <v>0</v>
      </c>
      <c r="AH347" s="50">
        <v>0</v>
      </c>
      <c r="AI347" s="50">
        <v>0</v>
      </c>
      <c r="AJ347" s="50">
        <v>49337.84433922742</v>
      </c>
      <c r="AK347" s="50">
        <v>0</v>
      </c>
      <c r="AL347" s="50">
        <v>0</v>
      </c>
      <c r="AM347" s="50">
        <v>0</v>
      </c>
      <c r="AN347" s="50">
        <v>0</v>
      </c>
      <c r="AO347" s="50">
        <v>0</v>
      </c>
      <c r="AP347" s="50">
        <v>0</v>
      </c>
      <c r="AQ347" s="50">
        <v>0</v>
      </c>
      <c r="AR347" s="50">
        <v>0</v>
      </c>
      <c r="AS347" s="50">
        <v>0</v>
      </c>
      <c r="AT347" s="50">
        <v>0</v>
      </c>
      <c r="AU347" s="50">
        <v>50141.719603410354</v>
      </c>
      <c r="AV347" s="50">
        <v>0</v>
      </c>
      <c r="AW347" s="50">
        <v>0</v>
      </c>
      <c r="AX347" s="50">
        <v>0</v>
      </c>
      <c r="AY347" s="50">
        <v>0</v>
      </c>
      <c r="AZ347" s="50">
        <v>0</v>
      </c>
      <c r="BA347" s="50">
        <v>0</v>
      </c>
      <c r="BB347" s="50">
        <v>0</v>
      </c>
      <c r="BC347" s="50">
        <v>0</v>
      </c>
      <c r="BD347" s="50">
        <v>0</v>
      </c>
      <c r="BE347" s="50">
        <v>0</v>
      </c>
      <c r="BF347" s="50">
        <v>8605382.7587158214</v>
      </c>
      <c r="BG347" s="50">
        <v>7510278.3194283359</v>
      </c>
      <c r="BH347" s="50">
        <v>7253563.4067243561</v>
      </c>
      <c r="BI347" s="50">
        <v>7312841.2272526352</v>
      </c>
      <c r="BJ347" s="50">
        <v>1</v>
      </c>
      <c r="BK347" s="50">
        <v>7343847.3379322169</v>
      </c>
    </row>
    <row r="348" spans="1:63" x14ac:dyDescent="0.3">
      <c r="A348" s="49" t="s">
        <v>146</v>
      </c>
      <c r="B348" s="49" t="s">
        <v>145</v>
      </c>
      <c r="C348" s="50">
        <v>69901.240050645691</v>
      </c>
      <c r="D348" s="50">
        <v>0</v>
      </c>
      <c r="E348" s="50">
        <v>0</v>
      </c>
      <c r="F348" s="50">
        <v>0</v>
      </c>
      <c r="G348" s="50">
        <v>0</v>
      </c>
      <c r="H348" s="50">
        <v>0</v>
      </c>
      <c r="I348" s="50">
        <v>0</v>
      </c>
      <c r="J348" s="50">
        <v>0</v>
      </c>
      <c r="K348" s="50">
        <v>0</v>
      </c>
      <c r="L348" s="50">
        <v>0</v>
      </c>
      <c r="M348" s="50">
        <v>0</v>
      </c>
      <c r="N348" s="50">
        <v>70019.572437244395</v>
      </c>
      <c r="O348" s="50">
        <v>0</v>
      </c>
      <c r="P348" s="50">
        <v>0</v>
      </c>
      <c r="Q348" s="50">
        <v>0</v>
      </c>
      <c r="R348" s="50">
        <v>0</v>
      </c>
      <c r="S348" s="50">
        <v>0</v>
      </c>
      <c r="T348" s="50">
        <v>0</v>
      </c>
      <c r="U348" s="50">
        <v>0</v>
      </c>
      <c r="V348" s="50">
        <v>0</v>
      </c>
      <c r="W348" s="50">
        <v>0</v>
      </c>
      <c r="X348" s="50">
        <v>0</v>
      </c>
      <c r="Y348" s="50">
        <v>70172.424005337467</v>
      </c>
      <c r="Z348" s="50">
        <v>0</v>
      </c>
      <c r="AA348" s="50">
        <v>0</v>
      </c>
      <c r="AB348" s="50">
        <v>0</v>
      </c>
      <c r="AC348" s="50">
        <v>0</v>
      </c>
      <c r="AD348" s="50">
        <v>0</v>
      </c>
      <c r="AE348" s="50">
        <v>0</v>
      </c>
      <c r="AF348" s="50">
        <v>0</v>
      </c>
      <c r="AG348" s="50">
        <v>0</v>
      </c>
      <c r="AH348" s="50">
        <v>0</v>
      </c>
      <c r="AI348" s="50">
        <v>0</v>
      </c>
      <c r="AJ348" s="50">
        <v>70125.851673992976</v>
      </c>
      <c r="AK348" s="50">
        <v>0</v>
      </c>
      <c r="AL348" s="50">
        <v>0</v>
      </c>
      <c r="AM348" s="50">
        <v>0</v>
      </c>
      <c r="AN348" s="50">
        <v>0</v>
      </c>
      <c r="AO348" s="50">
        <v>0</v>
      </c>
      <c r="AP348" s="50">
        <v>0</v>
      </c>
      <c r="AQ348" s="50">
        <v>0</v>
      </c>
      <c r="AR348" s="50">
        <v>0</v>
      </c>
      <c r="AS348" s="50">
        <v>0</v>
      </c>
      <c r="AT348" s="50">
        <v>0</v>
      </c>
      <c r="AU348" s="50">
        <v>71268.431742001005</v>
      </c>
      <c r="AV348" s="50">
        <v>0</v>
      </c>
      <c r="AW348" s="50">
        <v>0</v>
      </c>
      <c r="AX348" s="50">
        <v>0</v>
      </c>
      <c r="AY348" s="50">
        <v>0</v>
      </c>
      <c r="AZ348" s="50">
        <v>0</v>
      </c>
      <c r="BA348" s="50">
        <v>0</v>
      </c>
      <c r="BB348" s="50">
        <v>0</v>
      </c>
      <c r="BC348" s="50">
        <v>0</v>
      </c>
      <c r="BD348" s="50">
        <v>0</v>
      </c>
      <c r="BE348" s="50">
        <v>0</v>
      </c>
      <c r="BF348" s="50">
        <v>5842385.3498612624</v>
      </c>
      <c r="BG348" s="50">
        <v>5493805.930938147</v>
      </c>
      <c r="BH348" s="50">
        <v>5374122.5689620553</v>
      </c>
      <c r="BI348" s="50">
        <v>0</v>
      </c>
      <c r="BJ348" s="50">
        <v>3</v>
      </c>
      <c r="BK348" s="50">
        <v>0</v>
      </c>
    </row>
    <row r="349" spans="1:63" x14ac:dyDescent="0.3">
      <c r="A349" s="49" t="s">
        <v>431</v>
      </c>
      <c r="B349" s="49" t="s">
        <v>430</v>
      </c>
      <c r="C349" s="50">
        <v>49179.816264779322</v>
      </c>
      <c r="D349" s="50">
        <v>0</v>
      </c>
      <c r="E349" s="50">
        <v>0</v>
      </c>
      <c r="F349" s="50">
        <v>0</v>
      </c>
      <c r="G349" s="50">
        <v>0</v>
      </c>
      <c r="H349" s="50">
        <v>0</v>
      </c>
      <c r="I349" s="50">
        <v>0</v>
      </c>
      <c r="J349" s="50">
        <v>0</v>
      </c>
      <c r="K349" s="50">
        <v>0</v>
      </c>
      <c r="L349" s="50">
        <v>0</v>
      </c>
      <c r="M349" s="50">
        <v>0</v>
      </c>
      <c r="N349" s="50">
        <v>49263.070367664652</v>
      </c>
      <c r="O349" s="50">
        <v>0</v>
      </c>
      <c r="P349" s="50">
        <v>0</v>
      </c>
      <c r="Q349" s="50">
        <v>0</v>
      </c>
      <c r="R349" s="50">
        <v>0</v>
      </c>
      <c r="S349" s="50">
        <v>0</v>
      </c>
      <c r="T349" s="50">
        <v>0</v>
      </c>
      <c r="U349" s="50">
        <v>0</v>
      </c>
      <c r="V349" s="50">
        <v>0</v>
      </c>
      <c r="W349" s="50">
        <v>0</v>
      </c>
      <c r="X349" s="50">
        <v>0</v>
      </c>
      <c r="Y349" s="50">
        <v>49370.610835172673</v>
      </c>
      <c r="Z349" s="50">
        <v>0</v>
      </c>
      <c r="AA349" s="50">
        <v>0</v>
      </c>
      <c r="AB349" s="50">
        <v>0</v>
      </c>
      <c r="AC349" s="50">
        <v>0</v>
      </c>
      <c r="AD349" s="50">
        <v>0</v>
      </c>
      <c r="AE349" s="50">
        <v>0</v>
      </c>
      <c r="AF349" s="50">
        <v>0</v>
      </c>
      <c r="AG349" s="50">
        <v>0</v>
      </c>
      <c r="AH349" s="50">
        <v>0</v>
      </c>
      <c r="AI349" s="50">
        <v>0</v>
      </c>
      <c r="AJ349" s="50">
        <v>49337.84433922742</v>
      </c>
      <c r="AK349" s="50">
        <v>0</v>
      </c>
      <c r="AL349" s="50">
        <v>0</v>
      </c>
      <c r="AM349" s="50">
        <v>0</v>
      </c>
      <c r="AN349" s="50">
        <v>0</v>
      </c>
      <c r="AO349" s="50">
        <v>0</v>
      </c>
      <c r="AP349" s="50">
        <v>0</v>
      </c>
      <c r="AQ349" s="50">
        <v>0</v>
      </c>
      <c r="AR349" s="50">
        <v>0</v>
      </c>
      <c r="AS349" s="50">
        <v>0</v>
      </c>
      <c r="AT349" s="50">
        <v>0</v>
      </c>
      <c r="AU349" s="50">
        <v>50141.719603410354</v>
      </c>
      <c r="AV349" s="50">
        <v>0</v>
      </c>
      <c r="AW349" s="50">
        <v>0</v>
      </c>
      <c r="AX349" s="50">
        <v>0</v>
      </c>
      <c r="AY349" s="50">
        <v>0</v>
      </c>
      <c r="AZ349" s="50">
        <v>0</v>
      </c>
      <c r="BA349" s="50">
        <v>0</v>
      </c>
      <c r="BB349" s="50">
        <v>0</v>
      </c>
      <c r="BC349" s="50">
        <v>0</v>
      </c>
      <c r="BD349" s="50">
        <v>0</v>
      </c>
      <c r="BE349" s="50">
        <v>0</v>
      </c>
      <c r="BF349" s="50">
        <v>7565423.4684523586</v>
      </c>
      <c r="BG349" s="50">
        <v>6810753.5893044174</v>
      </c>
      <c r="BH349" s="50">
        <v>6248648.3657672219</v>
      </c>
      <c r="BI349" s="50">
        <v>0</v>
      </c>
      <c r="BJ349" s="50">
        <v>3</v>
      </c>
      <c r="BK349" s="50">
        <v>0</v>
      </c>
    </row>
    <row r="350" spans="1:63" x14ac:dyDescent="0.3">
      <c r="A350" s="49" t="s">
        <v>491</v>
      </c>
      <c r="B350" s="49" t="s">
        <v>490</v>
      </c>
      <c r="C350" s="50">
        <v>49179.816264779322</v>
      </c>
      <c r="D350" s="50">
        <v>0</v>
      </c>
      <c r="E350" s="50">
        <v>0</v>
      </c>
      <c r="F350" s="50">
        <v>0</v>
      </c>
      <c r="G350" s="50">
        <v>0</v>
      </c>
      <c r="H350" s="50">
        <v>0</v>
      </c>
      <c r="I350" s="50">
        <v>0</v>
      </c>
      <c r="J350" s="50">
        <v>0</v>
      </c>
      <c r="K350" s="50">
        <v>0</v>
      </c>
      <c r="L350" s="50">
        <v>0</v>
      </c>
      <c r="M350" s="50">
        <v>0</v>
      </c>
      <c r="N350" s="50">
        <v>49263.070367664652</v>
      </c>
      <c r="O350" s="50">
        <v>0</v>
      </c>
      <c r="P350" s="50">
        <v>0</v>
      </c>
      <c r="Q350" s="50">
        <v>0</v>
      </c>
      <c r="R350" s="50">
        <v>0</v>
      </c>
      <c r="S350" s="50">
        <v>0</v>
      </c>
      <c r="T350" s="50">
        <v>0</v>
      </c>
      <c r="U350" s="50">
        <v>0</v>
      </c>
      <c r="V350" s="50">
        <v>0</v>
      </c>
      <c r="W350" s="50">
        <v>0</v>
      </c>
      <c r="X350" s="50">
        <v>0</v>
      </c>
      <c r="Y350" s="50">
        <v>49370.610835172673</v>
      </c>
      <c r="Z350" s="50">
        <v>0</v>
      </c>
      <c r="AA350" s="50">
        <v>0</v>
      </c>
      <c r="AB350" s="50">
        <v>0</v>
      </c>
      <c r="AC350" s="50">
        <v>0</v>
      </c>
      <c r="AD350" s="50">
        <v>0</v>
      </c>
      <c r="AE350" s="50">
        <v>0</v>
      </c>
      <c r="AF350" s="50">
        <v>0</v>
      </c>
      <c r="AG350" s="50">
        <v>0</v>
      </c>
      <c r="AH350" s="50">
        <v>0</v>
      </c>
      <c r="AI350" s="50">
        <v>0</v>
      </c>
      <c r="AJ350" s="50">
        <v>49337.84433922742</v>
      </c>
      <c r="AK350" s="50">
        <v>0</v>
      </c>
      <c r="AL350" s="50">
        <v>0</v>
      </c>
      <c r="AM350" s="50">
        <v>0</v>
      </c>
      <c r="AN350" s="50">
        <v>0</v>
      </c>
      <c r="AO350" s="50">
        <v>0</v>
      </c>
      <c r="AP350" s="50">
        <v>0</v>
      </c>
      <c r="AQ350" s="50">
        <v>0</v>
      </c>
      <c r="AR350" s="50">
        <v>0</v>
      </c>
      <c r="AS350" s="50">
        <v>0</v>
      </c>
      <c r="AT350" s="50">
        <v>0</v>
      </c>
      <c r="AU350" s="50">
        <v>50141.719603410354</v>
      </c>
      <c r="AV350" s="50">
        <v>0</v>
      </c>
      <c r="AW350" s="50">
        <v>0</v>
      </c>
      <c r="AX350" s="50">
        <v>0</v>
      </c>
      <c r="AY350" s="50">
        <v>0</v>
      </c>
      <c r="AZ350" s="50">
        <v>0</v>
      </c>
      <c r="BA350" s="50">
        <v>0</v>
      </c>
      <c r="BB350" s="50">
        <v>0</v>
      </c>
      <c r="BC350" s="50">
        <v>0</v>
      </c>
      <c r="BD350" s="50">
        <v>0</v>
      </c>
      <c r="BE350" s="50">
        <v>0</v>
      </c>
      <c r="BF350" s="50">
        <v>5468202.4207230788</v>
      </c>
      <c r="BG350" s="50">
        <v>5221795.1545834914</v>
      </c>
      <c r="BH350" s="50">
        <v>5085579.0386495609</v>
      </c>
      <c r="BI350" s="50">
        <v>0</v>
      </c>
      <c r="BJ350" s="50">
        <v>3</v>
      </c>
      <c r="BK350" s="50">
        <v>0</v>
      </c>
    </row>
    <row r="351" spans="1:63" x14ac:dyDescent="0.3">
      <c r="A351" s="49" t="s">
        <v>190</v>
      </c>
      <c r="B351" s="49" t="s">
        <v>189</v>
      </c>
      <c r="C351" s="50">
        <v>0</v>
      </c>
      <c r="D351" s="50">
        <v>0</v>
      </c>
      <c r="E351" s="50">
        <v>0</v>
      </c>
      <c r="F351" s="50">
        <v>0</v>
      </c>
      <c r="G351" s="50">
        <v>0</v>
      </c>
      <c r="H351" s="50">
        <v>0</v>
      </c>
      <c r="I351" s="50">
        <v>0</v>
      </c>
      <c r="J351" s="50">
        <v>0</v>
      </c>
      <c r="K351" s="50">
        <v>0</v>
      </c>
      <c r="L351" s="50">
        <v>0</v>
      </c>
      <c r="M351" s="50">
        <v>0</v>
      </c>
      <c r="N351" s="50">
        <v>0</v>
      </c>
      <c r="O351" s="50">
        <v>0</v>
      </c>
      <c r="P351" s="50">
        <v>0</v>
      </c>
      <c r="Q351" s="50">
        <v>0</v>
      </c>
      <c r="R351" s="50">
        <v>0</v>
      </c>
      <c r="S351" s="50">
        <v>0</v>
      </c>
      <c r="T351" s="50">
        <v>0</v>
      </c>
      <c r="U351" s="50">
        <v>0</v>
      </c>
      <c r="V351" s="50">
        <v>0</v>
      </c>
      <c r="W351" s="50">
        <v>0</v>
      </c>
      <c r="X351" s="50">
        <v>0</v>
      </c>
      <c r="Y351" s="50">
        <v>0</v>
      </c>
      <c r="Z351" s="50">
        <v>0</v>
      </c>
      <c r="AA351" s="50">
        <v>0</v>
      </c>
      <c r="AB351" s="50">
        <v>0</v>
      </c>
      <c r="AC351" s="50">
        <v>0</v>
      </c>
      <c r="AD351" s="50">
        <v>0</v>
      </c>
      <c r="AE351" s="50">
        <v>0</v>
      </c>
      <c r="AF351" s="50">
        <v>0</v>
      </c>
      <c r="AG351" s="50">
        <v>0</v>
      </c>
      <c r="AH351" s="50">
        <v>0</v>
      </c>
      <c r="AI351" s="50">
        <v>0</v>
      </c>
      <c r="AJ351" s="50">
        <v>0</v>
      </c>
      <c r="AK351" s="50">
        <v>0</v>
      </c>
      <c r="AL351" s="50">
        <v>0</v>
      </c>
      <c r="AM351" s="50">
        <v>0</v>
      </c>
      <c r="AN351" s="50">
        <v>0</v>
      </c>
      <c r="AO351" s="50">
        <v>0</v>
      </c>
      <c r="AP351" s="50">
        <v>0</v>
      </c>
      <c r="AQ351" s="50">
        <v>0</v>
      </c>
      <c r="AR351" s="50">
        <v>0</v>
      </c>
      <c r="AS351" s="50">
        <v>0</v>
      </c>
      <c r="AT351" s="50">
        <v>0</v>
      </c>
      <c r="AU351" s="50">
        <v>0</v>
      </c>
      <c r="AV351" s="50">
        <v>0</v>
      </c>
      <c r="AW351" s="50">
        <v>0</v>
      </c>
      <c r="AX351" s="50">
        <v>0</v>
      </c>
      <c r="AY351" s="50">
        <v>0</v>
      </c>
      <c r="AZ351" s="50">
        <v>0</v>
      </c>
      <c r="BA351" s="50">
        <v>0</v>
      </c>
      <c r="BB351" s="50">
        <v>0</v>
      </c>
      <c r="BC351" s="50">
        <v>0</v>
      </c>
      <c r="BD351" s="50">
        <v>0</v>
      </c>
      <c r="BE351" s="50">
        <v>0</v>
      </c>
      <c r="BF351" s="50">
        <v>73979708.48338455</v>
      </c>
      <c r="BG351" s="50">
        <v>72781137.550227538</v>
      </c>
      <c r="BH351" s="50">
        <v>73722592.507971272</v>
      </c>
      <c r="BI351" s="50">
        <v>75449822.976343289</v>
      </c>
      <c r="BJ351" s="50">
        <v>1</v>
      </c>
      <c r="BK351" s="50">
        <v>77888867.307113543</v>
      </c>
    </row>
    <row r="352" spans="1:63" x14ac:dyDescent="0.3">
      <c r="A352" s="49" t="s">
        <v>196</v>
      </c>
      <c r="B352" s="49" t="s">
        <v>195</v>
      </c>
      <c r="C352" s="50">
        <v>0</v>
      </c>
      <c r="D352" s="50">
        <v>0</v>
      </c>
      <c r="E352" s="50">
        <v>0</v>
      </c>
      <c r="F352" s="50">
        <v>0</v>
      </c>
      <c r="G352" s="50">
        <v>0</v>
      </c>
      <c r="H352" s="50">
        <v>0</v>
      </c>
      <c r="I352" s="50">
        <v>0</v>
      </c>
      <c r="J352" s="50">
        <v>0</v>
      </c>
      <c r="K352" s="50">
        <v>0</v>
      </c>
      <c r="L352" s="50">
        <v>0</v>
      </c>
      <c r="M352" s="50">
        <v>0</v>
      </c>
      <c r="N352" s="50">
        <v>0</v>
      </c>
      <c r="O352" s="50">
        <v>0</v>
      </c>
      <c r="P352" s="50">
        <v>0</v>
      </c>
      <c r="Q352" s="50">
        <v>0</v>
      </c>
      <c r="R352" s="50">
        <v>0</v>
      </c>
      <c r="S352" s="50">
        <v>0</v>
      </c>
      <c r="T352" s="50">
        <v>0</v>
      </c>
      <c r="U352" s="50">
        <v>0</v>
      </c>
      <c r="V352" s="50">
        <v>0</v>
      </c>
      <c r="W352" s="50">
        <v>0</v>
      </c>
      <c r="X352" s="50">
        <v>0</v>
      </c>
      <c r="Y352" s="50">
        <v>0</v>
      </c>
      <c r="Z352" s="50">
        <v>0</v>
      </c>
      <c r="AA352" s="50">
        <v>0</v>
      </c>
      <c r="AB352" s="50">
        <v>0</v>
      </c>
      <c r="AC352" s="50">
        <v>0</v>
      </c>
      <c r="AD352" s="50">
        <v>0</v>
      </c>
      <c r="AE352" s="50">
        <v>0</v>
      </c>
      <c r="AF352" s="50">
        <v>0</v>
      </c>
      <c r="AG352" s="50">
        <v>0</v>
      </c>
      <c r="AH352" s="50">
        <v>0</v>
      </c>
      <c r="AI352" s="50">
        <v>0</v>
      </c>
      <c r="AJ352" s="50">
        <v>0</v>
      </c>
      <c r="AK352" s="50">
        <v>0</v>
      </c>
      <c r="AL352" s="50">
        <v>0</v>
      </c>
      <c r="AM352" s="50">
        <v>0</v>
      </c>
      <c r="AN352" s="50">
        <v>0</v>
      </c>
      <c r="AO352" s="50">
        <v>0</v>
      </c>
      <c r="AP352" s="50">
        <v>0</v>
      </c>
      <c r="AQ352" s="50">
        <v>0</v>
      </c>
      <c r="AR352" s="50">
        <v>0</v>
      </c>
      <c r="AS352" s="50">
        <v>0</v>
      </c>
      <c r="AT352" s="50">
        <v>0</v>
      </c>
      <c r="AU352" s="50">
        <v>0</v>
      </c>
      <c r="AV352" s="50">
        <v>0</v>
      </c>
      <c r="AW352" s="50">
        <v>0</v>
      </c>
      <c r="AX352" s="50">
        <v>0</v>
      </c>
      <c r="AY352" s="50">
        <v>0</v>
      </c>
      <c r="AZ352" s="50">
        <v>0</v>
      </c>
      <c r="BA352" s="50">
        <v>0</v>
      </c>
      <c r="BB352" s="50">
        <v>0</v>
      </c>
      <c r="BC352" s="50">
        <v>0</v>
      </c>
      <c r="BD352" s="50">
        <v>0</v>
      </c>
      <c r="BE352" s="50">
        <v>0</v>
      </c>
      <c r="BF352" s="50">
        <v>54306407.478783511</v>
      </c>
      <c r="BG352" s="50">
        <v>53352406.146739691</v>
      </c>
      <c r="BH352" s="50">
        <v>54176533.682181068</v>
      </c>
      <c r="BI352" s="50">
        <v>55674763.934292786</v>
      </c>
      <c r="BJ352" s="50">
        <v>1</v>
      </c>
      <c r="BK352" s="50">
        <v>57538063.713529341</v>
      </c>
    </row>
    <row r="353" spans="1:63" x14ac:dyDescent="0.3">
      <c r="A353" s="49" t="s">
        <v>707</v>
      </c>
      <c r="B353" s="49" t="s">
        <v>706</v>
      </c>
      <c r="C353" s="50">
        <v>95917.362855279585</v>
      </c>
      <c r="D353" s="50">
        <v>0</v>
      </c>
      <c r="E353" s="50">
        <v>0</v>
      </c>
      <c r="F353" s="50">
        <v>0</v>
      </c>
      <c r="G353" s="50">
        <v>0</v>
      </c>
      <c r="H353" s="50">
        <v>0</v>
      </c>
      <c r="I353" s="50">
        <v>0</v>
      </c>
      <c r="J353" s="50">
        <v>0</v>
      </c>
      <c r="K353" s="50">
        <v>0</v>
      </c>
      <c r="L353" s="50">
        <v>0</v>
      </c>
      <c r="M353" s="50">
        <v>0</v>
      </c>
      <c r="N353" s="50">
        <v>96079.736662303214</v>
      </c>
      <c r="O353" s="50">
        <v>0</v>
      </c>
      <c r="P353" s="50">
        <v>0</v>
      </c>
      <c r="Q353" s="50">
        <v>0</v>
      </c>
      <c r="R353" s="50">
        <v>0</v>
      </c>
      <c r="S353" s="50">
        <v>0</v>
      </c>
      <c r="T353" s="50">
        <v>0</v>
      </c>
      <c r="U353" s="50">
        <v>0</v>
      </c>
      <c r="V353" s="50">
        <v>0</v>
      </c>
      <c r="W353" s="50">
        <v>0</v>
      </c>
      <c r="X353" s="50">
        <v>0</v>
      </c>
      <c r="Y353" s="50">
        <v>96289.47713770569</v>
      </c>
      <c r="Z353" s="50">
        <v>0</v>
      </c>
      <c r="AA353" s="50">
        <v>0</v>
      </c>
      <c r="AB353" s="50">
        <v>0</v>
      </c>
      <c r="AC353" s="50">
        <v>0</v>
      </c>
      <c r="AD353" s="50">
        <v>0</v>
      </c>
      <c r="AE353" s="50">
        <v>0</v>
      </c>
      <c r="AF353" s="50">
        <v>0</v>
      </c>
      <c r="AG353" s="50">
        <v>0</v>
      </c>
      <c r="AH353" s="50">
        <v>0</v>
      </c>
      <c r="AI353" s="50">
        <v>0</v>
      </c>
      <c r="AJ353" s="50">
        <v>96225.571330002684</v>
      </c>
      <c r="AK353" s="50">
        <v>0</v>
      </c>
      <c r="AL353" s="50">
        <v>0</v>
      </c>
      <c r="AM353" s="50">
        <v>0</v>
      </c>
      <c r="AN353" s="50">
        <v>0</v>
      </c>
      <c r="AO353" s="50">
        <v>0</v>
      </c>
      <c r="AP353" s="50">
        <v>0</v>
      </c>
      <c r="AQ353" s="50">
        <v>0</v>
      </c>
      <c r="AR353" s="50">
        <v>0</v>
      </c>
      <c r="AS353" s="50">
        <v>0</v>
      </c>
      <c r="AT353" s="50">
        <v>0</v>
      </c>
      <c r="AU353" s="50">
        <v>97793.401412772582</v>
      </c>
      <c r="AV353" s="50">
        <v>0</v>
      </c>
      <c r="AW353" s="50">
        <v>0</v>
      </c>
      <c r="AX353" s="50">
        <v>0</v>
      </c>
      <c r="AY353" s="50">
        <v>0</v>
      </c>
      <c r="AZ353" s="50">
        <v>0</v>
      </c>
      <c r="BA353" s="50">
        <v>0</v>
      </c>
      <c r="BB353" s="50">
        <v>0</v>
      </c>
      <c r="BC353" s="50">
        <v>0</v>
      </c>
      <c r="BD353" s="50">
        <v>0</v>
      </c>
      <c r="BE353" s="50">
        <v>0</v>
      </c>
      <c r="BF353" s="50">
        <v>12281296.002127249</v>
      </c>
      <c r="BG353" s="50">
        <v>11561407.182906443</v>
      </c>
      <c r="BH353" s="50">
        <v>11115635.170314498</v>
      </c>
      <c r="BI353" s="50">
        <v>0</v>
      </c>
      <c r="BJ353" s="50">
        <v>3</v>
      </c>
      <c r="BK353" s="50">
        <v>0</v>
      </c>
    </row>
    <row r="354" spans="1:63" x14ac:dyDescent="0.3">
      <c r="A354" s="49" t="s">
        <v>724</v>
      </c>
      <c r="B354" s="49" t="s">
        <v>836</v>
      </c>
      <c r="C354" s="50">
        <v>140809.68273817864</v>
      </c>
      <c r="D354" s="50">
        <v>0</v>
      </c>
      <c r="E354" s="50">
        <v>0</v>
      </c>
      <c r="F354" s="50">
        <v>0</v>
      </c>
      <c r="G354" s="50">
        <v>0</v>
      </c>
      <c r="H354" s="50">
        <v>0</v>
      </c>
      <c r="I354" s="50">
        <v>0</v>
      </c>
      <c r="J354" s="50">
        <v>0</v>
      </c>
      <c r="K354" s="50">
        <v>0</v>
      </c>
      <c r="L354" s="50">
        <v>0</v>
      </c>
      <c r="M354" s="50">
        <v>0</v>
      </c>
      <c r="N354" s="50">
        <v>141048.0525553934</v>
      </c>
      <c r="O354" s="50">
        <v>0</v>
      </c>
      <c r="P354" s="50">
        <v>0</v>
      </c>
      <c r="Q354" s="50">
        <v>0</v>
      </c>
      <c r="R354" s="50">
        <v>0</v>
      </c>
      <c r="S354" s="50">
        <v>0</v>
      </c>
      <c r="T354" s="50">
        <v>0</v>
      </c>
      <c r="U354" s="50">
        <v>0</v>
      </c>
      <c r="V354" s="50">
        <v>0</v>
      </c>
      <c r="W354" s="50">
        <v>0</v>
      </c>
      <c r="X354" s="50">
        <v>0</v>
      </c>
      <c r="Y354" s="50">
        <v>141355.95812033943</v>
      </c>
      <c r="Z354" s="50">
        <v>0</v>
      </c>
      <c r="AA354" s="50">
        <v>0</v>
      </c>
      <c r="AB354" s="50">
        <v>0</v>
      </c>
      <c r="AC354" s="50">
        <v>0</v>
      </c>
      <c r="AD354" s="50">
        <v>0</v>
      </c>
      <c r="AE354" s="50">
        <v>0</v>
      </c>
      <c r="AF354" s="50">
        <v>0</v>
      </c>
      <c r="AG354" s="50">
        <v>0</v>
      </c>
      <c r="AH354" s="50">
        <v>0</v>
      </c>
      <c r="AI354" s="50">
        <v>0</v>
      </c>
      <c r="AJ354" s="50">
        <v>141262.14239980129</v>
      </c>
      <c r="AK354" s="50">
        <v>0</v>
      </c>
      <c r="AL354" s="50">
        <v>0</v>
      </c>
      <c r="AM354" s="50">
        <v>0</v>
      </c>
      <c r="AN354" s="50">
        <v>0</v>
      </c>
      <c r="AO354" s="50">
        <v>0</v>
      </c>
      <c r="AP354" s="50">
        <v>0</v>
      </c>
      <c r="AQ354" s="50">
        <v>0</v>
      </c>
      <c r="AR354" s="50">
        <v>0</v>
      </c>
      <c r="AS354" s="50">
        <v>0</v>
      </c>
      <c r="AT354" s="50">
        <v>0</v>
      </c>
      <c r="AU354" s="50">
        <v>143563.76590122373</v>
      </c>
      <c r="AV354" s="50">
        <v>0</v>
      </c>
      <c r="AW354" s="50">
        <v>0</v>
      </c>
      <c r="AX354" s="50">
        <v>0</v>
      </c>
      <c r="AY354" s="50">
        <v>0</v>
      </c>
      <c r="AZ354" s="50">
        <v>0</v>
      </c>
      <c r="BA354" s="50">
        <v>0</v>
      </c>
      <c r="BB354" s="50">
        <v>0</v>
      </c>
      <c r="BC354" s="50">
        <v>0</v>
      </c>
      <c r="BD354" s="50">
        <v>0</v>
      </c>
      <c r="BE354" s="50">
        <v>0</v>
      </c>
      <c r="BF354" s="50">
        <v>9872413.1594327502</v>
      </c>
      <c r="BG354" s="50">
        <v>9287625.9022762701</v>
      </c>
      <c r="BH354" s="50">
        <v>8893864.7912503537</v>
      </c>
      <c r="BI354" s="50">
        <v>0</v>
      </c>
      <c r="BJ354" s="50">
        <v>3</v>
      </c>
      <c r="BK354" s="50">
        <v>0</v>
      </c>
    </row>
    <row r="355" spans="1:63" x14ac:dyDescent="0.3">
      <c r="A355" s="49" t="s">
        <v>211</v>
      </c>
      <c r="B355" s="49" t="s">
        <v>210</v>
      </c>
      <c r="C355" s="50">
        <v>69901.240050645691</v>
      </c>
      <c r="D355" s="50">
        <v>0</v>
      </c>
      <c r="E355" s="50">
        <v>0</v>
      </c>
      <c r="F355" s="50">
        <v>0</v>
      </c>
      <c r="G355" s="50">
        <v>0</v>
      </c>
      <c r="H355" s="50">
        <v>0</v>
      </c>
      <c r="I355" s="50">
        <v>0</v>
      </c>
      <c r="J355" s="50">
        <v>0</v>
      </c>
      <c r="K355" s="50">
        <v>0</v>
      </c>
      <c r="L355" s="50">
        <v>0</v>
      </c>
      <c r="M355" s="50">
        <v>0</v>
      </c>
      <c r="N355" s="50">
        <v>70019.572437244395</v>
      </c>
      <c r="O355" s="50">
        <v>0</v>
      </c>
      <c r="P355" s="50">
        <v>0</v>
      </c>
      <c r="Q355" s="50">
        <v>0</v>
      </c>
      <c r="R355" s="50">
        <v>0</v>
      </c>
      <c r="S355" s="50">
        <v>0</v>
      </c>
      <c r="T355" s="50">
        <v>0</v>
      </c>
      <c r="U355" s="50">
        <v>0</v>
      </c>
      <c r="V355" s="50">
        <v>0</v>
      </c>
      <c r="W355" s="50">
        <v>0</v>
      </c>
      <c r="X355" s="50">
        <v>0</v>
      </c>
      <c r="Y355" s="50">
        <v>70172.424005337467</v>
      </c>
      <c r="Z355" s="50">
        <v>0</v>
      </c>
      <c r="AA355" s="50">
        <v>0</v>
      </c>
      <c r="AB355" s="50">
        <v>0</v>
      </c>
      <c r="AC355" s="50">
        <v>0</v>
      </c>
      <c r="AD355" s="50">
        <v>0</v>
      </c>
      <c r="AE355" s="50">
        <v>0</v>
      </c>
      <c r="AF355" s="50">
        <v>0</v>
      </c>
      <c r="AG355" s="50">
        <v>0</v>
      </c>
      <c r="AH355" s="50">
        <v>0</v>
      </c>
      <c r="AI355" s="50">
        <v>0</v>
      </c>
      <c r="AJ355" s="50">
        <v>70125.851673992976</v>
      </c>
      <c r="AK355" s="50">
        <v>0</v>
      </c>
      <c r="AL355" s="50">
        <v>0</v>
      </c>
      <c r="AM355" s="50">
        <v>0</v>
      </c>
      <c r="AN355" s="50">
        <v>0</v>
      </c>
      <c r="AO355" s="50">
        <v>0</v>
      </c>
      <c r="AP355" s="50">
        <v>0</v>
      </c>
      <c r="AQ355" s="50">
        <v>0</v>
      </c>
      <c r="AR355" s="50">
        <v>0</v>
      </c>
      <c r="AS355" s="50">
        <v>0</v>
      </c>
      <c r="AT355" s="50">
        <v>0</v>
      </c>
      <c r="AU355" s="50">
        <v>71268.431742001005</v>
      </c>
      <c r="AV355" s="50">
        <v>0</v>
      </c>
      <c r="AW355" s="50">
        <v>0</v>
      </c>
      <c r="AX355" s="50">
        <v>0</v>
      </c>
      <c r="AY355" s="50">
        <v>0</v>
      </c>
      <c r="AZ355" s="50">
        <v>0</v>
      </c>
      <c r="BA355" s="50">
        <v>0</v>
      </c>
      <c r="BB355" s="50">
        <v>0</v>
      </c>
      <c r="BC355" s="50">
        <v>0</v>
      </c>
      <c r="BD355" s="50">
        <v>0</v>
      </c>
      <c r="BE355" s="50">
        <v>0</v>
      </c>
      <c r="BF355" s="50">
        <v>10482921.551172681</v>
      </c>
      <c r="BG355" s="50">
        <v>10139462.12826531</v>
      </c>
      <c r="BH355" s="50">
        <v>10139293.013514018</v>
      </c>
      <c r="BI355" s="50">
        <v>0</v>
      </c>
      <c r="BJ355" s="50">
        <v>3</v>
      </c>
      <c r="BK355" s="50">
        <v>0</v>
      </c>
    </row>
    <row r="356" spans="1:63" x14ac:dyDescent="0.3">
      <c r="A356" s="49" t="s">
        <v>229</v>
      </c>
      <c r="B356" s="49" t="s">
        <v>228</v>
      </c>
      <c r="C356" s="50">
        <v>179442.39560749248</v>
      </c>
      <c r="D356" s="50">
        <v>0</v>
      </c>
      <c r="E356" s="50">
        <v>0</v>
      </c>
      <c r="F356" s="50">
        <v>0</v>
      </c>
      <c r="G356" s="50">
        <v>0</v>
      </c>
      <c r="H356" s="50">
        <v>0</v>
      </c>
      <c r="I356" s="50">
        <v>0</v>
      </c>
      <c r="J356" s="50">
        <v>0</v>
      </c>
      <c r="K356" s="50">
        <v>0</v>
      </c>
      <c r="L356" s="50">
        <v>0</v>
      </c>
      <c r="M356" s="50">
        <v>0</v>
      </c>
      <c r="N356" s="50">
        <v>179746.16485271003</v>
      </c>
      <c r="O356" s="50">
        <v>0</v>
      </c>
      <c r="P356" s="50">
        <v>0</v>
      </c>
      <c r="Q356" s="50">
        <v>0</v>
      </c>
      <c r="R356" s="50">
        <v>0</v>
      </c>
      <c r="S356" s="50">
        <v>0</v>
      </c>
      <c r="T356" s="50">
        <v>0</v>
      </c>
      <c r="U356" s="50">
        <v>0</v>
      </c>
      <c r="V356" s="50">
        <v>0</v>
      </c>
      <c r="W356" s="50">
        <v>0</v>
      </c>
      <c r="X356" s="50">
        <v>0</v>
      </c>
      <c r="Y356" s="50">
        <v>180138.54775653582</v>
      </c>
      <c r="Z356" s="50">
        <v>0</v>
      </c>
      <c r="AA356" s="50">
        <v>0</v>
      </c>
      <c r="AB356" s="50">
        <v>0</v>
      </c>
      <c r="AC356" s="50">
        <v>0</v>
      </c>
      <c r="AD356" s="50">
        <v>0</v>
      </c>
      <c r="AE356" s="50">
        <v>0</v>
      </c>
      <c r="AF356" s="50">
        <v>0</v>
      </c>
      <c r="AG356" s="50">
        <v>0</v>
      </c>
      <c r="AH356" s="50">
        <v>0</v>
      </c>
      <c r="AI356" s="50">
        <v>0</v>
      </c>
      <c r="AJ356" s="50">
        <v>180018.99264280027</v>
      </c>
      <c r="AK356" s="50">
        <v>0</v>
      </c>
      <c r="AL356" s="50">
        <v>0</v>
      </c>
      <c r="AM356" s="50">
        <v>0</v>
      </c>
      <c r="AN356" s="50">
        <v>0</v>
      </c>
      <c r="AO356" s="50">
        <v>0</v>
      </c>
      <c r="AP356" s="50">
        <v>0</v>
      </c>
      <c r="AQ356" s="50">
        <v>0</v>
      </c>
      <c r="AR356" s="50">
        <v>0</v>
      </c>
      <c r="AS356" s="50">
        <v>0</v>
      </c>
      <c r="AT356" s="50">
        <v>0</v>
      </c>
      <c r="AU356" s="50">
        <v>182952.09231926137</v>
      </c>
      <c r="AV356" s="50">
        <v>0</v>
      </c>
      <c r="AW356" s="50">
        <v>0</v>
      </c>
      <c r="AX356" s="50">
        <v>0</v>
      </c>
      <c r="AY356" s="50">
        <v>0</v>
      </c>
      <c r="AZ356" s="50">
        <v>0</v>
      </c>
      <c r="BA356" s="50">
        <v>0</v>
      </c>
      <c r="BB356" s="50">
        <v>0</v>
      </c>
      <c r="BC356" s="50">
        <v>0</v>
      </c>
      <c r="BD356" s="50">
        <v>0</v>
      </c>
      <c r="BE356" s="50">
        <v>0</v>
      </c>
      <c r="BF356" s="50">
        <v>14025305.343103381</v>
      </c>
      <c r="BG356" s="50">
        <v>13189941.9948474</v>
      </c>
      <c r="BH356" s="50">
        <v>12612447.631341189</v>
      </c>
      <c r="BI356" s="50">
        <v>12472595.440095011</v>
      </c>
      <c r="BJ356" s="50">
        <v>1</v>
      </c>
      <c r="BK356" s="50">
        <v>13028112.765576795</v>
      </c>
    </row>
    <row r="357" spans="1:63" x14ac:dyDescent="0.3">
      <c r="A357" s="49" t="s">
        <v>306</v>
      </c>
      <c r="B357" s="49" t="s">
        <v>305</v>
      </c>
      <c r="C357" s="50">
        <v>181887.61607214325</v>
      </c>
      <c r="D357" s="50">
        <v>0</v>
      </c>
      <c r="E357" s="50">
        <v>0</v>
      </c>
      <c r="F357" s="50">
        <v>0</v>
      </c>
      <c r="G357" s="50">
        <v>0</v>
      </c>
      <c r="H357" s="50">
        <v>0</v>
      </c>
      <c r="I357" s="50">
        <v>0</v>
      </c>
      <c r="J357" s="50">
        <v>0</v>
      </c>
      <c r="K357" s="50">
        <v>0</v>
      </c>
      <c r="L357" s="50">
        <v>0</v>
      </c>
      <c r="M357" s="50">
        <v>0</v>
      </c>
      <c r="N357" s="50">
        <v>182195.52471135504</v>
      </c>
      <c r="O357" s="50">
        <v>0</v>
      </c>
      <c r="P357" s="50">
        <v>0</v>
      </c>
      <c r="Q357" s="50">
        <v>0</v>
      </c>
      <c r="R357" s="50">
        <v>0</v>
      </c>
      <c r="S357" s="50">
        <v>0</v>
      </c>
      <c r="T357" s="50">
        <v>0</v>
      </c>
      <c r="U357" s="50">
        <v>0</v>
      </c>
      <c r="V357" s="50">
        <v>0</v>
      </c>
      <c r="W357" s="50">
        <v>0</v>
      </c>
      <c r="X357" s="50">
        <v>0</v>
      </c>
      <c r="Y357" s="50">
        <v>182593.25452722353</v>
      </c>
      <c r="Z357" s="50">
        <v>0</v>
      </c>
      <c r="AA357" s="50">
        <v>0</v>
      </c>
      <c r="AB357" s="50">
        <v>0</v>
      </c>
      <c r="AC357" s="50">
        <v>0</v>
      </c>
      <c r="AD357" s="50">
        <v>0</v>
      </c>
      <c r="AE357" s="50">
        <v>0</v>
      </c>
      <c r="AF357" s="50">
        <v>0</v>
      </c>
      <c r="AG357" s="50">
        <v>0</v>
      </c>
      <c r="AH357" s="50">
        <v>0</v>
      </c>
      <c r="AI357" s="50">
        <v>0</v>
      </c>
      <c r="AJ357" s="50">
        <v>182472.07026330807</v>
      </c>
      <c r="AK357" s="50">
        <v>0</v>
      </c>
      <c r="AL357" s="50">
        <v>0</v>
      </c>
      <c r="AM357" s="50">
        <v>0</v>
      </c>
      <c r="AN357" s="50">
        <v>0</v>
      </c>
      <c r="AO357" s="50">
        <v>0</v>
      </c>
      <c r="AP357" s="50">
        <v>0</v>
      </c>
      <c r="AQ357" s="50">
        <v>0</v>
      </c>
      <c r="AR357" s="50">
        <v>0</v>
      </c>
      <c r="AS357" s="50">
        <v>0</v>
      </c>
      <c r="AT357" s="50">
        <v>0</v>
      </c>
      <c r="AU357" s="50">
        <v>185445.13861790372</v>
      </c>
      <c r="AV357" s="50">
        <v>0</v>
      </c>
      <c r="AW357" s="50">
        <v>0</v>
      </c>
      <c r="AX357" s="50">
        <v>0</v>
      </c>
      <c r="AY357" s="50">
        <v>0</v>
      </c>
      <c r="AZ357" s="50">
        <v>0</v>
      </c>
      <c r="BA357" s="50">
        <v>0</v>
      </c>
      <c r="BB357" s="50">
        <v>0</v>
      </c>
      <c r="BC357" s="50">
        <v>0</v>
      </c>
      <c r="BD357" s="50">
        <v>0</v>
      </c>
      <c r="BE357" s="50">
        <v>0</v>
      </c>
      <c r="BF357" s="50">
        <v>13837102.316201109</v>
      </c>
      <c r="BG357" s="50">
        <v>12963460.675068773</v>
      </c>
      <c r="BH357" s="50">
        <v>12545231.070276227</v>
      </c>
      <c r="BI357" s="50">
        <v>12292429.620608777</v>
      </c>
      <c r="BJ357" s="50">
        <v>1</v>
      </c>
      <c r="BK357" s="50">
        <v>12292414.398592804</v>
      </c>
    </row>
    <row r="358" spans="1:63" x14ac:dyDescent="0.3">
      <c r="A358" s="49" t="s">
        <v>372</v>
      </c>
      <c r="B358" s="49" t="s">
        <v>371</v>
      </c>
      <c r="C358" s="50">
        <v>92884.935383866934</v>
      </c>
      <c r="D358" s="50">
        <v>0</v>
      </c>
      <c r="E358" s="50">
        <v>0</v>
      </c>
      <c r="F358" s="50">
        <v>0</v>
      </c>
      <c r="G358" s="50">
        <v>0</v>
      </c>
      <c r="H358" s="50">
        <v>0</v>
      </c>
      <c r="I358" s="50">
        <v>0</v>
      </c>
      <c r="J358" s="50">
        <v>0</v>
      </c>
      <c r="K358" s="50">
        <v>0</v>
      </c>
      <c r="L358" s="50">
        <v>0</v>
      </c>
      <c r="M358" s="50">
        <v>0</v>
      </c>
      <c r="N358" s="50">
        <v>93042.175742906227</v>
      </c>
      <c r="O358" s="50">
        <v>0</v>
      </c>
      <c r="P358" s="50">
        <v>0</v>
      </c>
      <c r="Q358" s="50">
        <v>0</v>
      </c>
      <c r="R358" s="50">
        <v>0</v>
      </c>
      <c r="S358" s="50">
        <v>0</v>
      </c>
      <c r="T358" s="50">
        <v>0</v>
      </c>
      <c r="U358" s="50">
        <v>0</v>
      </c>
      <c r="V358" s="50">
        <v>0</v>
      </c>
      <c r="W358" s="50">
        <v>0</v>
      </c>
      <c r="X358" s="50">
        <v>0</v>
      </c>
      <c r="Y358" s="50">
        <v>93245.285273081681</v>
      </c>
      <c r="Z358" s="50">
        <v>0</v>
      </c>
      <c r="AA358" s="50">
        <v>0</v>
      </c>
      <c r="AB358" s="50">
        <v>0</v>
      </c>
      <c r="AC358" s="50">
        <v>0</v>
      </c>
      <c r="AD358" s="50">
        <v>0</v>
      </c>
      <c r="AE358" s="50">
        <v>0</v>
      </c>
      <c r="AF358" s="50">
        <v>0</v>
      </c>
      <c r="AG358" s="50">
        <v>0</v>
      </c>
      <c r="AH358" s="50">
        <v>0</v>
      </c>
      <c r="AI358" s="50">
        <v>0</v>
      </c>
      <c r="AJ358" s="50">
        <v>93183.399847519599</v>
      </c>
      <c r="AK358" s="50">
        <v>0</v>
      </c>
      <c r="AL358" s="50">
        <v>0</v>
      </c>
      <c r="AM358" s="50">
        <v>0</v>
      </c>
      <c r="AN358" s="50">
        <v>0</v>
      </c>
      <c r="AO358" s="50">
        <v>0</v>
      </c>
      <c r="AP358" s="50">
        <v>0</v>
      </c>
      <c r="AQ358" s="50">
        <v>0</v>
      </c>
      <c r="AR358" s="50">
        <v>0</v>
      </c>
      <c r="AS358" s="50">
        <v>0</v>
      </c>
      <c r="AT358" s="50">
        <v>0</v>
      </c>
      <c r="AU358" s="50">
        <v>94701.662981491405</v>
      </c>
      <c r="AV358" s="50">
        <v>0</v>
      </c>
      <c r="AW358" s="50">
        <v>0</v>
      </c>
      <c r="AX358" s="50">
        <v>0</v>
      </c>
      <c r="AY358" s="50">
        <v>0</v>
      </c>
      <c r="AZ358" s="50">
        <v>0</v>
      </c>
      <c r="BA358" s="50">
        <v>0</v>
      </c>
      <c r="BB358" s="50">
        <v>0</v>
      </c>
      <c r="BC358" s="50">
        <v>0</v>
      </c>
      <c r="BD358" s="50">
        <v>0</v>
      </c>
      <c r="BE358" s="50">
        <v>0</v>
      </c>
      <c r="BF358" s="50">
        <v>11581168.803991601</v>
      </c>
      <c r="BG358" s="50">
        <v>10925520.576187216</v>
      </c>
      <c r="BH358" s="50">
        <v>10295889.1209668</v>
      </c>
      <c r="BI358" s="50">
        <v>10254800.82652894</v>
      </c>
      <c r="BJ358" s="50">
        <v>1</v>
      </c>
      <c r="BK358" s="50">
        <v>10570580.587602194</v>
      </c>
    </row>
    <row r="359" spans="1:63" x14ac:dyDescent="0.3">
      <c r="A359" s="49" t="s">
        <v>513</v>
      </c>
      <c r="B359" s="49" t="s">
        <v>512</v>
      </c>
      <c r="C359" s="50">
        <v>104132.3593642136</v>
      </c>
      <c r="D359" s="50">
        <v>0</v>
      </c>
      <c r="E359" s="50">
        <v>0</v>
      </c>
      <c r="F359" s="50">
        <v>0</v>
      </c>
      <c r="G359" s="50">
        <v>0</v>
      </c>
      <c r="H359" s="50">
        <v>0</v>
      </c>
      <c r="I359" s="50">
        <v>0</v>
      </c>
      <c r="J359" s="50">
        <v>0</v>
      </c>
      <c r="K359" s="50">
        <v>0</v>
      </c>
      <c r="L359" s="50">
        <v>0</v>
      </c>
      <c r="M359" s="50">
        <v>0</v>
      </c>
      <c r="N359" s="50">
        <v>104308.63993659796</v>
      </c>
      <c r="O359" s="50">
        <v>0</v>
      </c>
      <c r="P359" s="50">
        <v>0</v>
      </c>
      <c r="Q359" s="50">
        <v>0</v>
      </c>
      <c r="R359" s="50">
        <v>0</v>
      </c>
      <c r="S359" s="50">
        <v>0</v>
      </c>
      <c r="T359" s="50">
        <v>0</v>
      </c>
      <c r="U359" s="50">
        <v>0</v>
      </c>
      <c r="V359" s="50">
        <v>0</v>
      </c>
      <c r="W359" s="50">
        <v>0</v>
      </c>
      <c r="X359" s="50">
        <v>0</v>
      </c>
      <c r="Y359" s="50">
        <v>104536.3439717154</v>
      </c>
      <c r="Z359" s="50">
        <v>0</v>
      </c>
      <c r="AA359" s="50">
        <v>0</v>
      </c>
      <c r="AB359" s="50">
        <v>0</v>
      </c>
      <c r="AC359" s="50">
        <v>0</v>
      </c>
      <c r="AD359" s="50">
        <v>0</v>
      </c>
      <c r="AE359" s="50">
        <v>0</v>
      </c>
      <c r="AF359" s="50">
        <v>0</v>
      </c>
      <c r="AG359" s="50">
        <v>0</v>
      </c>
      <c r="AH359" s="50">
        <v>0</v>
      </c>
      <c r="AI359" s="50">
        <v>0</v>
      </c>
      <c r="AJ359" s="50">
        <v>104466.96484854905</v>
      </c>
      <c r="AK359" s="50">
        <v>0</v>
      </c>
      <c r="AL359" s="50">
        <v>0</v>
      </c>
      <c r="AM359" s="50">
        <v>0</v>
      </c>
      <c r="AN359" s="50">
        <v>0</v>
      </c>
      <c r="AO359" s="50">
        <v>0</v>
      </c>
      <c r="AP359" s="50">
        <v>0</v>
      </c>
      <c r="AQ359" s="50">
        <v>0</v>
      </c>
      <c r="AR359" s="50">
        <v>0</v>
      </c>
      <c r="AS359" s="50">
        <v>0</v>
      </c>
      <c r="AT359" s="50">
        <v>0</v>
      </c>
      <c r="AU359" s="50">
        <v>106169.07425545005</v>
      </c>
      <c r="AV359" s="50">
        <v>0</v>
      </c>
      <c r="AW359" s="50">
        <v>0</v>
      </c>
      <c r="AX359" s="50">
        <v>0</v>
      </c>
      <c r="AY359" s="50">
        <v>0</v>
      </c>
      <c r="AZ359" s="50">
        <v>0</v>
      </c>
      <c r="BA359" s="50">
        <v>0</v>
      </c>
      <c r="BB359" s="50">
        <v>0</v>
      </c>
      <c r="BC359" s="50">
        <v>0</v>
      </c>
      <c r="BD359" s="50">
        <v>0</v>
      </c>
      <c r="BE359" s="50">
        <v>0</v>
      </c>
      <c r="BF359" s="50">
        <v>11834444.393325603</v>
      </c>
      <c r="BG359" s="50">
        <v>10968119.179407969</v>
      </c>
      <c r="BH359" s="50">
        <v>10477032.229784179</v>
      </c>
      <c r="BI359" s="50">
        <v>10427285.977204235</v>
      </c>
      <c r="BJ359" s="50">
        <v>1</v>
      </c>
      <c r="BK359" s="50">
        <v>10595887.788099207</v>
      </c>
    </row>
    <row r="360" spans="1:63" x14ac:dyDescent="0.3">
      <c r="A360" s="49" t="s">
        <v>697</v>
      </c>
      <c r="B360" s="49" t="s">
        <v>696</v>
      </c>
      <c r="C360" s="50">
        <v>104132.3593642136</v>
      </c>
      <c r="D360" s="50">
        <v>0</v>
      </c>
      <c r="E360" s="50">
        <v>0</v>
      </c>
      <c r="F360" s="50">
        <v>0</v>
      </c>
      <c r="G360" s="50">
        <v>0</v>
      </c>
      <c r="H360" s="50">
        <v>0</v>
      </c>
      <c r="I360" s="50">
        <v>0</v>
      </c>
      <c r="J360" s="50">
        <v>0</v>
      </c>
      <c r="K360" s="50">
        <v>0</v>
      </c>
      <c r="L360" s="50">
        <v>0</v>
      </c>
      <c r="M360" s="50">
        <v>0</v>
      </c>
      <c r="N360" s="50">
        <v>104308.63993659796</v>
      </c>
      <c r="O360" s="50">
        <v>0</v>
      </c>
      <c r="P360" s="50">
        <v>0</v>
      </c>
      <c r="Q360" s="50">
        <v>0</v>
      </c>
      <c r="R360" s="50">
        <v>0</v>
      </c>
      <c r="S360" s="50">
        <v>0</v>
      </c>
      <c r="T360" s="50">
        <v>0</v>
      </c>
      <c r="U360" s="50">
        <v>0</v>
      </c>
      <c r="V360" s="50">
        <v>0</v>
      </c>
      <c r="W360" s="50">
        <v>0</v>
      </c>
      <c r="X360" s="50">
        <v>0</v>
      </c>
      <c r="Y360" s="50">
        <v>104536.3439717154</v>
      </c>
      <c r="Z360" s="50">
        <v>0</v>
      </c>
      <c r="AA360" s="50">
        <v>0</v>
      </c>
      <c r="AB360" s="50">
        <v>0</v>
      </c>
      <c r="AC360" s="50">
        <v>0</v>
      </c>
      <c r="AD360" s="50">
        <v>0</v>
      </c>
      <c r="AE360" s="50">
        <v>0</v>
      </c>
      <c r="AF360" s="50">
        <v>0</v>
      </c>
      <c r="AG360" s="50">
        <v>0</v>
      </c>
      <c r="AH360" s="50">
        <v>0</v>
      </c>
      <c r="AI360" s="50">
        <v>0</v>
      </c>
      <c r="AJ360" s="50">
        <v>104466.96484854905</v>
      </c>
      <c r="AK360" s="50">
        <v>0</v>
      </c>
      <c r="AL360" s="50">
        <v>0</v>
      </c>
      <c r="AM360" s="50">
        <v>0</v>
      </c>
      <c r="AN360" s="50">
        <v>0</v>
      </c>
      <c r="AO360" s="50">
        <v>0</v>
      </c>
      <c r="AP360" s="50">
        <v>0</v>
      </c>
      <c r="AQ360" s="50">
        <v>0</v>
      </c>
      <c r="AR360" s="50">
        <v>0</v>
      </c>
      <c r="AS360" s="50">
        <v>0</v>
      </c>
      <c r="AT360" s="50">
        <v>0</v>
      </c>
      <c r="AU360" s="50">
        <v>106169.07425545005</v>
      </c>
      <c r="AV360" s="50">
        <v>0</v>
      </c>
      <c r="AW360" s="50">
        <v>0</v>
      </c>
      <c r="AX360" s="50">
        <v>0</v>
      </c>
      <c r="AY360" s="50">
        <v>0</v>
      </c>
      <c r="AZ360" s="50">
        <v>0</v>
      </c>
      <c r="BA360" s="50">
        <v>0</v>
      </c>
      <c r="BB360" s="50">
        <v>0</v>
      </c>
      <c r="BC360" s="50">
        <v>0</v>
      </c>
      <c r="BD360" s="50">
        <v>0</v>
      </c>
      <c r="BE360" s="50">
        <v>0</v>
      </c>
      <c r="BF360" s="50">
        <v>20577794.472727064</v>
      </c>
      <c r="BG360" s="50">
        <v>19050518.953153908</v>
      </c>
      <c r="BH360" s="50">
        <v>17667149.623003691</v>
      </c>
      <c r="BI360" s="50">
        <v>17624681.259860981</v>
      </c>
      <c r="BJ360" s="50">
        <v>1</v>
      </c>
      <c r="BK360" s="50">
        <v>18144781.679668058</v>
      </c>
    </row>
    <row r="361" spans="1:63" x14ac:dyDescent="0.3">
      <c r="A361" s="49" t="s">
        <v>44</v>
      </c>
      <c r="B361" s="49" t="s">
        <v>43</v>
      </c>
      <c r="C361" s="50">
        <v>196069.10789069615</v>
      </c>
      <c r="D361" s="50">
        <v>0</v>
      </c>
      <c r="E361" s="50">
        <v>0</v>
      </c>
      <c r="F361" s="50">
        <v>0</v>
      </c>
      <c r="G361" s="50">
        <v>0</v>
      </c>
      <c r="H361" s="50">
        <v>0</v>
      </c>
      <c r="I361" s="50">
        <v>0</v>
      </c>
      <c r="J361" s="50">
        <v>0</v>
      </c>
      <c r="K361" s="50">
        <v>0</v>
      </c>
      <c r="L361" s="50">
        <v>0</v>
      </c>
      <c r="M361" s="50">
        <v>0</v>
      </c>
      <c r="N361" s="50">
        <v>196401.02368301866</v>
      </c>
      <c r="O361" s="50">
        <v>0</v>
      </c>
      <c r="P361" s="50">
        <v>0</v>
      </c>
      <c r="Q361" s="50">
        <v>0</v>
      </c>
      <c r="R361" s="50">
        <v>0</v>
      </c>
      <c r="S361" s="50">
        <v>0</v>
      </c>
      <c r="T361" s="50">
        <v>0</v>
      </c>
      <c r="U361" s="50">
        <v>0</v>
      </c>
      <c r="V361" s="50">
        <v>0</v>
      </c>
      <c r="W361" s="50">
        <v>0</v>
      </c>
      <c r="X361" s="50">
        <v>0</v>
      </c>
      <c r="Y361" s="50">
        <v>196829.7638681017</v>
      </c>
      <c r="Z361" s="50">
        <v>0</v>
      </c>
      <c r="AA361" s="50">
        <v>0</v>
      </c>
      <c r="AB361" s="50">
        <v>0</v>
      </c>
      <c r="AC361" s="50">
        <v>0</v>
      </c>
      <c r="AD361" s="50">
        <v>0</v>
      </c>
      <c r="AE361" s="50">
        <v>0</v>
      </c>
      <c r="AF361" s="50">
        <v>0</v>
      </c>
      <c r="AG361" s="50">
        <v>0</v>
      </c>
      <c r="AH361" s="50">
        <v>0</v>
      </c>
      <c r="AI361" s="50">
        <v>0</v>
      </c>
      <c r="AJ361" s="50">
        <v>196699.13105741781</v>
      </c>
      <c r="AK361" s="50">
        <v>0</v>
      </c>
      <c r="AL361" s="50">
        <v>0</v>
      </c>
      <c r="AM361" s="50">
        <v>0</v>
      </c>
      <c r="AN361" s="50">
        <v>0</v>
      </c>
      <c r="AO361" s="50">
        <v>0</v>
      </c>
      <c r="AP361" s="50">
        <v>0</v>
      </c>
      <c r="AQ361" s="50">
        <v>0</v>
      </c>
      <c r="AR361" s="50">
        <v>0</v>
      </c>
      <c r="AS361" s="50">
        <v>0</v>
      </c>
      <c r="AT361" s="50">
        <v>0</v>
      </c>
      <c r="AU361" s="50">
        <v>199904.0048832006</v>
      </c>
      <c r="AV361" s="50">
        <v>0</v>
      </c>
      <c r="AW361" s="50">
        <v>0</v>
      </c>
      <c r="AX361" s="50">
        <v>0</v>
      </c>
      <c r="AY361" s="50">
        <v>0</v>
      </c>
      <c r="AZ361" s="50">
        <v>0</v>
      </c>
      <c r="BA361" s="50">
        <v>0</v>
      </c>
      <c r="BB361" s="50">
        <v>0</v>
      </c>
      <c r="BC361" s="50">
        <v>0</v>
      </c>
      <c r="BD361" s="50">
        <v>0</v>
      </c>
      <c r="BE361" s="50">
        <v>0</v>
      </c>
      <c r="BF361" s="50">
        <v>26931583.220576029</v>
      </c>
      <c r="BG361" s="50">
        <v>25788565.471137825</v>
      </c>
      <c r="BH361" s="50">
        <v>23943740.254214752</v>
      </c>
      <c r="BI361" s="50">
        <v>24384169.515154511</v>
      </c>
      <c r="BJ361" s="50">
        <v>1</v>
      </c>
      <c r="BK361" s="50">
        <v>24287635.971679404</v>
      </c>
    </row>
    <row r="362" spans="1:63" x14ac:dyDescent="0.3">
      <c r="A362" s="49" t="s">
        <v>77</v>
      </c>
      <c r="B362" s="49" t="s">
        <v>76</v>
      </c>
      <c r="C362" s="50">
        <v>69901.240050645691</v>
      </c>
      <c r="D362" s="50">
        <v>0</v>
      </c>
      <c r="E362" s="50">
        <v>0</v>
      </c>
      <c r="F362" s="50">
        <v>0</v>
      </c>
      <c r="G362" s="50">
        <v>0</v>
      </c>
      <c r="H362" s="50">
        <v>0</v>
      </c>
      <c r="I362" s="50">
        <v>0</v>
      </c>
      <c r="J362" s="50">
        <v>0</v>
      </c>
      <c r="K362" s="50">
        <v>0</v>
      </c>
      <c r="L362" s="50">
        <v>0</v>
      </c>
      <c r="M362" s="50">
        <v>0</v>
      </c>
      <c r="N362" s="50">
        <v>70019.572437244395</v>
      </c>
      <c r="O362" s="50">
        <v>0</v>
      </c>
      <c r="P362" s="50">
        <v>0</v>
      </c>
      <c r="Q362" s="50">
        <v>0</v>
      </c>
      <c r="R362" s="50">
        <v>0</v>
      </c>
      <c r="S362" s="50">
        <v>0</v>
      </c>
      <c r="T362" s="50">
        <v>0</v>
      </c>
      <c r="U362" s="50">
        <v>0</v>
      </c>
      <c r="V362" s="50">
        <v>0</v>
      </c>
      <c r="W362" s="50">
        <v>0</v>
      </c>
      <c r="X362" s="50">
        <v>0</v>
      </c>
      <c r="Y362" s="50">
        <v>70172.424005337467</v>
      </c>
      <c r="Z362" s="50">
        <v>0</v>
      </c>
      <c r="AA362" s="50">
        <v>0</v>
      </c>
      <c r="AB362" s="50">
        <v>0</v>
      </c>
      <c r="AC362" s="50">
        <v>0</v>
      </c>
      <c r="AD362" s="50">
        <v>0</v>
      </c>
      <c r="AE362" s="50">
        <v>0</v>
      </c>
      <c r="AF362" s="50">
        <v>0</v>
      </c>
      <c r="AG362" s="50">
        <v>0</v>
      </c>
      <c r="AH362" s="50">
        <v>0</v>
      </c>
      <c r="AI362" s="50">
        <v>0</v>
      </c>
      <c r="AJ362" s="50">
        <v>70125.851673992976</v>
      </c>
      <c r="AK362" s="50">
        <v>0</v>
      </c>
      <c r="AL362" s="50">
        <v>0</v>
      </c>
      <c r="AM362" s="50">
        <v>0</v>
      </c>
      <c r="AN362" s="50">
        <v>0</v>
      </c>
      <c r="AO362" s="50">
        <v>0</v>
      </c>
      <c r="AP362" s="50">
        <v>0</v>
      </c>
      <c r="AQ362" s="50">
        <v>0</v>
      </c>
      <c r="AR362" s="50">
        <v>0</v>
      </c>
      <c r="AS362" s="50">
        <v>0</v>
      </c>
      <c r="AT362" s="50">
        <v>0</v>
      </c>
      <c r="AU362" s="50">
        <v>71268.431742001005</v>
      </c>
      <c r="AV362" s="50">
        <v>0</v>
      </c>
      <c r="AW362" s="50">
        <v>0</v>
      </c>
      <c r="AX362" s="50">
        <v>0</v>
      </c>
      <c r="AY362" s="50">
        <v>0</v>
      </c>
      <c r="AZ362" s="50">
        <v>0</v>
      </c>
      <c r="BA362" s="50">
        <v>0</v>
      </c>
      <c r="BB362" s="50">
        <v>0</v>
      </c>
      <c r="BC362" s="50">
        <v>0</v>
      </c>
      <c r="BD362" s="50">
        <v>0</v>
      </c>
      <c r="BE362" s="50">
        <v>0</v>
      </c>
      <c r="BF362" s="50">
        <v>16039885.579166085</v>
      </c>
      <c r="BG362" s="50">
        <v>15025690.933895536</v>
      </c>
      <c r="BH362" s="50">
        <v>14069285.589459864</v>
      </c>
      <c r="BI362" s="50">
        <v>14254746.79784124</v>
      </c>
      <c r="BJ362" s="50">
        <v>1</v>
      </c>
      <c r="BK362" s="50">
        <v>14390980.500278749</v>
      </c>
    </row>
    <row r="363" spans="1:63" x14ac:dyDescent="0.3">
      <c r="A363" s="49" t="s">
        <v>31</v>
      </c>
      <c r="B363" s="49" t="s">
        <v>30</v>
      </c>
      <c r="C363" s="50">
        <v>0</v>
      </c>
      <c r="D363" s="50">
        <v>0</v>
      </c>
      <c r="E363" s="50">
        <v>0</v>
      </c>
      <c r="F363" s="50">
        <v>0</v>
      </c>
      <c r="G363" s="50">
        <v>0</v>
      </c>
      <c r="H363" s="50">
        <v>0</v>
      </c>
      <c r="I363" s="50">
        <v>0</v>
      </c>
      <c r="J363" s="50">
        <v>0</v>
      </c>
      <c r="K363" s="50">
        <v>0</v>
      </c>
      <c r="L363" s="50">
        <v>0</v>
      </c>
      <c r="M363" s="50">
        <v>0</v>
      </c>
      <c r="N363" s="50">
        <v>0</v>
      </c>
      <c r="O363" s="50">
        <v>0</v>
      </c>
      <c r="P363" s="50">
        <v>0</v>
      </c>
      <c r="Q363" s="50">
        <v>0</v>
      </c>
      <c r="R363" s="50">
        <v>0</v>
      </c>
      <c r="S363" s="50">
        <v>0</v>
      </c>
      <c r="T363" s="50">
        <v>0</v>
      </c>
      <c r="U363" s="50">
        <v>0</v>
      </c>
      <c r="V363" s="50">
        <v>0</v>
      </c>
      <c r="W363" s="50">
        <v>0</v>
      </c>
      <c r="X363" s="50">
        <v>0</v>
      </c>
      <c r="Y363" s="50">
        <v>0</v>
      </c>
      <c r="Z363" s="50">
        <v>0</v>
      </c>
      <c r="AA363" s="50">
        <v>0</v>
      </c>
      <c r="AB363" s="50">
        <v>0</v>
      </c>
      <c r="AC363" s="50">
        <v>0</v>
      </c>
      <c r="AD363" s="50">
        <v>0</v>
      </c>
      <c r="AE363" s="50">
        <v>0</v>
      </c>
      <c r="AF363" s="50">
        <v>0</v>
      </c>
      <c r="AG363" s="50">
        <v>0</v>
      </c>
      <c r="AH363" s="50">
        <v>0</v>
      </c>
      <c r="AI363" s="50">
        <v>0</v>
      </c>
      <c r="AJ363" s="50">
        <v>0</v>
      </c>
      <c r="AK363" s="50">
        <v>0</v>
      </c>
      <c r="AL363" s="50">
        <v>0</v>
      </c>
      <c r="AM363" s="50">
        <v>0</v>
      </c>
      <c r="AN363" s="50">
        <v>0</v>
      </c>
      <c r="AO363" s="50">
        <v>0</v>
      </c>
      <c r="AP363" s="50">
        <v>0</v>
      </c>
      <c r="AQ363" s="50">
        <v>0</v>
      </c>
      <c r="AR363" s="50">
        <v>0</v>
      </c>
      <c r="AS363" s="50">
        <v>0</v>
      </c>
      <c r="AT363" s="50">
        <v>0</v>
      </c>
      <c r="AU363" s="50">
        <v>0</v>
      </c>
      <c r="AV363" s="50">
        <v>0</v>
      </c>
      <c r="AW363" s="50">
        <v>0</v>
      </c>
      <c r="AX363" s="50">
        <v>0</v>
      </c>
      <c r="AY363" s="50">
        <v>0</v>
      </c>
      <c r="AZ363" s="50">
        <v>0</v>
      </c>
      <c r="BA363" s="50">
        <v>0</v>
      </c>
      <c r="BB363" s="50">
        <v>0</v>
      </c>
      <c r="BC363" s="50">
        <v>0</v>
      </c>
      <c r="BD363" s="50">
        <v>0</v>
      </c>
      <c r="BE363" s="50">
        <v>0</v>
      </c>
      <c r="BF363" s="50">
        <v>42514948.260830328</v>
      </c>
      <c r="BG363" s="50">
        <v>41716354.89072796</v>
      </c>
      <c r="BH363" s="50">
        <v>42144287.960783191</v>
      </c>
      <c r="BI363" s="50">
        <v>43058986.701152176</v>
      </c>
      <c r="BJ363" s="50">
        <v>1</v>
      </c>
      <c r="BK363" s="50">
        <v>44409151.376438335</v>
      </c>
    </row>
    <row r="364" spans="1:63" x14ac:dyDescent="0.3">
      <c r="A364" s="49" t="s">
        <v>150</v>
      </c>
      <c r="B364" s="49" t="s">
        <v>149</v>
      </c>
      <c r="C364" s="50">
        <v>0</v>
      </c>
      <c r="D364" s="50">
        <v>0</v>
      </c>
      <c r="E364" s="50">
        <v>0</v>
      </c>
      <c r="F364" s="50">
        <v>0</v>
      </c>
      <c r="G364" s="50">
        <v>0</v>
      </c>
      <c r="H364" s="50">
        <v>0</v>
      </c>
      <c r="I364" s="50">
        <v>0</v>
      </c>
      <c r="J364" s="50">
        <v>0</v>
      </c>
      <c r="K364" s="50">
        <v>0</v>
      </c>
      <c r="L364" s="50">
        <v>0</v>
      </c>
      <c r="M364" s="50">
        <v>0</v>
      </c>
      <c r="N364" s="50">
        <v>0</v>
      </c>
      <c r="O364" s="50">
        <v>0</v>
      </c>
      <c r="P364" s="50">
        <v>0</v>
      </c>
      <c r="Q364" s="50">
        <v>0</v>
      </c>
      <c r="R364" s="50">
        <v>0</v>
      </c>
      <c r="S364" s="50">
        <v>0</v>
      </c>
      <c r="T364" s="50">
        <v>0</v>
      </c>
      <c r="U364" s="50">
        <v>0</v>
      </c>
      <c r="V364" s="50">
        <v>0</v>
      </c>
      <c r="W364" s="50">
        <v>0</v>
      </c>
      <c r="X364" s="50">
        <v>0</v>
      </c>
      <c r="Y364" s="50">
        <v>0</v>
      </c>
      <c r="Z364" s="50">
        <v>0</v>
      </c>
      <c r="AA364" s="50">
        <v>0</v>
      </c>
      <c r="AB364" s="50">
        <v>0</v>
      </c>
      <c r="AC364" s="50">
        <v>0</v>
      </c>
      <c r="AD364" s="50">
        <v>0</v>
      </c>
      <c r="AE364" s="50">
        <v>0</v>
      </c>
      <c r="AF364" s="50">
        <v>0</v>
      </c>
      <c r="AG364" s="50">
        <v>0</v>
      </c>
      <c r="AH364" s="50">
        <v>0</v>
      </c>
      <c r="AI364" s="50">
        <v>0</v>
      </c>
      <c r="AJ364" s="50">
        <v>0</v>
      </c>
      <c r="AK364" s="50">
        <v>0</v>
      </c>
      <c r="AL364" s="50">
        <v>0</v>
      </c>
      <c r="AM364" s="50">
        <v>0</v>
      </c>
      <c r="AN364" s="50">
        <v>0</v>
      </c>
      <c r="AO364" s="50">
        <v>0</v>
      </c>
      <c r="AP364" s="50">
        <v>0</v>
      </c>
      <c r="AQ364" s="50">
        <v>0</v>
      </c>
      <c r="AR364" s="50">
        <v>0</v>
      </c>
      <c r="AS364" s="50">
        <v>0</v>
      </c>
      <c r="AT364" s="50">
        <v>0</v>
      </c>
      <c r="AU364" s="50">
        <v>0</v>
      </c>
      <c r="AV364" s="50">
        <v>0</v>
      </c>
      <c r="AW364" s="50">
        <v>0</v>
      </c>
      <c r="AX364" s="50">
        <v>0</v>
      </c>
      <c r="AY364" s="50">
        <v>0</v>
      </c>
      <c r="AZ364" s="50">
        <v>0</v>
      </c>
      <c r="BA364" s="50">
        <v>0</v>
      </c>
      <c r="BB364" s="50">
        <v>0</v>
      </c>
      <c r="BC364" s="50">
        <v>0</v>
      </c>
      <c r="BD364" s="50">
        <v>0</v>
      </c>
      <c r="BE364" s="50">
        <v>0</v>
      </c>
      <c r="BF364" s="50">
        <v>26934425.791141722</v>
      </c>
      <c r="BG364" s="50">
        <v>26213537.748209834</v>
      </c>
      <c r="BH364" s="50">
        <v>26300712.484461635</v>
      </c>
      <c r="BI364" s="50">
        <v>26621723.674614232</v>
      </c>
      <c r="BJ364" s="50">
        <v>1</v>
      </c>
      <c r="BK364" s="50">
        <v>27390992.568611503</v>
      </c>
    </row>
    <row r="365" spans="1:63" x14ac:dyDescent="0.3">
      <c r="A365" s="49" t="s">
        <v>328</v>
      </c>
      <c r="B365" s="49" t="s">
        <v>327</v>
      </c>
      <c r="C365" s="50">
        <v>0</v>
      </c>
      <c r="D365" s="50">
        <v>0</v>
      </c>
      <c r="E365" s="50">
        <v>0</v>
      </c>
      <c r="F365" s="50">
        <v>0</v>
      </c>
      <c r="G365" s="50">
        <v>0</v>
      </c>
      <c r="H365" s="50">
        <v>0</v>
      </c>
      <c r="I365" s="50">
        <v>0</v>
      </c>
      <c r="J365" s="50">
        <v>0</v>
      </c>
      <c r="K365" s="50">
        <v>0</v>
      </c>
      <c r="L365" s="50">
        <v>0</v>
      </c>
      <c r="M365" s="50">
        <v>0</v>
      </c>
      <c r="N365" s="50">
        <v>0</v>
      </c>
      <c r="O365" s="50">
        <v>0</v>
      </c>
      <c r="P365" s="50">
        <v>0</v>
      </c>
      <c r="Q365" s="50">
        <v>0</v>
      </c>
      <c r="R365" s="50">
        <v>0</v>
      </c>
      <c r="S365" s="50">
        <v>0</v>
      </c>
      <c r="T365" s="50">
        <v>0</v>
      </c>
      <c r="U365" s="50">
        <v>0</v>
      </c>
      <c r="V365" s="50">
        <v>0</v>
      </c>
      <c r="W365" s="50">
        <v>0</v>
      </c>
      <c r="X365" s="50">
        <v>0</v>
      </c>
      <c r="Y365" s="50">
        <v>0</v>
      </c>
      <c r="Z365" s="50">
        <v>0</v>
      </c>
      <c r="AA365" s="50">
        <v>0</v>
      </c>
      <c r="AB365" s="50">
        <v>0</v>
      </c>
      <c r="AC365" s="50">
        <v>0</v>
      </c>
      <c r="AD365" s="50">
        <v>0</v>
      </c>
      <c r="AE365" s="50">
        <v>0</v>
      </c>
      <c r="AF365" s="50">
        <v>0</v>
      </c>
      <c r="AG365" s="50">
        <v>0</v>
      </c>
      <c r="AH365" s="50">
        <v>0</v>
      </c>
      <c r="AI365" s="50">
        <v>0</v>
      </c>
      <c r="AJ365" s="50">
        <v>0</v>
      </c>
      <c r="AK365" s="50">
        <v>0</v>
      </c>
      <c r="AL365" s="50">
        <v>0</v>
      </c>
      <c r="AM365" s="50">
        <v>0</v>
      </c>
      <c r="AN365" s="50">
        <v>0</v>
      </c>
      <c r="AO365" s="50">
        <v>0</v>
      </c>
      <c r="AP365" s="50">
        <v>0</v>
      </c>
      <c r="AQ365" s="50">
        <v>0</v>
      </c>
      <c r="AR365" s="50">
        <v>0</v>
      </c>
      <c r="AS365" s="50">
        <v>0</v>
      </c>
      <c r="AT365" s="50">
        <v>0</v>
      </c>
      <c r="AU365" s="50">
        <v>0</v>
      </c>
      <c r="AV365" s="50">
        <v>0</v>
      </c>
      <c r="AW365" s="50">
        <v>0</v>
      </c>
      <c r="AX365" s="50">
        <v>0</v>
      </c>
      <c r="AY365" s="50">
        <v>0</v>
      </c>
      <c r="AZ365" s="50">
        <v>0</v>
      </c>
      <c r="BA365" s="50">
        <v>0</v>
      </c>
      <c r="BB365" s="50">
        <v>0</v>
      </c>
      <c r="BC365" s="50">
        <v>0</v>
      </c>
      <c r="BD365" s="50">
        <v>0</v>
      </c>
      <c r="BE365" s="50">
        <v>0</v>
      </c>
      <c r="BF365" s="50">
        <v>43083522.716383398</v>
      </c>
      <c r="BG365" s="50">
        <v>42149673.27096612</v>
      </c>
      <c r="BH365" s="50">
        <v>42469916.450231791</v>
      </c>
      <c r="BI365" s="50">
        <v>43201103.55256477</v>
      </c>
      <c r="BJ365" s="50">
        <v>1</v>
      </c>
      <c r="BK365" s="50">
        <v>44580915.996468075</v>
      </c>
    </row>
    <row r="366" spans="1:63" x14ac:dyDescent="0.3">
      <c r="A366" s="49" t="s">
        <v>455</v>
      </c>
      <c r="B366" s="49" t="s">
        <v>454</v>
      </c>
      <c r="C366" s="50">
        <v>0</v>
      </c>
      <c r="D366" s="50">
        <v>0</v>
      </c>
      <c r="E366" s="50">
        <v>0</v>
      </c>
      <c r="F366" s="50">
        <v>0</v>
      </c>
      <c r="G366" s="50">
        <v>0</v>
      </c>
      <c r="H366" s="50">
        <v>0</v>
      </c>
      <c r="I366" s="50">
        <v>0</v>
      </c>
      <c r="J366" s="50">
        <v>0</v>
      </c>
      <c r="K366" s="50">
        <v>0</v>
      </c>
      <c r="L366" s="50">
        <v>0</v>
      </c>
      <c r="M366" s="50">
        <v>0</v>
      </c>
      <c r="N366" s="50">
        <v>0</v>
      </c>
      <c r="O366" s="50">
        <v>0</v>
      </c>
      <c r="P366" s="50">
        <v>0</v>
      </c>
      <c r="Q366" s="50">
        <v>0</v>
      </c>
      <c r="R366" s="50">
        <v>0</v>
      </c>
      <c r="S366" s="50">
        <v>0</v>
      </c>
      <c r="T366" s="50">
        <v>0</v>
      </c>
      <c r="U366" s="50">
        <v>0</v>
      </c>
      <c r="V366" s="50">
        <v>0</v>
      </c>
      <c r="W366" s="50">
        <v>0</v>
      </c>
      <c r="X366" s="50">
        <v>0</v>
      </c>
      <c r="Y366" s="50">
        <v>0</v>
      </c>
      <c r="Z366" s="50">
        <v>0</v>
      </c>
      <c r="AA366" s="50">
        <v>0</v>
      </c>
      <c r="AB366" s="50">
        <v>0</v>
      </c>
      <c r="AC366" s="50">
        <v>0</v>
      </c>
      <c r="AD366" s="50">
        <v>0</v>
      </c>
      <c r="AE366" s="50">
        <v>0</v>
      </c>
      <c r="AF366" s="50">
        <v>0</v>
      </c>
      <c r="AG366" s="50">
        <v>0</v>
      </c>
      <c r="AH366" s="50">
        <v>0</v>
      </c>
      <c r="AI366" s="50">
        <v>0</v>
      </c>
      <c r="AJ366" s="50">
        <v>0</v>
      </c>
      <c r="AK366" s="50">
        <v>0</v>
      </c>
      <c r="AL366" s="50">
        <v>0</v>
      </c>
      <c r="AM366" s="50">
        <v>0</v>
      </c>
      <c r="AN366" s="50">
        <v>0</v>
      </c>
      <c r="AO366" s="50">
        <v>0</v>
      </c>
      <c r="AP366" s="50">
        <v>0</v>
      </c>
      <c r="AQ366" s="50">
        <v>0</v>
      </c>
      <c r="AR366" s="50">
        <v>0</v>
      </c>
      <c r="AS366" s="50">
        <v>0</v>
      </c>
      <c r="AT366" s="50">
        <v>0</v>
      </c>
      <c r="AU366" s="50">
        <v>0</v>
      </c>
      <c r="AV366" s="50">
        <v>0</v>
      </c>
      <c r="AW366" s="50">
        <v>0</v>
      </c>
      <c r="AX366" s="50">
        <v>0</v>
      </c>
      <c r="AY366" s="50">
        <v>0</v>
      </c>
      <c r="AZ366" s="50">
        <v>0</v>
      </c>
      <c r="BA366" s="50">
        <v>0</v>
      </c>
      <c r="BB366" s="50">
        <v>0</v>
      </c>
      <c r="BC366" s="50">
        <v>0</v>
      </c>
      <c r="BD366" s="50">
        <v>0</v>
      </c>
      <c r="BE366" s="50">
        <v>0</v>
      </c>
      <c r="BF366" s="50">
        <v>30200436.988664649</v>
      </c>
      <c r="BG366" s="50">
        <v>29664208.667813588</v>
      </c>
      <c r="BH366" s="50">
        <v>30026375.504449561</v>
      </c>
      <c r="BI366" s="50">
        <v>0</v>
      </c>
      <c r="BJ366" s="50">
        <v>3</v>
      </c>
      <c r="BK366" s="50">
        <v>0</v>
      </c>
    </row>
    <row r="367" spans="1:63" x14ac:dyDescent="0.3">
      <c r="A367" s="49" t="s">
        <v>52</v>
      </c>
      <c r="B367" s="49" t="s">
        <v>51</v>
      </c>
      <c r="C367" s="50">
        <v>0</v>
      </c>
      <c r="D367" s="50">
        <v>0</v>
      </c>
      <c r="E367" s="50">
        <v>0</v>
      </c>
      <c r="F367" s="50">
        <v>0</v>
      </c>
      <c r="G367" s="50">
        <v>0</v>
      </c>
      <c r="H367" s="50">
        <v>0</v>
      </c>
      <c r="I367" s="50">
        <v>0</v>
      </c>
      <c r="J367" s="50">
        <v>0</v>
      </c>
      <c r="K367" s="50">
        <v>0</v>
      </c>
      <c r="L367" s="50">
        <v>0</v>
      </c>
      <c r="M367" s="50">
        <v>0</v>
      </c>
      <c r="N367" s="50">
        <v>0</v>
      </c>
      <c r="O367" s="50">
        <v>0</v>
      </c>
      <c r="P367" s="50">
        <v>0</v>
      </c>
      <c r="Q367" s="50">
        <v>0</v>
      </c>
      <c r="R367" s="50">
        <v>0</v>
      </c>
      <c r="S367" s="50">
        <v>0</v>
      </c>
      <c r="T367" s="50">
        <v>0</v>
      </c>
      <c r="U367" s="50">
        <v>0</v>
      </c>
      <c r="V367" s="50">
        <v>0</v>
      </c>
      <c r="W367" s="50">
        <v>0</v>
      </c>
      <c r="X367" s="50">
        <v>0</v>
      </c>
      <c r="Y367" s="50">
        <v>0</v>
      </c>
      <c r="Z367" s="50">
        <v>0</v>
      </c>
      <c r="AA367" s="50">
        <v>0</v>
      </c>
      <c r="AB367" s="50">
        <v>0</v>
      </c>
      <c r="AC367" s="50">
        <v>0</v>
      </c>
      <c r="AD367" s="50">
        <v>0</v>
      </c>
      <c r="AE367" s="50">
        <v>0</v>
      </c>
      <c r="AF367" s="50">
        <v>0</v>
      </c>
      <c r="AG367" s="50">
        <v>0</v>
      </c>
      <c r="AH367" s="50">
        <v>0</v>
      </c>
      <c r="AI367" s="50">
        <v>0</v>
      </c>
      <c r="AJ367" s="50">
        <v>0</v>
      </c>
      <c r="AK367" s="50">
        <v>0</v>
      </c>
      <c r="AL367" s="50">
        <v>0</v>
      </c>
      <c r="AM367" s="50">
        <v>0</v>
      </c>
      <c r="AN367" s="50">
        <v>0</v>
      </c>
      <c r="AO367" s="50">
        <v>0</v>
      </c>
      <c r="AP367" s="50">
        <v>0</v>
      </c>
      <c r="AQ367" s="50">
        <v>0</v>
      </c>
      <c r="AR367" s="50">
        <v>0</v>
      </c>
      <c r="AS367" s="50">
        <v>0</v>
      </c>
      <c r="AT367" s="50">
        <v>0</v>
      </c>
      <c r="AU367" s="50">
        <v>0</v>
      </c>
      <c r="AV367" s="50">
        <v>0</v>
      </c>
      <c r="AW367" s="50">
        <v>0</v>
      </c>
      <c r="AX367" s="50">
        <v>0</v>
      </c>
      <c r="AY367" s="50">
        <v>0</v>
      </c>
      <c r="AZ367" s="50">
        <v>0</v>
      </c>
      <c r="BA367" s="50">
        <v>0</v>
      </c>
      <c r="BB367" s="50">
        <v>0</v>
      </c>
      <c r="BC367" s="50">
        <v>0</v>
      </c>
      <c r="BD367" s="50">
        <v>0</v>
      </c>
      <c r="BE367" s="50">
        <v>0</v>
      </c>
      <c r="BF367" s="50">
        <v>28558277.316902015</v>
      </c>
      <c r="BG367" s="50">
        <v>28219750.132156912</v>
      </c>
      <c r="BH367" s="50">
        <v>28674328.014068689</v>
      </c>
      <c r="BI367" s="50">
        <v>29293787.064946998</v>
      </c>
      <c r="BJ367" s="50">
        <v>1</v>
      </c>
      <c r="BK367" s="50">
        <v>30414459.743481431</v>
      </c>
    </row>
    <row r="368" spans="1:63" x14ac:dyDescent="0.3">
      <c r="A368" s="49" t="s">
        <v>99</v>
      </c>
      <c r="B368" s="49" t="s">
        <v>98</v>
      </c>
      <c r="C368" s="50">
        <v>0</v>
      </c>
      <c r="D368" s="50">
        <v>0</v>
      </c>
      <c r="E368" s="50">
        <v>0</v>
      </c>
      <c r="F368" s="50">
        <v>0</v>
      </c>
      <c r="G368" s="50">
        <v>0</v>
      </c>
      <c r="H368" s="50">
        <v>0</v>
      </c>
      <c r="I368" s="50">
        <v>0</v>
      </c>
      <c r="J368" s="50">
        <v>0</v>
      </c>
      <c r="K368" s="50">
        <v>0</v>
      </c>
      <c r="L368" s="50">
        <v>0</v>
      </c>
      <c r="M368" s="50">
        <v>0</v>
      </c>
      <c r="N368" s="50">
        <v>0</v>
      </c>
      <c r="O368" s="50">
        <v>0</v>
      </c>
      <c r="P368" s="50">
        <v>0</v>
      </c>
      <c r="Q368" s="50">
        <v>0</v>
      </c>
      <c r="R368" s="50">
        <v>0</v>
      </c>
      <c r="S368" s="50">
        <v>0</v>
      </c>
      <c r="T368" s="50">
        <v>0</v>
      </c>
      <c r="U368" s="50">
        <v>0</v>
      </c>
      <c r="V368" s="50">
        <v>0</v>
      </c>
      <c r="W368" s="50">
        <v>0</v>
      </c>
      <c r="X368" s="50">
        <v>0</v>
      </c>
      <c r="Y368" s="50">
        <v>0</v>
      </c>
      <c r="Z368" s="50">
        <v>0</v>
      </c>
      <c r="AA368" s="50">
        <v>0</v>
      </c>
      <c r="AB368" s="50">
        <v>0</v>
      </c>
      <c r="AC368" s="50">
        <v>0</v>
      </c>
      <c r="AD368" s="50">
        <v>0</v>
      </c>
      <c r="AE368" s="50">
        <v>0</v>
      </c>
      <c r="AF368" s="50">
        <v>0</v>
      </c>
      <c r="AG368" s="50">
        <v>0</v>
      </c>
      <c r="AH368" s="50">
        <v>0</v>
      </c>
      <c r="AI368" s="50">
        <v>0</v>
      </c>
      <c r="AJ368" s="50">
        <v>0</v>
      </c>
      <c r="AK368" s="50">
        <v>0</v>
      </c>
      <c r="AL368" s="50">
        <v>0</v>
      </c>
      <c r="AM368" s="50">
        <v>0</v>
      </c>
      <c r="AN368" s="50">
        <v>0</v>
      </c>
      <c r="AO368" s="50">
        <v>0</v>
      </c>
      <c r="AP368" s="50">
        <v>0</v>
      </c>
      <c r="AQ368" s="50">
        <v>0</v>
      </c>
      <c r="AR368" s="50">
        <v>0</v>
      </c>
      <c r="AS368" s="50">
        <v>0</v>
      </c>
      <c r="AT368" s="50">
        <v>0</v>
      </c>
      <c r="AU368" s="50">
        <v>0</v>
      </c>
      <c r="AV368" s="50">
        <v>0</v>
      </c>
      <c r="AW368" s="50">
        <v>0</v>
      </c>
      <c r="AX368" s="50">
        <v>0</v>
      </c>
      <c r="AY368" s="50">
        <v>0</v>
      </c>
      <c r="AZ368" s="50">
        <v>0</v>
      </c>
      <c r="BA368" s="50">
        <v>0</v>
      </c>
      <c r="BB368" s="50">
        <v>0</v>
      </c>
      <c r="BC368" s="50">
        <v>0</v>
      </c>
      <c r="BD368" s="50">
        <v>0</v>
      </c>
      <c r="BE368" s="50">
        <v>0</v>
      </c>
      <c r="BF368" s="50">
        <v>26698134.6036647</v>
      </c>
      <c r="BG368" s="50">
        <v>26276983.354482122</v>
      </c>
      <c r="BH368" s="50">
        <v>26544158.25454032</v>
      </c>
      <c r="BI368" s="50">
        <v>27229377.193722256</v>
      </c>
      <c r="BJ368" s="50">
        <v>1</v>
      </c>
      <c r="BK368" s="50">
        <v>28099012.347185828</v>
      </c>
    </row>
    <row r="369" spans="1:63" x14ac:dyDescent="0.3">
      <c r="A369" s="49" t="s">
        <v>186</v>
      </c>
      <c r="B369" s="49" t="s">
        <v>185</v>
      </c>
      <c r="C369" s="50">
        <v>0</v>
      </c>
      <c r="D369" s="50">
        <v>0</v>
      </c>
      <c r="E369" s="50">
        <v>0</v>
      </c>
      <c r="F369" s="50">
        <v>0</v>
      </c>
      <c r="G369" s="50">
        <v>0</v>
      </c>
      <c r="H369" s="50">
        <v>0</v>
      </c>
      <c r="I369" s="50">
        <v>0</v>
      </c>
      <c r="J369" s="50">
        <v>0</v>
      </c>
      <c r="K369" s="50">
        <v>0</v>
      </c>
      <c r="L369" s="50">
        <v>0</v>
      </c>
      <c r="M369" s="50">
        <v>0</v>
      </c>
      <c r="N369" s="50">
        <v>0</v>
      </c>
      <c r="O369" s="50">
        <v>0</v>
      </c>
      <c r="P369" s="50">
        <v>0</v>
      </c>
      <c r="Q369" s="50">
        <v>0</v>
      </c>
      <c r="R369" s="50">
        <v>0</v>
      </c>
      <c r="S369" s="50">
        <v>0</v>
      </c>
      <c r="T369" s="50">
        <v>0</v>
      </c>
      <c r="U369" s="50">
        <v>0</v>
      </c>
      <c r="V369" s="50">
        <v>0</v>
      </c>
      <c r="W369" s="50">
        <v>0</v>
      </c>
      <c r="X369" s="50">
        <v>0</v>
      </c>
      <c r="Y369" s="50">
        <v>0</v>
      </c>
      <c r="Z369" s="50">
        <v>0</v>
      </c>
      <c r="AA369" s="50">
        <v>0</v>
      </c>
      <c r="AB369" s="50">
        <v>0</v>
      </c>
      <c r="AC369" s="50">
        <v>0</v>
      </c>
      <c r="AD369" s="50">
        <v>0</v>
      </c>
      <c r="AE369" s="50">
        <v>0</v>
      </c>
      <c r="AF369" s="50">
        <v>0</v>
      </c>
      <c r="AG369" s="50">
        <v>0</v>
      </c>
      <c r="AH369" s="50">
        <v>0</v>
      </c>
      <c r="AI369" s="50">
        <v>0</v>
      </c>
      <c r="AJ369" s="50">
        <v>0</v>
      </c>
      <c r="AK369" s="50">
        <v>0</v>
      </c>
      <c r="AL369" s="50">
        <v>0</v>
      </c>
      <c r="AM369" s="50">
        <v>0</v>
      </c>
      <c r="AN369" s="50">
        <v>0</v>
      </c>
      <c r="AO369" s="50">
        <v>0</v>
      </c>
      <c r="AP369" s="50">
        <v>0</v>
      </c>
      <c r="AQ369" s="50">
        <v>0</v>
      </c>
      <c r="AR369" s="50">
        <v>0</v>
      </c>
      <c r="AS369" s="50">
        <v>0</v>
      </c>
      <c r="AT369" s="50">
        <v>0</v>
      </c>
      <c r="AU369" s="50">
        <v>0</v>
      </c>
      <c r="AV369" s="50">
        <v>0</v>
      </c>
      <c r="AW369" s="50">
        <v>0</v>
      </c>
      <c r="AX369" s="50">
        <v>0</v>
      </c>
      <c r="AY369" s="50">
        <v>0</v>
      </c>
      <c r="AZ369" s="50">
        <v>0</v>
      </c>
      <c r="BA369" s="50">
        <v>0</v>
      </c>
      <c r="BB369" s="50">
        <v>0</v>
      </c>
      <c r="BC369" s="50">
        <v>0</v>
      </c>
      <c r="BD369" s="50">
        <v>0</v>
      </c>
      <c r="BE369" s="50">
        <v>0</v>
      </c>
      <c r="BF369" s="50">
        <v>37199080.977944523</v>
      </c>
      <c r="BG369" s="50">
        <v>36469399.396919638</v>
      </c>
      <c r="BH369" s="50">
        <v>36869639.232059211</v>
      </c>
      <c r="BI369" s="50">
        <v>37379630.863336712</v>
      </c>
      <c r="BJ369" s="50">
        <v>1</v>
      </c>
      <c r="BK369" s="50">
        <v>38523594.404959276</v>
      </c>
    </row>
    <row r="370" spans="1:63" x14ac:dyDescent="0.3">
      <c r="A370" s="49" t="s">
        <v>840</v>
      </c>
      <c r="B370" s="49" t="s">
        <v>880</v>
      </c>
      <c r="C370" s="50">
        <v>0</v>
      </c>
      <c r="D370" s="50">
        <v>0</v>
      </c>
      <c r="E370" s="50">
        <v>0</v>
      </c>
      <c r="F370" s="50">
        <v>0</v>
      </c>
      <c r="G370" s="50">
        <v>0</v>
      </c>
      <c r="H370" s="50">
        <v>0</v>
      </c>
      <c r="I370" s="50">
        <v>0</v>
      </c>
      <c r="J370" s="50">
        <v>0</v>
      </c>
      <c r="K370" s="50">
        <v>0</v>
      </c>
      <c r="L370" s="50">
        <v>0</v>
      </c>
      <c r="M370" s="50">
        <v>0</v>
      </c>
      <c r="N370" s="50">
        <v>0</v>
      </c>
      <c r="O370" s="50">
        <v>0</v>
      </c>
      <c r="P370" s="50">
        <v>0</v>
      </c>
      <c r="Q370" s="50">
        <v>0</v>
      </c>
      <c r="R370" s="50">
        <v>0</v>
      </c>
      <c r="S370" s="50">
        <v>0</v>
      </c>
      <c r="T370" s="50">
        <v>0</v>
      </c>
      <c r="U370" s="50">
        <v>0</v>
      </c>
      <c r="V370" s="50">
        <v>0</v>
      </c>
      <c r="W370" s="50">
        <v>0</v>
      </c>
      <c r="X370" s="50">
        <v>0</v>
      </c>
      <c r="Y370" s="50">
        <v>0</v>
      </c>
      <c r="Z370" s="50">
        <v>0</v>
      </c>
      <c r="AA370" s="50">
        <v>0</v>
      </c>
      <c r="AB370" s="50">
        <v>0</v>
      </c>
      <c r="AC370" s="50">
        <v>0</v>
      </c>
      <c r="AD370" s="50">
        <v>0</v>
      </c>
      <c r="AE370" s="50">
        <v>0</v>
      </c>
      <c r="AF370" s="50">
        <v>0</v>
      </c>
      <c r="AG370" s="50">
        <v>0</v>
      </c>
      <c r="AH370" s="50">
        <v>0</v>
      </c>
      <c r="AI370" s="50">
        <v>0</v>
      </c>
      <c r="AJ370" s="50">
        <v>0</v>
      </c>
      <c r="AK370" s="50">
        <v>0</v>
      </c>
      <c r="AL370" s="50">
        <v>0</v>
      </c>
      <c r="AM370" s="50">
        <v>0</v>
      </c>
      <c r="AN370" s="50">
        <v>0</v>
      </c>
      <c r="AO370" s="50">
        <v>0</v>
      </c>
      <c r="AP370" s="50">
        <v>0</v>
      </c>
      <c r="AQ370" s="50">
        <v>0</v>
      </c>
      <c r="AR370" s="50">
        <v>0</v>
      </c>
      <c r="AS370" s="50">
        <v>0</v>
      </c>
      <c r="AT370" s="50">
        <v>0</v>
      </c>
      <c r="AU370" s="50">
        <v>0</v>
      </c>
      <c r="AV370" s="50">
        <v>0</v>
      </c>
      <c r="AW370" s="50">
        <v>0</v>
      </c>
      <c r="AX370" s="50">
        <v>0</v>
      </c>
      <c r="AY370" s="50">
        <v>0</v>
      </c>
      <c r="AZ370" s="50">
        <v>0</v>
      </c>
      <c r="BA370" s="50">
        <v>0</v>
      </c>
      <c r="BB370" s="50">
        <v>0</v>
      </c>
      <c r="BC370" s="50">
        <v>0</v>
      </c>
      <c r="BD370" s="50">
        <v>0</v>
      </c>
      <c r="BE370" s="50">
        <v>0</v>
      </c>
      <c r="BF370" s="50"/>
      <c r="BG370" s="50"/>
      <c r="BH370" s="50"/>
      <c r="BI370" s="50"/>
      <c r="BJ370" s="50"/>
      <c r="BK370" s="50"/>
    </row>
    <row r="371" spans="1:63" x14ac:dyDescent="0.3">
      <c r="A371" s="49" t="s">
        <v>203</v>
      </c>
      <c r="B371" s="49" t="s">
        <v>202</v>
      </c>
      <c r="C371" s="50">
        <v>0</v>
      </c>
      <c r="D371" s="50">
        <v>0</v>
      </c>
      <c r="E371" s="50">
        <v>0</v>
      </c>
      <c r="F371" s="50">
        <v>0</v>
      </c>
      <c r="G371" s="50">
        <v>0</v>
      </c>
      <c r="H371" s="50">
        <v>0</v>
      </c>
      <c r="I371" s="50">
        <v>0</v>
      </c>
      <c r="J371" s="50">
        <v>0</v>
      </c>
      <c r="K371" s="50">
        <v>0</v>
      </c>
      <c r="L371" s="50">
        <v>0</v>
      </c>
      <c r="M371" s="50">
        <v>0</v>
      </c>
      <c r="N371" s="50">
        <v>0</v>
      </c>
      <c r="O371" s="50">
        <v>0</v>
      </c>
      <c r="P371" s="50">
        <v>0</v>
      </c>
      <c r="Q371" s="50">
        <v>0</v>
      </c>
      <c r="R371" s="50">
        <v>0</v>
      </c>
      <c r="S371" s="50">
        <v>0</v>
      </c>
      <c r="T371" s="50">
        <v>0</v>
      </c>
      <c r="U371" s="50">
        <v>0</v>
      </c>
      <c r="V371" s="50">
        <v>0</v>
      </c>
      <c r="W371" s="50">
        <v>0</v>
      </c>
      <c r="X371" s="50">
        <v>0</v>
      </c>
      <c r="Y371" s="50">
        <v>0</v>
      </c>
      <c r="Z371" s="50">
        <v>0</v>
      </c>
      <c r="AA371" s="50">
        <v>0</v>
      </c>
      <c r="AB371" s="50">
        <v>0</v>
      </c>
      <c r="AC371" s="50">
        <v>0</v>
      </c>
      <c r="AD371" s="50">
        <v>0</v>
      </c>
      <c r="AE371" s="50">
        <v>0</v>
      </c>
      <c r="AF371" s="50">
        <v>0</v>
      </c>
      <c r="AG371" s="50">
        <v>0</v>
      </c>
      <c r="AH371" s="50">
        <v>0</v>
      </c>
      <c r="AI371" s="50">
        <v>0</v>
      </c>
      <c r="AJ371" s="50">
        <v>0</v>
      </c>
      <c r="AK371" s="50">
        <v>0</v>
      </c>
      <c r="AL371" s="50">
        <v>0</v>
      </c>
      <c r="AM371" s="50">
        <v>0</v>
      </c>
      <c r="AN371" s="50">
        <v>0</v>
      </c>
      <c r="AO371" s="50">
        <v>0</v>
      </c>
      <c r="AP371" s="50">
        <v>0</v>
      </c>
      <c r="AQ371" s="50">
        <v>0</v>
      </c>
      <c r="AR371" s="50">
        <v>0</v>
      </c>
      <c r="AS371" s="50">
        <v>0</v>
      </c>
      <c r="AT371" s="50">
        <v>0</v>
      </c>
      <c r="AU371" s="50">
        <v>0</v>
      </c>
      <c r="AV371" s="50">
        <v>0</v>
      </c>
      <c r="AW371" s="50">
        <v>0</v>
      </c>
      <c r="AX371" s="50">
        <v>0</v>
      </c>
      <c r="AY371" s="50">
        <v>0</v>
      </c>
      <c r="AZ371" s="50">
        <v>0</v>
      </c>
      <c r="BA371" s="50">
        <v>0</v>
      </c>
      <c r="BB371" s="50">
        <v>0</v>
      </c>
      <c r="BC371" s="50">
        <v>0</v>
      </c>
      <c r="BD371" s="50">
        <v>0</v>
      </c>
      <c r="BE371" s="50">
        <v>0</v>
      </c>
      <c r="BF371" s="50">
        <v>28293435.893488929</v>
      </c>
      <c r="BG371" s="50">
        <v>27655982.811770983</v>
      </c>
      <c r="BH371" s="50">
        <v>28021574.81479701</v>
      </c>
      <c r="BI371" s="50">
        <v>28526591.298290733</v>
      </c>
      <c r="BJ371" s="50">
        <v>1</v>
      </c>
      <c r="BK371" s="50">
        <v>29414059.867062747</v>
      </c>
    </row>
    <row r="372" spans="1:63" x14ac:dyDescent="0.3">
      <c r="A372" s="49" t="s">
        <v>227</v>
      </c>
      <c r="B372" s="49" t="s">
        <v>226</v>
      </c>
      <c r="C372" s="50">
        <v>0</v>
      </c>
      <c r="D372" s="50">
        <v>0</v>
      </c>
      <c r="E372" s="50">
        <v>0</v>
      </c>
      <c r="F372" s="50">
        <v>0</v>
      </c>
      <c r="G372" s="50">
        <v>0</v>
      </c>
      <c r="H372" s="50">
        <v>0</v>
      </c>
      <c r="I372" s="50">
        <v>0</v>
      </c>
      <c r="J372" s="50">
        <v>0</v>
      </c>
      <c r="K372" s="50">
        <v>0</v>
      </c>
      <c r="L372" s="50">
        <v>0</v>
      </c>
      <c r="M372" s="50">
        <v>0</v>
      </c>
      <c r="N372" s="50">
        <v>0</v>
      </c>
      <c r="O372" s="50">
        <v>0</v>
      </c>
      <c r="P372" s="50">
        <v>0</v>
      </c>
      <c r="Q372" s="50">
        <v>0</v>
      </c>
      <c r="R372" s="50">
        <v>0</v>
      </c>
      <c r="S372" s="50">
        <v>0</v>
      </c>
      <c r="T372" s="50">
        <v>0</v>
      </c>
      <c r="U372" s="50">
        <v>0</v>
      </c>
      <c r="V372" s="50">
        <v>0</v>
      </c>
      <c r="W372" s="50">
        <v>0</v>
      </c>
      <c r="X372" s="50">
        <v>0</v>
      </c>
      <c r="Y372" s="50">
        <v>0</v>
      </c>
      <c r="Z372" s="50">
        <v>0</v>
      </c>
      <c r="AA372" s="50">
        <v>0</v>
      </c>
      <c r="AB372" s="50">
        <v>0</v>
      </c>
      <c r="AC372" s="50">
        <v>0</v>
      </c>
      <c r="AD372" s="50">
        <v>0</v>
      </c>
      <c r="AE372" s="50">
        <v>0</v>
      </c>
      <c r="AF372" s="50">
        <v>0</v>
      </c>
      <c r="AG372" s="50">
        <v>0</v>
      </c>
      <c r="AH372" s="50">
        <v>0</v>
      </c>
      <c r="AI372" s="50">
        <v>0</v>
      </c>
      <c r="AJ372" s="50">
        <v>0</v>
      </c>
      <c r="AK372" s="50">
        <v>0</v>
      </c>
      <c r="AL372" s="50">
        <v>0</v>
      </c>
      <c r="AM372" s="50">
        <v>0</v>
      </c>
      <c r="AN372" s="50">
        <v>0</v>
      </c>
      <c r="AO372" s="50">
        <v>0</v>
      </c>
      <c r="AP372" s="50">
        <v>0</v>
      </c>
      <c r="AQ372" s="50">
        <v>0</v>
      </c>
      <c r="AR372" s="50">
        <v>0</v>
      </c>
      <c r="AS372" s="50">
        <v>0</v>
      </c>
      <c r="AT372" s="50">
        <v>0</v>
      </c>
      <c r="AU372" s="50">
        <v>0</v>
      </c>
      <c r="AV372" s="50">
        <v>0</v>
      </c>
      <c r="AW372" s="50">
        <v>0</v>
      </c>
      <c r="AX372" s="50">
        <v>0</v>
      </c>
      <c r="AY372" s="50">
        <v>0</v>
      </c>
      <c r="AZ372" s="50">
        <v>0</v>
      </c>
      <c r="BA372" s="50">
        <v>0</v>
      </c>
      <c r="BB372" s="50">
        <v>0</v>
      </c>
      <c r="BC372" s="50">
        <v>0</v>
      </c>
      <c r="BD372" s="50">
        <v>0</v>
      </c>
      <c r="BE372" s="50">
        <v>0</v>
      </c>
      <c r="BF372" s="50">
        <v>37780453.810558103</v>
      </c>
      <c r="BG372" s="50">
        <v>37040669.735997275</v>
      </c>
      <c r="BH372" s="50">
        <v>37471866.193325326</v>
      </c>
      <c r="BI372" s="50">
        <v>38259542.306558505</v>
      </c>
      <c r="BJ372" s="50">
        <v>1</v>
      </c>
      <c r="BK372" s="50">
        <v>39494150.318721831</v>
      </c>
    </row>
    <row r="373" spans="1:63" x14ac:dyDescent="0.3">
      <c r="A373" s="49" t="s">
        <v>83</v>
      </c>
      <c r="B373" s="49" t="s">
        <v>82</v>
      </c>
      <c r="C373" s="50">
        <v>49179.816264779322</v>
      </c>
      <c r="D373" s="50">
        <v>0</v>
      </c>
      <c r="E373" s="50">
        <v>0</v>
      </c>
      <c r="F373" s="50">
        <v>0</v>
      </c>
      <c r="G373" s="50">
        <v>0</v>
      </c>
      <c r="H373" s="50">
        <v>0</v>
      </c>
      <c r="I373" s="50">
        <v>0</v>
      </c>
      <c r="J373" s="50">
        <v>0</v>
      </c>
      <c r="K373" s="50">
        <v>0</v>
      </c>
      <c r="L373" s="50">
        <v>0</v>
      </c>
      <c r="M373" s="50">
        <v>0</v>
      </c>
      <c r="N373" s="50">
        <v>49263.070367664652</v>
      </c>
      <c r="O373" s="50">
        <v>0</v>
      </c>
      <c r="P373" s="50">
        <v>0</v>
      </c>
      <c r="Q373" s="50">
        <v>0</v>
      </c>
      <c r="R373" s="50">
        <v>0</v>
      </c>
      <c r="S373" s="50">
        <v>0</v>
      </c>
      <c r="T373" s="50">
        <v>0</v>
      </c>
      <c r="U373" s="50">
        <v>0</v>
      </c>
      <c r="V373" s="50">
        <v>0</v>
      </c>
      <c r="W373" s="50">
        <v>0</v>
      </c>
      <c r="X373" s="50">
        <v>0</v>
      </c>
      <c r="Y373" s="50">
        <v>49370.610835172673</v>
      </c>
      <c r="Z373" s="50">
        <v>0</v>
      </c>
      <c r="AA373" s="50">
        <v>0</v>
      </c>
      <c r="AB373" s="50">
        <v>0</v>
      </c>
      <c r="AC373" s="50">
        <v>0</v>
      </c>
      <c r="AD373" s="50">
        <v>0</v>
      </c>
      <c r="AE373" s="50">
        <v>0</v>
      </c>
      <c r="AF373" s="50">
        <v>0</v>
      </c>
      <c r="AG373" s="50">
        <v>0</v>
      </c>
      <c r="AH373" s="50">
        <v>0</v>
      </c>
      <c r="AI373" s="50">
        <v>0</v>
      </c>
      <c r="AJ373" s="50">
        <v>49337.84433922742</v>
      </c>
      <c r="AK373" s="50">
        <v>0</v>
      </c>
      <c r="AL373" s="50">
        <v>0</v>
      </c>
      <c r="AM373" s="50">
        <v>0</v>
      </c>
      <c r="AN373" s="50">
        <v>0</v>
      </c>
      <c r="AO373" s="50">
        <v>0</v>
      </c>
      <c r="AP373" s="50">
        <v>0</v>
      </c>
      <c r="AQ373" s="50">
        <v>0</v>
      </c>
      <c r="AR373" s="50">
        <v>0</v>
      </c>
      <c r="AS373" s="50">
        <v>0</v>
      </c>
      <c r="AT373" s="50">
        <v>0</v>
      </c>
      <c r="AU373" s="50">
        <v>50141.719603410354</v>
      </c>
      <c r="AV373" s="50">
        <v>0</v>
      </c>
      <c r="AW373" s="50">
        <v>0</v>
      </c>
      <c r="AX373" s="50">
        <v>0</v>
      </c>
      <c r="AY373" s="50">
        <v>0</v>
      </c>
      <c r="AZ373" s="50">
        <v>0</v>
      </c>
      <c r="BA373" s="50">
        <v>0</v>
      </c>
      <c r="BB373" s="50">
        <v>0</v>
      </c>
      <c r="BC373" s="50">
        <v>0</v>
      </c>
      <c r="BD373" s="50">
        <v>0</v>
      </c>
      <c r="BE373" s="50">
        <v>0</v>
      </c>
      <c r="BF373" s="50">
        <v>9450680.3794197533</v>
      </c>
      <c r="BG373" s="50">
        <v>8749220.1186763216</v>
      </c>
      <c r="BH373" s="50">
        <v>8011619.0598659888</v>
      </c>
      <c r="BI373" s="50">
        <v>8561881.9570138399</v>
      </c>
      <c r="BJ373" s="50">
        <v>1</v>
      </c>
      <c r="BK373" s="50">
        <v>8871818.512000218</v>
      </c>
    </row>
    <row r="374" spans="1:63" x14ac:dyDescent="0.3">
      <c r="A374" s="49" t="s">
        <v>290</v>
      </c>
      <c r="B374" s="49" t="s">
        <v>289</v>
      </c>
      <c r="C374" s="50">
        <v>0</v>
      </c>
      <c r="D374" s="50">
        <v>0</v>
      </c>
      <c r="E374" s="50">
        <v>0</v>
      </c>
      <c r="F374" s="50">
        <v>0</v>
      </c>
      <c r="G374" s="50">
        <v>0</v>
      </c>
      <c r="H374" s="50">
        <v>0</v>
      </c>
      <c r="I374" s="50">
        <v>0</v>
      </c>
      <c r="J374" s="50">
        <v>0</v>
      </c>
      <c r="K374" s="50">
        <v>0</v>
      </c>
      <c r="L374" s="50">
        <v>0</v>
      </c>
      <c r="M374" s="50">
        <v>0</v>
      </c>
      <c r="N374" s="50">
        <v>0</v>
      </c>
      <c r="O374" s="50">
        <v>0</v>
      </c>
      <c r="P374" s="50">
        <v>0</v>
      </c>
      <c r="Q374" s="50">
        <v>0</v>
      </c>
      <c r="R374" s="50">
        <v>0</v>
      </c>
      <c r="S374" s="50">
        <v>0</v>
      </c>
      <c r="T374" s="50">
        <v>0</v>
      </c>
      <c r="U374" s="50">
        <v>0</v>
      </c>
      <c r="V374" s="50">
        <v>0</v>
      </c>
      <c r="W374" s="50">
        <v>0</v>
      </c>
      <c r="X374" s="50">
        <v>0</v>
      </c>
      <c r="Y374" s="50">
        <v>0</v>
      </c>
      <c r="Z374" s="50">
        <v>0</v>
      </c>
      <c r="AA374" s="50">
        <v>0</v>
      </c>
      <c r="AB374" s="50">
        <v>0</v>
      </c>
      <c r="AC374" s="50">
        <v>0</v>
      </c>
      <c r="AD374" s="50">
        <v>0</v>
      </c>
      <c r="AE374" s="50">
        <v>0</v>
      </c>
      <c r="AF374" s="50">
        <v>0</v>
      </c>
      <c r="AG374" s="50">
        <v>0</v>
      </c>
      <c r="AH374" s="50">
        <v>0</v>
      </c>
      <c r="AI374" s="50">
        <v>0</v>
      </c>
      <c r="AJ374" s="50">
        <v>0</v>
      </c>
      <c r="AK374" s="50">
        <v>0</v>
      </c>
      <c r="AL374" s="50">
        <v>0</v>
      </c>
      <c r="AM374" s="50">
        <v>0</v>
      </c>
      <c r="AN374" s="50">
        <v>0</v>
      </c>
      <c r="AO374" s="50">
        <v>0</v>
      </c>
      <c r="AP374" s="50">
        <v>0</v>
      </c>
      <c r="AQ374" s="50">
        <v>0</v>
      </c>
      <c r="AR374" s="50">
        <v>0</v>
      </c>
      <c r="AS374" s="50">
        <v>0</v>
      </c>
      <c r="AT374" s="50">
        <v>0</v>
      </c>
      <c r="AU374" s="50">
        <v>0</v>
      </c>
      <c r="AV374" s="50">
        <v>0</v>
      </c>
      <c r="AW374" s="50">
        <v>0</v>
      </c>
      <c r="AX374" s="50">
        <v>0</v>
      </c>
      <c r="AY374" s="50">
        <v>0</v>
      </c>
      <c r="AZ374" s="50">
        <v>0</v>
      </c>
      <c r="BA374" s="50">
        <v>0</v>
      </c>
      <c r="BB374" s="50">
        <v>0</v>
      </c>
      <c r="BC374" s="50">
        <v>0</v>
      </c>
      <c r="BD374" s="50">
        <v>0</v>
      </c>
      <c r="BE374" s="50">
        <v>0</v>
      </c>
      <c r="BF374" s="50">
        <v>64181841.903530844</v>
      </c>
      <c r="BG374" s="50">
        <v>63051679.943598114</v>
      </c>
      <c r="BH374" s="50">
        <v>63659708.118749045</v>
      </c>
      <c r="BI374" s="50">
        <v>65085988.137049593</v>
      </c>
      <c r="BJ374" s="50">
        <v>1</v>
      </c>
      <c r="BK374" s="50">
        <v>67091127.677924365</v>
      </c>
    </row>
    <row r="375" spans="1:63" x14ac:dyDescent="0.3">
      <c r="A375" s="49" t="s">
        <v>370</v>
      </c>
      <c r="B375" s="49" t="s">
        <v>369</v>
      </c>
      <c r="C375" s="50">
        <v>0</v>
      </c>
      <c r="D375" s="50">
        <v>0</v>
      </c>
      <c r="E375" s="50">
        <v>0</v>
      </c>
      <c r="F375" s="50">
        <v>0</v>
      </c>
      <c r="G375" s="50">
        <v>0</v>
      </c>
      <c r="H375" s="50">
        <v>0</v>
      </c>
      <c r="I375" s="50">
        <v>0</v>
      </c>
      <c r="J375" s="50">
        <v>0</v>
      </c>
      <c r="K375" s="50">
        <v>0</v>
      </c>
      <c r="L375" s="50">
        <v>0</v>
      </c>
      <c r="M375" s="50">
        <v>0</v>
      </c>
      <c r="N375" s="50">
        <v>0</v>
      </c>
      <c r="O375" s="50">
        <v>0</v>
      </c>
      <c r="P375" s="50">
        <v>0</v>
      </c>
      <c r="Q375" s="50">
        <v>0</v>
      </c>
      <c r="R375" s="50">
        <v>0</v>
      </c>
      <c r="S375" s="50">
        <v>0</v>
      </c>
      <c r="T375" s="50">
        <v>0</v>
      </c>
      <c r="U375" s="50">
        <v>0</v>
      </c>
      <c r="V375" s="50">
        <v>0</v>
      </c>
      <c r="W375" s="50">
        <v>0</v>
      </c>
      <c r="X375" s="50">
        <v>0</v>
      </c>
      <c r="Y375" s="50">
        <v>0</v>
      </c>
      <c r="Z375" s="50">
        <v>0</v>
      </c>
      <c r="AA375" s="50">
        <v>0</v>
      </c>
      <c r="AB375" s="50">
        <v>0</v>
      </c>
      <c r="AC375" s="50">
        <v>0</v>
      </c>
      <c r="AD375" s="50">
        <v>0</v>
      </c>
      <c r="AE375" s="50">
        <v>0</v>
      </c>
      <c r="AF375" s="50">
        <v>0</v>
      </c>
      <c r="AG375" s="50">
        <v>0</v>
      </c>
      <c r="AH375" s="50">
        <v>0</v>
      </c>
      <c r="AI375" s="50">
        <v>0</v>
      </c>
      <c r="AJ375" s="50">
        <v>0</v>
      </c>
      <c r="AK375" s="50">
        <v>0</v>
      </c>
      <c r="AL375" s="50">
        <v>0</v>
      </c>
      <c r="AM375" s="50">
        <v>0</v>
      </c>
      <c r="AN375" s="50">
        <v>0</v>
      </c>
      <c r="AO375" s="50">
        <v>0</v>
      </c>
      <c r="AP375" s="50">
        <v>0</v>
      </c>
      <c r="AQ375" s="50">
        <v>0</v>
      </c>
      <c r="AR375" s="50">
        <v>0</v>
      </c>
      <c r="AS375" s="50">
        <v>0</v>
      </c>
      <c r="AT375" s="50">
        <v>0</v>
      </c>
      <c r="AU375" s="50">
        <v>0</v>
      </c>
      <c r="AV375" s="50">
        <v>0</v>
      </c>
      <c r="AW375" s="50">
        <v>0</v>
      </c>
      <c r="AX375" s="50">
        <v>0</v>
      </c>
      <c r="AY375" s="50">
        <v>0</v>
      </c>
      <c r="AZ375" s="50">
        <v>0</v>
      </c>
      <c r="BA375" s="50">
        <v>0</v>
      </c>
      <c r="BB375" s="50">
        <v>0</v>
      </c>
      <c r="BC375" s="50">
        <v>0</v>
      </c>
      <c r="BD375" s="50">
        <v>0</v>
      </c>
      <c r="BE375" s="50">
        <v>0</v>
      </c>
      <c r="BF375" s="50">
        <v>34232662.750650272</v>
      </c>
      <c r="BG375" s="50">
        <v>33643426.114795148</v>
      </c>
      <c r="BH375" s="50">
        <v>34123574.478203252</v>
      </c>
      <c r="BI375" s="50">
        <v>34913600.657391429</v>
      </c>
      <c r="BJ375" s="50">
        <v>1</v>
      </c>
      <c r="BK375" s="50">
        <v>36119383.980496466</v>
      </c>
    </row>
    <row r="376" spans="1:63" x14ac:dyDescent="0.3">
      <c r="A376" s="49" t="s">
        <v>605</v>
      </c>
      <c r="B376" s="49" t="s">
        <v>604</v>
      </c>
      <c r="C376" s="50">
        <v>0</v>
      </c>
      <c r="D376" s="50">
        <v>0</v>
      </c>
      <c r="E376" s="50">
        <v>0</v>
      </c>
      <c r="F376" s="50">
        <v>0</v>
      </c>
      <c r="G376" s="50">
        <v>0</v>
      </c>
      <c r="H376" s="50">
        <v>0</v>
      </c>
      <c r="I376" s="50">
        <v>0</v>
      </c>
      <c r="J376" s="50">
        <v>0</v>
      </c>
      <c r="K376" s="50">
        <v>0</v>
      </c>
      <c r="L376" s="50">
        <v>0</v>
      </c>
      <c r="M376" s="50">
        <v>0</v>
      </c>
      <c r="N376" s="50">
        <v>0</v>
      </c>
      <c r="O376" s="50">
        <v>0</v>
      </c>
      <c r="P376" s="50">
        <v>0</v>
      </c>
      <c r="Q376" s="50">
        <v>0</v>
      </c>
      <c r="R376" s="50">
        <v>0</v>
      </c>
      <c r="S376" s="50">
        <v>0</v>
      </c>
      <c r="T376" s="50">
        <v>0</v>
      </c>
      <c r="U376" s="50">
        <v>0</v>
      </c>
      <c r="V376" s="50">
        <v>0</v>
      </c>
      <c r="W376" s="50">
        <v>0</v>
      </c>
      <c r="X376" s="50">
        <v>0</v>
      </c>
      <c r="Y376" s="50">
        <v>0</v>
      </c>
      <c r="Z376" s="50">
        <v>0</v>
      </c>
      <c r="AA376" s="50">
        <v>0</v>
      </c>
      <c r="AB376" s="50">
        <v>0</v>
      </c>
      <c r="AC376" s="50">
        <v>0</v>
      </c>
      <c r="AD376" s="50">
        <v>0</v>
      </c>
      <c r="AE376" s="50">
        <v>0</v>
      </c>
      <c r="AF376" s="50">
        <v>0</v>
      </c>
      <c r="AG376" s="50">
        <v>0</v>
      </c>
      <c r="AH376" s="50">
        <v>0</v>
      </c>
      <c r="AI376" s="50">
        <v>0</v>
      </c>
      <c r="AJ376" s="50">
        <v>0</v>
      </c>
      <c r="AK376" s="50">
        <v>0</v>
      </c>
      <c r="AL376" s="50">
        <v>0</v>
      </c>
      <c r="AM376" s="50">
        <v>0</v>
      </c>
      <c r="AN376" s="50">
        <v>0</v>
      </c>
      <c r="AO376" s="50">
        <v>0</v>
      </c>
      <c r="AP376" s="50">
        <v>0</v>
      </c>
      <c r="AQ376" s="50">
        <v>0</v>
      </c>
      <c r="AR376" s="50">
        <v>0</v>
      </c>
      <c r="AS376" s="50">
        <v>0</v>
      </c>
      <c r="AT376" s="50">
        <v>0</v>
      </c>
      <c r="AU376" s="50">
        <v>0</v>
      </c>
      <c r="AV376" s="50">
        <v>0</v>
      </c>
      <c r="AW376" s="50">
        <v>0</v>
      </c>
      <c r="AX376" s="50">
        <v>0</v>
      </c>
      <c r="AY376" s="50">
        <v>0</v>
      </c>
      <c r="AZ376" s="50">
        <v>0</v>
      </c>
      <c r="BA376" s="50">
        <v>0</v>
      </c>
      <c r="BB376" s="50">
        <v>0</v>
      </c>
      <c r="BC376" s="50">
        <v>0</v>
      </c>
      <c r="BD376" s="50">
        <v>0</v>
      </c>
      <c r="BE376" s="50">
        <v>0</v>
      </c>
      <c r="BF376" s="50">
        <v>40214315.184613481</v>
      </c>
      <c r="BG376" s="50">
        <v>39413848.509401076</v>
      </c>
      <c r="BH376" s="50">
        <v>39829371.443953656</v>
      </c>
      <c r="BI376" s="50">
        <v>0</v>
      </c>
      <c r="BJ376" s="50">
        <v>3</v>
      </c>
      <c r="BK376" s="50">
        <v>0</v>
      </c>
    </row>
    <row r="377" spans="1:63" x14ac:dyDescent="0.3">
      <c r="A377" s="49" t="s">
        <v>873</v>
      </c>
      <c r="B377" s="49" t="s">
        <v>880</v>
      </c>
      <c r="C377" s="50">
        <v>0</v>
      </c>
      <c r="D377" s="50">
        <v>0</v>
      </c>
      <c r="E377" s="50">
        <v>0</v>
      </c>
      <c r="F377" s="50">
        <v>0</v>
      </c>
      <c r="G377" s="50">
        <v>0</v>
      </c>
      <c r="H377" s="50">
        <v>0</v>
      </c>
      <c r="I377" s="50">
        <v>0</v>
      </c>
      <c r="J377" s="50">
        <v>0</v>
      </c>
      <c r="K377" s="50">
        <v>0</v>
      </c>
      <c r="L377" s="50">
        <v>0</v>
      </c>
      <c r="M377" s="50">
        <v>0</v>
      </c>
      <c r="N377" s="50">
        <v>0</v>
      </c>
      <c r="O377" s="50">
        <v>0</v>
      </c>
      <c r="P377" s="50">
        <v>0</v>
      </c>
      <c r="Q377" s="50">
        <v>0</v>
      </c>
      <c r="R377" s="50">
        <v>0</v>
      </c>
      <c r="S377" s="50">
        <v>0</v>
      </c>
      <c r="T377" s="50">
        <v>0</v>
      </c>
      <c r="U377" s="50">
        <v>0</v>
      </c>
      <c r="V377" s="50">
        <v>0</v>
      </c>
      <c r="W377" s="50">
        <v>0</v>
      </c>
      <c r="X377" s="50">
        <v>0</v>
      </c>
      <c r="Y377" s="50">
        <v>0</v>
      </c>
      <c r="Z377" s="50">
        <v>0</v>
      </c>
      <c r="AA377" s="50">
        <v>0</v>
      </c>
      <c r="AB377" s="50">
        <v>0</v>
      </c>
      <c r="AC377" s="50">
        <v>0</v>
      </c>
      <c r="AD377" s="50">
        <v>0</v>
      </c>
      <c r="AE377" s="50">
        <v>0</v>
      </c>
      <c r="AF377" s="50">
        <v>0</v>
      </c>
      <c r="AG377" s="50">
        <v>0</v>
      </c>
      <c r="AH377" s="50">
        <v>0</v>
      </c>
      <c r="AI377" s="50">
        <v>0</v>
      </c>
      <c r="AJ377" s="50">
        <v>0</v>
      </c>
      <c r="AK377" s="50">
        <v>0</v>
      </c>
      <c r="AL377" s="50">
        <v>0</v>
      </c>
      <c r="AM377" s="50">
        <v>0</v>
      </c>
      <c r="AN377" s="50">
        <v>0</v>
      </c>
      <c r="AO377" s="50">
        <v>0</v>
      </c>
      <c r="AP377" s="50">
        <v>0</v>
      </c>
      <c r="AQ377" s="50">
        <v>0</v>
      </c>
      <c r="AR377" s="50">
        <v>0</v>
      </c>
      <c r="AS377" s="50">
        <v>0</v>
      </c>
      <c r="AT377" s="50">
        <v>0</v>
      </c>
      <c r="AU377" s="50">
        <v>0</v>
      </c>
      <c r="AV377" s="50">
        <v>0</v>
      </c>
      <c r="AW377" s="50">
        <v>0</v>
      </c>
      <c r="AX377" s="50">
        <v>0</v>
      </c>
      <c r="AY377" s="50">
        <v>0</v>
      </c>
      <c r="AZ377" s="50">
        <v>0</v>
      </c>
      <c r="BA377" s="50">
        <v>0</v>
      </c>
      <c r="BB377" s="50">
        <v>0</v>
      </c>
      <c r="BC377" s="50">
        <v>0</v>
      </c>
      <c r="BD377" s="50">
        <v>0</v>
      </c>
      <c r="BE377" s="50">
        <v>0</v>
      </c>
      <c r="BF377" s="50"/>
      <c r="BG377" s="50"/>
      <c r="BH377" s="50"/>
      <c r="BI377" s="50"/>
      <c r="BJ377" s="50"/>
      <c r="BK377" s="50"/>
    </row>
    <row r="378" spans="1:63" x14ac:dyDescent="0.3">
      <c r="A378" s="49" t="s">
        <v>53</v>
      </c>
      <c r="B378" s="49" t="s">
        <v>844</v>
      </c>
      <c r="C378" s="50">
        <v>0</v>
      </c>
      <c r="D378" s="50">
        <v>0</v>
      </c>
      <c r="E378" s="50">
        <v>0</v>
      </c>
      <c r="F378" s="50">
        <v>0</v>
      </c>
      <c r="G378" s="50">
        <v>0</v>
      </c>
      <c r="H378" s="50">
        <v>0</v>
      </c>
      <c r="I378" s="50">
        <v>0</v>
      </c>
      <c r="J378" s="50">
        <v>0</v>
      </c>
      <c r="K378" s="50">
        <v>0</v>
      </c>
      <c r="L378" s="50">
        <v>0</v>
      </c>
      <c r="M378" s="50">
        <v>0</v>
      </c>
      <c r="N378" s="50">
        <v>0</v>
      </c>
      <c r="O378" s="50">
        <v>0</v>
      </c>
      <c r="P378" s="50">
        <v>0</v>
      </c>
      <c r="Q378" s="50">
        <v>0</v>
      </c>
      <c r="R378" s="50">
        <v>0</v>
      </c>
      <c r="S378" s="50">
        <v>0</v>
      </c>
      <c r="T378" s="50">
        <v>0</v>
      </c>
      <c r="U378" s="50">
        <v>0</v>
      </c>
      <c r="V378" s="50">
        <v>0</v>
      </c>
      <c r="W378" s="50">
        <v>0</v>
      </c>
      <c r="X378" s="50">
        <v>0</v>
      </c>
      <c r="Y378" s="50">
        <v>0</v>
      </c>
      <c r="Z378" s="50">
        <v>0</v>
      </c>
      <c r="AA378" s="50">
        <v>0</v>
      </c>
      <c r="AB378" s="50">
        <v>0</v>
      </c>
      <c r="AC378" s="50">
        <v>0</v>
      </c>
      <c r="AD378" s="50">
        <v>0</v>
      </c>
      <c r="AE378" s="50">
        <v>0</v>
      </c>
      <c r="AF378" s="50">
        <v>0</v>
      </c>
      <c r="AG378" s="50">
        <v>0</v>
      </c>
      <c r="AH378" s="50">
        <v>0</v>
      </c>
      <c r="AI378" s="50">
        <v>0</v>
      </c>
      <c r="AJ378" s="50">
        <v>0</v>
      </c>
      <c r="AK378" s="50">
        <v>0</v>
      </c>
      <c r="AL378" s="50">
        <v>0</v>
      </c>
      <c r="AM378" s="50">
        <v>0</v>
      </c>
      <c r="AN378" s="50">
        <v>0</v>
      </c>
      <c r="AO378" s="50">
        <v>0</v>
      </c>
      <c r="AP378" s="50">
        <v>0</v>
      </c>
      <c r="AQ378" s="50">
        <v>0</v>
      </c>
      <c r="AR378" s="50">
        <v>0</v>
      </c>
      <c r="AS378" s="50">
        <v>0</v>
      </c>
      <c r="AT378" s="50">
        <v>0</v>
      </c>
      <c r="AU378" s="50">
        <v>0</v>
      </c>
      <c r="AV378" s="50">
        <v>0</v>
      </c>
      <c r="AW378" s="50">
        <v>0</v>
      </c>
      <c r="AX378" s="50">
        <v>0</v>
      </c>
      <c r="AY378" s="50">
        <v>0</v>
      </c>
      <c r="AZ378" s="50">
        <v>0</v>
      </c>
      <c r="BA378" s="50">
        <v>0</v>
      </c>
      <c r="BB378" s="50">
        <v>0</v>
      </c>
      <c r="BC378" s="50">
        <v>0</v>
      </c>
      <c r="BD378" s="50">
        <v>0</v>
      </c>
      <c r="BE378" s="50">
        <v>0</v>
      </c>
      <c r="BF378" s="50">
        <v>32758444.119284153</v>
      </c>
      <c r="BG378" s="50">
        <v>32374297.099105939</v>
      </c>
      <c r="BH378" s="50">
        <v>32762554.349231981</v>
      </c>
      <c r="BI378" s="50">
        <v>33512930.45195784</v>
      </c>
      <c r="BJ378" s="50">
        <v>1</v>
      </c>
      <c r="BK378" s="50">
        <v>34644810.088045046</v>
      </c>
    </row>
    <row r="379" spans="1:63" x14ac:dyDescent="0.3">
      <c r="A379" s="49" t="s">
        <v>111</v>
      </c>
      <c r="B379" s="49" t="s">
        <v>110</v>
      </c>
      <c r="C379" s="50">
        <v>0</v>
      </c>
      <c r="D379" s="50">
        <v>0</v>
      </c>
      <c r="E379" s="50">
        <v>0</v>
      </c>
      <c r="F379" s="50">
        <v>0</v>
      </c>
      <c r="G379" s="50">
        <v>0</v>
      </c>
      <c r="H379" s="50">
        <v>0</v>
      </c>
      <c r="I379" s="50">
        <v>0</v>
      </c>
      <c r="J379" s="50">
        <v>0</v>
      </c>
      <c r="K379" s="50">
        <v>0</v>
      </c>
      <c r="L379" s="50">
        <v>0</v>
      </c>
      <c r="M379" s="50">
        <v>0</v>
      </c>
      <c r="N379" s="50">
        <v>0</v>
      </c>
      <c r="O379" s="50">
        <v>0</v>
      </c>
      <c r="P379" s="50">
        <v>0</v>
      </c>
      <c r="Q379" s="50">
        <v>0</v>
      </c>
      <c r="R379" s="50">
        <v>0</v>
      </c>
      <c r="S379" s="50">
        <v>0</v>
      </c>
      <c r="T379" s="50">
        <v>0</v>
      </c>
      <c r="U379" s="50">
        <v>0</v>
      </c>
      <c r="V379" s="50">
        <v>0</v>
      </c>
      <c r="W379" s="50">
        <v>0</v>
      </c>
      <c r="X379" s="50">
        <v>0</v>
      </c>
      <c r="Y379" s="50">
        <v>0</v>
      </c>
      <c r="Z379" s="50">
        <v>0</v>
      </c>
      <c r="AA379" s="50">
        <v>0</v>
      </c>
      <c r="AB379" s="50">
        <v>0</v>
      </c>
      <c r="AC379" s="50">
        <v>0</v>
      </c>
      <c r="AD379" s="50">
        <v>0</v>
      </c>
      <c r="AE379" s="50">
        <v>0</v>
      </c>
      <c r="AF379" s="50">
        <v>0</v>
      </c>
      <c r="AG379" s="50">
        <v>0</v>
      </c>
      <c r="AH379" s="50">
        <v>0</v>
      </c>
      <c r="AI379" s="50">
        <v>0</v>
      </c>
      <c r="AJ379" s="50">
        <v>0</v>
      </c>
      <c r="AK379" s="50">
        <v>0</v>
      </c>
      <c r="AL379" s="50">
        <v>0</v>
      </c>
      <c r="AM379" s="50">
        <v>0</v>
      </c>
      <c r="AN379" s="50">
        <v>0</v>
      </c>
      <c r="AO379" s="50">
        <v>0</v>
      </c>
      <c r="AP379" s="50">
        <v>0</v>
      </c>
      <c r="AQ379" s="50">
        <v>0</v>
      </c>
      <c r="AR379" s="50">
        <v>0</v>
      </c>
      <c r="AS379" s="50">
        <v>0</v>
      </c>
      <c r="AT379" s="50">
        <v>0</v>
      </c>
      <c r="AU379" s="50">
        <v>0</v>
      </c>
      <c r="AV379" s="50">
        <v>0</v>
      </c>
      <c r="AW379" s="50">
        <v>0</v>
      </c>
      <c r="AX379" s="50">
        <v>0</v>
      </c>
      <c r="AY379" s="50">
        <v>0</v>
      </c>
      <c r="AZ379" s="50">
        <v>0</v>
      </c>
      <c r="BA379" s="50">
        <v>0</v>
      </c>
      <c r="BB379" s="50">
        <v>0</v>
      </c>
      <c r="BC379" s="50">
        <v>0</v>
      </c>
      <c r="BD379" s="50">
        <v>0</v>
      </c>
      <c r="BE379" s="50">
        <v>0</v>
      </c>
      <c r="BF379" s="50">
        <v>28591712.122005388</v>
      </c>
      <c r="BG379" s="50">
        <v>28052661.91707626</v>
      </c>
      <c r="BH379" s="50">
        <v>28402170.098852213</v>
      </c>
      <c r="BI379" s="50">
        <v>29101194.840592135</v>
      </c>
      <c r="BJ379" s="50">
        <v>1</v>
      </c>
      <c r="BK379" s="50">
        <v>30050391.370828331</v>
      </c>
    </row>
    <row r="380" spans="1:63" x14ac:dyDescent="0.3">
      <c r="A380" s="49" t="s">
        <v>135</v>
      </c>
      <c r="B380" s="49" t="s">
        <v>134</v>
      </c>
      <c r="C380" s="50">
        <v>0</v>
      </c>
      <c r="D380" s="50">
        <v>0</v>
      </c>
      <c r="E380" s="50">
        <v>0</v>
      </c>
      <c r="F380" s="50">
        <v>0</v>
      </c>
      <c r="G380" s="50">
        <v>0</v>
      </c>
      <c r="H380" s="50">
        <v>0</v>
      </c>
      <c r="I380" s="50">
        <v>0</v>
      </c>
      <c r="J380" s="50">
        <v>0</v>
      </c>
      <c r="K380" s="50">
        <v>0</v>
      </c>
      <c r="L380" s="50">
        <v>0</v>
      </c>
      <c r="M380" s="50">
        <v>0</v>
      </c>
      <c r="N380" s="50">
        <v>0</v>
      </c>
      <c r="O380" s="50">
        <v>0</v>
      </c>
      <c r="P380" s="50">
        <v>0</v>
      </c>
      <c r="Q380" s="50">
        <v>0</v>
      </c>
      <c r="R380" s="50">
        <v>0</v>
      </c>
      <c r="S380" s="50">
        <v>0</v>
      </c>
      <c r="T380" s="50">
        <v>0</v>
      </c>
      <c r="U380" s="50">
        <v>0</v>
      </c>
      <c r="V380" s="50">
        <v>0</v>
      </c>
      <c r="W380" s="50">
        <v>0</v>
      </c>
      <c r="X380" s="50">
        <v>0</v>
      </c>
      <c r="Y380" s="50">
        <v>0</v>
      </c>
      <c r="Z380" s="50">
        <v>0</v>
      </c>
      <c r="AA380" s="50">
        <v>0</v>
      </c>
      <c r="AB380" s="50">
        <v>0</v>
      </c>
      <c r="AC380" s="50">
        <v>0</v>
      </c>
      <c r="AD380" s="50">
        <v>0</v>
      </c>
      <c r="AE380" s="50">
        <v>0</v>
      </c>
      <c r="AF380" s="50">
        <v>0</v>
      </c>
      <c r="AG380" s="50">
        <v>0</v>
      </c>
      <c r="AH380" s="50">
        <v>0</v>
      </c>
      <c r="AI380" s="50">
        <v>0</v>
      </c>
      <c r="AJ380" s="50">
        <v>0</v>
      </c>
      <c r="AK380" s="50">
        <v>0</v>
      </c>
      <c r="AL380" s="50">
        <v>0</v>
      </c>
      <c r="AM380" s="50">
        <v>0</v>
      </c>
      <c r="AN380" s="50">
        <v>0</v>
      </c>
      <c r="AO380" s="50">
        <v>0</v>
      </c>
      <c r="AP380" s="50">
        <v>0</v>
      </c>
      <c r="AQ380" s="50">
        <v>0</v>
      </c>
      <c r="AR380" s="50">
        <v>0</v>
      </c>
      <c r="AS380" s="50">
        <v>0</v>
      </c>
      <c r="AT380" s="50">
        <v>0</v>
      </c>
      <c r="AU380" s="50">
        <v>0</v>
      </c>
      <c r="AV380" s="50">
        <v>0</v>
      </c>
      <c r="AW380" s="50">
        <v>0</v>
      </c>
      <c r="AX380" s="50">
        <v>0</v>
      </c>
      <c r="AY380" s="50">
        <v>0</v>
      </c>
      <c r="AZ380" s="50">
        <v>0</v>
      </c>
      <c r="BA380" s="50">
        <v>0</v>
      </c>
      <c r="BB380" s="50">
        <v>0</v>
      </c>
      <c r="BC380" s="50">
        <v>0</v>
      </c>
      <c r="BD380" s="50">
        <v>0</v>
      </c>
      <c r="BE380" s="50">
        <v>0</v>
      </c>
      <c r="BF380" s="50">
        <v>41764102.605069339</v>
      </c>
      <c r="BG380" s="50">
        <v>40999455.836958356</v>
      </c>
      <c r="BH380" s="50">
        <v>41564738.260111876</v>
      </c>
      <c r="BI380" s="50">
        <v>42632111.004395202</v>
      </c>
      <c r="BJ380" s="50">
        <v>1</v>
      </c>
      <c r="BK380" s="50">
        <v>44049676.551589623</v>
      </c>
    </row>
    <row r="381" spans="1:63" x14ac:dyDescent="0.3">
      <c r="A381" s="49" t="s">
        <v>245</v>
      </c>
      <c r="B381" s="49" t="s">
        <v>848</v>
      </c>
      <c r="C381" s="50">
        <v>0</v>
      </c>
      <c r="D381" s="50">
        <v>0</v>
      </c>
      <c r="E381" s="50">
        <v>0</v>
      </c>
      <c r="F381" s="50">
        <v>0</v>
      </c>
      <c r="G381" s="50">
        <v>0</v>
      </c>
      <c r="H381" s="50">
        <v>0</v>
      </c>
      <c r="I381" s="50">
        <v>0</v>
      </c>
      <c r="J381" s="50">
        <v>0</v>
      </c>
      <c r="K381" s="50">
        <v>0</v>
      </c>
      <c r="L381" s="50">
        <v>0</v>
      </c>
      <c r="M381" s="50">
        <v>0</v>
      </c>
      <c r="N381" s="50">
        <v>0</v>
      </c>
      <c r="O381" s="50">
        <v>0</v>
      </c>
      <c r="P381" s="50">
        <v>0</v>
      </c>
      <c r="Q381" s="50">
        <v>0</v>
      </c>
      <c r="R381" s="50">
        <v>0</v>
      </c>
      <c r="S381" s="50">
        <v>0</v>
      </c>
      <c r="T381" s="50">
        <v>0</v>
      </c>
      <c r="U381" s="50">
        <v>0</v>
      </c>
      <c r="V381" s="50">
        <v>0</v>
      </c>
      <c r="W381" s="50">
        <v>0</v>
      </c>
      <c r="X381" s="50">
        <v>0</v>
      </c>
      <c r="Y381" s="50">
        <v>0</v>
      </c>
      <c r="Z381" s="50">
        <v>0</v>
      </c>
      <c r="AA381" s="50">
        <v>0</v>
      </c>
      <c r="AB381" s="50">
        <v>0</v>
      </c>
      <c r="AC381" s="50">
        <v>0</v>
      </c>
      <c r="AD381" s="50">
        <v>0</v>
      </c>
      <c r="AE381" s="50">
        <v>0</v>
      </c>
      <c r="AF381" s="50">
        <v>0</v>
      </c>
      <c r="AG381" s="50">
        <v>0</v>
      </c>
      <c r="AH381" s="50">
        <v>0</v>
      </c>
      <c r="AI381" s="50">
        <v>0</v>
      </c>
      <c r="AJ381" s="50">
        <v>0</v>
      </c>
      <c r="AK381" s="50">
        <v>0</v>
      </c>
      <c r="AL381" s="50">
        <v>0</v>
      </c>
      <c r="AM381" s="50">
        <v>0</v>
      </c>
      <c r="AN381" s="50">
        <v>0</v>
      </c>
      <c r="AO381" s="50">
        <v>0</v>
      </c>
      <c r="AP381" s="50">
        <v>0</v>
      </c>
      <c r="AQ381" s="50">
        <v>0</v>
      </c>
      <c r="AR381" s="50">
        <v>0</v>
      </c>
      <c r="AS381" s="50">
        <v>0</v>
      </c>
      <c r="AT381" s="50">
        <v>0</v>
      </c>
      <c r="AU381" s="50">
        <v>0</v>
      </c>
      <c r="AV381" s="50">
        <v>0</v>
      </c>
      <c r="AW381" s="50">
        <v>0</v>
      </c>
      <c r="AX381" s="50">
        <v>0</v>
      </c>
      <c r="AY381" s="50">
        <v>0</v>
      </c>
      <c r="AZ381" s="50">
        <v>0</v>
      </c>
      <c r="BA381" s="50">
        <v>0</v>
      </c>
      <c r="BB381" s="50">
        <v>0</v>
      </c>
      <c r="BC381" s="50">
        <v>0</v>
      </c>
      <c r="BD381" s="50">
        <v>0</v>
      </c>
      <c r="BE381" s="50">
        <v>0</v>
      </c>
      <c r="BF381" s="50">
        <v>70881042.041660458</v>
      </c>
      <c r="BG381" s="50">
        <v>69583927.099537089</v>
      </c>
      <c r="BH381" s="50">
        <v>69842044.018304035</v>
      </c>
      <c r="BI381" s="50">
        <v>71353920.160617471</v>
      </c>
      <c r="BJ381" s="50">
        <v>1</v>
      </c>
      <c r="BK381" s="50">
        <v>73573378.182110786</v>
      </c>
    </row>
    <row r="382" spans="1:63" x14ac:dyDescent="0.3">
      <c r="A382" s="49" t="s">
        <v>312</v>
      </c>
      <c r="B382" s="49" t="s">
        <v>892</v>
      </c>
      <c r="C382" s="50">
        <v>0</v>
      </c>
      <c r="D382" s="50">
        <v>0</v>
      </c>
      <c r="E382" s="50">
        <v>0</v>
      </c>
      <c r="F382" s="50">
        <v>0</v>
      </c>
      <c r="G382" s="50">
        <v>0</v>
      </c>
      <c r="H382" s="50">
        <v>0</v>
      </c>
      <c r="I382" s="50">
        <v>0</v>
      </c>
      <c r="J382" s="50">
        <v>0</v>
      </c>
      <c r="K382" s="50">
        <v>0</v>
      </c>
      <c r="L382" s="50">
        <v>0</v>
      </c>
      <c r="M382" s="50">
        <v>0</v>
      </c>
      <c r="N382" s="50">
        <v>0</v>
      </c>
      <c r="O382" s="50">
        <v>0</v>
      </c>
      <c r="P382" s="50">
        <v>0</v>
      </c>
      <c r="Q382" s="50">
        <v>0</v>
      </c>
      <c r="R382" s="50">
        <v>0</v>
      </c>
      <c r="S382" s="50">
        <v>0</v>
      </c>
      <c r="T382" s="50">
        <v>0</v>
      </c>
      <c r="U382" s="50">
        <v>0</v>
      </c>
      <c r="V382" s="50">
        <v>0</v>
      </c>
      <c r="W382" s="50">
        <v>0</v>
      </c>
      <c r="X382" s="50">
        <v>0</v>
      </c>
      <c r="Y382" s="50">
        <v>0</v>
      </c>
      <c r="Z382" s="50">
        <v>0</v>
      </c>
      <c r="AA382" s="50">
        <v>0</v>
      </c>
      <c r="AB382" s="50">
        <v>0</v>
      </c>
      <c r="AC382" s="50">
        <v>0</v>
      </c>
      <c r="AD382" s="50">
        <v>0</v>
      </c>
      <c r="AE382" s="50">
        <v>0</v>
      </c>
      <c r="AF382" s="50">
        <v>0</v>
      </c>
      <c r="AG382" s="50">
        <v>0</v>
      </c>
      <c r="AH382" s="50">
        <v>0</v>
      </c>
      <c r="AI382" s="50">
        <v>0</v>
      </c>
      <c r="AJ382" s="50">
        <v>0</v>
      </c>
      <c r="AK382" s="50">
        <v>0</v>
      </c>
      <c r="AL382" s="50">
        <v>0</v>
      </c>
      <c r="AM382" s="50">
        <v>0</v>
      </c>
      <c r="AN382" s="50">
        <v>0</v>
      </c>
      <c r="AO382" s="50">
        <v>0</v>
      </c>
      <c r="AP382" s="50">
        <v>0</v>
      </c>
      <c r="AQ382" s="50">
        <v>0</v>
      </c>
      <c r="AR382" s="50">
        <v>0</v>
      </c>
      <c r="AS382" s="50">
        <v>0</v>
      </c>
      <c r="AT382" s="50">
        <v>0</v>
      </c>
      <c r="AU382" s="50">
        <v>0</v>
      </c>
      <c r="AV382" s="50">
        <v>0</v>
      </c>
      <c r="AW382" s="50">
        <v>0</v>
      </c>
      <c r="AX382" s="50">
        <v>0</v>
      </c>
      <c r="AY382" s="50">
        <v>0</v>
      </c>
      <c r="AZ382" s="50">
        <v>0</v>
      </c>
      <c r="BA382" s="50">
        <v>0</v>
      </c>
      <c r="BB382" s="50">
        <v>0</v>
      </c>
      <c r="BC382" s="50">
        <v>0</v>
      </c>
      <c r="BD382" s="50">
        <v>0</v>
      </c>
      <c r="BE382" s="50">
        <v>0</v>
      </c>
      <c r="BF382" s="50">
        <v>30817601.978441987</v>
      </c>
      <c r="BG382" s="50">
        <v>30370348.901516754</v>
      </c>
      <c r="BH382" s="50">
        <v>30707944.751673214</v>
      </c>
      <c r="BI382" s="50">
        <v>31417818.637363143</v>
      </c>
      <c r="BJ382" s="50">
        <v>1</v>
      </c>
      <c r="BK382" s="50">
        <v>32422687.294947341</v>
      </c>
    </row>
    <row r="383" spans="1:63" x14ac:dyDescent="0.3">
      <c r="A383" s="49" t="s">
        <v>121</v>
      </c>
      <c r="B383" s="49" t="s">
        <v>120</v>
      </c>
      <c r="C383" s="50">
        <v>83593.884494615486</v>
      </c>
      <c r="D383" s="50">
        <v>0</v>
      </c>
      <c r="E383" s="50">
        <v>0</v>
      </c>
      <c r="F383" s="50">
        <v>0</v>
      </c>
      <c r="G383" s="50">
        <v>0</v>
      </c>
      <c r="H383" s="50">
        <v>0</v>
      </c>
      <c r="I383" s="50">
        <v>0</v>
      </c>
      <c r="J383" s="50">
        <v>0</v>
      </c>
      <c r="K383" s="50">
        <v>0</v>
      </c>
      <c r="L383" s="50">
        <v>0</v>
      </c>
      <c r="M383" s="50">
        <v>0</v>
      </c>
      <c r="N383" s="50">
        <v>83735.39648853254</v>
      </c>
      <c r="O383" s="50">
        <v>0</v>
      </c>
      <c r="P383" s="50">
        <v>0</v>
      </c>
      <c r="Q383" s="50">
        <v>0</v>
      </c>
      <c r="R383" s="50">
        <v>0</v>
      </c>
      <c r="S383" s="50">
        <v>0</v>
      </c>
      <c r="T383" s="50">
        <v>0</v>
      </c>
      <c r="U383" s="50">
        <v>0</v>
      </c>
      <c r="V383" s="50">
        <v>0</v>
      </c>
      <c r="W383" s="50">
        <v>0</v>
      </c>
      <c r="X383" s="50">
        <v>0</v>
      </c>
      <c r="Y383" s="50">
        <v>83918.189473578765</v>
      </c>
      <c r="Z383" s="50">
        <v>0</v>
      </c>
      <c r="AA383" s="50">
        <v>0</v>
      </c>
      <c r="AB383" s="50">
        <v>0</v>
      </c>
      <c r="AC383" s="50">
        <v>0</v>
      </c>
      <c r="AD383" s="50">
        <v>0</v>
      </c>
      <c r="AE383" s="50">
        <v>0</v>
      </c>
      <c r="AF383" s="50">
        <v>0</v>
      </c>
      <c r="AG383" s="50">
        <v>0</v>
      </c>
      <c r="AH383" s="50">
        <v>0</v>
      </c>
      <c r="AI383" s="50">
        <v>0</v>
      </c>
      <c r="AJ383" s="50">
        <v>83862.494294425356</v>
      </c>
      <c r="AK383" s="50">
        <v>0</v>
      </c>
      <c r="AL383" s="50">
        <v>0</v>
      </c>
      <c r="AM383" s="50">
        <v>0</v>
      </c>
      <c r="AN383" s="50">
        <v>0</v>
      </c>
      <c r="AO383" s="50">
        <v>0</v>
      </c>
      <c r="AP383" s="50">
        <v>0</v>
      </c>
      <c r="AQ383" s="50">
        <v>0</v>
      </c>
      <c r="AR383" s="50">
        <v>0</v>
      </c>
      <c r="AS383" s="50">
        <v>0</v>
      </c>
      <c r="AT383" s="50">
        <v>0</v>
      </c>
      <c r="AU383" s="50">
        <v>85228.889313479129</v>
      </c>
      <c r="AV383" s="50">
        <v>0</v>
      </c>
      <c r="AW383" s="50">
        <v>0</v>
      </c>
      <c r="AX383" s="50">
        <v>0</v>
      </c>
      <c r="AY383" s="50">
        <v>0</v>
      </c>
      <c r="AZ383" s="50">
        <v>0</v>
      </c>
      <c r="BA383" s="50">
        <v>0</v>
      </c>
      <c r="BB383" s="50">
        <v>0</v>
      </c>
      <c r="BC383" s="50">
        <v>0</v>
      </c>
      <c r="BD383" s="50">
        <v>0</v>
      </c>
      <c r="BE383" s="50">
        <v>0</v>
      </c>
      <c r="BF383" s="50">
        <v>11375346.243969411</v>
      </c>
      <c r="BG383" s="50">
        <v>10818290.120754505</v>
      </c>
      <c r="BH383" s="50">
        <v>10545604.707835337</v>
      </c>
      <c r="BI383" s="50">
        <v>10812486.115572859</v>
      </c>
      <c r="BJ383" s="50">
        <v>1</v>
      </c>
      <c r="BK383" s="50">
        <v>10775028.362344418</v>
      </c>
    </row>
    <row r="384" spans="1:63" x14ac:dyDescent="0.3">
      <c r="A384" s="49" t="s">
        <v>344</v>
      </c>
      <c r="B384" s="49" t="s">
        <v>343</v>
      </c>
      <c r="C384" s="50">
        <v>0</v>
      </c>
      <c r="D384" s="50">
        <v>0</v>
      </c>
      <c r="E384" s="50">
        <v>0</v>
      </c>
      <c r="F384" s="50">
        <v>0</v>
      </c>
      <c r="G384" s="50">
        <v>0</v>
      </c>
      <c r="H384" s="50">
        <v>0</v>
      </c>
      <c r="I384" s="50">
        <v>0</v>
      </c>
      <c r="J384" s="50">
        <v>0</v>
      </c>
      <c r="K384" s="50">
        <v>0</v>
      </c>
      <c r="L384" s="50">
        <v>0</v>
      </c>
      <c r="M384" s="50">
        <v>0</v>
      </c>
      <c r="N384" s="50">
        <v>0</v>
      </c>
      <c r="O384" s="50">
        <v>0</v>
      </c>
      <c r="P384" s="50">
        <v>0</v>
      </c>
      <c r="Q384" s="50">
        <v>0</v>
      </c>
      <c r="R384" s="50">
        <v>0</v>
      </c>
      <c r="S384" s="50">
        <v>0</v>
      </c>
      <c r="T384" s="50">
        <v>0</v>
      </c>
      <c r="U384" s="50">
        <v>0</v>
      </c>
      <c r="V384" s="50">
        <v>0</v>
      </c>
      <c r="W384" s="50">
        <v>0</v>
      </c>
      <c r="X384" s="50">
        <v>0</v>
      </c>
      <c r="Y384" s="50">
        <v>0</v>
      </c>
      <c r="Z384" s="50">
        <v>0</v>
      </c>
      <c r="AA384" s="50">
        <v>0</v>
      </c>
      <c r="AB384" s="50">
        <v>0</v>
      </c>
      <c r="AC384" s="50">
        <v>0</v>
      </c>
      <c r="AD384" s="50">
        <v>0</v>
      </c>
      <c r="AE384" s="50">
        <v>0</v>
      </c>
      <c r="AF384" s="50">
        <v>0</v>
      </c>
      <c r="AG384" s="50">
        <v>0</v>
      </c>
      <c r="AH384" s="50">
        <v>0</v>
      </c>
      <c r="AI384" s="50">
        <v>0</v>
      </c>
      <c r="AJ384" s="50">
        <v>0</v>
      </c>
      <c r="AK384" s="50">
        <v>0</v>
      </c>
      <c r="AL384" s="50">
        <v>0</v>
      </c>
      <c r="AM384" s="50">
        <v>0</v>
      </c>
      <c r="AN384" s="50">
        <v>0</v>
      </c>
      <c r="AO384" s="50">
        <v>0</v>
      </c>
      <c r="AP384" s="50">
        <v>0</v>
      </c>
      <c r="AQ384" s="50">
        <v>0</v>
      </c>
      <c r="AR384" s="50">
        <v>0</v>
      </c>
      <c r="AS384" s="50">
        <v>0</v>
      </c>
      <c r="AT384" s="50">
        <v>0</v>
      </c>
      <c r="AU384" s="50">
        <v>0</v>
      </c>
      <c r="AV384" s="50">
        <v>0</v>
      </c>
      <c r="AW384" s="50">
        <v>0</v>
      </c>
      <c r="AX384" s="50">
        <v>0</v>
      </c>
      <c r="AY384" s="50">
        <v>0</v>
      </c>
      <c r="AZ384" s="50">
        <v>0</v>
      </c>
      <c r="BA384" s="50">
        <v>0</v>
      </c>
      <c r="BB384" s="50">
        <v>0</v>
      </c>
      <c r="BC384" s="50">
        <v>0</v>
      </c>
      <c r="BD384" s="50">
        <v>0</v>
      </c>
      <c r="BE384" s="50">
        <v>0</v>
      </c>
      <c r="BF384" s="50">
        <v>68835355.754010484</v>
      </c>
      <c r="BG384" s="50">
        <v>67784674.211213708</v>
      </c>
      <c r="BH384" s="50">
        <v>68835389.761532828</v>
      </c>
      <c r="BI384" s="50">
        <v>70522002.022897229</v>
      </c>
      <c r="BJ384" s="50">
        <v>1</v>
      </c>
      <c r="BK384" s="50">
        <v>72946164.978348821</v>
      </c>
    </row>
    <row r="385" spans="1:63" x14ac:dyDescent="0.3">
      <c r="A385" s="49" t="s">
        <v>360</v>
      </c>
      <c r="B385" s="49" t="s">
        <v>359</v>
      </c>
      <c r="C385" s="50">
        <v>0</v>
      </c>
      <c r="D385" s="50">
        <v>0</v>
      </c>
      <c r="E385" s="50">
        <v>0</v>
      </c>
      <c r="F385" s="50">
        <v>0</v>
      </c>
      <c r="G385" s="50">
        <v>0</v>
      </c>
      <c r="H385" s="50">
        <v>0</v>
      </c>
      <c r="I385" s="50">
        <v>0</v>
      </c>
      <c r="J385" s="50">
        <v>0</v>
      </c>
      <c r="K385" s="50">
        <v>0</v>
      </c>
      <c r="L385" s="50">
        <v>0</v>
      </c>
      <c r="M385" s="50">
        <v>0</v>
      </c>
      <c r="N385" s="50">
        <v>0</v>
      </c>
      <c r="O385" s="50">
        <v>0</v>
      </c>
      <c r="P385" s="50">
        <v>0</v>
      </c>
      <c r="Q385" s="50">
        <v>0</v>
      </c>
      <c r="R385" s="50">
        <v>0</v>
      </c>
      <c r="S385" s="50">
        <v>0</v>
      </c>
      <c r="T385" s="50">
        <v>0</v>
      </c>
      <c r="U385" s="50">
        <v>0</v>
      </c>
      <c r="V385" s="50">
        <v>0</v>
      </c>
      <c r="W385" s="50">
        <v>0</v>
      </c>
      <c r="X385" s="50">
        <v>0</v>
      </c>
      <c r="Y385" s="50">
        <v>0</v>
      </c>
      <c r="Z385" s="50">
        <v>0</v>
      </c>
      <c r="AA385" s="50">
        <v>0</v>
      </c>
      <c r="AB385" s="50">
        <v>0</v>
      </c>
      <c r="AC385" s="50">
        <v>0</v>
      </c>
      <c r="AD385" s="50">
        <v>0</v>
      </c>
      <c r="AE385" s="50">
        <v>0</v>
      </c>
      <c r="AF385" s="50">
        <v>0</v>
      </c>
      <c r="AG385" s="50">
        <v>0</v>
      </c>
      <c r="AH385" s="50">
        <v>0</v>
      </c>
      <c r="AI385" s="50">
        <v>0</v>
      </c>
      <c r="AJ385" s="50">
        <v>0</v>
      </c>
      <c r="AK385" s="50">
        <v>0</v>
      </c>
      <c r="AL385" s="50">
        <v>0</v>
      </c>
      <c r="AM385" s="50">
        <v>0</v>
      </c>
      <c r="AN385" s="50">
        <v>0</v>
      </c>
      <c r="AO385" s="50">
        <v>0</v>
      </c>
      <c r="AP385" s="50">
        <v>0</v>
      </c>
      <c r="AQ385" s="50">
        <v>0</v>
      </c>
      <c r="AR385" s="50">
        <v>0</v>
      </c>
      <c r="AS385" s="50">
        <v>0</v>
      </c>
      <c r="AT385" s="50">
        <v>0</v>
      </c>
      <c r="AU385" s="50">
        <v>0</v>
      </c>
      <c r="AV385" s="50">
        <v>0</v>
      </c>
      <c r="AW385" s="50">
        <v>0</v>
      </c>
      <c r="AX385" s="50">
        <v>0</v>
      </c>
      <c r="AY385" s="50">
        <v>0</v>
      </c>
      <c r="AZ385" s="50">
        <v>0</v>
      </c>
      <c r="BA385" s="50">
        <v>0</v>
      </c>
      <c r="BB385" s="50">
        <v>0</v>
      </c>
      <c r="BC385" s="50">
        <v>0</v>
      </c>
      <c r="BD385" s="50">
        <v>0</v>
      </c>
      <c r="BE385" s="50">
        <v>0</v>
      </c>
      <c r="BF385" s="50">
        <v>55148636.674093425</v>
      </c>
      <c r="BG385" s="50">
        <v>53363001.112855926</v>
      </c>
      <c r="BH385" s="50">
        <v>53860354.900596924</v>
      </c>
      <c r="BI385" s="50">
        <v>54760809.411748819</v>
      </c>
      <c r="BJ385" s="50">
        <v>1</v>
      </c>
      <c r="BK385" s="50">
        <v>56394044.781546086</v>
      </c>
    </row>
    <row r="386" spans="1:63" x14ac:dyDescent="0.3">
      <c r="A386" s="49" t="s">
        <v>469</v>
      </c>
      <c r="B386" s="49" t="s">
        <v>468</v>
      </c>
      <c r="C386" s="50">
        <v>0</v>
      </c>
      <c r="D386" s="50">
        <v>0</v>
      </c>
      <c r="E386" s="50">
        <v>0</v>
      </c>
      <c r="F386" s="50">
        <v>0</v>
      </c>
      <c r="G386" s="50">
        <v>0</v>
      </c>
      <c r="H386" s="50">
        <v>0</v>
      </c>
      <c r="I386" s="50">
        <v>0</v>
      </c>
      <c r="J386" s="50">
        <v>0</v>
      </c>
      <c r="K386" s="50">
        <v>0</v>
      </c>
      <c r="L386" s="50">
        <v>0</v>
      </c>
      <c r="M386" s="50">
        <v>0</v>
      </c>
      <c r="N386" s="50">
        <v>0</v>
      </c>
      <c r="O386" s="50">
        <v>0</v>
      </c>
      <c r="P386" s="50">
        <v>0</v>
      </c>
      <c r="Q386" s="50">
        <v>0</v>
      </c>
      <c r="R386" s="50">
        <v>0</v>
      </c>
      <c r="S386" s="50">
        <v>0</v>
      </c>
      <c r="T386" s="50">
        <v>0</v>
      </c>
      <c r="U386" s="50">
        <v>0</v>
      </c>
      <c r="V386" s="50">
        <v>0</v>
      </c>
      <c r="W386" s="50">
        <v>0</v>
      </c>
      <c r="X386" s="50">
        <v>0</v>
      </c>
      <c r="Y386" s="50">
        <v>0</v>
      </c>
      <c r="Z386" s="50">
        <v>0</v>
      </c>
      <c r="AA386" s="50">
        <v>0</v>
      </c>
      <c r="AB386" s="50">
        <v>0</v>
      </c>
      <c r="AC386" s="50">
        <v>0</v>
      </c>
      <c r="AD386" s="50">
        <v>0</v>
      </c>
      <c r="AE386" s="50">
        <v>0</v>
      </c>
      <c r="AF386" s="50">
        <v>0</v>
      </c>
      <c r="AG386" s="50">
        <v>0</v>
      </c>
      <c r="AH386" s="50">
        <v>0</v>
      </c>
      <c r="AI386" s="50">
        <v>0</v>
      </c>
      <c r="AJ386" s="50">
        <v>0</v>
      </c>
      <c r="AK386" s="50">
        <v>0</v>
      </c>
      <c r="AL386" s="50">
        <v>0</v>
      </c>
      <c r="AM386" s="50">
        <v>0</v>
      </c>
      <c r="AN386" s="50">
        <v>0</v>
      </c>
      <c r="AO386" s="50">
        <v>0</v>
      </c>
      <c r="AP386" s="50">
        <v>0</v>
      </c>
      <c r="AQ386" s="50">
        <v>0</v>
      </c>
      <c r="AR386" s="50">
        <v>0</v>
      </c>
      <c r="AS386" s="50">
        <v>0</v>
      </c>
      <c r="AT386" s="50">
        <v>0</v>
      </c>
      <c r="AU386" s="50">
        <v>0</v>
      </c>
      <c r="AV386" s="50">
        <v>0</v>
      </c>
      <c r="AW386" s="50">
        <v>0</v>
      </c>
      <c r="AX386" s="50">
        <v>0</v>
      </c>
      <c r="AY386" s="50">
        <v>0</v>
      </c>
      <c r="AZ386" s="50">
        <v>0</v>
      </c>
      <c r="BA386" s="50">
        <v>0</v>
      </c>
      <c r="BB386" s="50">
        <v>0</v>
      </c>
      <c r="BC386" s="50">
        <v>0</v>
      </c>
      <c r="BD386" s="50">
        <v>0</v>
      </c>
      <c r="BE386" s="50">
        <v>0</v>
      </c>
      <c r="BF386" s="50">
        <v>41286488.498658113</v>
      </c>
      <c r="BG386" s="50">
        <v>40431509.025843054</v>
      </c>
      <c r="BH386" s="50">
        <v>40870064.312137082</v>
      </c>
      <c r="BI386" s="50">
        <v>41648679.430687346</v>
      </c>
      <c r="BJ386" s="50">
        <v>1</v>
      </c>
      <c r="BK386" s="50">
        <v>42924402.010378122</v>
      </c>
    </row>
    <row r="387" spans="1:63" x14ac:dyDescent="0.3">
      <c r="A387" s="49" t="s">
        <v>548</v>
      </c>
      <c r="B387" s="49" t="s">
        <v>547</v>
      </c>
      <c r="C387" s="50">
        <v>0</v>
      </c>
      <c r="D387" s="50">
        <v>0</v>
      </c>
      <c r="E387" s="50">
        <v>0</v>
      </c>
      <c r="F387" s="50">
        <v>0</v>
      </c>
      <c r="G387" s="50">
        <v>0</v>
      </c>
      <c r="H387" s="50">
        <v>0</v>
      </c>
      <c r="I387" s="50">
        <v>0</v>
      </c>
      <c r="J387" s="50">
        <v>0</v>
      </c>
      <c r="K387" s="50">
        <v>0</v>
      </c>
      <c r="L387" s="50">
        <v>0</v>
      </c>
      <c r="M387" s="50">
        <v>0</v>
      </c>
      <c r="N387" s="50">
        <v>0</v>
      </c>
      <c r="O387" s="50">
        <v>0</v>
      </c>
      <c r="P387" s="50">
        <v>0</v>
      </c>
      <c r="Q387" s="50">
        <v>0</v>
      </c>
      <c r="R387" s="50">
        <v>0</v>
      </c>
      <c r="S387" s="50">
        <v>0</v>
      </c>
      <c r="T387" s="50">
        <v>0</v>
      </c>
      <c r="U387" s="50">
        <v>0</v>
      </c>
      <c r="V387" s="50">
        <v>0</v>
      </c>
      <c r="W387" s="50">
        <v>0</v>
      </c>
      <c r="X387" s="50">
        <v>0</v>
      </c>
      <c r="Y387" s="50">
        <v>0</v>
      </c>
      <c r="Z387" s="50">
        <v>0</v>
      </c>
      <c r="AA387" s="50">
        <v>0</v>
      </c>
      <c r="AB387" s="50">
        <v>0</v>
      </c>
      <c r="AC387" s="50">
        <v>0</v>
      </c>
      <c r="AD387" s="50">
        <v>0</v>
      </c>
      <c r="AE387" s="50">
        <v>0</v>
      </c>
      <c r="AF387" s="50">
        <v>0</v>
      </c>
      <c r="AG387" s="50">
        <v>0</v>
      </c>
      <c r="AH387" s="50">
        <v>0</v>
      </c>
      <c r="AI387" s="50">
        <v>0</v>
      </c>
      <c r="AJ387" s="50">
        <v>0</v>
      </c>
      <c r="AK387" s="50">
        <v>0</v>
      </c>
      <c r="AL387" s="50">
        <v>0</v>
      </c>
      <c r="AM387" s="50">
        <v>0</v>
      </c>
      <c r="AN387" s="50">
        <v>0</v>
      </c>
      <c r="AO387" s="50">
        <v>0</v>
      </c>
      <c r="AP387" s="50">
        <v>0</v>
      </c>
      <c r="AQ387" s="50">
        <v>0</v>
      </c>
      <c r="AR387" s="50">
        <v>0</v>
      </c>
      <c r="AS387" s="50">
        <v>0</v>
      </c>
      <c r="AT387" s="50">
        <v>0</v>
      </c>
      <c r="AU387" s="50">
        <v>0</v>
      </c>
      <c r="AV387" s="50">
        <v>0</v>
      </c>
      <c r="AW387" s="50">
        <v>0</v>
      </c>
      <c r="AX387" s="50">
        <v>0</v>
      </c>
      <c r="AY387" s="50">
        <v>0</v>
      </c>
      <c r="AZ387" s="50">
        <v>0</v>
      </c>
      <c r="BA387" s="50">
        <v>0</v>
      </c>
      <c r="BB387" s="50">
        <v>0</v>
      </c>
      <c r="BC387" s="50">
        <v>0</v>
      </c>
      <c r="BD387" s="50">
        <v>0</v>
      </c>
      <c r="BE387" s="50">
        <v>0</v>
      </c>
      <c r="BF387" s="50">
        <v>21261553.125642899</v>
      </c>
      <c r="BG387" s="50">
        <v>20760249.150627423</v>
      </c>
      <c r="BH387" s="50">
        <v>21184435.243018813</v>
      </c>
      <c r="BI387" s="50">
        <v>21826343.703255624</v>
      </c>
      <c r="BJ387" s="50">
        <v>1</v>
      </c>
      <c r="BK387" s="50">
        <v>22653382.053181369</v>
      </c>
    </row>
    <row r="388" spans="1:63" x14ac:dyDescent="0.3">
      <c r="A388" s="49" t="s">
        <v>127</v>
      </c>
      <c r="B388" s="49" t="s">
        <v>126</v>
      </c>
      <c r="C388" s="50">
        <v>63054.426030249</v>
      </c>
      <c r="D388" s="50">
        <v>0</v>
      </c>
      <c r="E388" s="50">
        <v>0</v>
      </c>
      <c r="F388" s="50">
        <v>0</v>
      </c>
      <c r="G388" s="50">
        <v>0</v>
      </c>
      <c r="H388" s="50">
        <v>0</v>
      </c>
      <c r="I388" s="50">
        <v>0</v>
      </c>
      <c r="J388" s="50">
        <v>0</v>
      </c>
      <c r="K388" s="50">
        <v>0</v>
      </c>
      <c r="L388" s="50">
        <v>0</v>
      </c>
      <c r="M388" s="50">
        <v>0</v>
      </c>
      <c r="N388" s="50">
        <v>63161.167780636351</v>
      </c>
      <c r="O388" s="50">
        <v>0</v>
      </c>
      <c r="P388" s="50">
        <v>0</v>
      </c>
      <c r="Q388" s="50">
        <v>0</v>
      </c>
      <c r="R388" s="50">
        <v>0</v>
      </c>
      <c r="S388" s="50">
        <v>0</v>
      </c>
      <c r="T388" s="50">
        <v>0</v>
      </c>
      <c r="U388" s="50">
        <v>0</v>
      </c>
      <c r="V388" s="50">
        <v>0</v>
      </c>
      <c r="W388" s="50">
        <v>0</v>
      </c>
      <c r="X388" s="50">
        <v>0</v>
      </c>
      <c r="Y388" s="50">
        <v>63299.04756483133</v>
      </c>
      <c r="Z388" s="50">
        <v>0</v>
      </c>
      <c r="AA388" s="50">
        <v>0</v>
      </c>
      <c r="AB388" s="50">
        <v>0</v>
      </c>
      <c r="AC388" s="50">
        <v>0</v>
      </c>
      <c r="AD388" s="50">
        <v>0</v>
      </c>
      <c r="AE388" s="50">
        <v>0</v>
      </c>
      <c r="AF388" s="50">
        <v>0</v>
      </c>
      <c r="AG388" s="50">
        <v>0</v>
      </c>
      <c r="AH388" s="50">
        <v>0</v>
      </c>
      <c r="AI388" s="50">
        <v>0</v>
      </c>
      <c r="AJ388" s="50">
        <v>63257.036985042272</v>
      </c>
      <c r="AK388" s="50">
        <v>0</v>
      </c>
      <c r="AL388" s="50">
        <v>0</v>
      </c>
      <c r="AM388" s="50">
        <v>0</v>
      </c>
      <c r="AN388" s="50">
        <v>0</v>
      </c>
      <c r="AO388" s="50">
        <v>0</v>
      </c>
      <c r="AP388" s="50">
        <v>0</v>
      </c>
      <c r="AQ388" s="50">
        <v>0</v>
      </c>
      <c r="AR388" s="50">
        <v>0</v>
      </c>
      <c r="AS388" s="50">
        <v>0</v>
      </c>
      <c r="AT388" s="50">
        <v>0</v>
      </c>
      <c r="AU388" s="50">
        <v>64287.701538770052</v>
      </c>
      <c r="AV388" s="50">
        <v>0</v>
      </c>
      <c r="AW388" s="50">
        <v>0</v>
      </c>
      <c r="AX388" s="50">
        <v>0</v>
      </c>
      <c r="AY388" s="50">
        <v>0</v>
      </c>
      <c r="AZ388" s="50">
        <v>0</v>
      </c>
      <c r="BA388" s="50">
        <v>0</v>
      </c>
      <c r="BB388" s="50">
        <v>0</v>
      </c>
      <c r="BC388" s="50">
        <v>0</v>
      </c>
      <c r="BD388" s="50">
        <v>0</v>
      </c>
      <c r="BE388" s="50">
        <v>0</v>
      </c>
      <c r="BF388" s="50">
        <v>18183725.154659014</v>
      </c>
      <c r="BG388" s="50">
        <v>18171901.180858061</v>
      </c>
      <c r="BH388" s="50">
        <v>18893817.706727739</v>
      </c>
      <c r="BI388" s="50">
        <v>20213148.168619577</v>
      </c>
      <c r="BJ388" s="50">
        <v>1</v>
      </c>
      <c r="BK388" s="50">
        <v>21462733.48711729</v>
      </c>
    </row>
    <row r="389" spans="1:63" x14ac:dyDescent="0.3">
      <c r="A389" s="49" t="s">
        <v>152</v>
      </c>
      <c r="B389" s="49" t="s">
        <v>151</v>
      </c>
      <c r="C389" s="50">
        <v>193135.0400514623</v>
      </c>
      <c r="D389" s="50">
        <v>0</v>
      </c>
      <c r="E389" s="50">
        <v>0</v>
      </c>
      <c r="F389" s="50">
        <v>0</v>
      </c>
      <c r="G389" s="50">
        <v>0</v>
      </c>
      <c r="H389" s="50">
        <v>0</v>
      </c>
      <c r="I389" s="50">
        <v>0</v>
      </c>
      <c r="J389" s="50">
        <v>0</v>
      </c>
      <c r="K389" s="50">
        <v>0</v>
      </c>
      <c r="L389" s="50">
        <v>0</v>
      </c>
      <c r="M389" s="50">
        <v>0</v>
      </c>
      <c r="N389" s="50">
        <v>193461.98890399816</v>
      </c>
      <c r="O389" s="50">
        <v>0</v>
      </c>
      <c r="P389" s="50">
        <v>0</v>
      </c>
      <c r="Q389" s="50">
        <v>0</v>
      </c>
      <c r="R389" s="50">
        <v>0</v>
      </c>
      <c r="S389" s="50">
        <v>0</v>
      </c>
      <c r="T389" s="50">
        <v>0</v>
      </c>
      <c r="U389" s="50">
        <v>0</v>
      </c>
      <c r="V389" s="50">
        <v>0</v>
      </c>
      <c r="W389" s="50">
        <v>0</v>
      </c>
      <c r="X389" s="50">
        <v>0</v>
      </c>
      <c r="Y389" s="50">
        <v>193884.31322477711</v>
      </c>
      <c r="Z389" s="50">
        <v>0</v>
      </c>
      <c r="AA389" s="50">
        <v>0</v>
      </c>
      <c r="AB389" s="50">
        <v>0</v>
      </c>
      <c r="AC389" s="50">
        <v>0</v>
      </c>
      <c r="AD389" s="50">
        <v>0</v>
      </c>
      <c r="AE389" s="50">
        <v>0</v>
      </c>
      <c r="AF389" s="50">
        <v>0</v>
      </c>
      <c r="AG389" s="50">
        <v>0</v>
      </c>
      <c r="AH389" s="50">
        <v>0</v>
      </c>
      <c r="AI389" s="50">
        <v>0</v>
      </c>
      <c r="AJ389" s="50">
        <v>193755.63526323263</v>
      </c>
      <c r="AK389" s="50">
        <v>0</v>
      </c>
      <c r="AL389" s="50">
        <v>0</v>
      </c>
      <c r="AM389" s="50">
        <v>0</v>
      </c>
      <c r="AN389" s="50">
        <v>0</v>
      </c>
      <c r="AO389" s="50">
        <v>0</v>
      </c>
      <c r="AP389" s="50">
        <v>0</v>
      </c>
      <c r="AQ389" s="50">
        <v>0</v>
      </c>
      <c r="AR389" s="50">
        <v>0</v>
      </c>
      <c r="AS389" s="50">
        <v>0</v>
      </c>
      <c r="AT389" s="50">
        <v>0</v>
      </c>
      <c r="AU389" s="50">
        <v>196912.54989073949</v>
      </c>
      <c r="AV389" s="50">
        <v>0</v>
      </c>
      <c r="AW389" s="50">
        <v>0</v>
      </c>
      <c r="AX389" s="50">
        <v>0</v>
      </c>
      <c r="AY389" s="50">
        <v>0</v>
      </c>
      <c r="AZ389" s="50">
        <v>0</v>
      </c>
      <c r="BA389" s="50">
        <v>0</v>
      </c>
      <c r="BB389" s="50">
        <v>0</v>
      </c>
      <c r="BC389" s="50">
        <v>0</v>
      </c>
      <c r="BD389" s="50">
        <v>0</v>
      </c>
      <c r="BE389" s="50">
        <v>0</v>
      </c>
      <c r="BF389" s="50">
        <v>22407071.462773062</v>
      </c>
      <c r="BG389" s="50">
        <v>20916692.823817182</v>
      </c>
      <c r="BH389" s="50">
        <v>19446598.755440064</v>
      </c>
      <c r="BI389" s="50">
        <v>19883359.952699222</v>
      </c>
      <c r="BJ389" s="50">
        <v>1</v>
      </c>
      <c r="BK389" s="50">
        <v>20683868.492103986</v>
      </c>
    </row>
    <row r="390" spans="1:63" x14ac:dyDescent="0.3">
      <c r="A390" s="49" t="s">
        <v>821</v>
      </c>
      <c r="B390" s="49" t="s">
        <v>881</v>
      </c>
      <c r="C390" s="50">
        <v>0</v>
      </c>
      <c r="D390" s="50">
        <v>0</v>
      </c>
      <c r="E390" s="50">
        <v>0</v>
      </c>
      <c r="F390" s="50">
        <v>0</v>
      </c>
      <c r="G390" s="50">
        <v>0</v>
      </c>
      <c r="H390" s="50">
        <v>0</v>
      </c>
      <c r="I390" s="50">
        <v>0</v>
      </c>
      <c r="J390" s="50">
        <v>0</v>
      </c>
      <c r="K390" s="50">
        <v>0</v>
      </c>
      <c r="L390" s="50">
        <v>0</v>
      </c>
      <c r="M390" s="50">
        <v>0</v>
      </c>
      <c r="N390" s="50">
        <v>0</v>
      </c>
      <c r="O390" s="50">
        <v>0</v>
      </c>
      <c r="P390" s="50">
        <v>0</v>
      </c>
      <c r="Q390" s="50">
        <v>0</v>
      </c>
      <c r="R390" s="50">
        <v>0</v>
      </c>
      <c r="S390" s="50">
        <v>0</v>
      </c>
      <c r="T390" s="50">
        <v>0</v>
      </c>
      <c r="U390" s="50">
        <v>0</v>
      </c>
      <c r="V390" s="50">
        <v>0</v>
      </c>
      <c r="W390" s="50">
        <v>0</v>
      </c>
      <c r="X390" s="50">
        <v>0</v>
      </c>
      <c r="Y390" s="50">
        <v>0</v>
      </c>
      <c r="Z390" s="50">
        <v>0</v>
      </c>
      <c r="AA390" s="50">
        <v>0</v>
      </c>
      <c r="AB390" s="50">
        <v>0</v>
      </c>
      <c r="AC390" s="50">
        <v>0</v>
      </c>
      <c r="AD390" s="50">
        <v>0</v>
      </c>
      <c r="AE390" s="50">
        <v>0</v>
      </c>
      <c r="AF390" s="50">
        <v>0</v>
      </c>
      <c r="AG390" s="50">
        <v>0</v>
      </c>
      <c r="AH390" s="50">
        <v>0</v>
      </c>
      <c r="AI390" s="50">
        <v>0</v>
      </c>
      <c r="AJ390" s="50">
        <v>0</v>
      </c>
      <c r="AK390" s="50">
        <v>0</v>
      </c>
      <c r="AL390" s="50">
        <v>0</v>
      </c>
      <c r="AM390" s="50">
        <v>0</v>
      </c>
      <c r="AN390" s="50">
        <v>0</v>
      </c>
      <c r="AO390" s="50">
        <v>0</v>
      </c>
      <c r="AP390" s="50">
        <v>0</v>
      </c>
      <c r="AQ390" s="50">
        <v>0</v>
      </c>
      <c r="AR390" s="50">
        <v>0</v>
      </c>
      <c r="AS390" s="50">
        <v>0</v>
      </c>
      <c r="AT390" s="50">
        <v>0</v>
      </c>
      <c r="AU390" s="50">
        <v>0</v>
      </c>
      <c r="AV390" s="50">
        <v>0</v>
      </c>
      <c r="AW390" s="50">
        <v>0</v>
      </c>
      <c r="AX390" s="50">
        <v>0</v>
      </c>
      <c r="AY390" s="50">
        <v>0</v>
      </c>
      <c r="AZ390" s="50">
        <v>0</v>
      </c>
      <c r="BA390" s="50">
        <v>0</v>
      </c>
      <c r="BB390" s="50">
        <v>0</v>
      </c>
      <c r="BC390" s="50">
        <v>0</v>
      </c>
      <c r="BD390" s="50">
        <v>0</v>
      </c>
      <c r="BE390" s="50">
        <v>0</v>
      </c>
      <c r="BF390" s="50">
        <v>0</v>
      </c>
      <c r="BG390" s="50">
        <v>0</v>
      </c>
      <c r="BH390" s="50">
        <v>0</v>
      </c>
      <c r="BI390" s="50">
        <v>95779479.459408209</v>
      </c>
      <c r="BJ390" s="50">
        <v>4</v>
      </c>
      <c r="BK390" s="50">
        <v>98718434.501698375</v>
      </c>
    </row>
    <row r="391" spans="1:63" x14ac:dyDescent="0.3">
      <c r="A391" s="49" t="s">
        <v>818</v>
      </c>
      <c r="B391" s="49" t="s">
        <v>882</v>
      </c>
      <c r="C391" s="50">
        <v>0</v>
      </c>
      <c r="D391" s="50">
        <v>0</v>
      </c>
      <c r="E391" s="50">
        <v>0</v>
      </c>
      <c r="F391" s="50">
        <v>0</v>
      </c>
      <c r="G391" s="50">
        <v>0</v>
      </c>
      <c r="H391" s="50">
        <v>0</v>
      </c>
      <c r="I391" s="50">
        <v>0</v>
      </c>
      <c r="J391" s="50">
        <v>0</v>
      </c>
      <c r="K391" s="50">
        <v>0</v>
      </c>
      <c r="L391" s="50">
        <v>0</v>
      </c>
      <c r="M391" s="50">
        <v>0</v>
      </c>
      <c r="N391" s="50">
        <v>0</v>
      </c>
      <c r="O391" s="50">
        <v>0</v>
      </c>
      <c r="P391" s="50">
        <v>0</v>
      </c>
      <c r="Q391" s="50">
        <v>0</v>
      </c>
      <c r="R391" s="50">
        <v>0</v>
      </c>
      <c r="S391" s="50">
        <v>0</v>
      </c>
      <c r="T391" s="50">
        <v>0</v>
      </c>
      <c r="U391" s="50">
        <v>0</v>
      </c>
      <c r="V391" s="50">
        <v>0</v>
      </c>
      <c r="W391" s="50">
        <v>0</v>
      </c>
      <c r="X391" s="50">
        <v>0</v>
      </c>
      <c r="Y391" s="50">
        <v>0</v>
      </c>
      <c r="Z391" s="50">
        <v>0</v>
      </c>
      <c r="AA391" s="50">
        <v>0</v>
      </c>
      <c r="AB391" s="50">
        <v>0</v>
      </c>
      <c r="AC391" s="50">
        <v>0</v>
      </c>
      <c r="AD391" s="50">
        <v>0</v>
      </c>
      <c r="AE391" s="50">
        <v>0</v>
      </c>
      <c r="AF391" s="50">
        <v>0</v>
      </c>
      <c r="AG391" s="50">
        <v>0</v>
      </c>
      <c r="AH391" s="50">
        <v>0</v>
      </c>
      <c r="AI391" s="50">
        <v>0</v>
      </c>
      <c r="AJ391" s="50">
        <v>0</v>
      </c>
      <c r="AK391" s="50">
        <v>0</v>
      </c>
      <c r="AL391" s="50">
        <v>0</v>
      </c>
      <c r="AM391" s="50">
        <v>0</v>
      </c>
      <c r="AN391" s="50">
        <v>0</v>
      </c>
      <c r="AO391" s="50">
        <v>0</v>
      </c>
      <c r="AP391" s="50">
        <v>0</v>
      </c>
      <c r="AQ391" s="50">
        <v>0</v>
      </c>
      <c r="AR391" s="50">
        <v>0</v>
      </c>
      <c r="AS391" s="50">
        <v>0</v>
      </c>
      <c r="AT391" s="50">
        <v>0</v>
      </c>
      <c r="AU391" s="50">
        <v>0</v>
      </c>
      <c r="AV391" s="50">
        <v>0</v>
      </c>
      <c r="AW391" s="50">
        <v>0</v>
      </c>
      <c r="AX391" s="50">
        <v>0</v>
      </c>
      <c r="AY391" s="50">
        <v>0</v>
      </c>
      <c r="AZ391" s="50">
        <v>0</v>
      </c>
      <c r="BA391" s="50">
        <v>0</v>
      </c>
      <c r="BB391" s="50">
        <v>0</v>
      </c>
      <c r="BC391" s="50">
        <v>0</v>
      </c>
      <c r="BD391" s="50">
        <v>0</v>
      </c>
      <c r="BE391" s="50">
        <v>0</v>
      </c>
      <c r="BF391" s="50">
        <v>0</v>
      </c>
      <c r="BG391" s="50">
        <v>0</v>
      </c>
      <c r="BH391" s="50">
        <v>0</v>
      </c>
      <c r="BI391" s="50">
        <v>307570893.33782822</v>
      </c>
      <c r="BJ391" s="50">
        <v>4</v>
      </c>
      <c r="BK391" s="50">
        <v>326195032.01267451</v>
      </c>
    </row>
    <row r="392" spans="1:63" x14ac:dyDescent="0.3">
      <c r="A392" s="49" t="s">
        <v>816</v>
      </c>
      <c r="B392" s="49" t="s">
        <v>883</v>
      </c>
      <c r="C392" s="50">
        <v>0</v>
      </c>
      <c r="D392" s="50">
        <v>0</v>
      </c>
      <c r="E392" s="50">
        <v>0</v>
      </c>
      <c r="F392" s="50">
        <v>0</v>
      </c>
      <c r="G392" s="50">
        <v>0</v>
      </c>
      <c r="H392" s="50">
        <v>0</v>
      </c>
      <c r="I392" s="50">
        <v>0</v>
      </c>
      <c r="J392" s="50">
        <v>0</v>
      </c>
      <c r="K392" s="50">
        <v>0</v>
      </c>
      <c r="L392" s="50">
        <v>0</v>
      </c>
      <c r="M392" s="50">
        <v>0</v>
      </c>
      <c r="N392" s="50">
        <v>0</v>
      </c>
      <c r="O392" s="50">
        <v>0</v>
      </c>
      <c r="P392" s="50">
        <v>0</v>
      </c>
      <c r="Q392" s="50">
        <v>0</v>
      </c>
      <c r="R392" s="50">
        <v>0</v>
      </c>
      <c r="S392" s="50">
        <v>0</v>
      </c>
      <c r="T392" s="50">
        <v>0</v>
      </c>
      <c r="U392" s="50">
        <v>0</v>
      </c>
      <c r="V392" s="50">
        <v>0</v>
      </c>
      <c r="W392" s="50">
        <v>0</v>
      </c>
      <c r="X392" s="50">
        <v>0</v>
      </c>
      <c r="Y392" s="50">
        <v>0</v>
      </c>
      <c r="Z392" s="50">
        <v>0</v>
      </c>
      <c r="AA392" s="50">
        <v>0</v>
      </c>
      <c r="AB392" s="50">
        <v>0</v>
      </c>
      <c r="AC392" s="50">
        <v>0</v>
      </c>
      <c r="AD392" s="50">
        <v>0</v>
      </c>
      <c r="AE392" s="50">
        <v>0</v>
      </c>
      <c r="AF392" s="50">
        <v>0</v>
      </c>
      <c r="AG392" s="50">
        <v>0</v>
      </c>
      <c r="AH392" s="50">
        <v>0</v>
      </c>
      <c r="AI392" s="50">
        <v>0</v>
      </c>
      <c r="AJ392" s="50">
        <v>0</v>
      </c>
      <c r="AK392" s="50">
        <v>0</v>
      </c>
      <c r="AL392" s="50">
        <v>0</v>
      </c>
      <c r="AM392" s="50">
        <v>0</v>
      </c>
      <c r="AN392" s="50">
        <v>0</v>
      </c>
      <c r="AO392" s="50">
        <v>0</v>
      </c>
      <c r="AP392" s="50">
        <v>0</v>
      </c>
      <c r="AQ392" s="50">
        <v>0</v>
      </c>
      <c r="AR392" s="50">
        <v>0</v>
      </c>
      <c r="AS392" s="50">
        <v>0</v>
      </c>
      <c r="AT392" s="50">
        <v>0</v>
      </c>
      <c r="AU392" s="50">
        <v>0</v>
      </c>
      <c r="AV392" s="50">
        <v>0</v>
      </c>
      <c r="AW392" s="50">
        <v>0</v>
      </c>
      <c r="AX392" s="50">
        <v>0</v>
      </c>
      <c r="AY392" s="50">
        <v>0</v>
      </c>
      <c r="AZ392" s="50">
        <v>0</v>
      </c>
      <c r="BA392" s="50">
        <v>0</v>
      </c>
      <c r="BB392" s="50">
        <v>0</v>
      </c>
      <c r="BC392" s="50">
        <v>0</v>
      </c>
      <c r="BD392" s="50">
        <v>0</v>
      </c>
      <c r="BE392" s="50">
        <v>0</v>
      </c>
      <c r="BF392" s="50">
        <v>0</v>
      </c>
      <c r="BG392" s="50">
        <v>0</v>
      </c>
      <c r="BH392" s="50">
        <v>0</v>
      </c>
      <c r="BI392" s="50">
        <v>288166469.15938681</v>
      </c>
      <c r="BJ392" s="50">
        <v>4</v>
      </c>
      <c r="BK392" s="50">
        <v>306392249.46208155</v>
      </c>
    </row>
    <row r="393" spans="1:63" x14ac:dyDescent="0.3">
      <c r="A393" s="49" t="s">
        <v>819</v>
      </c>
      <c r="B393" s="49" t="s">
        <v>884</v>
      </c>
      <c r="C393" s="50">
        <v>0</v>
      </c>
      <c r="D393" s="50">
        <v>0</v>
      </c>
      <c r="E393" s="50">
        <v>0</v>
      </c>
      <c r="F393" s="50">
        <v>0</v>
      </c>
      <c r="G393" s="50">
        <v>0</v>
      </c>
      <c r="H393" s="50">
        <v>0</v>
      </c>
      <c r="I393" s="50">
        <v>0</v>
      </c>
      <c r="J393" s="50">
        <v>0</v>
      </c>
      <c r="K393" s="50">
        <v>0</v>
      </c>
      <c r="L393" s="50">
        <v>0</v>
      </c>
      <c r="M393" s="50">
        <v>0</v>
      </c>
      <c r="N393" s="50">
        <v>0</v>
      </c>
      <c r="O393" s="50">
        <v>0</v>
      </c>
      <c r="P393" s="50">
        <v>0</v>
      </c>
      <c r="Q393" s="50">
        <v>0</v>
      </c>
      <c r="R393" s="50">
        <v>0</v>
      </c>
      <c r="S393" s="50">
        <v>0</v>
      </c>
      <c r="T393" s="50">
        <v>0</v>
      </c>
      <c r="U393" s="50">
        <v>0</v>
      </c>
      <c r="V393" s="50">
        <v>0</v>
      </c>
      <c r="W393" s="50">
        <v>0</v>
      </c>
      <c r="X393" s="50">
        <v>0</v>
      </c>
      <c r="Y393" s="50">
        <v>0</v>
      </c>
      <c r="Z393" s="50">
        <v>0</v>
      </c>
      <c r="AA393" s="50">
        <v>0</v>
      </c>
      <c r="AB393" s="50">
        <v>0</v>
      </c>
      <c r="AC393" s="50">
        <v>0</v>
      </c>
      <c r="AD393" s="50">
        <v>0</v>
      </c>
      <c r="AE393" s="50">
        <v>0</v>
      </c>
      <c r="AF393" s="50">
        <v>0</v>
      </c>
      <c r="AG393" s="50">
        <v>0</v>
      </c>
      <c r="AH393" s="50">
        <v>0</v>
      </c>
      <c r="AI393" s="50">
        <v>0</v>
      </c>
      <c r="AJ393" s="50">
        <v>0</v>
      </c>
      <c r="AK393" s="50">
        <v>0</v>
      </c>
      <c r="AL393" s="50">
        <v>0</v>
      </c>
      <c r="AM393" s="50">
        <v>0</v>
      </c>
      <c r="AN393" s="50">
        <v>0</v>
      </c>
      <c r="AO393" s="50">
        <v>0</v>
      </c>
      <c r="AP393" s="50">
        <v>0</v>
      </c>
      <c r="AQ393" s="50">
        <v>0</v>
      </c>
      <c r="AR393" s="50">
        <v>0</v>
      </c>
      <c r="AS393" s="50">
        <v>0</v>
      </c>
      <c r="AT393" s="50">
        <v>0</v>
      </c>
      <c r="AU393" s="50">
        <v>0</v>
      </c>
      <c r="AV393" s="50">
        <v>0</v>
      </c>
      <c r="AW393" s="50">
        <v>0</v>
      </c>
      <c r="AX393" s="50">
        <v>0</v>
      </c>
      <c r="AY393" s="50">
        <v>0</v>
      </c>
      <c r="AZ393" s="50">
        <v>0</v>
      </c>
      <c r="BA393" s="50">
        <v>0</v>
      </c>
      <c r="BB393" s="50">
        <v>0</v>
      </c>
      <c r="BC393" s="50">
        <v>0</v>
      </c>
      <c r="BD393" s="50">
        <v>0</v>
      </c>
      <c r="BE393" s="50">
        <v>0</v>
      </c>
      <c r="BF393" s="50">
        <v>0</v>
      </c>
      <c r="BG393" s="50">
        <v>0</v>
      </c>
      <c r="BH393" s="50">
        <v>0</v>
      </c>
      <c r="BI393" s="50">
        <v>24443684.314685713</v>
      </c>
      <c r="BJ393" s="50">
        <v>4</v>
      </c>
      <c r="BK393" s="50">
        <v>25176156.765154108</v>
      </c>
    </row>
    <row r="394" spans="1:63" x14ac:dyDescent="0.3">
      <c r="A394" s="49" t="s">
        <v>835</v>
      </c>
      <c r="B394" s="49" t="s">
        <v>885</v>
      </c>
      <c r="C394" s="50">
        <v>0</v>
      </c>
      <c r="D394" s="50">
        <v>0</v>
      </c>
      <c r="E394" s="50">
        <v>0</v>
      </c>
      <c r="F394" s="50">
        <v>0</v>
      </c>
      <c r="G394" s="50">
        <v>0</v>
      </c>
      <c r="H394" s="50">
        <v>0</v>
      </c>
      <c r="I394" s="50">
        <v>0</v>
      </c>
      <c r="J394" s="50">
        <v>0</v>
      </c>
      <c r="K394" s="50">
        <v>0</v>
      </c>
      <c r="L394" s="50">
        <v>0</v>
      </c>
      <c r="M394" s="50">
        <v>0</v>
      </c>
      <c r="N394" s="50">
        <v>0</v>
      </c>
      <c r="O394" s="50">
        <v>0</v>
      </c>
      <c r="P394" s="50">
        <v>0</v>
      </c>
      <c r="Q394" s="50">
        <v>0</v>
      </c>
      <c r="R394" s="50">
        <v>0</v>
      </c>
      <c r="S394" s="50">
        <v>0</v>
      </c>
      <c r="T394" s="50">
        <v>0</v>
      </c>
      <c r="U394" s="50">
        <v>0</v>
      </c>
      <c r="V394" s="50">
        <v>0</v>
      </c>
      <c r="W394" s="50">
        <v>0</v>
      </c>
      <c r="X394" s="50">
        <v>0</v>
      </c>
      <c r="Y394" s="50">
        <v>0</v>
      </c>
      <c r="Z394" s="50">
        <v>0</v>
      </c>
      <c r="AA394" s="50">
        <v>0</v>
      </c>
      <c r="AB394" s="50">
        <v>0</v>
      </c>
      <c r="AC394" s="50">
        <v>0</v>
      </c>
      <c r="AD394" s="50">
        <v>0</v>
      </c>
      <c r="AE394" s="50">
        <v>0</v>
      </c>
      <c r="AF394" s="50">
        <v>0</v>
      </c>
      <c r="AG394" s="50">
        <v>0</v>
      </c>
      <c r="AH394" s="50">
        <v>0</v>
      </c>
      <c r="AI394" s="50">
        <v>0</v>
      </c>
      <c r="AJ394" s="50">
        <v>0</v>
      </c>
      <c r="AK394" s="50">
        <v>0</v>
      </c>
      <c r="AL394" s="50">
        <v>0</v>
      </c>
      <c r="AM394" s="50">
        <v>0</v>
      </c>
      <c r="AN394" s="50">
        <v>0</v>
      </c>
      <c r="AO394" s="50">
        <v>0</v>
      </c>
      <c r="AP394" s="50">
        <v>0</v>
      </c>
      <c r="AQ394" s="50">
        <v>0</v>
      </c>
      <c r="AR394" s="50">
        <v>0</v>
      </c>
      <c r="AS394" s="50">
        <v>0</v>
      </c>
      <c r="AT394" s="50">
        <v>0</v>
      </c>
      <c r="AU394" s="50">
        <v>0</v>
      </c>
      <c r="AV394" s="50">
        <v>0</v>
      </c>
      <c r="AW394" s="50">
        <v>0</v>
      </c>
      <c r="AX394" s="50">
        <v>0</v>
      </c>
      <c r="AY394" s="50">
        <v>0</v>
      </c>
      <c r="AZ394" s="50">
        <v>0</v>
      </c>
      <c r="BA394" s="50">
        <v>0</v>
      </c>
      <c r="BB394" s="50">
        <v>0</v>
      </c>
      <c r="BC394" s="50">
        <v>0</v>
      </c>
      <c r="BD394" s="50">
        <v>0</v>
      </c>
      <c r="BE394" s="50">
        <v>0</v>
      </c>
      <c r="BF394" s="50">
        <v>0</v>
      </c>
      <c r="BG394" s="50">
        <v>0</v>
      </c>
      <c r="BH394" s="50">
        <v>0</v>
      </c>
      <c r="BI394" s="50">
        <v>16294859.26300275</v>
      </c>
      <c r="BJ394" s="50">
        <v>4</v>
      </c>
      <c r="BK394" s="50">
        <v>16799361.524847697</v>
      </c>
    </row>
    <row r="395" spans="1:63" x14ac:dyDescent="0.3">
      <c r="A395" s="49" t="s">
        <v>831</v>
      </c>
      <c r="B395" s="49" t="s">
        <v>886</v>
      </c>
      <c r="C395" s="50">
        <v>0</v>
      </c>
      <c r="D395" s="50">
        <v>0</v>
      </c>
      <c r="E395" s="50">
        <v>0</v>
      </c>
      <c r="F395" s="50">
        <v>0</v>
      </c>
      <c r="G395" s="50">
        <v>0</v>
      </c>
      <c r="H395" s="50">
        <v>0</v>
      </c>
      <c r="I395" s="50">
        <v>0</v>
      </c>
      <c r="J395" s="50">
        <v>0</v>
      </c>
      <c r="K395" s="50">
        <v>0</v>
      </c>
      <c r="L395" s="50">
        <v>0</v>
      </c>
      <c r="M395" s="50">
        <v>0</v>
      </c>
      <c r="N395" s="50">
        <v>0</v>
      </c>
      <c r="O395" s="50">
        <v>0</v>
      </c>
      <c r="P395" s="50">
        <v>0</v>
      </c>
      <c r="Q395" s="50">
        <v>0</v>
      </c>
      <c r="R395" s="50">
        <v>0</v>
      </c>
      <c r="S395" s="50">
        <v>0</v>
      </c>
      <c r="T395" s="50">
        <v>0</v>
      </c>
      <c r="U395" s="50">
        <v>0</v>
      </c>
      <c r="V395" s="50">
        <v>0</v>
      </c>
      <c r="W395" s="50">
        <v>0</v>
      </c>
      <c r="X395" s="50">
        <v>0</v>
      </c>
      <c r="Y395" s="50">
        <v>0</v>
      </c>
      <c r="Z395" s="50">
        <v>0</v>
      </c>
      <c r="AA395" s="50">
        <v>0</v>
      </c>
      <c r="AB395" s="50">
        <v>0</v>
      </c>
      <c r="AC395" s="50">
        <v>0</v>
      </c>
      <c r="AD395" s="50">
        <v>0</v>
      </c>
      <c r="AE395" s="50">
        <v>0</v>
      </c>
      <c r="AF395" s="50">
        <v>0</v>
      </c>
      <c r="AG395" s="50">
        <v>0</v>
      </c>
      <c r="AH395" s="50">
        <v>0</v>
      </c>
      <c r="AI395" s="50">
        <v>0</v>
      </c>
      <c r="AJ395" s="50">
        <v>0</v>
      </c>
      <c r="AK395" s="50">
        <v>0</v>
      </c>
      <c r="AL395" s="50">
        <v>0</v>
      </c>
      <c r="AM395" s="50">
        <v>0</v>
      </c>
      <c r="AN395" s="50">
        <v>0</v>
      </c>
      <c r="AO395" s="50">
        <v>0</v>
      </c>
      <c r="AP395" s="50">
        <v>0</v>
      </c>
      <c r="AQ395" s="50">
        <v>0</v>
      </c>
      <c r="AR395" s="50">
        <v>0</v>
      </c>
      <c r="AS395" s="50">
        <v>0</v>
      </c>
      <c r="AT395" s="50">
        <v>0</v>
      </c>
      <c r="AU395" s="50">
        <v>0</v>
      </c>
      <c r="AV395" s="50">
        <v>0</v>
      </c>
      <c r="AW395" s="50">
        <v>0</v>
      </c>
      <c r="AX395" s="50">
        <v>0</v>
      </c>
      <c r="AY395" s="50">
        <v>0</v>
      </c>
      <c r="AZ395" s="50">
        <v>0</v>
      </c>
      <c r="BA395" s="50">
        <v>0</v>
      </c>
      <c r="BB395" s="50">
        <v>0</v>
      </c>
      <c r="BC395" s="50">
        <v>0</v>
      </c>
      <c r="BD395" s="50">
        <v>0</v>
      </c>
      <c r="BE395" s="50">
        <v>0</v>
      </c>
      <c r="BF395" s="50">
        <v>0</v>
      </c>
      <c r="BG395" s="50">
        <v>0</v>
      </c>
      <c r="BH395" s="50">
        <v>0</v>
      </c>
      <c r="BI395" s="50">
        <v>17115714.782947589</v>
      </c>
      <c r="BJ395" s="50">
        <v>4</v>
      </c>
      <c r="BK395" s="50">
        <v>17132212.087882441</v>
      </c>
    </row>
    <row r="396" spans="1:63" x14ac:dyDescent="0.3">
      <c r="A396" s="49" t="s">
        <v>868</v>
      </c>
      <c r="B396" s="49" t="s">
        <v>887</v>
      </c>
      <c r="C396" s="50">
        <v>0</v>
      </c>
      <c r="D396" s="50">
        <v>0</v>
      </c>
      <c r="E396" s="50">
        <v>0</v>
      </c>
      <c r="F396" s="50">
        <v>0</v>
      </c>
      <c r="G396" s="50">
        <v>0</v>
      </c>
      <c r="H396" s="50">
        <v>0</v>
      </c>
      <c r="I396" s="50">
        <v>0</v>
      </c>
      <c r="J396" s="50">
        <v>0</v>
      </c>
      <c r="K396" s="50">
        <v>0</v>
      </c>
      <c r="L396" s="50">
        <v>0</v>
      </c>
      <c r="M396" s="50">
        <v>0</v>
      </c>
      <c r="N396" s="50">
        <v>0</v>
      </c>
      <c r="O396" s="50">
        <v>0</v>
      </c>
      <c r="P396" s="50">
        <v>0</v>
      </c>
      <c r="Q396" s="50">
        <v>0</v>
      </c>
      <c r="R396" s="50">
        <v>0</v>
      </c>
      <c r="S396" s="50">
        <v>0</v>
      </c>
      <c r="T396" s="50">
        <v>0</v>
      </c>
      <c r="U396" s="50">
        <v>0</v>
      </c>
      <c r="V396" s="50">
        <v>0</v>
      </c>
      <c r="W396" s="50">
        <v>0</v>
      </c>
      <c r="X396" s="50">
        <v>0</v>
      </c>
      <c r="Y396" s="50">
        <v>0</v>
      </c>
      <c r="Z396" s="50">
        <v>0</v>
      </c>
      <c r="AA396" s="50">
        <v>0</v>
      </c>
      <c r="AB396" s="50">
        <v>0</v>
      </c>
      <c r="AC396" s="50">
        <v>0</v>
      </c>
      <c r="AD396" s="50">
        <v>0</v>
      </c>
      <c r="AE396" s="50">
        <v>0</v>
      </c>
      <c r="AF396" s="50">
        <v>0</v>
      </c>
      <c r="AG396" s="50">
        <v>0</v>
      </c>
      <c r="AH396" s="50">
        <v>0</v>
      </c>
      <c r="AI396" s="50">
        <v>0</v>
      </c>
      <c r="AJ396" s="50">
        <v>0</v>
      </c>
      <c r="AK396" s="50">
        <v>0</v>
      </c>
      <c r="AL396" s="50">
        <v>0</v>
      </c>
      <c r="AM396" s="50">
        <v>0</v>
      </c>
      <c r="AN396" s="50">
        <v>0</v>
      </c>
      <c r="AO396" s="50">
        <v>0</v>
      </c>
      <c r="AP396" s="50">
        <v>0</v>
      </c>
      <c r="AQ396" s="50">
        <v>0</v>
      </c>
      <c r="AR396" s="50">
        <v>0</v>
      </c>
      <c r="AS396" s="50">
        <v>0</v>
      </c>
      <c r="AT396" s="50">
        <v>0</v>
      </c>
      <c r="AU396" s="50">
        <v>0</v>
      </c>
      <c r="AV396" s="50">
        <v>0</v>
      </c>
      <c r="AW396" s="50">
        <v>0</v>
      </c>
      <c r="AX396" s="50">
        <v>0</v>
      </c>
      <c r="AY396" s="50">
        <v>0</v>
      </c>
      <c r="AZ396" s="50">
        <v>0</v>
      </c>
      <c r="BA396" s="50">
        <v>0</v>
      </c>
      <c r="BB396" s="50">
        <v>0</v>
      </c>
      <c r="BC396" s="50">
        <v>0</v>
      </c>
      <c r="BD396" s="50">
        <v>0</v>
      </c>
      <c r="BE396" s="50">
        <v>0</v>
      </c>
      <c r="BF396" s="50">
        <v>0</v>
      </c>
      <c r="BG396" s="50">
        <v>0</v>
      </c>
      <c r="BH396" s="50">
        <v>0</v>
      </c>
      <c r="BI396" s="50">
        <v>0</v>
      </c>
      <c r="BJ396" s="50">
        <v>2</v>
      </c>
      <c r="BK396" s="50">
        <v>429477179.50847256</v>
      </c>
    </row>
    <row r="397" spans="1:63" x14ac:dyDescent="0.3">
      <c r="A397" s="49" t="s">
        <v>827</v>
      </c>
      <c r="B397" s="49" t="s">
        <v>896</v>
      </c>
      <c r="C397" s="50">
        <v>0</v>
      </c>
      <c r="D397" s="50">
        <v>0</v>
      </c>
      <c r="E397" s="50">
        <v>0</v>
      </c>
      <c r="F397" s="50">
        <v>0</v>
      </c>
      <c r="G397" s="50">
        <v>0</v>
      </c>
      <c r="H397" s="50">
        <v>0</v>
      </c>
      <c r="I397" s="50">
        <v>0</v>
      </c>
      <c r="J397" s="50">
        <v>0</v>
      </c>
      <c r="K397" s="50">
        <v>0</v>
      </c>
      <c r="L397" s="50">
        <v>0</v>
      </c>
      <c r="M397" s="50">
        <v>0</v>
      </c>
      <c r="N397" s="50">
        <v>0</v>
      </c>
      <c r="O397" s="50">
        <v>0</v>
      </c>
      <c r="P397" s="50">
        <v>0</v>
      </c>
      <c r="Q397" s="50">
        <v>0</v>
      </c>
      <c r="R397" s="50">
        <v>0</v>
      </c>
      <c r="S397" s="50">
        <v>0</v>
      </c>
      <c r="T397" s="50">
        <v>0</v>
      </c>
      <c r="U397" s="50">
        <v>0</v>
      </c>
      <c r="V397" s="50">
        <v>0</v>
      </c>
      <c r="W397" s="50">
        <v>0</v>
      </c>
      <c r="X397" s="50">
        <v>0</v>
      </c>
      <c r="Y397" s="50">
        <v>0</v>
      </c>
      <c r="Z397" s="50">
        <v>0</v>
      </c>
      <c r="AA397" s="50">
        <v>0</v>
      </c>
      <c r="AB397" s="50">
        <v>0</v>
      </c>
      <c r="AC397" s="50">
        <v>0</v>
      </c>
      <c r="AD397" s="50">
        <v>0</v>
      </c>
      <c r="AE397" s="50">
        <v>0</v>
      </c>
      <c r="AF397" s="50">
        <v>0</v>
      </c>
      <c r="AG397" s="50">
        <v>0</v>
      </c>
      <c r="AH397" s="50">
        <v>0</v>
      </c>
      <c r="AI397" s="50">
        <v>0</v>
      </c>
      <c r="AJ397" s="50">
        <v>0</v>
      </c>
      <c r="AK397" s="50">
        <v>0</v>
      </c>
      <c r="AL397" s="50">
        <v>0</v>
      </c>
      <c r="AM397" s="50">
        <v>0</v>
      </c>
      <c r="AN397" s="50">
        <v>0</v>
      </c>
      <c r="AO397" s="50">
        <v>0</v>
      </c>
      <c r="AP397" s="50">
        <v>0</v>
      </c>
      <c r="AQ397" s="50">
        <v>0</v>
      </c>
      <c r="AR397" s="50">
        <v>0</v>
      </c>
      <c r="AS397" s="50">
        <v>0</v>
      </c>
      <c r="AT397" s="50">
        <v>0</v>
      </c>
      <c r="AU397" s="50">
        <v>0</v>
      </c>
      <c r="AV397" s="50">
        <v>0</v>
      </c>
      <c r="AW397" s="50">
        <v>0</v>
      </c>
      <c r="AX397" s="50">
        <v>0</v>
      </c>
      <c r="AY397" s="50">
        <v>0</v>
      </c>
      <c r="AZ397" s="50">
        <v>0</v>
      </c>
      <c r="BA397" s="50">
        <v>0</v>
      </c>
      <c r="BB397" s="50">
        <v>0</v>
      </c>
      <c r="BC397" s="50">
        <v>0</v>
      </c>
      <c r="BD397" s="50">
        <v>0</v>
      </c>
      <c r="BE397" s="50">
        <v>0</v>
      </c>
      <c r="BF397" s="50">
        <v>0</v>
      </c>
      <c r="BG397" s="50">
        <v>0</v>
      </c>
      <c r="BH397" s="50">
        <v>0</v>
      </c>
      <c r="BI397" s="50">
        <v>22626546.509766433</v>
      </c>
      <c r="BJ397" s="50">
        <v>4</v>
      </c>
      <c r="BK397" s="50">
        <v>23462374.31276736</v>
      </c>
    </row>
    <row r="398" spans="1:63" x14ac:dyDescent="0.3">
      <c r="A398" s="49" t="s">
        <v>826</v>
      </c>
      <c r="B398" s="49" t="s">
        <v>897</v>
      </c>
      <c r="C398" s="50">
        <v>0</v>
      </c>
      <c r="D398" s="50">
        <v>0</v>
      </c>
      <c r="E398" s="50">
        <v>0</v>
      </c>
      <c r="F398" s="50">
        <v>0</v>
      </c>
      <c r="G398" s="50">
        <v>0</v>
      </c>
      <c r="H398" s="50">
        <v>0</v>
      </c>
      <c r="I398" s="50">
        <v>0</v>
      </c>
      <c r="J398" s="50">
        <v>0</v>
      </c>
      <c r="K398" s="50">
        <v>0</v>
      </c>
      <c r="L398" s="50">
        <v>0</v>
      </c>
      <c r="M398" s="50">
        <v>0</v>
      </c>
      <c r="N398" s="50">
        <v>0</v>
      </c>
      <c r="O398" s="50">
        <v>0</v>
      </c>
      <c r="P398" s="50">
        <v>0</v>
      </c>
      <c r="Q398" s="50">
        <v>0</v>
      </c>
      <c r="R398" s="50">
        <v>0</v>
      </c>
      <c r="S398" s="50">
        <v>0</v>
      </c>
      <c r="T398" s="50">
        <v>0</v>
      </c>
      <c r="U398" s="50">
        <v>0</v>
      </c>
      <c r="V398" s="50">
        <v>0</v>
      </c>
      <c r="W398" s="50">
        <v>0</v>
      </c>
      <c r="X398" s="50">
        <v>0</v>
      </c>
      <c r="Y398" s="50">
        <v>0</v>
      </c>
      <c r="Z398" s="50">
        <v>0</v>
      </c>
      <c r="AA398" s="50">
        <v>0</v>
      </c>
      <c r="AB398" s="50">
        <v>0</v>
      </c>
      <c r="AC398" s="50">
        <v>0</v>
      </c>
      <c r="AD398" s="50">
        <v>0</v>
      </c>
      <c r="AE398" s="50">
        <v>0</v>
      </c>
      <c r="AF398" s="50">
        <v>0</v>
      </c>
      <c r="AG398" s="50">
        <v>0</v>
      </c>
      <c r="AH398" s="50">
        <v>0</v>
      </c>
      <c r="AI398" s="50">
        <v>0</v>
      </c>
      <c r="AJ398" s="50">
        <v>0</v>
      </c>
      <c r="AK398" s="50">
        <v>0</v>
      </c>
      <c r="AL398" s="50">
        <v>0</v>
      </c>
      <c r="AM398" s="50">
        <v>0</v>
      </c>
      <c r="AN398" s="50">
        <v>0</v>
      </c>
      <c r="AO398" s="50">
        <v>0</v>
      </c>
      <c r="AP398" s="50">
        <v>0</v>
      </c>
      <c r="AQ398" s="50">
        <v>0</v>
      </c>
      <c r="AR398" s="50">
        <v>0</v>
      </c>
      <c r="AS398" s="50">
        <v>0</v>
      </c>
      <c r="AT398" s="50">
        <v>0</v>
      </c>
      <c r="AU398" s="50">
        <v>0</v>
      </c>
      <c r="AV398" s="50">
        <v>0</v>
      </c>
      <c r="AW398" s="50">
        <v>0</v>
      </c>
      <c r="AX398" s="50">
        <v>0</v>
      </c>
      <c r="AY398" s="50">
        <v>0</v>
      </c>
      <c r="AZ398" s="50">
        <v>0</v>
      </c>
      <c r="BA398" s="50">
        <v>0</v>
      </c>
      <c r="BB398" s="50">
        <v>0</v>
      </c>
      <c r="BC398" s="50">
        <v>0</v>
      </c>
      <c r="BD398" s="50">
        <v>0</v>
      </c>
      <c r="BE398" s="50">
        <v>0</v>
      </c>
      <c r="BF398" s="50">
        <v>0</v>
      </c>
      <c r="BG398" s="50">
        <v>0</v>
      </c>
      <c r="BH398" s="50">
        <v>0</v>
      </c>
      <c r="BI398" s="50">
        <v>30717515.153031979</v>
      </c>
      <c r="BJ398" s="50">
        <v>4</v>
      </c>
      <c r="BK398" s="50">
        <v>31690411.173522584</v>
      </c>
    </row>
    <row r="399" spans="1:63" x14ac:dyDescent="0.3">
      <c r="A399" s="49" t="s">
        <v>833</v>
      </c>
      <c r="B399" s="49" t="s">
        <v>898</v>
      </c>
      <c r="C399" s="50">
        <v>0</v>
      </c>
      <c r="D399" s="50">
        <v>0</v>
      </c>
      <c r="E399" s="50">
        <v>0</v>
      </c>
      <c r="F399" s="50">
        <v>0</v>
      </c>
      <c r="G399" s="50">
        <v>0</v>
      </c>
      <c r="H399" s="50">
        <v>0</v>
      </c>
      <c r="I399" s="50">
        <v>0</v>
      </c>
      <c r="J399" s="50">
        <v>0</v>
      </c>
      <c r="K399" s="50">
        <v>0</v>
      </c>
      <c r="L399" s="50">
        <v>0</v>
      </c>
      <c r="M399" s="50">
        <v>0</v>
      </c>
      <c r="N399" s="50">
        <v>0</v>
      </c>
      <c r="O399" s="50">
        <v>0</v>
      </c>
      <c r="P399" s="50">
        <v>0</v>
      </c>
      <c r="Q399" s="50">
        <v>0</v>
      </c>
      <c r="R399" s="50">
        <v>0</v>
      </c>
      <c r="S399" s="50">
        <v>0</v>
      </c>
      <c r="T399" s="50">
        <v>0</v>
      </c>
      <c r="U399" s="50">
        <v>0</v>
      </c>
      <c r="V399" s="50">
        <v>0</v>
      </c>
      <c r="W399" s="50">
        <v>0</v>
      </c>
      <c r="X399" s="50">
        <v>0</v>
      </c>
      <c r="Y399" s="50">
        <v>0</v>
      </c>
      <c r="Z399" s="50">
        <v>0</v>
      </c>
      <c r="AA399" s="50">
        <v>0</v>
      </c>
      <c r="AB399" s="50">
        <v>0</v>
      </c>
      <c r="AC399" s="50">
        <v>0</v>
      </c>
      <c r="AD399" s="50">
        <v>0</v>
      </c>
      <c r="AE399" s="50">
        <v>0</v>
      </c>
      <c r="AF399" s="50">
        <v>0</v>
      </c>
      <c r="AG399" s="50">
        <v>0</v>
      </c>
      <c r="AH399" s="50">
        <v>0</v>
      </c>
      <c r="AI399" s="50">
        <v>0</v>
      </c>
      <c r="AJ399" s="50">
        <v>0</v>
      </c>
      <c r="AK399" s="50">
        <v>0</v>
      </c>
      <c r="AL399" s="50">
        <v>0</v>
      </c>
      <c r="AM399" s="50">
        <v>0</v>
      </c>
      <c r="AN399" s="50">
        <v>0</v>
      </c>
      <c r="AO399" s="50">
        <v>0</v>
      </c>
      <c r="AP399" s="50">
        <v>0</v>
      </c>
      <c r="AQ399" s="50">
        <v>0</v>
      </c>
      <c r="AR399" s="50">
        <v>0</v>
      </c>
      <c r="AS399" s="50">
        <v>0</v>
      </c>
      <c r="AT399" s="50">
        <v>0</v>
      </c>
      <c r="AU399" s="50">
        <v>0</v>
      </c>
      <c r="AV399" s="50">
        <v>0</v>
      </c>
      <c r="AW399" s="50">
        <v>0</v>
      </c>
      <c r="AX399" s="50">
        <v>0</v>
      </c>
      <c r="AY399" s="50">
        <v>0</v>
      </c>
      <c r="AZ399" s="50">
        <v>0</v>
      </c>
      <c r="BA399" s="50">
        <v>0</v>
      </c>
      <c r="BB399" s="50">
        <v>0</v>
      </c>
      <c r="BC399" s="50">
        <v>0</v>
      </c>
      <c r="BD399" s="50">
        <v>0</v>
      </c>
      <c r="BE399" s="50">
        <v>0</v>
      </c>
      <c r="BF399" s="50">
        <v>0</v>
      </c>
      <c r="BG399" s="50">
        <v>0</v>
      </c>
      <c r="BH399" s="50">
        <v>0</v>
      </c>
      <c r="BI399" s="50">
        <v>40694029.783798754</v>
      </c>
      <c r="BJ399" s="50">
        <v>4</v>
      </c>
      <c r="BK399" s="50">
        <v>41959392.04753679</v>
      </c>
    </row>
    <row r="400" spans="1:63" x14ac:dyDescent="0.3">
      <c r="A400" s="49" t="s">
        <v>814</v>
      </c>
      <c r="B400" s="49" t="s">
        <v>1</v>
      </c>
      <c r="C400" s="50">
        <v>78687713.894348934</v>
      </c>
      <c r="D400" s="50">
        <v>1450790682.8097827</v>
      </c>
      <c r="E400" s="50">
        <v>307700000</v>
      </c>
      <c r="F400" s="50">
        <v>121099999.99999996</v>
      </c>
      <c r="G400" s="50">
        <v>186600000.00000018</v>
      </c>
      <c r="H400" s="50">
        <v>129600000.00000001</v>
      </c>
      <c r="I400" s="50">
        <v>1320763209.9119465</v>
      </c>
      <c r="J400" s="50">
        <v>31173651.066986699</v>
      </c>
      <c r="K400" s="50">
        <v>21012361.06698671</v>
      </c>
      <c r="L400" s="50">
        <v>10161290.000000002</v>
      </c>
      <c r="M400" s="50">
        <v>1904000.000000004</v>
      </c>
      <c r="N400" s="50">
        <v>78820920.472315162</v>
      </c>
      <c r="O400" s="50">
        <v>1480482896.7835581</v>
      </c>
      <c r="P400" s="50">
        <v>368249999.99999988</v>
      </c>
      <c r="Q400" s="50">
        <v>132130000.0000001</v>
      </c>
      <c r="R400" s="50">
        <v>236119999.9999997</v>
      </c>
      <c r="S400" s="50">
        <v>129600000.00000001</v>
      </c>
      <c r="T400" s="50">
        <v>1213443357.4417355</v>
      </c>
      <c r="U400" s="50">
        <v>31762363.488231029</v>
      </c>
      <c r="V400" s="50">
        <v>21411319.488231041</v>
      </c>
      <c r="W400" s="50">
        <v>10351044.000000002</v>
      </c>
      <c r="X400" s="50">
        <v>1841999.9999999963</v>
      </c>
      <c r="Y400" s="50">
        <v>78992985.237578094</v>
      </c>
      <c r="Z400" s="50">
        <v>1511514076.1933641</v>
      </c>
      <c r="AA400" s="50">
        <v>376220000.00000018</v>
      </c>
      <c r="AB400" s="50">
        <v>118449999.99999999</v>
      </c>
      <c r="AC400" s="50">
        <v>257770000.00000006</v>
      </c>
      <c r="AD400" s="50">
        <v>129600000.00000001</v>
      </c>
      <c r="AE400" s="50">
        <v>1115435619.7768948</v>
      </c>
      <c r="AF400" s="50">
        <v>32378667.962126374</v>
      </c>
      <c r="AG400" s="50">
        <v>21828382.962126404</v>
      </c>
      <c r="AH400" s="50">
        <v>10550285</v>
      </c>
      <c r="AI400" s="50">
        <v>1776999.999999996</v>
      </c>
      <c r="AJ400" s="50">
        <v>78940558.838855729</v>
      </c>
      <c r="AK400" s="50">
        <v>1539416644.6582117</v>
      </c>
      <c r="AL400" s="50">
        <v>513849999.99999982</v>
      </c>
      <c r="AM400" s="50">
        <v>259259999.99999988</v>
      </c>
      <c r="AN400" s="50">
        <v>254590000</v>
      </c>
      <c r="AO400" s="50">
        <v>129600000.00000001</v>
      </c>
      <c r="AP400" s="50">
        <v>1019674890.82595</v>
      </c>
      <c r="AQ400" s="50">
        <v>32964944.048758451</v>
      </c>
      <c r="AR400" s="50">
        <v>22196443.048758473</v>
      </c>
      <c r="AS400" s="50">
        <v>10768500.999999996</v>
      </c>
      <c r="AT400" s="50">
        <v>1777000.0000000049</v>
      </c>
      <c r="AU400" s="50">
        <v>80226759.390201703</v>
      </c>
      <c r="AV400" s="50">
        <v>1564498789.5813603</v>
      </c>
      <c r="AW400" s="50">
        <v>522222301.4256618</v>
      </c>
      <c r="AX400" s="50">
        <v>263484195.51934823</v>
      </c>
      <c r="AY400" s="50">
        <v>258738105.90631363</v>
      </c>
      <c r="AZ400" s="50">
        <v>131711608.96130347</v>
      </c>
      <c r="BA400" s="50">
        <v>1036288738.3343147</v>
      </c>
      <c r="BB400" s="50">
        <v>33502051.080102775</v>
      </c>
      <c r="BC400" s="50">
        <v>22558095.888656758</v>
      </c>
      <c r="BD400" s="50">
        <v>10943955.191446029</v>
      </c>
      <c r="BE400" s="50">
        <v>1805953.1568228139</v>
      </c>
      <c r="BF400" s="50">
        <v>43729548079.218643</v>
      </c>
      <c r="BG400" s="50">
        <v>44296492607.985603</v>
      </c>
      <c r="BH400" s="50">
        <v>45098297544.189125</v>
      </c>
      <c r="BI400" s="50">
        <v>46213312838.741852</v>
      </c>
      <c r="BJ400" s="50">
        <v>1</v>
      </c>
      <c r="BK400" s="50">
        <v>49157684207.72522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1" ma:contentTypeDescription="Create a new document." ma:contentTypeScope="" ma:versionID="6ebd673a87a4d8b74dbb730bf975cc43">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f40f2bdcdc716d7200eb847f9920ceca"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80FECB-82E2-49AE-8437-8EB10A0FBF7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77CBB13-A6EE-4AAE-A203-FFB40C7A20A9}">
  <ds:schemaRefs>
    <ds:schemaRef ds:uri="http://schemas.microsoft.com/sharepoint/v3/contenttype/forms"/>
  </ds:schemaRefs>
</ds:datastoreItem>
</file>

<file path=customXml/itemProps3.xml><?xml version="1.0" encoding="utf-8"?>
<ds:datastoreItem xmlns:ds="http://schemas.openxmlformats.org/officeDocument/2006/customXml" ds:itemID="{A4D86CCA-EA65-4DD1-9BB1-7B3736FBBC86}"/>
</file>

<file path=customXml/itemProps4.xml><?xml version="1.0" encoding="utf-8"?>
<ds:datastoreItem xmlns:ds="http://schemas.openxmlformats.org/officeDocument/2006/customXml" ds:itemID="{DEAAD88D-E378-4DDA-B343-035C1ADBE238}">
  <ds:schemaRef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2006/documentManagement/types"/>
    <ds:schemaRef ds:uri="63fd57c9-5291-4ee5-b3d3-37b4b570c278"/>
    <ds:schemaRef ds:uri="http://purl.org/dc/dcmitype/"/>
    <ds:schemaRef ds:uri="http://purl.org/dc/terms/"/>
    <ds:schemaRef ds:uri="http://schemas.microsoft.com/office/infopath/2007/PartnerControls"/>
    <ds:schemaRef ds:uri="3fa4860e-4e84-4984-b511-cb934d7752c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Visible Lines - Summary</vt:lpstr>
      <vt:lpstr>2016-17 (visible)</vt:lpstr>
      <vt:lpstr>2017-18 (visible)</vt:lpstr>
      <vt:lpstr>2018-19 (visible)</vt:lpstr>
      <vt:lpstr>2019-20 (visible)</vt:lpstr>
      <vt:lpstr>2020-21 (visible)</vt:lpstr>
      <vt:lpstr>Input</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Danny Fellowes</cp:lastModifiedBy>
  <dcterms:created xsi:type="dcterms:W3CDTF">2016-12-16T11:02:51Z</dcterms:created>
  <dcterms:modified xsi:type="dcterms:W3CDTF">2020-02-04T18:32:59Z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00a70d7d-7c29-4fed-9f87-857f75cf59b0</vt:lpwstr>
  </property>
  <property fmtid="{D5CDD505-2E9C-101B-9397-08002B2CF9AE}" pid="3" name="bjSaver">
    <vt:lpwstr>1Ji6zXrRnseRvits39gL69atfIRWbui7</vt:lpwstr>
  </property>
  <property fmtid="{D5CDD505-2E9C-101B-9397-08002B2CF9AE}" pid="4" name="bjDocumentSecurityLabel">
    <vt:lpwstr>No Marking</vt:lpwstr>
  </property>
  <property fmtid="{D5CDD505-2E9C-101B-9397-08002B2CF9AE}" pid="5" name="ContentTypeId">
    <vt:lpwstr>0x0101008EFBF9F0EEF9024B851798905602A73B</vt:lpwstr>
  </property>
</Properties>
</file>