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7207475\Documents\"/>
    </mc:Choice>
  </mc:AlternateContent>
  <xr:revisionPtr revIDLastSave="0" documentId="8_{32E6568E-810B-489D-86A5-38A48617E829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Perfrormance measures" sheetId="1" r:id="rId1"/>
    <sheet name="Digital CSAT" sheetId="2" r:id="rId2"/>
    <sheet name="ASOA" sheetId="3" r:id="rId3"/>
    <sheet name="Outliers" sheetId="4" r:id="rId4"/>
    <sheet name="Post 15 days" sheetId="5" r:id="rId5"/>
    <sheet name="Tier 1 Complaints" sheetId="6" r:id="rId6"/>
    <sheet name="Tier 2 Complaints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7" l="1"/>
  <c r="C4" i="7"/>
  <c r="D4" i="7"/>
  <c r="E4" i="7"/>
  <c r="F4" i="7"/>
  <c r="G4" i="7"/>
  <c r="H4" i="7"/>
  <c r="I4" i="7"/>
  <c r="J4" i="7"/>
  <c r="K4" i="7"/>
  <c r="L4" i="7"/>
  <c r="M4" i="7"/>
  <c r="B3" i="7"/>
  <c r="C3" i="7"/>
  <c r="D3" i="7"/>
  <c r="E3" i="7"/>
  <c r="F3" i="7"/>
  <c r="G3" i="7"/>
  <c r="H3" i="7"/>
  <c r="I3" i="7"/>
  <c r="J3" i="7"/>
  <c r="K3" i="7"/>
  <c r="L3" i="7"/>
  <c r="M3" i="7"/>
  <c r="B4" i="6"/>
  <c r="B3" i="6"/>
  <c r="C4" i="6"/>
  <c r="D4" i="6"/>
  <c r="E4" i="6"/>
  <c r="F4" i="6"/>
  <c r="G4" i="6"/>
  <c r="H4" i="6"/>
  <c r="I4" i="6"/>
  <c r="J4" i="6"/>
  <c r="K4" i="6"/>
  <c r="L4" i="6"/>
  <c r="M4" i="6"/>
  <c r="C3" i="6"/>
  <c r="D3" i="6"/>
  <c r="E3" i="6"/>
  <c r="F3" i="6"/>
  <c r="G3" i="6"/>
  <c r="H3" i="6"/>
  <c r="I3" i="6"/>
  <c r="J3" i="6"/>
  <c r="K3" i="6"/>
  <c r="L3" i="6"/>
  <c r="M3" i="6"/>
  <c r="B4" i="5"/>
  <c r="C4" i="5"/>
  <c r="D4" i="5"/>
  <c r="E4" i="5"/>
  <c r="F4" i="5"/>
  <c r="G4" i="5"/>
  <c r="H4" i="5"/>
  <c r="I4" i="5"/>
  <c r="J4" i="5"/>
  <c r="K4" i="5"/>
  <c r="L4" i="5"/>
  <c r="M4" i="5"/>
  <c r="B3" i="5"/>
  <c r="C3" i="5"/>
  <c r="D3" i="5"/>
  <c r="E3" i="5"/>
  <c r="F3" i="5"/>
  <c r="G3" i="5"/>
  <c r="H3" i="5"/>
  <c r="I3" i="5"/>
  <c r="J3" i="5"/>
  <c r="K3" i="5"/>
  <c r="L3" i="5"/>
  <c r="M3" i="5"/>
  <c r="B4" i="4"/>
  <c r="C4" i="4"/>
  <c r="D4" i="4"/>
  <c r="E4" i="4"/>
  <c r="F4" i="4"/>
  <c r="G4" i="4"/>
  <c r="H4" i="4"/>
  <c r="I4" i="4"/>
  <c r="J4" i="4"/>
  <c r="K4" i="4"/>
  <c r="L4" i="4"/>
  <c r="M4" i="4"/>
  <c r="B3" i="4"/>
  <c r="C3" i="4"/>
  <c r="D3" i="4"/>
  <c r="E3" i="4"/>
  <c r="F3" i="4"/>
  <c r="G3" i="4"/>
  <c r="H3" i="4"/>
  <c r="I3" i="4"/>
  <c r="J3" i="4"/>
  <c r="K3" i="4"/>
  <c r="L3" i="4"/>
  <c r="M3" i="4"/>
  <c r="B4" i="3"/>
  <c r="C4" i="3"/>
  <c r="D4" i="3"/>
  <c r="E4" i="3"/>
  <c r="F4" i="3"/>
  <c r="G4" i="3"/>
  <c r="H4" i="3"/>
  <c r="I4" i="3"/>
  <c r="J4" i="3"/>
  <c r="K4" i="3"/>
  <c r="L4" i="3"/>
  <c r="M4" i="3"/>
  <c r="B4" i="2"/>
  <c r="C4" i="2"/>
  <c r="D4" i="2"/>
  <c r="E4" i="2"/>
  <c r="F4" i="2"/>
  <c r="G4" i="2"/>
  <c r="H4" i="2"/>
  <c r="I4" i="2"/>
  <c r="J4" i="2"/>
  <c r="K4" i="2"/>
  <c r="L4" i="2"/>
  <c r="M4" i="2"/>
  <c r="B3" i="3"/>
  <c r="C3" i="3"/>
  <c r="D3" i="3"/>
  <c r="E3" i="3"/>
  <c r="F3" i="3"/>
  <c r="G3" i="3"/>
  <c r="H3" i="3"/>
  <c r="I3" i="3"/>
  <c r="J3" i="3"/>
  <c r="K3" i="3"/>
  <c r="L3" i="3"/>
  <c r="M3" i="3"/>
  <c r="B3" i="2"/>
  <c r="C3" i="2"/>
  <c r="D3" i="2"/>
  <c r="E3" i="2"/>
  <c r="F3" i="2"/>
  <c r="G3" i="2"/>
  <c r="H3" i="2"/>
  <c r="I3" i="2"/>
  <c r="J3" i="2"/>
  <c r="K3" i="2"/>
  <c r="L3" i="2"/>
  <c r="M3" i="2"/>
</calcChain>
</file>

<file path=xl/sharedStrings.xml><?xml version="1.0" encoding="utf-8"?>
<sst xmlns="http://schemas.openxmlformats.org/spreadsheetml/2006/main" count="358" uniqueCount="70">
  <si>
    <t>In-month</t>
  </si>
  <si>
    <t>Number of customers using Personal Tax Account. m's (In-month)</t>
  </si>
  <si>
    <t>% Overall Customer Satisfaction - Digital Services  (In-month)</t>
  </si>
  <si>
    <t>iForms received (In month)</t>
  </si>
  <si>
    <t>% iForms Turnaround in 7 Days (In-month)</t>
  </si>
  <si>
    <t>Average Speed of Answer (In-month) (mm:ss)</t>
  </si>
  <si>
    <t>% of customer calls waiting more than 10 mins (In-month)</t>
  </si>
  <si>
    <t>Number of calls received (In-month)</t>
  </si>
  <si>
    <t>Post Receipts (In-month)</t>
  </si>
  <si>
    <t>Post Receipts where customers require a response (In-month)</t>
  </si>
  <si>
    <t>% of post received by HMRC that has been cleared within 15 working days of receipt (In-month)</t>
  </si>
  <si>
    <t>% of post received by HMRC that has been cleared within 40 working days of receipt (In-month) [1]</t>
  </si>
  <si>
    <t>No of days new tax credit and child benefit claims handled (UK) [1]</t>
  </si>
  <si>
    <t>No of days new tax credit and child benefit claims handled (International) [1]</t>
  </si>
  <si>
    <t>Tier 1 number of complaints received (In-month)</t>
  </si>
  <si>
    <t>Tier 1 % fully upheld (In-month)</t>
  </si>
  <si>
    <t>Tier 1 % partially upheld (In-month)</t>
  </si>
  <si>
    <t>Tier 1% not upheld (In-month)</t>
  </si>
  <si>
    <t>Tier 2 number of complaints received (In-month)</t>
  </si>
  <si>
    <t>Tier 2 % fully upheld (In-month)</t>
  </si>
  <si>
    <t>Tier 2 % partially upheld (In-month)</t>
  </si>
  <si>
    <t>Tier 2% not upheld (In-month)</t>
  </si>
  <si>
    <t>Year-to-date (YTD)</t>
  </si>
  <si>
    <t>Number of customers using Personal Tax Account. m's (Total-to-date)</t>
  </si>
  <si>
    <t>% Overall Customer Satisfaction - Digital Services  (YTD)</t>
  </si>
  <si>
    <t>iForms received (YTD)</t>
  </si>
  <si>
    <t>% iForms Turnaround in 7 Days (YTD)</t>
  </si>
  <si>
    <t>Average Speed of Answer (YTD) (mm:ss)</t>
  </si>
  <si>
    <t>% of customer calls waiting more than 10 mins (YTD)</t>
  </si>
  <si>
    <t>Number of calls received (YTD)</t>
  </si>
  <si>
    <t>Post Receipts (YTD)</t>
  </si>
  <si>
    <t>Post Receipts where customers require a response (YTD)</t>
  </si>
  <si>
    <t>% of post received by HMRC that has been cleared within 15 working days of receipt (YTD)</t>
  </si>
  <si>
    <t>% of post received by HMRC that has been cleared within 40 working days of receipt (YTD) [1]</t>
  </si>
  <si>
    <t>No of days new tax credit and child benefit claims handled (UK) (YTD) [1]</t>
  </si>
  <si>
    <t>No of days new tax credit and child benefit claims handled (International) (YTD) [1]</t>
  </si>
  <si>
    <t>Tier 1 number of complaints received (YTD)</t>
  </si>
  <si>
    <t>Tier 1 % fully upheld (YTD)</t>
  </si>
  <si>
    <t>Tier 1 % partially upheld (YTD)</t>
  </si>
  <si>
    <t>Tier 1% not upheld (YTD)</t>
  </si>
  <si>
    <t>Tier 2 number of complaints received (YTD)</t>
  </si>
  <si>
    <t>Tier 2 % fully upheld (YTD)</t>
  </si>
  <si>
    <t>Tier 2 % partially upheld (YTD)</t>
  </si>
  <si>
    <t>Tier 2% not upheld (YTD)</t>
  </si>
  <si>
    <t>[1] Data is lagged by a month.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</si>
  <si>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</si>
  <si>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</si>
  <si>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</si>
  <si>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</si>
  <si>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</si>
  <si>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</si>
  <si>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</si>
  <si>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</si>
  <si>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</si>
  <si>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</si>
  <si>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</si>
  <si>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</si>
  <si>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Year-to-date</t>
  </si>
  <si>
    <t>Target</t>
  </si>
  <si>
    <t>Digital Customer Satisifaction (%) (2019-20)</t>
  </si>
  <si>
    <t xml:space="preserve"> </t>
  </si>
  <si>
    <t>Call wait outliers (%) (2019-20)</t>
  </si>
  <si>
    <t>Post turnaround within 15 days (%) (2019-20)</t>
  </si>
  <si>
    <t>Number of complaints received  - Tier 1</t>
  </si>
  <si>
    <t>2018-19</t>
  </si>
  <si>
    <t>`</t>
  </si>
  <si>
    <t>2019-20</t>
  </si>
  <si>
    <t>Number of complaints received  - Tier 2</t>
  </si>
  <si>
    <t>Average Speed of Answer (2019-20)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</si>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</sst>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,,;\-#,##0.00,;0"/>
    <numFmt numFmtId="165" formatCode="#,##0.0"/>
    <numFmt numFmtId="166" formatCode="0.0%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78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166" fontId="0" fillId="0" borderId="0" xfId="0" applyNumberFormat="1" applyFill="1" applyBorder="1" applyAlignment="1">
      <alignment horizontal="right"/>
    </xf>
    <xf numFmtId="17" fontId="1" fillId="0" borderId="5" xfId="0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vertical="top" wrapText="1"/>
    </xf>
    <xf numFmtId="0" fontId="0" fillId="4" borderId="0" xfId="0" applyFill="1"/>
    <xf numFmtId="0" fontId="6" fillId="4" borderId="0" xfId="0" applyFont="1" applyFill="1" applyBorder="1" applyAlignment="1">
      <alignment horizontal="right" vertical="center"/>
    </xf>
    <xf numFmtId="0" fontId="5" fillId="4" borderId="0" xfId="1" applyFont="1" applyFill="1" applyBorder="1" applyAlignment="1">
      <alignment vertical="top" wrapText="1"/>
    </xf>
    <xf numFmtId="166" fontId="5" fillId="0" borderId="0" xfId="2" applyNumberFormat="1" applyFont="1" applyFill="1" applyBorder="1" applyAlignment="1">
      <alignment horizontal="right" vertical="center"/>
    </xf>
    <xf numFmtId="166" fontId="5" fillId="4" borderId="0" xfId="2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/>
    </xf>
    <xf numFmtId="9" fontId="5" fillId="4" borderId="0" xfId="2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11" fillId="4" borderId="0" xfId="1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right" vertical="center"/>
    </xf>
    <xf numFmtId="0" fontId="4" fillId="4" borderId="0" xfId="0" applyFont="1" applyFill="1" applyBorder="1"/>
    <xf numFmtId="0" fontId="13" fillId="4" borderId="0" xfId="1" applyFont="1" applyFill="1" applyBorder="1" applyAlignment="1">
      <alignment vertical="top" wrapText="1"/>
    </xf>
    <xf numFmtId="45" fontId="4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left"/>
    </xf>
    <xf numFmtId="0" fontId="1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/>
    <xf numFmtId="3" fontId="4" fillId="0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166" fontId="0" fillId="5" borderId="0" xfId="0" applyNumberFormat="1" applyFont="1" applyFill="1" applyBorder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7" fontId="1" fillId="2" borderId="5" xfId="0" applyNumberFormat="1" applyFont="1" applyFill="1" applyBorder="1" applyAlignment="1">
      <alignment horizontal="center" vertical="center"/>
    </xf>
    <xf numFmtId="17" fontId="1" fillId="0" borderId="4" xfId="0" applyNumberFormat="1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45" fontId="6" fillId="0" borderId="7" xfId="0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5" fontId="6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45" fontId="5" fillId="0" borderId="10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166" fontId="5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45" fontId="5" fillId="0" borderId="7" xfId="0" applyNumberFormat="1" applyFont="1" applyFill="1" applyBorder="1" applyAlignment="1">
      <alignment horizontal="right"/>
    </xf>
    <xf numFmtId="167" fontId="5" fillId="0" borderId="7" xfId="0" applyNumberFormat="1" applyFont="1" applyFill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45" fontId="5" fillId="2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6" fontId="4" fillId="2" borderId="3" xfId="0" applyNumberFormat="1" applyFont="1" applyFill="1" applyBorder="1" applyAlignment="1">
      <alignment horizontal="right"/>
    </xf>
    <xf numFmtId="17" fontId="1" fillId="0" borderId="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45" fontId="6" fillId="0" borderId="13" xfId="0" applyNumberFormat="1" applyFont="1" applyFill="1" applyBorder="1" applyAlignment="1">
      <alignment horizontal="right"/>
    </xf>
    <xf numFmtId="167" fontId="6" fillId="0" borderId="13" xfId="0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0" fontId="4" fillId="0" borderId="6" xfId="0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7" xfId="0" applyFill="1" applyBorder="1" applyAlignment="1"/>
    <xf numFmtId="0" fontId="5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3" fontId="0" fillId="6" borderId="7" xfId="0" applyNumberFormat="1" applyFont="1" applyFill="1" applyBorder="1" applyAlignment="1">
      <alignment horizontal="right"/>
    </xf>
    <xf numFmtId="3" fontId="0" fillId="6" borderId="10" xfId="0" applyNumberFormat="1" applyFont="1" applyFill="1" applyBorder="1" applyAlignment="1">
      <alignment horizontal="right"/>
    </xf>
    <xf numFmtId="166" fontId="6" fillId="6" borderId="10" xfId="0" applyNumberFormat="1" applyFont="1" applyFill="1" applyBorder="1" applyAlignment="1">
      <alignment horizontal="right"/>
    </xf>
    <xf numFmtId="166" fontId="6" fillId="6" borderId="7" xfId="0" applyNumberFormat="1" applyFont="1" applyFill="1" applyBorder="1" applyAlignment="1">
      <alignment horizontal="right"/>
    </xf>
    <xf numFmtId="166" fontId="0" fillId="6" borderId="8" xfId="0" applyNumberFormat="1" applyFont="1" applyFill="1" applyBorder="1" applyAlignment="1">
      <alignment horizontal="right"/>
    </xf>
    <xf numFmtId="3" fontId="0" fillId="6" borderId="13" xfId="0" applyNumberFormat="1" applyFont="1" applyFill="1" applyBorder="1" applyAlignment="1">
      <alignment horizontal="right"/>
    </xf>
    <xf numFmtId="166" fontId="6" fillId="6" borderId="13" xfId="0" applyNumberFormat="1" applyFont="1" applyFill="1" applyBorder="1" applyAlignment="1">
      <alignment horizontal="right"/>
    </xf>
    <xf numFmtId="166" fontId="0" fillId="6" borderId="14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3">
    <cellStyle name="Normal" xfId="0" builtinId="0"/>
    <cellStyle name="Normal 4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00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Digital</a:t>
            </a:r>
            <a:r>
              <a:rPr lang="en-GB" baseline="0"/>
              <a:t> Customer Satisfaction </a:t>
            </a:r>
            <a:r>
              <a:rPr lang="en-GB"/>
              <a:t>(YTD</a:t>
            </a:r>
            <a:r>
              <a:rPr lang="en-GB" b="0" baseline="0"/>
              <a:t>)</a:t>
            </a:r>
            <a:endParaRPr lang="en-GB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'[1]SO2 Digital CSat'!$B$5</c:f>
              <c:strCache>
                <c:ptCount val="1"/>
                <c:pt idx="0">
                  <c:v>2016-17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'[1]SO2 Digital CSat'!$C$3:$N$3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'[1]SO2 Digital CSat'!$C$5:$N$5</c:f>
              <c:numCache>
                <c:formatCode>General</c:formatCode>
                <c:ptCount val="12"/>
                <c:pt idx="0">
                  <c:v>0.84817413374600858</c:v>
                </c:pt>
                <c:pt idx="1">
                  <c:v>0.85283574010977958</c:v>
                </c:pt>
                <c:pt idx="2">
                  <c:v>0.84578509079601094</c:v>
                </c:pt>
                <c:pt idx="3">
                  <c:v>0.84929761047763186</c:v>
                </c:pt>
                <c:pt idx="4">
                  <c:v>0.84305665845961753</c:v>
                </c:pt>
                <c:pt idx="5">
                  <c:v>0.84101915689626261</c:v>
                </c:pt>
                <c:pt idx="6">
                  <c:v>0.83700341398472089</c:v>
                </c:pt>
                <c:pt idx="7">
                  <c:v>0.83401492970146629</c:v>
                </c:pt>
                <c:pt idx="8">
                  <c:v>0.83263121225799153</c:v>
                </c:pt>
                <c:pt idx="9">
                  <c:v>0.83317798790489928</c:v>
                </c:pt>
                <c:pt idx="10">
                  <c:v>0.83179524585846298</c:v>
                </c:pt>
                <c:pt idx="11">
                  <c:v>0.83017551575154536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5-47ED-8492-70F7D38F909C}"/>
            </c:ext>
          </c:extLst>
        </c:ser>
        <c:ser>
          <c:idx val="0"/>
          <c:order val="1"/>
          <c:tx>
            <c:strRef>
              <c:f>'[1]SO2 Digital CSat'!$B$6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'[1]SO2 Digital CSat'!$C$3:$N$3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'[1]SO2 Digital CSat'!$C$6:$N$6</c:f>
              <c:numCache>
                <c:formatCode>General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5-47ED-8492-70F7D38F9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39432"/>
        <c:axId val="619445312"/>
      </c:lineChart>
      <c:catAx>
        <c:axId val="619439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45312"/>
        <c:crosses val="autoZero"/>
        <c:auto val="1"/>
        <c:lblAlgn val="ctr"/>
        <c:lblOffset val="100"/>
        <c:noMultiLvlLbl val="0"/>
      </c:catAx>
      <c:valAx>
        <c:axId val="619445312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39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Digital</a:t>
            </a:r>
            <a:r>
              <a:rPr lang="en-GB" baseline="0"/>
              <a:t> Customer Satisfaction </a:t>
            </a:r>
            <a:r>
              <a:rPr lang="en-GB"/>
              <a:t>(% 2019-20</a:t>
            </a:r>
            <a:r>
              <a:rPr lang="en-GB" b="0" baseline="0"/>
              <a:t>)</a:t>
            </a:r>
            <a:endParaRPr lang="en-GB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'Digital CSAT'!$A$3</c:f>
              <c:strCache>
                <c:ptCount val="1"/>
                <c:pt idx="0">
                  <c:v>In-month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'Digital CSAT'!$B$3:$M$3</c:f>
              <c:numCache>
                <c:formatCode>0.0%</c:formatCode>
                <c:ptCount val="12"/>
                <c:pt idx="0">
                  <c:v>0.77636146257023686</c:v>
                </c:pt>
                <c:pt idx="1">
                  <c:v>0.79055457810458007</c:v>
                </c:pt>
                <c:pt idx="2">
                  <c:v>0.81405135703501541</c:v>
                </c:pt>
                <c:pt idx="3">
                  <c:v>0.81905602583867898</c:v>
                </c:pt>
                <c:pt idx="4">
                  <c:v>0.81114944034467196</c:v>
                </c:pt>
                <c:pt idx="5">
                  <c:v>0.81050106874429984</c:v>
                </c:pt>
                <c:pt idx="6">
                  <c:v>0.82069665655416502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D0-4281-AB4B-7964A3C3ECD6}"/>
            </c:ext>
          </c:extLst>
        </c:ser>
        <c:ser>
          <c:idx val="2"/>
          <c:order val="1"/>
          <c:tx>
            <c:strRef>
              <c:f>'Digital CSAT'!$A$4</c:f>
              <c:strCache>
                <c:ptCount val="1"/>
                <c:pt idx="0">
                  <c:v>Year-to-date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'Digital CSAT'!$B$4:$M$4</c:f>
              <c:numCache>
                <c:formatCode>0.0%</c:formatCode>
                <c:ptCount val="12"/>
                <c:pt idx="0">
                  <c:v>0.77636146257023686</c:v>
                </c:pt>
                <c:pt idx="1">
                  <c:v>0.78382549459520467</c:v>
                </c:pt>
                <c:pt idx="2">
                  <c:v>0.7950517733306377</c:v>
                </c:pt>
                <c:pt idx="3">
                  <c:v>0.8024528312535627</c:v>
                </c:pt>
                <c:pt idx="4">
                  <c:v>0.80399419656354831</c:v>
                </c:pt>
                <c:pt idx="5">
                  <c:v>0.80499555044498816</c:v>
                </c:pt>
                <c:pt idx="6">
                  <c:v>0.80722822536568872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0-4281-AB4B-7964A3C3ECD6}"/>
            </c:ext>
          </c:extLst>
        </c:ser>
        <c:ser>
          <c:idx val="0"/>
          <c:order val="2"/>
          <c:tx>
            <c:strRef>
              <c:f>'Digital CSAT'!$A$5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'Digital CSAT'!$B$5:$M$5</c:f>
              <c:numCache>
                <c:formatCode>0%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0-4281-AB4B-7964A3C3E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41392"/>
        <c:axId val="619443352"/>
      </c:lineChart>
      <c:catAx>
        <c:axId val="6194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43352"/>
        <c:crosses val="autoZero"/>
        <c:auto val="1"/>
        <c:lblAlgn val="ctr"/>
        <c:lblOffset val="100"/>
        <c:noMultiLvlLbl val="0"/>
      </c:catAx>
      <c:valAx>
        <c:axId val="619443352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4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Average speed of answer (mins 2019-20)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ASOA!$A$3</c:f>
              <c:strCache>
                <c:ptCount val="1"/>
                <c:pt idx="0">
                  <c:v>In-month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ASOA!$B$3:$M$3</c:f>
              <c:numCache>
                <c:formatCode>mm:ss</c:formatCode>
                <c:ptCount val="12"/>
                <c:pt idx="0">
                  <c:v>6.4437639626660666E-3</c:v>
                </c:pt>
                <c:pt idx="1">
                  <c:v>7.5033682895509109E-3</c:v>
                </c:pt>
                <c:pt idx="2">
                  <c:v>4.748391193417364E-3</c:v>
                </c:pt>
                <c:pt idx="3">
                  <c:v>4.3669154950962885E-3</c:v>
                </c:pt>
                <c:pt idx="4">
                  <c:v>4.1362857991197738E-3</c:v>
                </c:pt>
                <c:pt idx="5">
                  <c:v>4.8816212835095605E-3</c:v>
                </c:pt>
                <c:pt idx="6">
                  <c:v>3.4750604627300074E-3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6-4107-BD46-943AFD2E7A77}"/>
            </c:ext>
          </c:extLst>
        </c:ser>
        <c:ser>
          <c:idx val="1"/>
          <c:order val="1"/>
          <c:tx>
            <c:strRef>
              <c:f>ASOA!$A$4</c:f>
              <c:strCache>
                <c:ptCount val="1"/>
                <c:pt idx="0">
                  <c:v>Year-to-date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ASOA!$B$4:$M$4</c:f>
              <c:numCache>
                <c:formatCode>mm:ss</c:formatCode>
                <c:ptCount val="12"/>
                <c:pt idx="0">
                  <c:v>6.4437639626660666E-3</c:v>
                </c:pt>
                <c:pt idx="1">
                  <c:v>6.9847257923795264E-3</c:v>
                </c:pt>
                <c:pt idx="2">
                  <c:v>6.2458767963387962E-3</c:v>
                </c:pt>
                <c:pt idx="3">
                  <c:v>5.6993326195687007E-3</c:v>
                </c:pt>
                <c:pt idx="4">
                  <c:v>5.4073749296679767E-3</c:v>
                </c:pt>
                <c:pt idx="5">
                  <c:v>5.3218461000770463E-3</c:v>
                </c:pt>
                <c:pt idx="6">
                  <c:v>5.0731893280147114E-3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6-4107-BD46-943AFD2E7A77}"/>
            </c:ext>
          </c:extLst>
        </c:ser>
        <c:ser>
          <c:idx val="2"/>
          <c:order val="2"/>
          <c:tx>
            <c:strRef>
              <c:f>ASOA!$A$5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rgbClr val="F1900F"/>
              </a:solidFill>
              <a:round/>
            </a:ln>
            <a:effectLst/>
          </c:spPr>
          <c:marker>
            <c:symbol val="none"/>
          </c:marker>
          <c:val>
            <c:numRef>
              <c:f>ASOA!$B$5:$M$5</c:f>
              <c:numCache>
                <c:formatCode>mm:ss</c:formatCode>
                <c:ptCount val="12"/>
                <c:pt idx="0">
                  <c:v>3.472222222222222E-3</c:v>
                </c:pt>
                <c:pt idx="1">
                  <c:v>3.472222222222222E-3</c:v>
                </c:pt>
                <c:pt idx="2">
                  <c:v>3.472222222222222E-3</c:v>
                </c:pt>
                <c:pt idx="3">
                  <c:v>3.472222222222222E-3</c:v>
                </c:pt>
                <c:pt idx="4">
                  <c:v>3.472222222222222E-3</c:v>
                </c:pt>
                <c:pt idx="5">
                  <c:v>3.472222222222222E-3</c:v>
                </c:pt>
                <c:pt idx="6">
                  <c:v>3.472222222222222E-3</c:v>
                </c:pt>
                <c:pt idx="7">
                  <c:v>3.472222222222222E-3</c:v>
                </c:pt>
                <c:pt idx="8">
                  <c:v>3.472222222222222E-3</c:v>
                </c:pt>
                <c:pt idx="9">
                  <c:v>3.472222222222222E-3</c:v>
                </c:pt>
                <c:pt idx="10">
                  <c:v>3.472222222222222E-3</c:v>
                </c:pt>
                <c:pt idx="11">
                  <c:v>3.472222222222222E-3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46-4107-BD46-943AFD2E7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445704"/>
        <c:axId val="619450408"/>
      </c:lineChart>
      <c:catAx>
        <c:axId val="61944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50408"/>
        <c:crosses val="autoZero"/>
        <c:auto val="1"/>
        <c:lblAlgn val="ctr"/>
        <c:lblOffset val="100"/>
        <c:noMultiLvlLbl val="0"/>
      </c:catAx>
      <c:valAx>
        <c:axId val="61945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4570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Call wait outliers (%</a:t>
            </a:r>
            <a:r>
              <a:rPr lang="en-GB" baseline="0"/>
              <a:t> 2019-20)</a:t>
            </a:r>
            <a:endParaRPr lang="en-GB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Outliers!$A$3</c:f>
              <c:strCache>
                <c:ptCount val="1"/>
                <c:pt idx="0">
                  <c:v>In-month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Outliers!$B$3:$M$3</c:f>
              <c:numCache>
                <c:formatCode>0.0%</c:formatCode>
                <c:ptCount val="12"/>
                <c:pt idx="0">
                  <c:v>0.47732681473117228</c:v>
                </c:pt>
                <c:pt idx="1">
                  <c:v>0.58435875371272894</c:v>
                </c:pt>
                <c:pt idx="2">
                  <c:v>0.30230942818580692</c:v>
                </c:pt>
                <c:pt idx="3">
                  <c:v>0.27132681788748975</c:v>
                </c:pt>
                <c:pt idx="4">
                  <c:v>0.26057613625185999</c:v>
                </c:pt>
                <c:pt idx="5">
                  <c:v>0.32028839618859045</c:v>
                </c:pt>
                <c:pt idx="6">
                  <c:v>0.17578111643746624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E5-4036-A1F9-EB494C54CF72}"/>
            </c:ext>
          </c:extLst>
        </c:ser>
        <c:ser>
          <c:idx val="0"/>
          <c:order val="1"/>
          <c:tx>
            <c:strRef>
              <c:f>Outliers!$A$4</c:f>
              <c:strCache>
                <c:ptCount val="1"/>
                <c:pt idx="0">
                  <c:v>Year-to-date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Outliers!$B$4:$M$4</c:f>
              <c:numCache>
                <c:formatCode>0.0%</c:formatCode>
                <c:ptCount val="12"/>
                <c:pt idx="0">
                  <c:v>0.47732681473117228</c:v>
                </c:pt>
                <c:pt idx="1">
                  <c:v>0.53196993274269455</c:v>
                </c:pt>
                <c:pt idx="2">
                  <c:v>0.45610176620575377</c:v>
                </c:pt>
                <c:pt idx="3">
                  <c:v>0.40236304020807384</c:v>
                </c:pt>
                <c:pt idx="4">
                  <c:v>0.3758784422666735</c:v>
                </c:pt>
                <c:pt idx="5">
                  <c:v>0.3668356356254126</c:v>
                </c:pt>
                <c:pt idx="6">
                  <c:v>0.34111511026996977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E5-4036-A1F9-EB494C54CF72}"/>
            </c:ext>
          </c:extLst>
        </c:ser>
        <c:ser>
          <c:idx val="2"/>
          <c:order val="2"/>
          <c:tx>
            <c:strRef>
              <c:f>Outliers!$A$5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Outliers!$B$5:$M$5</c:f>
              <c:numCache>
                <c:formatCode>0%</c:formatCode>
                <c:ptCount val="12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E5-4036-A1F9-EB494C54C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439824"/>
        <c:axId val="619442176"/>
      </c:lineChart>
      <c:catAx>
        <c:axId val="6194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42176"/>
        <c:crosses val="autoZero"/>
        <c:auto val="1"/>
        <c:lblAlgn val="ctr"/>
        <c:lblOffset val="100"/>
        <c:noMultiLvlLbl val="0"/>
      </c:catAx>
      <c:valAx>
        <c:axId val="61944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3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Post turnaround within 15 days (% 2019-20</a:t>
            </a:r>
            <a:r>
              <a:rPr lang="en-GB" b="0" baseline="0"/>
              <a:t>)</a:t>
            </a:r>
            <a:endParaRPr lang="en-GB" b="0"/>
          </a:p>
        </c:rich>
      </c:tx>
      <c:layout>
        <c:manualLayout>
          <c:xMode val="edge"/>
          <c:yMode val="edge"/>
          <c:x val="0.27641630659060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'Post 15 days'!$A$3</c:f>
              <c:strCache>
                <c:ptCount val="1"/>
                <c:pt idx="0">
                  <c:v>In-month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'Post 15 days'!$B$3:$M$3</c:f>
              <c:numCache>
                <c:formatCode>0.0%</c:formatCode>
                <c:ptCount val="12"/>
                <c:pt idx="0">
                  <c:v>0.51910790049907907</c:v>
                </c:pt>
                <c:pt idx="1">
                  <c:v>0.5150930584536394</c:v>
                </c:pt>
                <c:pt idx="2">
                  <c:v>0.56265760802606657</c:v>
                </c:pt>
                <c:pt idx="3">
                  <c:v>0.60558951468800781</c:v>
                </c:pt>
                <c:pt idx="4">
                  <c:v>0.7390703799678181</c:v>
                </c:pt>
                <c:pt idx="5">
                  <c:v>0.83096656689742687</c:v>
                </c:pt>
                <c:pt idx="6">
                  <c:v>0.80150208266677792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6-4668-A984-2AF332A5D10F}"/>
            </c:ext>
          </c:extLst>
        </c:ser>
        <c:ser>
          <c:idx val="0"/>
          <c:order val="1"/>
          <c:tx>
            <c:strRef>
              <c:f>'Post 15 days'!$A$4</c:f>
              <c:strCache>
                <c:ptCount val="1"/>
                <c:pt idx="0">
                  <c:v>Year-to-date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val>
            <c:numRef>
              <c:f>'Post 15 days'!$B$4:$M$4</c:f>
              <c:numCache>
                <c:formatCode>0.0%</c:formatCode>
                <c:ptCount val="12"/>
                <c:pt idx="0">
                  <c:v>0.51910790049907907</c:v>
                </c:pt>
                <c:pt idx="1">
                  <c:v>0.51691956699637309</c:v>
                </c:pt>
                <c:pt idx="2">
                  <c:v>0.53067211060025399</c:v>
                </c:pt>
                <c:pt idx="3">
                  <c:v>0.5503722724745691</c:v>
                </c:pt>
                <c:pt idx="4">
                  <c:v>0.58635051354846512</c:v>
                </c:pt>
                <c:pt idx="5">
                  <c:v>0.61962948504416182</c:v>
                </c:pt>
                <c:pt idx="6">
                  <c:v>0.64047801613837496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6-4668-A984-2AF332A5D10F}"/>
            </c:ext>
          </c:extLst>
        </c:ser>
        <c:ser>
          <c:idx val="2"/>
          <c:order val="2"/>
          <c:tx>
            <c:strRef>
              <c:f>'Post 15 days'!$A$5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'Post 15 days'!$B$5:$M$5</c:f>
              <c:numCache>
                <c:formatCode>0%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6-4668-A984-2AF332A5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47664"/>
        <c:axId val="619444528"/>
      </c:lineChart>
      <c:catAx>
        <c:axId val="61944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44528"/>
        <c:crosses val="autoZero"/>
        <c:auto val="1"/>
        <c:lblAlgn val="ctr"/>
        <c:lblOffset val="100"/>
        <c:noMultiLvlLbl val="0"/>
      </c:catAx>
      <c:valAx>
        <c:axId val="619444528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4766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Complaints received</a:t>
            </a:r>
            <a:r>
              <a:rPr lang="en-GB" baseline="0"/>
              <a:t> to HMRC - tier 1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'Tier 1 Complaints'!$A$3</c:f>
              <c:strCache>
                <c:ptCount val="1"/>
                <c:pt idx="0">
                  <c:v>2018-19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val>
            <c:numRef>
              <c:f>'Tier 1 Complaints'!$B$3:$M$3</c:f>
              <c:numCache>
                <c:formatCode>#,##0</c:formatCode>
                <c:ptCount val="12"/>
                <c:pt idx="0">
                  <c:v>6583</c:v>
                </c:pt>
                <c:pt idx="1">
                  <c:v>6742</c:v>
                </c:pt>
                <c:pt idx="2">
                  <c:v>6030</c:v>
                </c:pt>
                <c:pt idx="3">
                  <c:v>6321</c:v>
                </c:pt>
                <c:pt idx="4">
                  <c:v>6198</c:v>
                </c:pt>
                <c:pt idx="5">
                  <c:v>5686</c:v>
                </c:pt>
                <c:pt idx="6">
                  <c:v>6065</c:v>
                </c:pt>
                <c:pt idx="7">
                  <c:v>5768</c:v>
                </c:pt>
                <c:pt idx="8">
                  <c:v>4540</c:v>
                </c:pt>
                <c:pt idx="9">
                  <c:v>6471</c:v>
                </c:pt>
                <c:pt idx="10">
                  <c:v>5680</c:v>
                </c:pt>
                <c:pt idx="11">
                  <c:v>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8-4C93-B345-DFDD3AA98C79}"/>
            </c:ext>
          </c:extLst>
        </c:ser>
        <c:ser>
          <c:idx val="1"/>
          <c:order val="1"/>
          <c:tx>
            <c:strRef>
              <c:f>'Tier 1 Complaints'!$A$4</c:f>
              <c:strCache>
                <c:ptCount val="1"/>
                <c:pt idx="0">
                  <c:v>2019-20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'Tier 1 Complaints'!$B$4:$M$4</c:f>
              <c:numCache>
                <c:formatCode>#,##0</c:formatCode>
                <c:ptCount val="12"/>
                <c:pt idx="0">
                  <c:v>5676</c:v>
                </c:pt>
                <c:pt idx="1">
                  <c:v>5696</c:v>
                </c:pt>
                <c:pt idx="2">
                  <c:v>5035</c:v>
                </c:pt>
                <c:pt idx="3">
                  <c:v>5779</c:v>
                </c:pt>
                <c:pt idx="4">
                  <c:v>5441</c:v>
                </c:pt>
                <c:pt idx="5">
                  <c:v>5703</c:v>
                </c:pt>
                <c:pt idx="6">
                  <c:v>4915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8-4C93-B345-DFDD3AA98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44920"/>
        <c:axId val="619468440"/>
      </c:lineChart>
      <c:catAx>
        <c:axId val="61944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68440"/>
        <c:crosses val="autoZero"/>
        <c:auto val="1"/>
        <c:lblAlgn val="ctr"/>
        <c:lblOffset val="100"/>
        <c:noMultiLvlLbl val="0"/>
      </c:catAx>
      <c:valAx>
        <c:axId val="61946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4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Complaints received</a:t>
            </a:r>
            <a:r>
              <a:rPr lang="en-GB" baseline="0"/>
              <a:t>  to HMRC - tier 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'Tier 2 Complaints'!$A$3</c:f>
              <c:strCache>
                <c:ptCount val="1"/>
                <c:pt idx="0">
                  <c:v>2018-19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val>
            <c:numRef>
              <c:f>'Tier 2 Complaints'!$B$3:$M$3</c:f>
              <c:numCache>
                <c:formatCode>#,##0</c:formatCode>
                <c:ptCount val="12"/>
                <c:pt idx="0">
                  <c:v>420</c:v>
                </c:pt>
                <c:pt idx="1">
                  <c:v>437</c:v>
                </c:pt>
                <c:pt idx="2">
                  <c:v>514</c:v>
                </c:pt>
                <c:pt idx="3">
                  <c:v>477</c:v>
                </c:pt>
                <c:pt idx="4">
                  <c:v>429</c:v>
                </c:pt>
                <c:pt idx="5">
                  <c:v>374</c:v>
                </c:pt>
                <c:pt idx="6">
                  <c:v>474</c:v>
                </c:pt>
                <c:pt idx="7">
                  <c:v>506</c:v>
                </c:pt>
                <c:pt idx="8">
                  <c:v>338</c:v>
                </c:pt>
                <c:pt idx="9">
                  <c:v>413</c:v>
                </c:pt>
                <c:pt idx="10">
                  <c:v>419</c:v>
                </c:pt>
                <c:pt idx="11">
                  <c:v>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8-4873-BE06-7FD8EF87D623}"/>
            </c:ext>
          </c:extLst>
        </c:ser>
        <c:ser>
          <c:idx val="1"/>
          <c:order val="1"/>
          <c:tx>
            <c:strRef>
              <c:f>'Tier 2 Complaints'!$A$4</c:f>
              <c:strCache>
                <c:ptCount val="1"/>
                <c:pt idx="0">
                  <c:v>2019-20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'Tier 2 Complaints'!$B$4:$M$4</c:f>
              <c:numCache>
                <c:formatCode>#,##0</c:formatCode>
                <c:ptCount val="12"/>
                <c:pt idx="0">
                  <c:v>369</c:v>
                </c:pt>
                <c:pt idx="1">
                  <c:v>330</c:v>
                </c:pt>
                <c:pt idx="2">
                  <c:v>315</c:v>
                </c:pt>
                <c:pt idx="3">
                  <c:v>351</c:v>
                </c:pt>
                <c:pt idx="4">
                  <c:v>313</c:v>
                </c:pt>
                <c:pt idx="5">
                  <c:v>339</c:v>
                </c:pt>
                <c:pt idx="6">
                  <c:v>401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8-4873-BE06-7FD8EF87D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71576"/>
        <c:axId val="619471968"/>
      </c:lineChart>
      <c:catAx>
        <c:axId val="619471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71968"/>
        <c:crosses val="autoZero"/>
        <c:auto val="1"/>
        <c:lblAlgn val="ctr"/>
        <c:lblOffset val="100"/>
        <c:noMultiLvlLbl val="0"/>
      </c:catAx>
      <c:valAx>
        <c:axId val="61947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47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13</xdr:col>
      <xdr:colOff>0</xdr:colOff>
      <xdr:row>22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13</xdr:col>
      <xdr:colOff>0</xdr:colOff>
      <xdr:row>22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7</xdr:row>
      <xdr:rowOff>9525</xdr:rowOff>
    </xdr:from>
    <xdr:to>
      <xdr:col>13</xdr:col>
      <xdr:colOff>0</xdr:colOff>
      <xdr:row>21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13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13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0</xdr:rowOff>
    </xdr:from>
    <xdr:to>
      <xdr:col>13</xdr:col>
      <xdr:colOff>0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External%20Reporting\Annual%20Report\2016-17\Data%20for%20visuals\MasterCopy%20-Data%20Visuals_G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1-Total Comp Revenue "/>
      <sheetName val="SO1-Total Comp Revenue"/>
      <sheetName val="SO1-Tax Gap picture"/>
      <sheetName val="SO1 -Tax gap- percentage"/>
      <sheetName val="SO1 - Tax Gap- cash"/>
      <sheetName val="SO2-In-month"/>
      <sheetName val="SO2-YTD"/>
      <sheetName val="SO2-PTA New users"/>
      <sheetName val="SO2 ASA Month"/>
      <sheetName val="SO2-ASA"/>
      <sheetName val="SO2 CAH Month Year"/>
      <sheetName val="SO2-CAH"/>
      <sheetName val="SO2 Digital CSat"/>
      <sheetName val="SO2 Post Month Year"/>
      <sheetName val="SO2- 15 days Post TA"/>
      <sheetName val="SO3- Main Admin costs"/>
      <sheetName val="SO3-Total spend"/>
      <sheetName val="SOx- Total &amp; Admin costs "/>
      <sheetName val="SO3- Outturn&amp;Budget spend (CS)"/>
      <sheetName val="SO3- Outturn&amp;Budget spend "/>
      <sheetName val="SO3- Outturn&amp;Budget spend"/>
      <sheetName val="SO3- Rec Sust cost savings"/>
      <sheetName val="SO3- Sustainable efficiencies"/>
      <sheetName val="SOx- Total &amp; Admin costs (P14) "/>
      <sheetName val="SO3- Outturn&amp;Budget P14 v1"/>
      <sheetName val="SOx- Total &amp; Admin costs (P (2"/>
      <sheetName val="SO3- Outturn&amp;Budget P14 v1 (2)"/>
      <sheetName val="SO3 - Cost of colle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Apr</v>
          </cell>
          <cell r="D3" t="str">
            <v>May</v>
          </cell>
          <cell r="E3" t="str">
            <v>Jun</v>
          </cell>
          <cell r="F3" t="str">
            <v>Jul</v>
          </cell>
          <cell r="G3" t="str">
            <v>Aug</v>
          </cell>
          <cell r="H3" t="str">
            <v>Sep</v>
          </cell>
          <cell r="I3" t="str">
            <v>Oct</v>
          </cell>
          <cell r="J3" t="str">
            <v>Nov</v>
          </cell>
          <cell r="K3" t="str">
            <v>Dec</v>
          </cell>
          <cell r="L3" t="str">
            <v>Jan</v>
          </cell>
          <cell r="M3" t="str">
            <v>Feb</v>
          </cell>
          <cell r="N3" t="str">
            <v>Mar</v>
          </cell>
        </row>
        <row r="5">
          <cell r="B5" t="str">
            <v>2016-17</v>
          </cell>
          <cell r="C5">
            <v>0.84817413374600858</v>
          </cell>
          <cell r="D5">
            <v>0.85283574010977958</v>
          </cell>
          <cell r="E5">
            <v>0.84578509079601094</v>
          </cell>
          <cell r="F5">
            <v>0.84929761047763186</v>
          </cell>
          <cell r="G5">
            <v>0.84305665845961753</v>
          </cell>
          <cell r="H5">
            <v>0.84101915689626261</v>
          </cell>
          <cell r="I5">
            <v>0.83700341398472089</v>
          </cell>
          <cell r="J5">
            <v>0.83401492970146629</v>
          </cell>
          <cell r="K5">
            <v>0.83263121225799153</v>
          </cell>
          <cell r="L5">
            <v>0.83317798790489928</v>
          </cell>
          <cell r="M5">
            <v>0.83179524585846298</v>
          </cell>
          <cell r="N5">
            <v>0.83017551575154536</v>
          </cell>
        </row>
        <row r="6">
          <cell r="B6" t="str">
            <v>Target</v>
          </cell>
          <cell r="C6">
            <v>0.8</v>
          </cell>
          <cell r="D6">
            <v>0.8</v>
          </cell>
          <cell r="E6">
            <v>0.8</v>
          </cell>
          <cell r="F6">
            <v>0.8</v>
          </cell>
          <cell r="G6">
            <v>0.8</v>
          </cell>
          <cell r="H6">
            <v>0.8</v>
          </cell>
          <cell r="I6">
            <v>0.8</v>
          </cell>
          <cell r="J6">
            <v>0.8</v>
          </cell>
          <cell r="K6">
            <v>0.8</v>
          </cell>
          <cell r="L6">
            <v>0.8</v>
          </cell>
          <cell r="M6">
            <v>0.8</v>
          </cell>
          <cell r="N6">
            <v>0.8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workbookViewId="0">
      <pane xSplit="1" topLeftCell="O1" activePane="topRight" state="frozen"/>
      <selection pane="topRight"/>
    </sheetView>
  </sheetViews>
  <sheetFormatPr defaultColWidth="9.140625" defaultRowHeight="15" x14ac:dyDescent="0.25"/>
  <cols>
    <col min="1" max="1" width="88.28515625" style="2" customWidth="1"/>
    <col min="2" max="13" width="11.5703125" style="7" customWidth="1"/>
    <col min="14" max="14" width="3.42578125" style="7" customWidth="1"/>
    <col min="15" max="26" width="11.5703125" style="7" customWidth="1"/>
    <col min="27" max="16384" width="9.140625" style="5"/>
  </cols>
  <sheetData>
    <row r="1" spans="1:26" s="1" customFormat="1" ht="27" thickBot="1" x14ac:dyDescent="0.45">
      <c r="A1" s="72" t="s">
        <v>0</v>
      </c>
      <c r="B1" s="66">
        <v>43191</v>
      </c>
      <c r="C1" s="10">
        <v>43221</v>
      </c>
      <c r="D1" s="37">
        <v>43252</v>
      </c>
      <c r="E1" s="10">
        <v>43282</v>
      </c>
      <c r="F1" s="37">
        <v>43313</v>
      </c>
      <c r="G1" s="10">
        <v>43344</v>
      </c>
      <c r="H1" s="37">
        <v>43374</v>
      </c>
      <c r="I1" s="10">
        <v>43405</v>
      </c>
      <c r="J1" s="37">
        <v>43435</v>
      </c>
      <c r="K1" s="10">
        <v>43466</v>
      </c>
      <c r="L1" s="37">
        <v>43497</v>
      </c>
      <c r="M1" s="66">
        <v>43525</v>
      </c>
      <c r="N1" s="35"/>
      <c r="O1" s="36">
        <v>43556</v>
      </c>
      <c r="P1" s="10">
        <v>43586</v>
      </c>
      <c r="Q1" s="10">
        <v>43617</v>
      </c>
      <c r="R1" s="10">
        <v>43647</v>
      </c>
      <c r="S1" s="37">
        <v>43678</v>
      </c>
      <c r="T1" s="10">
        <v>43709</v>
      </c>
      <c r="U1" s="37">
        <v>43739</v>
      </c>
      <c r="V1" s="10">
        <v>43770</v>
      </c>
      <c r="W1" s="37">
        <v>43800</v>
      </c>
      <c r="X1" s="10">
        <v>43831</v>
      </c>
      <c r="Y1" s="37">
        <v>43862</v>
      </c>
      <c r="Z1" s="10">
        <v>43891</v>
      </c>
    </row>
    <row r="2" spans="1:26" s="2" customFormat="1" x14ac:dyDescent="0.25">
      <c r="A2" s="73" t="s">
        <v>1</v>
      </c>
      <c r="B2" s="44">
        <v>312515</v>
      </c>
      <c r="C2" s="38">
        <v>311713</v>
      </c>
      <c r="D2" s="44">
        <v>349305</v>
      </c>
      <c r="E2" s="38">
        <v>557704</v>
      </c>
      <c r="F2" s="44">
        <v>426252</v>
      </c>
      <c r="G2" s="38">
        <v>381785</v>
      </c>
      <c r="H2" s="80">
        <v>290393</v>
      </c>
      <c r="I2" s="81">
        <v>238769</v>
      </c>
      <c r="J2" s="80">
        <v>265825</v>
      </c>
      <c r="K2" s="81">
        <v>380213</v>
      </c>
      <c r="L2" s="80">
        <v>272597</v>
      </c>
      <c r="M2" s="81">
        <v>271898</v>
      </c>
      <c r="N2" s="60"/>
      <c r="O2" s="38">
        <v>302477</v>
      </c>
      <c r="P2" s="38">
        <v>270280</v>
      </c>
      <c r="Q2" s="44">
        <v>301472</v>
      </c>
      <c r="R2" s="38">
        <v>438373</v>
      </c>
      <c r="S2" s="44">
        <v>282524</v>
      </c>
      <c r="T2" s="38">
        <v>319461</v>
      </c>
      <c r="U2" s="38">
        <v>357672</v>
      </c>
      <c r="V2" s="38" t="s">
        <v>69</v>
      </c>
      <c r="W2" s="38" t="s">
        <v>69</v>
      </c>
      <c r="X2" s="38" t="s">
        <v>69</v>
      </c>
      <c r="Y2" s="38" t="s">
        <v>69</v>
      </c>
      <c r="Z2" s="38" t="s">
        <v>69</v>
      </c>
    </row>
    <row r="3" spans="1:26" s="2" customFormat="1" x14ac:dyDescent="0.25">
      <c r="A3" s="74" t="s">
        <v>2</v>
      </c>
      <c r="B3" s="45">
        <v>0.78361670577379061</v>
      </c>
      <c r="C3" s="39">
        <v>0.78922988900976865</v>
      </c>
      <c r="D3" s="45">
        <v>0.7962962422899138</v>
      </c>
      <c r="E3" s="39">
        <v>0.82107535146147059</v>
      </c>
      <c r="F3" s="45">
        <v>0.80274117701071024</v>
      </c>
      <c r="G3" s="39">
        <v>0.80748264217967891</v>
      </c>
      <c r="H3" s="50">
        <v>0.79771584563478415</v>
      </c>
      <c r="I3" s="55">
        <v>0.80588671543341606</v>
      </c>
      <c r="J3" s="50">
        <v>0.81490119936581973</v>
      </c>
      <c r="K3" s="55">
        <v>0.81484306417027641</v>
      </c>
      <c r="L3" s="50">
        <v>0.80514487397678702</v>
      </c>
      <c r="M3" s="55">
        <v>0.80477494802846761</v>
      </c>
      <c r="N3" s="61"/>
      <c r="O3" s="39">
        <v>0.77636146257023686</v>
      </c>
      <c r="P3" s="39">
        <v>0.79055457810458007</v>
      </c>
      <c r="Q3" s="45">
        <v>0.81405135703501541</v>
      </c>
      <c r="R3" s="39">
        <v>0.81905602583867898</v>
      </c>
      <c r="S3" s="45">
        <v>0.81114944034467196</v>
      </c>
      <c r="T3" s="39">
        <v>0.81050106874429984</v>
      </c>
      <c r="U3" s="50">
        <v>0.82069665655416502</v>
      </c>
      <c r="V3" s="55" t="s">
        <v>69</v>
      </c>
      <c r="W3" s="50" t="s">
        <v>69</v>
      </c>
      <c r="X3" s="55" t="s">
        <v>69</v>
      </c>
      <c r="Y3" s="50" t="s">
        <v>69</v>
      </c>
      <c r="Z3" s="55" t="s">
        <v>69</v>
      </c>
    </row>
    <row r="4" spans="1:26" s="2" customFormat="1" x14ac:dyDescent="0.25">
      <c r="A4" s="75" t="s">
        <v>3</v>
      </c>
      <c r="B4" s="46">
        <v>153917</v>
      </c>
      <c r="C4" s="40">
        <v>132116</v>
      </c>
      <c r="D4" s="46">
        <v>149290</v>
      </c>
      <c r="E4" s="40">
        <v>134672</v>
      </c>
      <c r="F4" s="46">
        <v>160827</v>
      </c>
      <c r="G4" s="40">
        <v>156254</v>
      </c>
      <c r="H4" s="51">
        <v>118488</v>
      </c>
      <c r="I4" s="56">
        <v>120342</v>
      </c>
      <c r="J4" s="51">
        <v>78962</v>
      </c>
      <c r="K4" s="56">
        <v>136472</v>
      </c>
      <c r="L4" s="51">
        <v>136230</v>
      </c>
      <c r="M4" s="56">
        <v>170342</v>
      </c>
      <c r="N4" s="62"/>
      <c r="O4" s="40">
        <v>231871</v>
      </c>
      <c r="P4" s="40">
        <v>216026</v>
      </c>
      <c r="Q4" s="46">
        <v>150206</v>
      </c>
      <c r="R4" s="40">
        <v>165827</v>
      </c>
      <c r="S4" s="46">
        <v>188274</v>
      </c>
      <c r="T4" s="82">
        <v>173370</v>
      </c>
      <c r="U4" s="51">
        <v>145081</v>
      </c>
      <c r="V4" s="56" t="s">
        <v>69</v>
      </c>
      <c r="W4" s="51" t="s">
        <v>69</v>
      </c>
      <c r="X4" s="56" t="s">
        <v>69</v>
      </c>
      <c r="Y4" s="51" t="s">
        <v>69</v>
      </c>
      <c r="Z4" s="56" t="s">
        <v>69</v>
      </c>
    </row>
    <row r="5" spans="1:26" s="2" customFormat="1" x14ac:dyDescent="0.25">
      <c r="A5" s="74" t="s">
        <v>4</v>
      </c>
      <c r="B5" s="45">
        <v>0.9739835906506763</v>
      </c>
      <c r="C5" s="39">
        <v>0.96981741912445218</v>
      </c>
      <c r="D5" s="45">
        <v>0.94629363863421445</v>
      </c>
      <c r="E5" s="39">
        <v>0.94967236352559681</v>
      </c>
      <c r="F5" s="45">
        <v>0.90993669810634292</v>
      </c>
      <c r="G5" s="39">
        <v>0.84177514558993471</v>
      </c>
      <c r="H5" s="50">
        <v>0.96864916289975078</v>
      </c>
      <c r="I5" s="55">
        <v>0.970002139813124</v>
      </c>
      <c r="J5" s="50">
        <v>0.95282841217495429</v>
      </c>
      <c r="K5" s="55">
        <v>0.91905282993697601</v>
      </c>
      <c r="L5" s="50">
        <v>0.94456773083810885</v>
      </c>
      <c r="M5" s="55">
        <v>0.96254812935863743</v>
      </c>
      <c r="N5" s="61"/>
      <c r="O5" s="39">
        <v>0.78010920625135916</v>
      </c>
      <c r="P5" s="39">
        <v>0.87909528424517469</v>
      </c>
      <c r="Q5" s="45">
        <v>0.92988551177578538</v>
      </c>
      <c r="R5" s="39">
        <v>0.8900687371248498</v>
      </c>
      <c r="S5" s="45">
        <v>0.9091293556884531</v>
      </c>
      <c r="T5" s="39">
        <v>0.89007780647091828</v>
      </c>
      <c r="U5" s="50">
        <v>0.88793923699854205</v>
      </c>
      <c r="V5" s="55" t="s">
        <v>69</v>
      </c>
      <c r="W5" s="50" t="s">
        <v>69</v>
      </c>
      <c r="X5" s="55" t="s">
        <v>69</v>
      </c>
      <c r="Y5" s="50" t="s">
        <v>69</v>
      </c>
      <c r="Z5" s="55" t="s">
        <v>69</v>
      </c>
    </row>
    <row r="6" spans="1:26" s="2" customFormat="1" x14ac:dyDescent="0.25">
      <c r="A6" s="74" t="s">
        <v>5</v>
      </c>
      <c r="B6" s="47">
        <v>3.5728445311434547E-3</v>
      </c>
      <c r="C6" s="41">
        <v>3.3847591995113061E-3</v>
      </c>
      <c r="D6" s="47">
        <v>3.2663548853607174E-3</v>
      </c>
      <c r="E6" s="41">
        <v>3.3265024401936661E-3</v>
      </c>
      <c r="F6" s="47">
        <v>3.2608223699911107E-3</v>
      </c>
      <c r="G6" s="41">
        <v>3.9448193766539784E-3</v>
      </c>
      <c r="H6" s="52">
        <v>3.5201324006622673E-3</v>
      </c>
      <c r="I6" s="57">
        <v>3.7083327352352385E-3</v>
      </c>
      <c r="J6" s="52">
        <v>3.8784258589517752E-3</v>
      </c>
      <c r="K6" s="57">
        <v>3.9054421202904944E-3</v>
      </c>
      <c r="L6" s="52">
        <v>4.4741299675087306E-3</v>
      </c>
      <c r="M6" s="57">
        <v>3.717257951773936E-3</v>
      </c>
      <c r="N6" s="63"/>
      <c r="O6" s="41">
        <v>6.4437639626660666E-3</v>
      </c>
      <c r="P6" s="41">
        <v>7.5033682895509109E-3</v>
      </c>
      <c r="Q6" s="47">
        <v>4.748391193417364E-3</v>
      </c>
      <c r="R6" s="41">
        <v>4.3669154950962885E-3</v>
      </c>
      <c r="S6" s="47">
        <v>4.1362857991197738E-3</v>
      </c>
      <c r="T6" s="41">
        <v>4.8816212835095605E-3</v>
      </c>
      <c r="U6" s="52">
        <v>3.4750604627300074E-3</v>
      </c>
      <c r="V6" s="57" t="s">
        <v>69</v>
      </c>
      <c r="W6" s="52" t="s">
        <v>69</v>
      </c>
      <c r="X6" s="57" t="s">
        <v>69</v>
      </c>
      <c r="Y6" s="52" t="s">
        <v>69</v>
      </c>
      <c r="Z6" s="57" t="s">
        <v>69</v>
      </c>
    </row>
    <row r="7" spans="1:26" s="2" customFormat="1" x14ac:dyDescent="0.25">
      <c r="A7" s="74" t="s">
        <v>6</v>
      </c>
      <c r="B7" s="45">
        <v>0.17070302355309686</v>
      </c>
      <c r="C7" s="39">
        <v>0.18528516781480459</v>
      </c>
      <c r="D7" s="45">
        <v>0.1519613842531172</v>
      </c>
      <c r="E7" s="39">
        <v>0.14340198113693117</v>
      </c>
      <c r="F7" s="45">
        <v>0.16202388661023423</v>
      </c>
      <c r="G7" s="39">
        <v>0.24039490493072885</v>
      </c>
      <c r="H7" s="50">
        <v>0.19101682023268277</v>
      </c>
      <c r="I7" s="55">
        <v>0.20504346182818967</v>
      </c>
      <c r="J7" s="50">
        <v>0.23602501220326702</v>
      </c>
      <c r="K7" s="55">
        <v>0.23958000427697432</v>
      </c>
      <c r="L7" s="50">
        <v>0.29020986877584037</v>
      </c>
      <c r="M7" s="55">
        <v>0.18341059195142964</v>
      </c>
      <c r="N7" s="61"/>
      <c r="O7" s="39">
        <v>0.47732681473117228</v>
      </c>
      <c r="P7" s="39">
        <v>0.58435875371272894</v>
      </c>
      <c r="Q7" s="45">
        <v>0.30230942818580692</v>
      </c>
      <c r="R7" s="39">
        <v>0.27132681788748975</v>
      </c>
      <c r="S7" s="45">
        <v>0.26057613625185999</v>
      </c>
      <c r="T7" s="39">
        <v>0.32028839618859045</v>
      </c>
      <c r="U7" s="50">
        <v>0.17578111643746624</v>
      </c>
      <c r="V7" s="55" t="s">
        <v>69</v>
      </c>
      <c r="W7" s="50" t="s">
        <v>69</v>
      </c>
      <c r="X7" s="55" t="s">
        <v>69</v>
      </c>
      <c r="Y7" s="50" t="s">
        <v>69</v>
      </c>
      <c r="Z7" s="55" t="s">
        <v>69</v>
      </c>
    </row>
    <row r="8" spans="1:26" s="2" customFormat="1" x14ac:dyDescent="0.25">
      <c r="A8" s="74" t="s">
        <v>7</v>
      </c>
      <c r="B8" s="46">
        <v>3855064</v>
      </c>
      <c r="C8" s="40">
        <v>4017428</v>
      </c>
      <c r="D8" s="46">
        <v>3660001</v>
      </c>
      <c r="E8" s="40">
        <v>4118127</v>
      </c>
      <c r="F8" s="46">
        <v>3537209</v>
      </c>
      <c r="G8" s="40">
        <v>3482466</v>
      </c>
      <c r="H8" s="51">
        <v>3402255</v>
      </c>
      <c r="I8" s="56">
        <v>3142544</v>
      </c>
      <c r="J8" s="51">
        <v>2445290</v>
      </c>
      <c r="K8" s="56">
        <v>4540016</v>
      </c>
      <c r="L8" s="51">
        <v>3294215</v>
      </c>
      <c r="M8" s="56">
        <v>3197378</v>
      </c>
      <c r="N8" s="62"/>
      <c r="O8" s="40">
        <v>4465207</v>
      </c>
      <c r="P8" s="40">
        <v>4341314</v>
      </c>
      <c r="Q8" s="46">
        <v>3505650</v>
      </c>
      <c r="R8" s="40">
        <v>4339038</v>
      </c>
      <c r="S8" s="46">
        <v>3231526</v>
      </c>
      <c r="T8" s="40">
        <v>3658633</v>
      </c>
      <c r="U8" s="51">
        <v>3170135</v>
      </c>
      <c r="V8" s="56" t="s">
        <v>69</v>
      </c>
      <c r="W8" s="51" t="s">
        <v>69</v>
      </c>
      <c r="X8" s="56" t="s">
        <v>69</v>
      </c>
      <c r="Y8" s="51" t="s">
        <v>69</v>
      </c>
      <c r="Z8" s="56" t="s">
        <v>69</v>
      </c>
    </row>
    <row r="9" spans="1:26" s="2" customFormat="1" x14ac:dyDescent="0.25">
      <c r="A9" s="74" t="s">
        <v>8</v>
      </c>
      <c r="B9" s="46">
        <v>1400072</v>
      </c>
      <c r="C9" s="40">
        <v>1656098</v>
      </c>
      <c r="D9" s="46">
        <v>2005703</v>
      </c>
      <c r="E9" s="40">
        <v>2024839</v>
      </c>
      <c r="F9" s="46">
        <v>1614472</v>
      </c>
      <c r="G9" s="40">
        <v>1342463</v>
      </c>
      <c r="H9" s="51">
        <v>1466977</v>
      </c>
      <c r="I9" s="56">
        <v>1820389</v>
      </c>
      <c r="J9" s="51">
        <v>1290320</v>
      </c>
      <c r="K9" s="56">
        <v>1245184</v>
      </c>
      <c r="L9" s="51">
        <v>1450625</v>
      </c>
      <c r="M9" s="56">
        <v>1712071</v>
      </c>
      <c r="N9" s="62"/>
      <c r="O9" s="40">
        <v>1354836</v>
      </c>
      <c r="P9" s="40">
        <v>1705166</v>
      </c>
      <c r="Q9" s="46">
        <v>1516510</v>
      </c>
      <c r="R9" s="40">
        <v>2055951</v>
      </c>
      <c r="S9" s="46">
        <v>1702076</v>
      </c>
      <c r="T9" s="82">
        <v>1362539</v>
      </c>
      <c r="U9" s="51">
        <v>1272572</v>
      </c>
      <c r="V9" s="56" t="s">
        <v>69</v>
      </c>
      <c r="W9" s="51" t="s">
        <v>69</v>
      </c>
      <c r="X9" s="56" t="s">
        <v>69</v>
      </c>
      <c r="Y9" s="51" t="s">
        <v>69</v>
      </c>
      <c r="Z9" s="56" t="s">
        <v>69</v>
      </c>
    </row>
    <row r="10" spans="1:26" s="2" customFormat="1" x14ac:dyDescent="0.25">
      <c r="A10" s="74" t="s">
        <v>9</v>
      </c>
      <c r="B10" s="46">
        <v>1066502</v>
      </c>
      <c r="C10" s="40">
        <v>1191366</v>
      </c>
      <c r="D10" s="46">
        <v>1231722</v>
      </c>
      <c r="E10" s="40">
        <v>1079346</v>
      </c>
      <c r="F10" s="46">
        <v>1195200</v>
      </c>
      <c r="G10" s="40">
        <v>1015222</v>
      </c>
      <c r="H10" s="51">
        <v>1031480</v>
      </c>
      <c r="I10" s="56">
        <v>1239595</v>
      </c>
      <c r="J10" s="51">
        <v>1057359</v>
      </c>
      <c r="K10" s="56">
        <v>990049</v>
      </c>
      <c r="L10" s="51">
        <v>1163278</v>
      </c>
      <c r="M10" s="56">
        <v>1343008</v>
      </c>
      <c r="N10" s="62"/>
      <c r="O10" s="40">
        <v>1092412</v>
      </c>
      <c r="P10" s="40">
        <v>1308815</v>
      </c>
      <c r="Q10" s="46">
        <v>1032436</v>
      </c>
      <c r="R10" s="40">
        <v>1225047</v>
      </c>
      <c r="S10" s="83">
        <v>1097514</v>
      </c>
      <c r="T10" s="82">
        <v>906425</v>
      </c>
      <c r="U10" s="51">
        <v>862644</v>
      </c>
      <c r="V10" s="56" t="s">
        <v>69</v>
      </c>
      <c r="W10" s="51" t="s">
        <v>69</v>
      </c>
      <c r="X10" s="56" t="s">
        <v>69</v>
      </c>
      <c r="Y10" s="51" t="s">
        <v>69</v>
      </c>
      <c r="Z10" s="56" t="s">
        <v>69</v>
      </c>
    </row>
    <row r="11" spans="1:26" s="2" customFormat="1" x14ac:dyDescent="0.25">
      <c r="A11" s="74" t="s">
        <v>10</v>
      </c>
      <c r="B11" s="45">
        <v>0.73687384052958493</v>
      </c>
      <c r="C11" s="39">
        <v>0.71933459907445485</v>
      </c>
      <c r="D11" s="45">
        <v>0.72300133711532499</v>
      </c>
      <c r="E11" s="39">
        <v>0.81385836251000243</v>
      </c>
      <c r="F11" s="45">
        <v>0.87537310605307683</v>
      </c>
      <c r="G11" s="39">
        <v>0.90935432006754924</v>
      </c>
      <c r="H11" s="50">
        <v>0.9137455222126909</v>
      </c>
      <c r="I11" s="55">
        <v>0.88875228190885402</v>
      </c>
      <c r="J11" s="50">
        <v>0.70138551759351886</v>
      </c>
      <c r="K11" s="55">
        <v>0.76175067978648503</v>
      </c>
      <c r="L11" s="50">
        <v>0.60037454782731758</v>
      </c>
      <c r="M11" s="55">
        <v>0.59523252729780496</v>
      </c>
      <c r="N11" s="61"/>
      <c r="O11" s="39">
        <v>0.51910790049907907</v>
      </c>
      <c r="P11" s="39">
        <v>0.5150930584536394</v>
      </c>
      <c r="Q11" s="45">
        <v>0.56265760802606657</v>
      </c>
      <c r="R11" s="85">
        <v>0.60558951468800781</v>
      </c>
      <c r="S11" s="84">
        <v>0.7390703799678181</v>
      </c>
      <c r="T11" s="85">
        <v>0.83096656689742687</v>
      </c>
      <c r="U11" s="50">
        <v>0.80150208266677792</v>
      </c>
      <c r="V11" s="55" t="s">
        <v>69</v>
      </c>
      <c r="W11" s="50" t="s">
        <v>69</v>
      </c>
      <c r="X11" s="55" t="s">
        <v>69</v>
      </c>
      <c r="Y11" s="50" t="s">
        <v>69</v>
      </c>
      <c r="Z11" s="55" t="s">
        <v>69</v>
      </c>
    </row>
    <row r="12" spans="1:26" s="2" customFormat="1" x14ac:dyDescent="0.25">
      <c r="A12" s="74" t="s">
        <v>11</v>
      </c>
      <c r="B12" s="45">
        <v>0.96563810752240309</v>
      </c>
      <c r="C12" s="39">
        <v>0.95627936620279652</v>
      </c>
      <c r="D12" s="45">
        <v>0.95353365288621028</v>
      </c>
      <c r="E12" s="39">
        <v>0.96225641955759289</v>
      </c>
      <c r="F12" s="45">
        <v>0.97739438614488017</v>
      </c>
      <c r="G12" s="39">
        <v>0.98823578249935751</v>
      </c>
      <c r="H12" s="50">
        <v>0.98887192115737332</v>
      </c>
      <c r="I12" s="55">
        <v>0.99040000760044256</v>
      </c>
      <c r="J12" s="50">
        <v>0.9928694386803617</v>
      </c>
      <c r="K12" s="55">
        <v>0.99350872489030451</v>
      </c>
      <c r="L12" s="50">
        <v>0.98543925901682339</v>
      </c>
      <c r="M12" s="55">
        <v>0.84645852852940662</v>
      </c>
      <c r="N12" s="61"/>
      <c r="O12" s="85">
        <v>0.78784435084931326</v>
      </c>
      <c r="P12" s="85">
        <v>0.73064934081592892</v>
      </c>
      <c r="Q12" s="84">
        <v>0.7800663547183555</v>
      </c>
      <c r="R12" s="39">
        <v>0.84416550385413791</v>
      </c>
      <c r="S12" s="84">
        <v>0.92069711639213714</v>
      </c>
      <c r="T12" s="39">
        <v>0.91855566869845817</v>
      </c>
      <c r="U12" s="50" t="s">
        <v>69</v>
      </c>
      <c r="V12" s="55" t="s">
        <v>69</v>
      </c>
      <c r="W12" s="50" t="s">
        <v>69</v>
      </c>
      <c r="X12" s="55" t="s">
        <v>69</v>
      </c>
      <c r="Y12" s="50" t="s">
        <v>69</v>
      </c>
      <c r="Z12" s="55" t="s">
        <v>69</v>
      </c>
    </row>
    <row r="13" spans="1:26" s="3" customFormat="1" x14ac:dyDescent="0.25">
      <c r="A13" s="76" t="s">
        <v>12</v>
      </c>
      <c r="B13" s="48">
        <v>12.6</v>
      </c>
      <c r="C13" s="42">
        <v>12.27</v>
      </c>
      <c r="D13" s="48">
        <v>11.4</v>
      </c>
      <c r="E13" s="42">
        <v>11.27</v>
      </c>
      <c r="F13" s="48">
        <v>10.96</v>
      </c>
      <c r="G13" s="42">
        <v>12.68</v>
      </c>
      <c r="H13" s="53">
        <v>12.46</v>
      </c>
      <c r="I13" s="58">
        <v>12.55</v>
      </c>
      <c r="J13" s="53">
        <v>13.16</v>
      </c>
      <c r="K13" s="58">
        <v>12.96</v>
      </c>
      <c r="L13" s="53">
        <v>11.31</v>
      </c>
      <c r="M13" s="58">
        <v>11.12</v>
      </c>
      <c r="N13" s="64"/>
      <c r="O13" s="42">
        <v>10.62</v>
      </c>
      <c r="P13" s="42">
        <v>10.199999999999999</v>
      </c>
      <c r="Q13" s="48">
        <v>11.27</v>
      </c>
      <c r="R13" s="42">
        <v>10.69</v>
      </c>
      <c r="S13" s="48">
        <v>12.86</v>
      </c>
      <c r="T13" s="42">
        <v>16.34</v>
      </c>
      <c r="U13" s="53" t="s">
        <v>69</v>
      </c>
      <c r="V13" s="58" t="s">
        <v>69</v>
      </c>
      <c r="W13" s="53" t="s">
        <v>69</v>
      </c>
      <c r="X13" s="58" t="s">
        <v>69</v>
      </c>
      <c r="Y13" s="53" t="s">
        <v>69</v>
      </c>
      <c r="Z13" s="58" t="s">
        <v>69</v>
      </c>
    </row>
    <row r="14" spans="1:26" s="3" customFormat="1" x14ac:dyDescent="0.25">
      <c r="A14" s="76" t="s">
        <v>13</v>
      </c>
      <c r="B14" s="48">
        <v>72.400000000000006</v>
      </c>
      <c r="C14" s="42">
        <v>57.31</v>
      </c>
      <c r="D14" s="48">
        <v>59.92</v>
      </c>
      <c r="E14" s="42">
        <v>56.39</v>
      </c>
      <c r="F14" s="48">
        <v>55.2</v>
      </c>
      <c r="G14" s="42">
        <v>56.28</v>
      </c>
      <c r="H14" s="53">
        <v>54.16</v>
      </c>
      <c r="I14" s="58">
        <v>58.52</v>
      </c>
      <c r="J14" s="53">
        <v>61.34</v>
      </c>
      <c r="K14" s="58">
        <v>81</v>
      </c>
      <c r="L14" s="53">
        <v>72.37</v>
      </c>
      <c r="M14" s="58">
        <v>56.42</v>
      </c>
      <c r="N14" s="64"/>
      <c r="O14" s="42">
        <v>60.96</v>
      </c>
      <c r="P14" s="42">
        <v>63.93</v>
      </c>
      <c r="Q14" s="48">
        <v>68.92</v>
      </c>
      <c r="R14" s="42">
        <v>56.36</v>
      </c>
      <c r="S14" s="48">
        <v>59.09</v>
      </c>
      <c r="T14" s="42">
        <v>64.44</v>
      </c>
      <c r="U14" s="53" t="s">
        <v>69</v>
      </c>
      <c r="V14" s="58" t="s">
        <v>69</v>
      </c>
      <c r="W14" s="53" t="s">
        <v>69</v>
      </c>
      <c r="X14" s="58" t="s">
        <v>69</v>
      </c>
      <c r="Y14" s="53" t="s">
        <v>69</v>
      </c>
      <c r="Z14" s="58" t="s">
        <v>69</v>
      </c>
    </row>
    <row r="15" spans="1:26" s="2" customFormat="1" x14ac:dyDescent="0.25">
      <c r="A15" s="77" t="s">
        <v>14</v>
      </c>
      <c r="B15" s="46">
        <v>6583</v>
      </c>
      <c r="C15" s="40">
        <v>6742</v>
      </c>
      <c r="D15" s="46">
        <v>6030</v>
      </c>
      <c r="E15" s="40">
        <v>6321</v>
      </c>
      <c r="F15" s="46">
        <v>6198</v>
      </c>
      <c r="G15" s="40">
        <v>5686</v>
      </c>
      <c r="H15" s="51">
        <v>6065</v>
      </c>
      <c r="I15" s="56">
        <v>5768</v>
      </c>
      <c r="J15" s="51">
        <v>4540</v>
      </c>
      <c r="K15" s="56">
        <v>6471</v>
      </c>
      <c r="L15" s="51">
        <v>5680</v>
      </c>
      <c r="M15" s="56">
        <v>5554</v>
      </c>
      <c r="N15" s="62"/>
      <c r="O15" s="82">
        <v>5676</v>
      </c>
      <c r="P15" s="82">
        <v>5696</v>
      </c>
      <c r="Q15" s="46">
        <v>5035</v>
      </c>
      <c r="R15" s="82">
        <v>5779</v>
      </c>
      <c r="S15" s="83">
        <v>5441</v>
      </c>
      <c r="T15" s="82">
        <v>5703</v>
      </c>
      <c r="U15" s="51">
        <v>4915</v>
      </c>
      <c r="V15" s="56" t="s">
        <v>69</v>
      </c>
      <c r="W15" s="51" t="s">
        <v>69</v>
      </c>
      <c r="X15" s="56" t="s">
        <v>69</v>
      </c>
      <c r="Y15" s="51" t="s">
        <v>69</v>
      </c>
      <c r="Z15" s="56" t="s">
        <v>69</v>
      </c>
    </row>
    <row r="16" spans="1:26" s="2" customFormat="1" x14ac:dyDescent="0.25">
      <c r="A16" s="77" t="s">
        <v>15</v>
      </c>
      <c r="B16" s="45">
        <v>0.36330822347771502</v>
      </c>
      <c r="C16" s="39">
        <v>0.349517279977613</v>
      </c>
      <c r="D16" s="45">
        <v>0.36105294645527969</v>
      </c>
      <c r="E16" s="39">
        <v>0.36148125193678338</v>
      </c>
      <c r="F16" s="45">
        <v>0.37044863459037713</v>
      </c>
      <c r="G16" s="39">
        <v>0.34056434513129996</v>
      </c>
      <c r="H16" s="50">
        <v>0.3403551008125188</v>
      </c>
      <c r="I16" s="55">
        <v>0.33901884340480831</v>
      </c>
      <c r="J16" s="50">
        <v>0.3489710112856827</v>
      </c>
      <c r="K16" s="55">
        <v>0.3725092874029044</v>
      </c>
      <c r="L16" s="50">
        <v>0.36365223463687152</v>
      </c>
      <c r="M16" s="55">
        <v>0.36432337434094902</v>
      </c>
      <c r="N16" s="61"/>
      <c r="O16" s="39">
        <v>0.33835779452598175</v>
      </c>
      <c r="P16" s="39">
        <v>0.36992840095465396</v>
      </c>
      <c r="Q16" s="84">
        <v>0.36542870243007797</v>
      </c>
      <c r="R16" s="85">
        <v>0.40201096892138938</v>
      </c>
      <c r="S16" s="45">
        <v>0.38644825018615042</v>
      </c>
      <c r="T16" s="85">
        <v>0.37876225904633076</v>
      </c>
      <c r="U16" s="50">
        <v>0.37059885645501051</v>
      </c>
      <c r="V16" s="55" t="s">
        <v>69</v>
      </c>
      <c r="W16" s="50" t="s">
        <v>69</v>
      </c>
      <c r="X16" s="55" t="s">
        <v>69</v>
      </c>
      <c r="Y16" s="50" t="s">
        <v>69</v>
      </c>
      <c r="Z16" s="55" t="s">
        <v>69</v>
      </c>
    </row>
    <row r="17" spans="1:26" s="2" customFormat="1" x14ac:dyDescent="0.25">
      <c r="A17" s="77" t="s">
        <v>16</v>
      </c>
      <c r="B17" s="45">
        <v>0.1591337099811676</v>
      </c>
      <c r="C17" s="39">
        <v>0.14985308521057786</v>
      </c>
      <c r="D17" s="45">
        <v>0.1582411008076578</v>
      </c>
      <c r="E17" s="39">
        <v>0.16981716764797025</v>
      </c>
      <c r="F17" s="45">
        <v>0.16791287386215864</v>
      </c>
      <c r="G17" s="39">
        <v>0.168814222802153</v>
      </c>
      <c r="H17" s="50">
        <v>0.17243454709599759</v>
      </c>
      <c r="I17" s="55">
        <v>0.16877842755035738</v>
      </c>
      <c r="J17" s="50">
        <v>0.15689311794644833</v>
      </c>
      <c r="K17" s="55">
        <v>0.16261398176291794</v>
      </c>
      <c r="L17" s="50">
        <v>0.15694832402234637</v>
      </c>
      <c r="M17" s="55">
        <v>0.17100175746924429</v>
      </c>
      <c r="N17" s="61"/>
      <c r="O17" s="39">
        <v>0.16124553748512496</v>
      </c>
      <c r="P17" s="39">
        <v>0.15672235481304694</v>
      </c>
      <c r="Q17" s="45">
        <v>0.16895919303071985</v>
      </c>
      <c r="R17" s="39">
        <v>0.15484460694698354</v>
      </c>
      <c r="S17" s="45">
        <v>0.16548771407297097</v>
      </c>
      <c r="T17" s="39">
        <v>0.16739939127494083</v>
      </c>
      <c r="U17" s="50">
        <v>0.16175142943123683</v>
      </c>
      <c r="V17" s="55" t="s">
        <v>69</v>
      </c>
      <c r="W17" s="50" t="s">
        <v>69</v>
      </c>
      <c r="X17" s="55" t="s">
        <v>69</v>
      </c>
      <c r="Y17" s="50" t="s">
        <v>69</v>
      </c>
      <c r="Z17" s="55" t="s">
        <v>69</v>
      </c>
    </row>
    <row r="18" spans="1:26" s="2" customFormat="1" x14ac:dyDescent="0.25">
      <c r="A18" s="78" t="s">
        <v>17</v>
      </c>
      <c r="B18" s="45">
        <v>0.47755806654111738</v>
      </c>
      <c r="C18" s="39">
        <v>0.50062963481180911</v>
      </c>
      <c r="D18" s="45">
        <v>0.48070595273706251</v>
      </c>
      <c r="E18" s="39">
        <v>0.46870158041524634</v>
      </c>
      <c r="F18" s="45">
        <v>0.46163849154746422</v>
      </c>
      <c r="G18" s="39">
        <v>0.49062143206654707</v>
      </c>
      <c r="H18" s="50">
        <v>0.48721035209148361</v>
      </c>
      <c r="I18" s="55">
        <v>0.49220272904483431</v>
      </c>
      <c r="J18" s="50">
        <v>0.49413587076786902</v>
      </c>
      <c r="K18" s="55">
        <v>0.46487673083417763</v>
      </c>
      <c r="L18" s="50">
        <v>0.47939944134078211</v>
      </c>
      <c r="M18" s="55">
        <v>0.46467486818980669</v>
      </c>
      <c r="N18" s="61"/>
      <c r="O18" s="39">
        <v>0.50039666798889326</v>
      </c>
      <c r="P18" s="85">
        <v>0.47334924423229913</v>
      </c>
      <c r="Q18" s="45">
        <v>0.46561210453920221</v>
      </c>
      <c r="R18" s="85">
        <v>0.44314442413162708</v>
      </c>
      <c r="S18" s="84">
        <v>0.44806403574087861</v>
      </c>
      <c r="T18" s="85">
        <v>0.45383834967872844</v>
      </c>
      <c r="U18" s="50">
        <v>0.46764971411375261</v>
      </c>
      <c r="V18" s="55" t="s">
        <v>69</v>
      </c>
      <c r="W18" s="50" t="s">
        <v>69</v>
      </c>
      <c r="X18" s="55" t="s">
        <v>69</v>
      </c>
      <c r="Y18" s="50" t="s">
        <v>69</v>
      </c>
      <c r="Z18" s="55" t="s">
        <v>69</v>
      </c>
    </row>
    <row r="19" spans="1:26" s="2" customFormat="1" x14ac:dyDescent="0.25">
      <c r="A19" s="77" t="s">
        <v>18</v>
      </c>
      <c r="B19" s="46">
        <v>420</v>
      </c>
      <c r="C19" s="40">
        <v>437</v>
      </c>
      <c r="D19" s="46">
        <v>514</v>
      </c>
      <c r="E19" s="40">
        <v>477</v>
      </c>
      <c r="F19" s="46">
        <v>429</v>
      </c>
      <c r="G19" s="40">
        <v>374</v>
      </c>
      <c r="H19" s="51">
        <v>474</v>
      </c>
      <c r="I19" s="56">
        <v>506</v>
      </c>
      <c r="J19" s="51">
        <v>338</v>
      </c>
      <c r="K19" s="56">
        <v>413</v>
      </c>
      <c r="L19" s="51">
        <v>419</v>
      </c>
      <c r="M19" s="56">
        <v>408</v>
      </c>
      <c r="N19" s="62"/>
      <c r="O19" s="82">
        <v>369</v>
      </c>
      <c r="P19" s="82">
        <v>330</v>
      </c>
      <c r="Q19" s="46">
        <v>315</v>
      </c>
      <c r="R19" s="82">
        <v>351</v>
      </c>
      <c r="S19" s="83">
        <v>313</v>
      </c>
      <c r="T19" s="82">
        <v>339</v>
      </c>
      <c r="U19" s="51">
        <v>401</v>
      </c>
      <c r="V19" s="56" t="s">
        <v>69</v>
      </c>
      <c r="W19" s="51" t="s">
        <v>69</v>
      </c>
      <c r="X19" s="56" t="s">
        <v>69</v>
      </c>
      <c r="Y19" s="51" t="s">
        <v>69</v>
      </c>
      <c r="Z19" s="56" t="s">
        <v>69</v>
      </c>
    </row>
    <row r="20" spans="1:26" s="2" customFormat="1" x14ac:dyDescent="0.25">
      <c r="A20" s="77" t="s">
        <v>19</v>
      </c>
      <c r="B20" s="45">
        <v>0.16966580976863754</v>
      </c>
      <c r="C20" s="39">
        <v>0.17480719794344474</v>
      </c>
      <c r="D20" s="45">
        <v>0.18306636155606407</v>
      </c>
      <c r="E20" s="39">
        <v>0.21249999999999999</v>
      </c>
      <c r="F20" s="45">
        <v>0.22055674518201285</v>
      </c>
      <c r="G20" s="39">
        <v>0.20789473684210527</v>
      </c>
      <c r="H20" s="50">
        <v>0.20264317180616739</v>
      </c>
      <c r="I20" s="55">
        <v>0.17748091603053434</v>
      </c>
      <c r="J20" s="50">
        <v>0.18421052631578946</v>
      </c>
      <c r="K20" s="55">
        <v>0.20634920634920634</v>
      </c>
      <c r="L20" s="50">
        <v>0.17897727272727273</v>
      </c>
      <c r="M20" s="55">
        <v>0.17671517671517672</v>
      </c>
      <c r="N20" s="61"/>
      <c r="O20" s="85">
        <v>0.17567567567567569</v>
      </c>
      <c r="P20" s="85">
        <v>0.27415143603133157</v>
      </c>
      <c r="Q20" s="45">
        <v>0.22916666666666666</v>
      </c>
      <c r="R20" s="85">
        <v>0.22872340425531915</v>
      </c>
      <c r="S20" s="45">
        <v>0.2634920634920635</v>
      </c>
      <c r="T20" s="85">
        <v>0.22006472491909385</v>
      </c>
      <c r="U20" s="50">
        <v>0.25798525798525801</v>
      </c>
      <c r="V20" s="55" t="s">
        <v>69</v>
      </c>
      <c r="W20" s="50" t="s">
        <v>69</v>
      </c>
      <c r="X20" s="55" t="s">
        <v>69</v>
      </c>
      <c r="Y20" s="50" t="s">
        <v>69</v>
      </c>
      <c r="Z20" s="55" t="s">
        <v>69</v>
      </c>
    </row>
    <row r="21" spans="1:26" s="2" customFormat="1" x14ac:dyDescent="0.25">
      <c r="A21" s="77" t="s">
        <v>20</v>
      </c>
      <c r="B21" s="45">
        <v>0.21336760925449871</v>
      </c>
      <c r="C21" s="39">
        <v>0.21336760925449871</v>
      </c>
      <c r="D21" s="45">
        <v>0.17620137299771166</v>
      </c>
      <c r="E21" s="39">
        <v>0.16964285714285715</v>
      </c>
      <c r="F21" s="45">
        <v>0.20342612419700215</v>
      </c>
      <c r="G21" s="39">
        <v>0.23421052631578948</v>
      </c>
      <c r="H21" s="50">
        <v>0.22026431718061673</v>
      </c>
      <c r="I21" s="55">
        <v>0.21946564885496184</v>
      </c>
      <c r="J21" s="50">
        <v>0.25438596491228072</v>
      </c>
      <c r="K21" s="55">
        <v>0.20408163265306123</v>
      </c>
      <c r="L21" s="50">
        <v>0.25568181818181818</v>
      </c>
      <c r="M21" s="55">
        <v>0.25571725571725573</v>
      </c>
      <c r="N21" s="61"/>
      <c r="O21" s="39">
        <v>0.27837837837837837</v>
      </c>
      <c r="P21" s="85">
        <v>0.25326370757180156</v>
      </c>
      <c r="Q21" s="45">
        <v>0.25595238095238093</v>
      </c>
      <c r="R21" s="85">
        <v>0.28457446808510639</v>
      </c>
      <c r="S21" s="45">
        <v>0.28888888888888886</v>
      </c>
      <c r="T21" s="85">
        <v>0.25242718446601942</v>
      </c>
      <c r="U21" s="50">
        <v>0.24078624078624078</v>
      </c>
      <c r="V21" s="55" t="s">
        <v>69</v>
      </c>
      <c r="W21" s="50" t="s">
        <v>69</v>
      </c>
      <c r="X21" s="55" t="s">
        <v>69</v>
      </c>
      <c r="Y21" s="50" t="s">
        <v>69</v>
      </c>
      <c r="Z21" s="55" t="s">
        <v>69</v>
      </c>
    </row>
    <row r="22" spans="1:26" s="2" customFormat="1" ht="15.75" thickBot="1" x14ac:dyDescent="0.3">
      <c r="A22" s="79" t="s">
        <v>21</v>
      </c>
      <c r="B22" s="49">
        <v>0.61696658097686374</v>
      </c>
      <c r="C22" s="43">
        <v>0.61182519280205661</v>
      </c>
      <c r="D22" s="49">
        <v>0.6407322654462243</v>
      </c>
      <c r="E22" s="43">
        <v>0.61785714285714288</v>
      </c>
      <c r="F22" s="49">
        <v>0.57601713062098503</v>
      </c>
      <c r="G22" s="43">
        <v>0.55789473684210522</v>
      </c>
      <c r="H22" s="54">
        <v>0.5770925110132159</v>
      </c>
      <c r="I22" s="59">
        <v>0.60305343511450382</v>
      </c>
      <c r="J22" s="54">
        <v>0.56140350877192979</v>
      </c>
      <c r="K22" s="59">
        <v>0.58956916099773238</v>
      </c>
      <c r="L22" s="54">
        <v>0.56534090909090906</v>
      </c>
      <c r="M22" s="59">
        <v>0.56756756756756754</v>
      </c>
      <c r="N22" s="65"/>
      <c r="O22" s="86">
        <v>0.54594594594594592</v>
      </c>
      <c r="P22" s="86">
        <v>0.47258485639686681</v>
      </c>
      <c r="Q22" s="49">
        <v>0.51488095238095233</v>
      </c>
      <c r="R22" s="86">
        <v>0.48670212765957449</v>
      </c>
      <c r="S22" s="49">
        <v>0.44761904761904764</v>
      </c>
      <c r="T22" s="86">
        <v>0.52750809061488668</v>
      </c>
      <c r="U22" s="54">
        <v>0.50122850122850127</v>
      </c>
      <c r="V22" s="59" t="s">
        <v>69</v>
      </c>
      <c r="W22" s="54" t="s">
        <v>69</v>
      </c>
      <c r="X22" s="59" t="s">
        <v>69</v>
      </c>
      <c r="Y22" s="54" t="s">
        <v>69</v>
      </c>
      <c r="Z22" s="59" t="s">
        <v>69</v>
      </c>
    </row>
    <row r="23" spans="1:26" ht="15.75" thickBot="1" x14ac:dyDescent="0.3">
      <c r="A23" s="32"/>
      <c r="B23" s="33"/>
      <c r="C23" s="33"/>
      <c r="D23" s="33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3"/>
      <c r="P23" s="33"/>
      <c r="Q23" s="33"/>
      <c r="R23" s="33"/>
      <c r="S23" s="33"/>
      <c r="T23" s="33"/>
      <c r="U23" s="34"/>
      <c r="V23" s="34"/>
      <c r="W23" s="34"/>
      <c r="X23" s="34"/>
      <c r="Y23" s="34"/>
      <c r="Z23" s="34"/>
    </row>
    <row r="24" spans="1:26" s="2" customFormat="1" ht="27" thickBot="1" x14ac:dyDescent="0.45">
      <c r="A24" s="72" t="s">
        <v>22</v>
      </c>
      <c r="B24" s="10">
        <v>43191</v>
      </c>
      <c r="C24" s="37">
        <v>43221</v>
      </c>
      <c r="D24" s="10">
        <v>43252</v>
      </c>
      <c r="E24" s="37">
        <v>43282</v>
      </c>
      <c r="F24" s="10">
        <v>43313</v>
      </c>
      <c r="G24" s="37">
        <v>43344</v>
      </c>
      <c r="H24" s="10">
        <v>43374</v>
      </c>
      <c r="I24" s="37">
        <v>43405</v>
      </c>
      <c r="J24" s="10">
        <v>43435</v>
      </c>
      <c r="K24" s="37">
        <v>43466</v>
      </c>
      <c r="L24" s="10">
        <v>43497</v>
      </c>
      <c r="M24" s="37">
        <v>43525</v>
      </c>
      <c r="N24" s="35"/>
      <c r="O24" s="36">
        <v>43556</v>
      </c>
      <c r="P24" s="10">
        <v>43586</v>
      </c>
      <c r="Q24" s="10">
        <v>43617</v>
      </c>
      <c r="R24" s="10">
        <v>43647</v>
      </c>
      <c r="S24" s="37">
        <v>43678</v>
      </c>
      <c r="T24" s="10">
        <v>43709</v>
      </c>
      <c r="U24" s="37">
        <v>43739</v>
      </c>
      <c r="V24" s="10">
        <v>43770</v>
      </c>
      <c r="W24" s="37">
        <v>43800</v>
      </c>
      <c r="X24" s="10">
        <v>43831</v>
      </c>
      <c r="Y24" s="37">
        <v>43862</v>
      </c>
      <c r="Z24" s="10">
        <v>43891</v>
      </c>
    </row>
    <row r="25" spans="1:26" s="2" customFormat="1" x14ac:dyDescent="0.25">
      <c r="A25" s="73" t="s">
        <v>23</v>
      </c>
      <c r="B25" s="44">
        <v>15306824</v>
      </c>
      <c r="C25" s="38">
        <v>15618537</v>
      </c>
      <c r="D25" s="44">
        <v>15967842</v>
      </c>
      <c r="E25" s="38">
        <v>16525546</v>
      </c>
      <c r="F25" s="44">
        <v>16951798</v>
      </c>
      <c r="G25" s="38">
        <v>17333583</v>
      </c>
      <c r="H25" s="80">
        <v>17623976</v>
      </c>
      <c r="I25" s="81">
        <v>17862745</v>
      </c>
      <c r="J25" s="80">
        <v>18128570</v>
      </c>
      <c r="K25" s="81">
        <v>18508783</v>
      </c>
      <c r="L25" s="80">
        <v>18781380</v>
      </c>
      <c r="M25" s="81">
        <v>19053278</v>
      </c>
      <c r="N25" s="60"/>
      <c r="O25" s="67">
        <v>19355755</v>
      </c>
      <c r="P25" s="38">
        <v>19626035</v>
      </c>
      <c r="Q25" s="44">
        <v>19927507</v>
      </c>
      <c r="R25" s="38">
        <v>20365880</v>
      </c>
      <c r="S25" s="44">
        <v>20648404</v>
      </c>
      <c r="T25" s="38">
        <v>20967865</v>
      </c>
      <c r="U25" s="38">
        <v>21325537</v>
      </c>
      <c r="V25" s="38" t="s">
        <v>69</v>
      </c>
      <c r="W25" s="38" t="s">
        <v>69</v>
      </c>
      <c r="X25" s="38" t="s">
        <v>69</v>
      </c>
      <c r="Y25" s="38" t="s">
        <v>69</v>
      </c>
      <c r="Z25" s="38" t="s">
        <v>69</v>
      </c>
    </row>
    <row r="26" spans="1:26" s="2" customFormat="1" x14ac:dyDescent="0.25">
      <c r="A26" s="74" t="s">
        <v>24</v>
      </c>
      <c r="B26" s="45">
        <v>0.78361670577379061</v>
      </c>
      <c r="C26" s="39">
        <v>0.78623686526694403</v>
      </c>
      <c r="D26" s="45">
        <v>0.78936407862933566</v>
      </c>
      <c r="E26" s="39">
        <v>0.7986679509038721</v>
      </c>
      <c r="F26" s="45">
        <v>0.7993336264862303</v>
      </c>
      <c r="G26" s="39">
        <v>0.80041300786472425</v>
      </c>
      <c r="H26" s="50">
        <v>0.8001089485270807</v>
      </c>
      <c r="I26" s="55">
        <v>0.80063346807360669</v>
      </c>
      <c r="J26" s="50">
        <v>0.80183725569353681</v>
      </c>
      <c r="K26" s="55">
        <v>0.80403051825762017</v>
      </c>
      <c r="L26" s="50">
        <v>0.80410051304912433</v>
      </c>
      <c r="M26" s="55">
        <v>0.80414991070721153</v>
      </c>
      <c r="N26" s="61"/>
      <c r="O26" s="68">
        <v>0.77636146257023686</v>
      </c>
      <c r="P26" s="39">
        <v>0.78382549459520467</v>
      </c>
      <c r="Q26" s="45">
        <v>0.7950517733306377</v>
      </c>
      <c r="R26" s="39">
        <v>0.8024528312535627</v>
      </c>
      <c r="S26" s="45">
        <v>0.80399419656354831</v>
      </c>
      <c r="T26" s="39">
        <v>0.80499555044498816</v>
      </c>
      <c r="U26" s="50">
        <v>0.80722822536568872</v>
      </c>
      <c r="V26" s="55" t="s">
        <v>69</v>
      </c>
      <c r="W26" s="50" t="s">
        <v>69</v>
      </c>
      <c r="X26" s="55" t="s">
        <v>69</v>
      </c>
      <c r="Y26" s="50" t="s">
        <v>69</v>
      </c>
      <c r="Z26" s="55" t="s">
        <v>69</v>
      </c>
    </row>
    <row r="27" spans="1:26" s="2" customFormat="1" x14ac:dyDescent="0.25">
      <c r="A27" s="75" t="s">
        <v>25</v>
      </c>
      <c r="B27" s="46">
        <v>153917</v>
      </c>
      <c r="C27" s="40">
        <v>286033</v>
      </c>
      <c r="D27" s="46">
        <v>435323</v>
      </c>
      <c r="E27" s="40">
        <v>569995</v>
      </c>
      <c r="F27" s="46">
        <v>730822</v>
      </c>
      <c r="G27" s="40">
        <v>887076</v>
      </c>
      <c r="H27" s="51">
        <v>1005564</v>
      </c>
      <c r="I27" s="56">
        <v>1125906</v>
      </c>
      <c r="J27" s="51">
        <v>1204868</v>
      </c>
      <c r="K27" s="56">
        <v>1341340</v>
      </c>
      <c r="L27" s="51">
        <v>1477570</v>
      </c>
      <c r="M27" s="56">
        <v>1647912</v>
      </c>
      <c r="N27" s="62"/>
      <c r="O27" s="69">
        <v>231871</v>
      </c>
      <c r="P27" s="40">
        <v>447897</v>
      </c>
      <c r="Q27" s="46">
        <v>598103</v>
      </c>
      <c r="R27" s="40">
        <v>763930</v>
      </c>
      <c r="S27" s="46">
        <v>952204</v>
      </c>
      <c r="T27" s="82">
        <v>1125574</v>
      </c>
      <c r="U27" s="51">
        <v>1270655</v>
      </c>
      <c r="V27" s="56" t="s">
        <v>69</v>
      </c>
      <c r="W27" s="51" t="s">
        <v>69</v>
      </c>
      <c r="X27" s="56" t="s">
        <v>69</v>
      </c>
      <c r="Y27" s="51" t="s">
        <v>69</v>
      </c>
      <c r="Z27" s="56" t="s">
        <v>69</v>
      </c>
    </row>
    <row r="28" spans="1:26" s="2" customFormat="1" x14ac:dyDescent="0.25">
      <c r="A28" s="74" t="s">
        <v>26</v>
      </c>
      <c r="B28" s="45">
        <v>0.9739835906506763</v>
      </c>
      <c r="C28" s="39">
        <v>0.97205927451457097</v>
      </c>
      <c r="D28" s="45">
        <v>0.96322318779142879</v>
      </c>
      <c r="E28" s="39">
        <v>0.96002155162702707</v>
      </c>
      <c r="F28" s="45">
        <v>0.94899972040523706</v>
      </c>
      <c r="G28" s="39">
        <v>0.93011264791856141</v>
      </c>
      <c r="H28" s="50">
        <v>0.93465349722013868</v>
      </c>
      <c r="I28" s="55">
        <v>0.93843172235343142</v>
      </c>
      <c r="J28" s="50">
        <v>0.93937522107834315</v>
      </c>
      <c r="K28" s="55">
        <v>0.93730755936405408</v>
      </c>
      <c r="L28" s="50">
        <v>0.93797693757280931</v>
      </c>
      <c r="M28" s="55">
        <v>0.94051682195448827</v>
      </c>
      <c r="N28" s="61"/>
      <c r="O28" s="68">
        <v>0.78010920625135916</v>
      </c>
      <c r="P28" s="39">
        <v>0.82785135787258446</v>
      </c>
      <c r="Q28" s="45">
        <v>0.85347594447586883</v>
      </c>
      <c r="R28" s="39">
        <v>0.86141917622040376</v>
      </c>
      <c r="S28" s="45">
        <v>0.87085264460445544</v>
      </c>
      <c r="T28" s="39">
        <v>0.87381385933826117</v>
      </c>
      <c r="U28" s="50">
        <v>0.87542666841415606</v>
      </c>
      <c r="V28" s="55" t="s">
        <v>69</v>
      </c>
      <c r="W28" s="50" t="s">
        <v>69</v>
      </c>
      <c r="X28" s="55" t="s">
        <v>69</v>
      </c>
      <c r="Y28" s="50" t="s">
        <v>69</v>
      </c>
      <c r="Z28" s="55" t="s">
        <v>69</v>
      </c>
    </row>
    <row r="29" spans="1:26" s="2" customFormat="1" x14ac:dyDescent="0.25">
      <c r="A29" s="74" t="s">
        <v>27</v>
      </c>
      <c r="B29" s="47">
        <v>3.5728445311434542E-3</v>
      </c>
      <c r="C29" s="41">
        <v>3.4777689047274822E-3</v>
      </c>
      <c r="D29" s="47">
        <v>3.4104004844212623E-3</v>
      </c>
      <c r="E29" s="41">
        <v>3.3880212020677061E-3</v>
      </c>
      <c r="F29" s="47">
        <v>3.3635011140301777E-3</v>
      </c>
      <c r="G29" s="41">
        <v>3.4517296837134523E-3</v>
      </c>
      <c r="H29" s="52">
        <v>3.4605568692789141E-3</v>
      </c>
      <c r="I29" s="57">
        <v>3.4868637348949598E-3</v>
      </c>
      <c r="J29" s="52">
        <v>3.5159161003715761E-3</v>
      </c>
      <c r="K29" s="57">
        <v>3.560754368961768E-3</v>
      </c>
      <c r="L29" s="52">
        <v>3.6322146187688443E-3</v>
      </c>
      <c r="M29" s="57">
        <v>3.6385584664393039E-3</v>
      </c>
      <c r="N29" s="63"/>
      <c r="O29" s="70">
        <v>6.4437639626660666E-3</v>
      </c>
      <c r="P29" s="41">
        <v>6.9847257923795264E-3</v>
      </c>
      <c r="Q29" s="47">
        <v>6.2458767963387962E-3</v>
      </c>
      <c r="R29" s="41">
        <v>5.6993326195687007E-3</v>
      </c>
      <c r="S29" s="47">
        <v>5.4073749296679767E-3</v>
      </c>
      <c r="T29" s="41">
        <v>5.3218461000770463E-3</v>
      </c>
      <c r="U29" s="52">
        <v>5.0731893280147114E-3</v>
      </c>
      <c r="V29" s="57" t="s">
        <v>69</v>
      </c>
      <c r="W29" s="52" t="s">
        <v>69</v>
      </c>
      <c r="X29" s="57" t="s">
        <v>69</v>
      </c>
      <c r="Y29" s="52" t="s">
        <v>69</v>
      </c>
      <c r="Z29" s="57" t="s">
        <v>69</v>
      </c>
    </row>
    <row r="30" spans="1:26" s="2" customFormat="1" x14ac:dyDescent="0.25">
      <c r="A30" s="74" t="s">
        <v>28</v>
      </c>
      <c r="B30" s="45">
        <v>0.17070302355309686</v>
      </c>
      <c r="C30" s="39">
        <v>0.17807413401971087</v>
      </c>
      <c r="D30" s="45">
        <v>0.16975313806938</v>
      </c>
      <c r="E30" s="39">
        <v>0.16272520777570643</v>
      </c>
      <c r="F30" s="45">
        <v>0.162590008622158</v>
      </c>
      <c r="G30" s="39">
        <v>0.1743990728489459</v>
      </c>
      <c r="H30" s="50">
        <v>0.17654501873762818</v>
      </c>
      <c r="I30" s="55">
        <v>0.1795708149939117</v>
      </c>
      <c r="J30" s="50">
        <v>0.18376059231855918</v>
      </c>
      <c r="K30" s="55">
        <v>0.19018459006959107</v>
      </c>
      <c r="L30" s="50">
        <v>0.19800998385775437</v>
      </c>
      <c r="M30" s="55">
        <v>0.19692099427719301</v>
      </c>
      <c r="N30" s="61"/>
      <c r="O30" s="68">
        <v>0.47732681473117228</v>
      </c>
      <c r="P30" s="39">
        <v>0.53196993274269455</v>
      </c>
      <c r="Q30" s="45">
        <v>0.45610176620575377</v>
      </c>
      <c r="R30" s="39">
        <v>0.40236304020807384</v>
      </c>
      <c r="S30" s="45">
        <v>0.3758784422666735</v>
      </c>
      <c r="T30" s="39">
        <v>0.3668356356254126</v>
      </c>
      <c r="U30" s="50">
        <v>0.34111511026996977</v>
      </c>
      <c r="V30" s="55" t="s">
        <v>69</v>
      </c>
      <c r="W30" s="50" t="s">
        <v>69</v>
      </c>
      <c r="X30" s="55" t="s">
        <v>69</v>
      </c>
      <c r="Y30" s="50" t="s">
        <v>69</v>
      </c>
      <c r="Z30" s="55" t="s">
        <v>69</v>
      </c>
    </row>
    <row r="31" spans="1:26" s="2" customFormat="1" x14ac:dyDescent="0.25">
      <c r="A31" s="74" t="s">
        <v>29</v>
      </c>
      <c r="B31" s="46">
        <v>3855064</v>
      </c>
      <c r="C31" s="40">
        <v>7872492</v>
      </c>
      <c r="D31" s="46">
        <v>11532493</v>
      </c>
      <c r="E31" s="40">
        <v>15650620</v>
      </c>
      <c r="F31" s="46">
        <v>19187829</v>
      </c>
      <c r="G31" s="40">
        <v>22670295</v>
      </c>
      <c r="H31" s="51">
        <v>26072550</v>
      </c>
      <c r="I31" s="56">
        <v>29215094</v>
      </c>
      <c r="J31" s="51">
        <v>31660384</v>
      </c>
      <c r="K31" s="56">
        <v>36200400</v>
      </c>
      <c r="L31" s="51">
        <v>39494615</v>
      </c>
      <c r="M31" s="56">
        <v>42691993</v>
      </c>
      <c r="N31" s="62"/>
      <c r="O31" s="69">
        <v>4465207</v>
      </c>
      <c r="P31" s="40">
        <v>8806521</v>
      </c>
      <c r="Q31" s="46">
        <v>12312171</v>
      </c>
      <c r="R31" s="40">
        <v>16651209</v>
      </c>
      <c r="S31" s="46">
        <v>19882735</v>
      </c>
      <c r="T31" s="40">
        <v>23541368</v>
      </c>
      <c r="U31" s="51">
        <v>26711503</v>
      </c>
      <c r="V31" s="56" t="s">
        <v>69</v>
      </c>
      <c r="W31" s="51" t="s">
        <v>69</v>
      </c>
      <c r="X31" s="56" t="s">
        <v>69</v>
      </c>
      <c r="Y31" s="51" t="s">
        <v>69</v>
      </c>
      <c r="Z31" s="56" t="s">
        <v>69</v>
      </c>
    </row>
    <row r="32" spans="1:26" s="2" customFormat="1" x14ac:dyDescent="0.25">
      <c r="A32" s="74" t="s">
        <v>30</v>
      </c>
      <c r="B32" s="46">
        <v>1400072</v>
      </c>
      <c r="C32" s="40">
        <v>3056170</v>
      </c>
      <c r="D32" s="46">
        <v>5061873</v>
      </c>
      <c r="E32" s="40">
        <v>7086712</v>
      </c>
      <c r="F32" s="46">
        <v>8701184</v>
      </c>
      <c r="G32" s="40">
        <v>10043647</v>
      </c>
      <c r="H32" s="51">
        <v>11510624</v>
      </c>
      <c r="I32" s="56">
        <v>13331013</v>
      </c>
      <c r="J32" s="51">
        <v>14621333</v>
      </c>
      <c r="K32" s="56">
        <v>15866517</v>
      </c>
      <c r="L32" s="51">
        <v>17317142</v>
      </c>
      <c r="M32" s="56">
        <v>19029213</v>
      </c>
      <c r="N32" s="62"/>
      <c r="O32" s="69">
        <v>1354836</v>
      </c>
      <c r="P32" s="40">
        <v>3060002</v>
      </c>
      <c r="Q32" s="46">
        <v>4576512</v>
      </c>
      <c r="R32" s="40">
        <v>6632463</v>
      </c>
      <c r="S32" s="46">
        <v>8334539</v>
      </c>
      <c r="T32" s="82">
        <v>9697078</v>
      </c>
      <c r="U32" s="51">
        <v>10969650</v>
      </c>
      <c r="V32" s="56" t="s">
        <v>69</v>
      </c>
      <c r="W32" s="51" t="s">
        <v>69</v>
      </c>
      <c r="X32" s="56" t="s">
        <v>69</v>
      </c>
      <c r="Y32" s="51" t="s">
        <v>69</v>
      </c>
      <c r="Z32" s="56" t="s">
        <v>69</v>
      </c>
    </row>
    <row r="33" spans="1:26" s="2" customFormat="1" x14ac:dyDescent="0.25">
      <c r="A33" s="74" t="s">
        <v>31</v>
      </c>
      <c r="B33" s="46">
        <v>1066502</v>
      </c>
      <c r="C33" s="40">
        <v>2257868</v>
      </c>
      <c r="D33" s="46">
        <v>3489590</v>
      </c>
      <c r="E33" s="40">
        <v>4568936</v>
      </c>
      <c r="F33" s="46">
        <v>5764136</v>
      </c>
      <c r="G33" s="40">
        <v>6779358</v>
      </c>
      <c r="H33" s="51">
        <v>7810838</v>
      </c>
      <c r="I33" s="56">
        <v>9050433</v>
      </c>
      <c r="J33" s="51">
        <v>10107792</v>
      </c>
      <c r="K33" s="56">
        <v>11097841</v>
      </c>
      <c r="L33" s="51">
        <v>12261119</v>
      </c>
      <c r="M33" s="56">
        <v>13604127</v>
      </c>
      <c r="N33" s="62"/>
      <c r="O33" s="69">
        <v>1092412</v>
      </c>
      <c r="P33" s="40">
        <v>2401227</v>
      </c>
      <c r="Q33" s="46">
        <v>3433663</v>
      </c>
      <c r="R33" s="40">
        <v>4658710</v>
      </c>
      <c r="S33" s="83">
        <v>5756224</v>
      </c>
      <c r="T33" s="82">
        <v>6662649</v>
      </c>
      <c r="U33" s="51">
        <v>7525293</v>
      </c>
      <c r="V33" s="56" t="s">
        <v>69</v>
      </c>
      <c r="W33" s="51" t="s">
        <v>69</v>
      </c>
      <c r="X33" s="56" t="s">
        <v>69</v>
      </c>
      <c r="Y33" s="51" t="s">
        <v>69</v>
      </c>
      <c r="Z33" s="56" t="s">
        <v>69</v>
      </c>
    </row>
    <row r="34" spans="1:26" s="2" customFormat="1" x14ac:dyDescent="0.25">
      <c r="A34" s="74" t="s">
        <v>32</v>
      </c>
      <c r="B34" s="45">
        <v>0.73687384052958493</v>
      </c>
      <c r="C34" s="39">
        <v>0.7276192446296329</v>
      </c>
      <c r="D34" s="45">
        <v>0.72598925993821117</v>
      </c>
      <c r="E34" s="39">
        <v>0.74674708285025304</v>
      </c>
      <c r="F34" s="45">
        <v>0.77341783158553878</v>
      </c>
      <c r="G34" s="39">
        <v>0.79377458420277547</v>
      </c>
      <c r="H34" s="50">
        <v>0.8096176503550202</v>
      </c>
      <c r="I34" s="55">
        <v>0.82045634653684651</v>
      </c>
      <c r="J34" s="50">
        <v>0.80800054880963879</v>
      </c>
      <c r="K34" s="55">
        <v>0.80387455380065409</v>
      </c>
      <c r="L34" s="50">
        <v>0.7845674187872308</v>
      </c>
      <c r="M34" s="55">
        <v>0.76587615885196036</v>
      </c>
      <c r="N34" s="61"/>
      <c r="O34" s="68">
        <v>0.51910790049907907</v>
      </c>
      <c r="P34" s="39">
        <v>0.51691956699637309</v>
      </c>
      <c r="Q34" s="45">
        <v>0.53067211060025399</v>
      </c>
      <c r="R34" s="85">
        <v>0.5503722724745691</v>
      </c>
      <c r="S34" s="84">
        <v>0.58635051354846512</v>
      </c>
      <c r="T34" s="85">
        <v>0.61962948504416182</v>
      </c>
      <c r="U34" s="50">
        <v>0.64047801613837496</v>
      </c>
      <c r="V34" s="55" t="s">
        <v>69</v>
      </c>
      <c r="W34" s="50" t="s">
        <v>69</v>
      </c>
      <c r="X34" s="55" t="s">
        <v>69</v>
      </c>
      <c r="Y34" s="50" t="s">
        <v>69</v>
      </c>
      <c r="Z34" s="55" t="s">
        <v>69</v>
      </c>
    </row>
    <row r="35" spans="1:26" s="2" customFormat="1" x14ac:dyDescent="0.25">
      <c r="A35" s="74" t="s">
        <v>33</v>
      </c>
      <c r="B35" s="45">
        <v>0.96563810752240309</v>
      </c>
      <c r="C35" s="39">
        <v>0.96069995958329646</v>
      </c>
      <c r="D35" s="45">
        <v>0.9581704653970029</v>
      </c>
      <c r="E35" s="39">
        <v>0.95913571382232898</v>
      </c>
      <c r="F35" s="45">
        <v>0.9629216698025338</v>
      </c>
      <c r="G35" s="39">
        <v>0.96671250724175661</v>
      </c>
      <c r="H35" s="50">
        <v>0.96963882478485242</v>
      </c>
      <c r="I35" s="55">
        <v>0.97248238579594348</v>
      </c>
      <c r="J35" s="50">
        <v>0.97461504086549922</v>
      </c>
      <c r="K35" s="55">
        <v>0.97630056447095337</v>
      </c>
      <c r="L35" s="50">
        <v>0.97716760134694558</v>
      </c>
      <c r="M35" s="55">
        <v>0.96426391921677013</v>
      </c>
      <c r="N35" s="61"/>
      <c r="O35" s="88">
        <v>0.78784435084931326</v>
      </c>
      <c r="P35" s="85">
        <v>0.75666958600748702</v>
      </c>
      <c r="Q35" s="84">
        <v>0.76370454147655131</v>
      </c>
      <c r="R35" s="85">
        <v>0.78486242865514266</v>
      </c>
      <c r="S35" s="84">
        <v>0.81076143318953531</v>
      </c>
      <c r="T35" s="39">
        <v>0.82542637950761033</v>
      </c>
      <c r="U35" s="50" t="s">
        <v>69</v>
      </c>
      <c r="V35" s="55" t="s">
        <v>69</v>
      </c>
      <c r="W35" s="50" t="s">
        <v>69</v>
      </c>
      <c r="X35" s="55" t="s">
        <v>69</v>
      </c>
      <c r="Y35" s="50" t="s">
        <v>69</v>
      </c>
      <c r="Z35" s="55" t="s">
        <v>69</v>
      </c>
    </row>
    <row r="36" spans="1:26" s="2" customFormat="1" x14ac:dyDescent="0.25">
      <c r="A36" s="76" t="s">
        <v>34</v>
      </c>
      <c r="B36" s="48">
        <v>12.6</v>
      </c>
      <c r="C36" s="42">
        <v>12.42</v>
      </c>
      <c r="D36" s="48">
        <v>12.07</v>
      </c>
      <c r="E36" s="42">
        <v>11.84</v>
      </c>
      <c r="F36" s="48">
        <v>11.66</v>
      </c>
      <c r="G36" s="42">
        <v>11.84</v>
      </c>
      <c r="H36" s="53">
        <v>11.92</v>
      </c>
      <c r="I36" s="58">
        <v>11.98</v>
      </c>
      <c r="J36" s="53">
        <v>12.05</v>
      </c>
      <c r="K36" s="58">
        <v>12.12</v>
      </c>
      <c r="L36" s="53">
        <v>12.08</v>
      </c>
      <c r="M36" s="58">
        <v>12.03</v>
      </c>
      <c r="N36" s="64"/>
      <c r="O36" s="71">
        <v>10.62</v>
      </c>
      <c r="P36" s="42">
        <v>10.39</v>
      </c>
      <c r="Q36" s="48">
        <v>10.69</v>
      </c>
      <c r="R36" s="42">
        <v>10.69</v>
      </c>
      <c r="S36" s="48">
        <v>11.19</v>
      </c>
      <c r="T36" s="42">
        <v>12.4</v>
      </c>
      <c r="U36" s="53" t="s">
        <v>69</v>
      </c>
      <c r="V36" s="58" t="s">
        <v>69</v>
      </c>
      <c r="W36" s="53" t="s">
        <v>69</v>
      </c>
      <c r="X36" s="58" t="s">
        <v>69</v>
      </c>
      <c r="Y36" s="53" t="s">
        <v>69</v>
      </c>
      <c r="Z36" s="58" t="s">
        <v>69</v>
      </c>
    </row>
    <row r="37" spans="1:26" s="2" customFormat="1" x14ac:dyDescent="0.25">
      <c r="A37" s="76" t="s">
        <v>35</v>
      </c>
      <c r="B37" s="48">
        <v>72.401781936101017</v>
      </c>
      <c r="C37" s="42">
        <v>64.768362148967341</v>
      </c>
      <c r="D37" s="48">
        <v>63.11631566904591</v>
      </c>
      <c r="E37" s="42">
        <v>61.368999231159712</v>
      </c>
      <c r="F37" s="48">
        <v>60.083664092137951</v>
      </c>
      <c r="G37" s="42">
        <v>59.445239198169851</v>
      </c>
      <c r="H37" s="53">
        <v>58.637137471254007</v>
      </c>
      <c r="I37" s="58">
        <v>58.624339346666822</v>
      </c>
      <c r="J37" s="53">
        <v>58.842013208807209</v>
      </c>
      <c r="K37" s="58">
        <v>61.17</v>
      </c>
      <c r="L37" s="53">
        <v>62.08</v>
      </c>
      <c r="M37" s="58">
        <v>61.54</v>
      </c>
      <c r="N37" s="64"/>
      <c r="O37" s="71">
        <v>60.964263650811411</v>
      </c>
      <c r="P37" s="42">
        <v>62.686262261587785</v>
      </c>
      <c r="Q37" s="48">
        <v>64.681906859296475</v>
      </c>
      <c r="R37" s="42">
        <v>62.616410699069569</v>
      </c>
      <c r="S37" s="48">
        <v>62.04</v>
      </c>
      <c r="T37" s="42">
        <v>62.43</v>
      </c>
      <c r="U37" s="53" t="s">
        <v>69</v>
      </c>
      <c r="V37" s="58" t="s">
        <v>69</v>
      </c>
      <c r="W37" s="53" t="s">
        <v>69</v>
      </c>
      <c r="X37" s="58" t="s">
        <v>69</v>
      </c>
      <c r="Y37" s="53" t="s">
        <v>69</v>
      </c>
      <c r="Z37" s="58" t="s">
        <v>69</v>
      </c>
    </row>
    <row r="38" spans="1:26" s="2" customFormat="1" x14ac:dyDescent="0.25">
      <c r="A38" s="77" t="s">
        <v>36</v>
      </c>
      <c r="B38" s="46">
        <v>6583</v>
      </c>
      <c r="C38" s="40">
        <v>13325</v>
      </c>
      <c r="D38" s="46">
        <v>19355</v>
      </c>
      <c r="E38" s="40">
        <v>25676</v>
      </c>
      <c r="F38" s="46">
        <v>31874</v>
      </c>
      <c r="G38" s="40">
        <v>37560</v>
      </c>
      <c r="H38" s="51">
        <v>43625</v>
      </c>
      <c r="I38" s="56">
        <v>49393</v>
      </c>
      <c r="J38" s="51">
        <v>53933</v>
      </c>
      <c r="K38" s="56">
        <v>60404</v>
      </c>
      <c r="L38" s="51">
        <v>66084</v>
      </c>
      <c r="M38" s="56">
        <v>71638</v>
      </c>
      <c r="N38" s="62"/>
      <c r="O38" s="87">
        <v>5676</v>
      </c>
      <c r="P38" s="82">
        <v>11372</v>
      </c>
      <c r="Q38" s="83">
        <v>16407</v>
      </c>
      <c r="R38" s="82">
        <v>22186</v>
      </c>
      <c r="S38" s="83">
        <v>27627</v>
      </c>
      <c r="T38" s="82">
        <v>33330</v>
      </c>
      <c r="U38" s="51">
        <v>38245</v>
      </c>
      <c r="V38" s="56" t="s">
        <v>69</v>
      </c>
      <c r="W38" s="51" t="s">
        <v>69</v>
      </c>
      <c r="X38" s="56" t="s">
        <v>69</v>
      </c>
      <c r="Y38" s="51" t="s">
        <v>69</v>
      </c>
      <c r="Z38" s="56" t="s">
        <v>69</v>
      </c>
    </row>
    <row r="39" spans="1:26" s="2" customFormat="1" x14ac:dyDescent="0.25">
      <c r="A39" s="77" t="s">
        <v>37</v>
      </c>
      <c r="B39" s="45">
        <v>0.36330822347771502</v>
      </c>
      <c r="C39" s="39">
        <v>0.35601745691249354</v>
      </c>
      <c r="D39" s="45">
        <v>0.3576837416481069</v>
      </c>
      <c r="E39" s="39">
        <v>0.35860309839078736</v>
      </c>
      <c r="F39" s="45">
        <v>0.36082411386425284</v>
      </c>
      <c r="G39" s="39">
        <v>0.35763443069179807</v>
      </c>
      <c r="H39" s="50">
        <v>0.35511538124067737</v>
      </c>
      <c r="I39" s="55">
        <v>0.3532003710575139</v>
      </c>
      <c r="J39" s="50">
        <v>0.35286067220020262</v>
      </c>
      <c r="K39" s="55">
        <v>0.35473184851652328</v>
      </c>
      <c r="L39" s="50">
        <v>0.3554842224610899</v>
      </c>
      <c r="M39" s="55">
        <v>0.35616754751844354</v>
      </c>
      <c r="N39" s="61"/>
      <c r="O39" s="68">
        <v>0.33835779452598175</v>
      </c>
      <c r="P39" s="39">
        <v>0.35412115193644489</v>
      </c>
      <c r="Q39" s="84">
        <v>0.35753880266075388</v>
      </c>
      <c r="R39" s="39">
        <v>0.36976183298160986</v>
      </c>
      <c r="S39" s="45">
        <v>0.37330853841892853</v>
      </c>
      <c r="T39" s="39">
        <v>0.37434269590868285</v>
      </c>
      <c r="U39" s="50">
        <v>0.37368504519744145</v>
      </c>
      <c r="V39" s="55" t="s">
        <v>69</v>
      </c>
      <c r="W39" s="50" t="s">
        <v>69</v>
      </c>
      <c r="X39" s="55" t="s">
        <v>69</v>
      </c>
      <c r="Y39" s="50" t="s">
        <v>69</v>
      </c>
      <c r="Z39" s="55" t="s">
        <v>69</v>
      </c>
    </row>
    <row r="40" spans="1:26" s="2" customFormat="1" x14ac:dyDescent="0.25">
      <c r="A40" s="77" t="s">
        <v>38</v>
      </c>
      <c r="B40" s="45">
        <v>0.1591337099811676</v>
      </c>
      <c r="C40" s="39">
        <v>0.15422738368222502</v>
      </c>
      <c r="D40" s="45">
        <v>0.15555555555555556</v>
      </c>
      <c r="E40" s="39">
        <v>0.15900821486177277</v>
      </c>
      <c r="F40" s="45">
        <v>0.16067782146231446</v>
      </c>
      <c r="G40" s="39">
        <v>0.16195881053874994</v>
      </c>
      <c r="H40" s="50">
        <v>0.16348600508905853</v>
      </c>
      <c r="I40" s="55">
        <v>0.16411564625850339</v>
      </c>
      <c r="J40" s="50">
        <v>0.16353553845333524</v>
      </c>
      <c r="K40" s="55">
        <v>0.16344777679504705</v>
      </c>
      <c r="L40" s="50">
        <v>0.16289959212521904</v>
      </c>
      <c r="M40" s="55">
        <v>0.16352594323600941</v>
      </c>
      <c r="N40" s="61"/>
      <c r="O40" s="68">
        <v>0.16124553748512496</v>
      </c>
      <c r="P40" s="39">
        <v>0.158987090367428</v>
      </c>
      <c r="Q40" s="45">
        <v>0.1620011086474501</v>
      </c>
      <c r="R40" s="39">
        <v>0.16003416742035975</v>
      </c>
      <c r="S40" s="45">
        <v>0.16119332119965182</v>
      </c>
      <c r="T40" s="39">
        <v>0.1623701423624471</v>
      </c>
      <c r="U40" s="50">
        <v>0.16226145794787758</v>
      </c>
      <c r="V40" s="55" t="s">
        <v>69</v>
      </c>
      <c r="W40" s="50" t="s">
        <v>69</v>
      </c>
      <c r="X40" s="55" t="s">
        <v>69</v>
      </c>
      <c r="Y40" s="50" t="s">
        <v>69</v>
      </c>
      <c r="Z40" s="55" t="s">
        <v>69</v>
      </c>
    </row>
    <row r="41" spans="1:26" s="2" customFormat="1" x14ac:dyDescent="0.25">
      <c r="A41" s="78" t="s">
        <v>39</v>
      </c>
      <c r="B41" s="45">
        <v>0.47755806654111738</v>
      </c>
      <c r="C41" s="39">
        <v>0.48975515940528147</v>
      </c>
      <c r="D41" s="45">
        <v>0.48676070279633754</v>
      </c>
      <c r="E41" s="39">
        <v>0.4823886867474399</v>
      </c>
      <c r="F41" s="45">
        <v>0.4784980646734327</v>
      </c>
      <c r="G41" s="39">
        <v>0.48040675876945199</v>
      </c>
      <c r="H41" s="50">
        <v>0.4813986136702641</v>
      </c>
      <c r="I41" s="55">
        <v>0.48268398268398266</v>
      </c>
      <c r="J41" s="50">
        <v>0.48360378934646214</v>
      </c>
      <c r="K41" s="55">
        <v>0.4818203746884297</v>
      </c>
      <c r="L41" s="50">
        <v>0.48161618541369106</v>
      </c>
      <c r="M41" s="55">
        <v>0.48030650924554708</v>
      </c>
      <c r="N41" s="61"/>
      <c r="O41" s="68">
        <v>0.50039666798889326</v>
      </c>
      <c r="P41" s="39">
        <v>0.48689175769612714</v>
      </c>
      <c r="Q41" s="84">
        <v>0.48046008869179602</v>
      </c>
      <c r="R41" s="85">
        <v>0.47020399959803033</v>
      </c>
      <c r="S41" s="84">
        <v>0.46549814038141962</v>
      </c>
      <c r="T41" s="85">
        <v>0.46328716172887008</v>
      </c>
      <c r="U41" s="50">
        <v>0.464053496854681</v>
      </c>
      <c r="V41" s="55" t="s">
        <v>69</v>
      </c>
      <c r="W41" s="50" t="s">
        <v>69</v>
      </c>
      <c r="X41" s="55" t="s">
        <v>69</v>
      </c>
      <c r="Y41" s="50" t="s">
        <v>69</v>
      </c>
      <c r="Z41" s="55" t="s">
        <v>69</v>
      </c>
    </row>
    <row r="42" spans="1:26" s="2" customFormat="1" x14ac:dyDescent="0.25">
      <c r="A42" s="77" t="s">
        <v>40</v>
      </c>
      <c r="B42" s="46">
        <v>420</v>
      </c>
      <c r="C42" s="40">
        <v>857</v>
      </c>
      <c r="D42" s="46">
        <v>1371</v>
      </c>
      <c r="E42" s="40">
        <v>1848</v>
      </c>
      <c r="F42" s="46">
        <v>2277</v>
      </c>
      <c r="G42" s="40">
        <v>2651</v>
      </c>
      <c r="H42" s="51">
        <v>3125</v>
      </c>
      <c r="I42" s="56">
        <v>3631</v>
      </c>
      <c r="J42" s="51">
        <v>3969</v>
      </c>
      <c r="K42" s="56">
        <v>4382</v>
      </c>
      <c r="L42" s="51">
        <v>4801</v>
      </c>
      <c r="M42" s="56">
        <v>5209</v>
      </c>
      <c r="N42" s="62"/>
      <c r="O42" s="87">
        <v>369</v>
      </c>
      <c r="P42" s="40">
        <v>699</v>
      </c>
      <c r="Q42" s="46">
        <v>1014</v>
      </c>
      <c r="R42" s="82">
        <v>1365</v>
      </c>
      <c r="S42" s="83">
        <v>1678</v>
      </c>
      <c r="T42" s="82">
        <v>2017</v>
      </c>
      <c r="U42" s="51">
        <v>2418</v>
      </c>
      <c r="V42" s="56" t="s">
        <v>69</v>
      </c>
      <c r="W42" s="51" t="s">
        <v>69</v>
      </c>
      <c r="X42" s="56" t="s">
        <v>69</v>
      </c>
      <c r="Y42" s="51" t="s">
        <v>69</v>
      </c>
      <c r="Z42" s="56" t="s">
        <v>69</v>
      </c>
    </row>
    <row r="43" spans="1:26" s="2" customFormat="1" x14ac:dyDescent="0.25">
      <c r="A43" s="77" t="s">
        <v>41</v>
      </c>
      <c r="B43" s="45">
        <v>0.16966580976863754</v>
      </c>
      <c r="C43" s="39">
        <v>0.17223650385604114</v>
      </c>
      <c r="D43" s="45">
        <v>0.17613168724279835</v>
      </c>
      <c r="E43" s="39">
        <v>0.18760563380281689</v>
      </c>
      <c r="F43" s="45">
        <v>0.19446922390722568</v>
      </c>
      <c r="G43" s="39">
        <v>0.19641495041952708</v>
      </c>
      <c r="H43" s="50">
        <v>0.19733420026007803</v>
      </c>
      <c r="I43" s="55">
        <v>0.19444444444444445</v>
      </c>
      <c r="J43" s="50">
        <v>0.19355657026889903</v>
      </c>
      <c r="K43" s="55">
        <v>0.1948437143509012</v>
      </c>
      <c r="L43" s="50">
        <v>0.19366420274551213</v>
      </c>
      <c r="M43" s="55">
        <v>0.19210122699386503</v>
      </c>
      <c r="N43" s="61"/>
      <c r="O43" s="88">
        <v>0.17567567567567569</v>
      </c>
      <c r="P43" s="85">
        <v>0.22576361221779548</v>
      </c>
      <c r="Q43" s="84">
        <v>0.22681359044995408</v>
      </c>
      <c r="R43" s="85">
        <v>0.22730375426621161</v>
      </c>
      <c r="S43" s="84">
        <v>0.23370786516853934</v>
      </c>
      <c r="T43" s="85">
        <v>0.23168980373384396</v>
      </c>
      <c r="U43" s="50">
        <v>0.2359775641025641</v>
      </c>
      <c r="V43" s="55" t="s">
        <v>69</v>
      </c>
      <c r="W43" s="50" t="s">
        <v>69</v>
      </c>
      <c r="X43" s="55" t="s">
        <v>69</v>
      </c>
      <c r="Y43" s="50" t="s">
        <v>69</v>
      </c>
      <c r="Z43" s="55" t="s">
        <v>69</v>
      </c>
    </row>
    <row r="44" spans="1:26" s="2" customFormat="1" x14ac:dyDescent="0.25">
      <c r="A44" s="77" t="s">
        <v>42</v>
      </c>
      <c r="B44" s="45">
        <v>0.21336760925449871</v>
      </c>
      <c r="C44" s="39">
        <v>0.21336760925449871</v>
      </c>
      <c r="D44" s="45">
        <v>0.2</v>
      </c>
      <c r="E44" s="39">
        <v>0.19042253521126762</v>
      </c>
      <c r="F44" s="45">
        <v>0.19313113291703835</v>
      </c>
      <c r="G44" s="39">
        <v>0.19908466819221968</v>
      </c>
      <c r="H44" s="50">
        <v>0.20221066319895969</v>
      </c>
      <c r="I44" s="55">
        <v>0.20472222222222222</v>
      </c>
      <c r="J44" s="50">
        <v>0.20903094875697614</v>
      </c>
      <c r="K44" s="55">
        <v>0.2085329682865617</v>
      </c>
      <c r="L44" s="50">
        <v>0.21203801478352693</v>
      </c>
      <c r="M44" s="55">
        <v>0.21606595092024539</v>
      </c>
      <c r="N44" s="61"/>
      <c r="O44" s="68">
        <v>0.27837837837837837</v>
      </c>
      <c r="P44" s="85">
        <v>0.26560424966799467</v>
      </c>
      <c r="Q44" s="45">
        <v>0.26262626262626265</v>
      </c>
      <c r="R44" s="85">
        <v>0.26825938566552904</v>
      </c>
      <c r="S44" s="84">
        <v>0.27191011235955054</v>
      </c>
      <c r="T44" s="85">
        <v>0.26902824317855434</v>
      </c>
      <c r="U44" s="50">
        <v>0.26442307692307693</v>
      </c>
      <c r="V44" s="55" t="s">
        <v>69</v>
      </c>
      <c r="W44" s="50" t="s">
        <v>69</v>
      </c>
      <c r="X44" s="55" t="s">
        <v>69</v>
      </c>
      <c r="Y44" s="50" t="s">
        <v>69</v>
      </c>
      <c r="Z44" s="55" t="s">
        <v>69</v>
      </c>
    </row>
    <row r="45" spans="1:26" s="2" customFormat="1" ht="15.75" thickBot="1" x14ac:dyDescent="0.3">
      <c r="A45" s="79" t="s">
        <v>43</v>
      </c>
      <c r="B45" s="49">
        <v>0.61696658097686374</v>
      </c>
      <c r="C45" s="43">
        <v>0.61439588688946012</v>
      </c>
      <c r="D45" s="49">
        <v>0.62386831275720167</v>
      </c>
      <c r="E45" s="43">
        <v>0.62197183098591546</v>
      </c>
      <c r="F45" s="49">
        <v>0.61239964317573592</v>
      </c>
      <c r="G45" s="43">
        <v>0.60450038138825324</v>
      </c>
      <c r="H45" s="54">
        <v>0.60045513654096228</v>
      </c>
      <c r="I45" s="59">
        <v>0.60083333333333333</v>
      </c>
      <c r="J45" s="54">
        <v>0.5974124809741248</v>
      </c>
      <c r="K45" s="59">
        <v>0.59662331736253704</v>
      </c>
      <c r="L45" s="54">
        <v>0.59429778247096088</v>
      </c>
      <c r="M45" s="59">
        <v>0.59183282208588961</v>
      </c>
      <c r="N45" s="65"/>
      <c r="O45" s="89">
        <v>0.54594594594594592</v>
      </c>
      <c r="P45" s="43">
        <v>0.50863213811420982</v>
      </c>
      <c r="Q45" s="49">
        <v>0.51056014692378326</v>
      </c>
      <c r="R45" s="43">
        <v>0.50443686006825939</v>
      </c>
      <c r="S45" s="49">
        <v>0.4943820224719101</v>
      </c>
      <c r="T45" s="43">
        <v>0.4992819530876017</v>
      </c>
      <c r="U45" s="54">
        <v>0.49959935897435898</v>
      </c>
      <c r="V45" s="59" t="s">
        <v>69</v>
      </c>
      <c r="W45" s="54" t="s">
        <v>69</v>
      </c>
      <c r="X45" s="59" t="s">
        <v>69</v>
      </c>
      <c r="Y45" s="54" t="s">
        <v>69</v>
      </c>
      <c r="Z45" s="59" t="s">
        <v>69</v>
      </c>
    </row>
    <row r="46" spans="1:26" x14ac:dyDescent="0.25">
      <c r="B46" s="4"/>
      <c r="C46" s="4"/>
      <c r="D46" s="4"/>
      <c r="E46" s="4"/>
      <c r="F46" s="6"/>
      <c r="G46" s="6"/>
      <c r="O46" s="4"/>
      <c r="P46" s="4"/>
      <c r="Q46" s="4"/>
      <c r="R46" s="4"/>
      <c r="S46" s="6"/>
      <c r="T46" s="6"/>
    </row>
    <row r="47" spans="1:26" x14ac:dyDescent="0.25">
      <c r="A47" s="8" t="s">
        <v>44</v>
      </c>
      <c r="B47" s="6"/>
      <c r="C47" s="6"/>
      <c r="D47" s="6"/>
      <c r="E47" s="6"/>
      <c r="F47" s="6"/>
      <c r="G47" s="6"/>
      <c r="O47" s="6"/>
      <c r="P47" s="6"/>
      <c r="Q47" s="6"/>
      <c r="R47" s="6"/>
      <c r="S47" s="6"/>
      <c r="T47" s="6"/>
    </row>
    <row r="48" spans="1:26" x14ac:dyDescent="0.25">
      <c r="B48" s="9"/>
      <c r="C48" s="9"/>
      <c r="D48" s="9"/>
      <c r="E48" s="9"/>
      <c r="O48" s="9"/>
      <c r="P48" s="9"/>
      <c r="Q48" s="9"/>
      <c r="R4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workbookViewId="0">
      <selection activeCell="T16" sqref="T16"/>
    </sheetView>
  </sheetViews>
  <sheetFormatPr defaultColWidth="9.140625" defaultRowHeight="15" x14ac:dyDescent="0.25"/>
  <cols>
    <col min="1" max="1" width="12.140625" style="12" bestFit="1" customWidth="1"/>
    <col min="2" max="16384" width="9.140625" style="12"/>
  </cols>
  <sheetData>
    <row r="1" spans="1:13" ht="21" x14ac:dyDescent="0.35">
      <c r="A1" s="11"/>
      <c r="B1" s="90" t="s">
        <v>59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x14ac:dyDescent="0.25">
      <c r="A2" s="11"/>
      <c r="B2" s="19" t="s">
        <v>45</v>
      </c>
      <c r="C2" s="19" t="s">
        <v>46</v>
      </c>
      <c r="D2" s="19" t="s">
        <v>47</v>
      </c>
      <c r="E2" s="19" t="s">
        <v>48</v>
      </c>
      <c r="F2" s="19" t="s">
        <v>49</v>
      </c>
      <c r="G2" s="19" t="s">
        <v>50</v>
      </c>
      <c r="H2" s="19" t="s">
        <v>51</v>
      </c>
      <c r="I2" s="19" t="s">
        <v>52</v>
      </c>
      <c r="J2" s="19" t="s">
        <v>53</v>
      </c>
      <c r="K2" s="19" t="s">
        <v>54</v>
      </c>
      <c r="L2" s="19" t="s">
        <v>55</v>
      </c>
      <c r="M2" s="19" t="s">
        <v>56</v>
      </c>
    </row>
    <row r="3" spans="1:13" x14ac:dyDescent="0.25">
      <c r="A3" s="20" t="s">
        <v>0</v>
      </c>
      <c r="B3" s="15">
        <f>'Perfrormance measures'!O3</f>
        <v>0.77636146257023686</v>
      </c>
      <c r="C3" s="15">
        <f>'Perfrormance measures'!P3</f>
        <v>0.79055457810458007</v>
      </c>
      <c r="D3" s="16">
        <f>'Perfrormance measures'!Q3</f>
        <v>0.81405135703501541</v>
      </c>
      <c r="E3" s="16">
        <f>'Perfrormance measures'!R3</f>
        <v>0.81905602583867898</v>
      </c>
      <c r="F3" s="16">
        <f>'Perfrormance measures'!S3</f>
        <v>0.81114944034467196</v>
      </c>
      <c r="G3" s="16">
        <f>'Perfrormance measures'!T3</f>
        <v>0.81050106874429984</v>
      </c>
      <c r="H3" s="16">
        <f>'Perfrormance measures'!U3</f>
        <v>0.82069665655416502</v>
      </c>
      <c r="I3" s="16" t="str">
        <f>'Perfrormance measures'!V3</f>
        <v/>
      </c>
      <c r="J3" s="16" t="str">
        <f>'Perfrormance measures'!W3</f>
        <v/>
      </c>
      <c r="K3" s="16" t="str">
        <f>'Perfrormance measures'!X3</f>
        <v/>
      </c>
      <c r="L3" s="16" t="str">
        <f>'Perfrormance measures'!Y3</f>
        <v/>
      </c>
      <c r="M3" s="16" t="str">
        <f>'Perfrormance measures'!Z3</f>
        <v/>
      </c>
    </row>
    <row r="4" spans="1:13" ht="30" x14ac:dyDescent="0.25">
      <c r="A4" s="20" t="s">
        <v>57</v>
      </c>
      <c r="B4" s="15">
        <f>'Perfrormance measures'!O26</f>
        <v>0.77636146257023686</v>
      </c>
      <c r="C4" s="15">
        <f>'Perfrormance measures'!P26</f>
        <v>0.78382549459520467</v>
      </c>
      <c r="D4" s="16">
        <f>'Perfrormance measures'!Q26</f>
        <v>0.7950517733306377</v>
      </c>
      <c r="E4" s="15">
        <f>'Perfrormance measures'!R26</f>
        <v>0.8024528312535627</v>
      </c>
      <c r="F4" s="16">
        <f>'Perfrormance measures'!S26</f>
        <v>0.80399419656354831</v>
      </c>
      <c r="G4" s="16">
        <f>'Perfrormance measures'!T26</f>
        <v>0.80499555044498816</v>
      </c>
      <c r="H4" s="16">
        <f>'Perfrormance measures'!U26</f>
        <v>0.80722822536568872</v>
      </c>
      <c r="I4" s="16" t="str">
        <f>'Perfrormance measures'!V26</f>
        <v/>
      </c>
      <c r="J4" s="16" t="str">
        <f>'Perfrormance measures'!W26</f>
        <v/>
      </c>
      <c r="K4" s="16" t="str">
        <f>'Perfrormance measures'!X26</f>
        <v/>
      </c>
      <c r="L4" s="16" t="str">
        <f>'Perfrormance measures'!Y26</f>
        <v/>
      </c>
      <c r="M4" s="16" t="str">
        <f>'Perfrormance measures'!Z26</f>
        <v/>
      </c>
    </row>
    <row r="5" spans="1:13" x14ac:dyDescent="0.25">
      <c r="A5" s="21" t="s">
        <v>58</v>
      </c>
      <c r="B5" s="18">
        <v>0.8</v>
      </c>
      <c r="C5" s="18">
        <v>0.8</v>
      </c>
      <c r="D5" s="18">
        <v>0.8</v>
      </c>
      <c r="E5" s="18">
        <v>0.8</v>
      </c>
      <c r="F5" s="18">
        <v>0.8</v>
      </c>
      <c r="G5" s="18">
        <v>0.8</v>
      </c>
      <c r="H5" s="18">
        <v>0.8</v>
      </c>
      <c r="I5" s="18">
        <v>0.8</v>
      </c>
      <c r="J5" s="18">
        <v>0.8</v>
      </c>
      <c r="K5" s="18">
        <v>0.8</v>
      </c>
      <c r="L5" s="18">
        <v>0.8</v>
      </c>
      <c r="M5" s="18">
        <v>0.8</v>
      </c>
    </row>
  </sheetData>
  <mergeCells count="1">
    <mergeCell ref="B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workbookViewId="0">
      <selection activeCell="S22" sqref="S22"/>
    </sheetView>
  </sheetViews>
  <sheetFormatPr defaultColWidth="9.140625" defaultRowHeight="15" x14ac:dyDescent="0.25"/>
  <cols>
    <col min="1" max="1" width="12.140625" style="12" bestFit="1" customWidth="1"/>
    <col min="2" max="16384" width="9.140625" style="12"/>
  </cols>
  <sheetData>
    <row r="1" spans="1:19" ht="21" x14ac:dyDescent="0.35">
      <c r="A1" s="11"/>
      <c r="B1" s="90" t="s">
        <v>68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9" x14ac:dyDescent="0.25">
      <c r="A2" s="11"/>
      <c r="B2" s="27" t="s">
        <v>45</v>
      </c>
      <c r="C2" s="27" t="s">
        <v>46</v>
      </c>
      <c r="D2" s="27" t="s">
        <v>47</v>
      </c>
      <c r="E2" s="27" t="s">
        <v>48</v>
      </c>
      <c r="F2" s="27" t="s">
        <v>49</v>
      </c>
      <c r="G2" s="27" t="s">
        <v>50</v>
      </c>
      <c r="H2" s="27" t="s">
        <v>51</v>
      </c>
      <c r="I2" s="27" t="s">
        <v>52</v>
      </c>
      <c r="J2" s="27" t="s">
        <v>53</v>
      </c>
      <c r="K2" s="27" t="s">
        <v>54</v>
      </c>
      <c r="L2" s="27" t="s">
        <v>55</v>
      </c>
      <c r="M2" s="27" t="s">
        <v>56</v>
      </c>
      <c r="N2" s="23"/>
    </row>
    <row r="3" spans="1:19" x14ac:dyDescent="0.25">
      <c r="A3" s="11" t="s">
        <v>0</v>
      </c>
      <c r="B3" s="25">
        <f>'Perfrormance measures'!O6</f>
        <v>6.4437639626660666E-3</v>
      </c>
      <c r="C3" s="25">
        <f>'Perfrormance measures'!P6</f>
        <v>7.5033682895509109E-3</v>
      </c>
      <c r="D3" s="25">
        <f>'Perfrormance measures'!Q6</f>
        <v>4.748391193417364E-3</v>
      </c>
      <c r="E3" s="25">
        <f>'Perfrormance measures'!R6</f>
        <v>4.3669154950962885E-3</v>
      </c>
      <c r="F3" s="25">
        <f>'Perfrormance measures'!S6</f>
        <v>4.1362857991197738E-3</v>
      </c>
      <c r="G3" s="25">
        <f>'Perfrormance measures'!T6</f>
        <v>4.8816212835095605E-3</v>
      </c>
      <c r="H3" s="25">
        <f>'Perfrormance measures'!U6</f>
        <v>3.4750604627300074E-3</v>
      </c>
      <c r="I3" s="25" t="str">
        <f>'Perfrormance measures'!V6</f>
        <v/>
      </c>
      <c r="J3" s="25" t="str">
        <f>'Perfrormance measures'!W6</f>
        <v/>
      </c>
      <c r="K3" s="25" t="str">
        <f>'Perfrormance measures'!X6</f>
        <v/>
      </c>
      <c r="L3" s="25" t="str">
        <f>'Perfrormance measures'!Y6</f>
        <v/>
      </c>
      <c r="M3" s="25" t="str">
        <f>'Perfrormance measures'!Z6</f>
        <v/>
      </c>
      <c r="N3" s="23"/>
    </row>
    <row r="4" spans="1:19" ht="30" x14ac:dyDescent="0.25">
      <c r="A4" s="11" t="s">
        <v>57</v>
      </c>
      <c r="B4" s="25">
        <f>'Perfrormance measures'!O29</f>
        <v>6.4437639626660666E-3</v>
      </c>
      <c r="C4" s="25">
        <f>'Perfrormance measures'!P29</f>
        <v>6.9847257923795264E-3</v>
      </c>
      <c r="D4" s="25">
        <f>'Perfrormance measures'!Q29</f>
        <v>6.2458767963387962E-3</v>
      </c>
      <c r="E4" s="25">
        <f>'Perfrormance measures'!R29</f>
        <v>5.6993326195687007E-3</v>
      </c>
      <c r="F4" s="25">
        <f>'Perfrormance measures'!S29</f>
        <v>5.4073749296679767E-3</v>
      </c>
      <c r="G4" s="25">
        <f>'Perfrormance measures'!T29</f>
        <v>5.3218461000770463E-3</v>
      </c>
      <c r="H4" s="25">
        <f>'Perfrormance measures'!U29</f>
        <v>5.0731893280147114E-3</v>
      </c>
      <c r="I4" s="25" t="str">
        <f>'Perfrormance measures'!V29</f>
        <v/>
      </c>
      <c r="J4" s="25" t="str">
        <f>'Perfrormance measures'!W29</f>
        <v/>
      </c>
      <c r="K4" s="25" t="str">
        <f>'Perfrormance measures'!X29</f>
        <v/>
      </c>
      <c r="L4" s="25" t="str">
        <f>'Perfrormance measures'!Y29</f>
        <v/>
      </c>
      <c r="M4" s="25" t="str">
        <f>'Perfrormance measures'!Z29</f>
        <v/>
      </c>
      <c r="N4" s="23"/>
    </row>
    <row r="5" spans="1:19" x14ac:dyDescent="0.25">
      <c r="A5" s="28" t="s">
        <v>58</v>
      </c>
      <c r="B5" s="25">
        <v>3.472222222222222E-3</v>
      </c>
      <c r="C5" s="25">
        <v>3.472222222222222E-3</v>
      </c>
      <c r="D5" s="25">
        <v>3.472222222222222E-3</v>
      </c>
      <c r="E5" s="25">
        <v>3.472222222222222E-3</v>
      </c>
      <c r="F5" s="25">
        <v>3.472222222222222E-3</v>
      </c>
      <c r="G5" s="25">
        <v>3.472222222222222E-3</v>
      </c>
      <c r="H5" s="25">
        <v>3.472222222222222E-3</v>
      </c>
      <c r="I5" s="25">
        <v>3.472222222222222E-3</v>
      </c>
      <c r="J5" s="25">
        <v>3.472222222222222E-3</v>
      </c>
      <c r="K5" s="25">
        <v>3.472222222222222E-3</v>
      </c>
      <c r="L5" s="25">
        <v>3.472222222222222E-3</v>
      </c>
      <c r="M5" s="25">
        <v>3.472222222222222E-3</v>
      </c>
      <c r="N5" s="23"/>
    </row>
    <row r="12" spans="1:19" x14ac:dyDescent="0.25">
      <c r="P12" s="12" t="s">
        <v>60</v>
      </c>
    </row>
    <row r="15" spans="1:19" x14ac:dyDescent="0.25">
      <c r="S15" s="12" t="s">
        <v>60</v>
      </c>
    </row>
  </sheetData>
  <mergeCells count="1">
    <mergeCell ref="B1:M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"/>
  <sheetViews>
    <sheetView workbookViewId="0">
      <selection activeCell="T29" sqref="T29"/>
    </sheetView>
  </sheetViews>
  <sheetFormatPr defaultColWidth="9.140625" defaultRowHeight="15" x14ac:dyDescent="0.25"/>
  <cols>
    <col min="1" max="1" width="12.140625" style="12" bestFit="1" customWidth="1"/>
    <col min="2" max="16384" width="9.140625" style="12"/>
  </cols>
  <sheetData>
    <row r="1" spans="1:13" ht="21" x14ac:dyDescent="0.35">
      <c r="A1" s="11"/>
      <c r="B1" s="90" t="s">
        <v>61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x14ac:dyDescent="0.25">
      <c r="A2" s="11"/>
      <c r="B2" s="22" t="s">
        <v>45</v>
      </c>
      <c r="C2" s="22" t="s">
        <v>46</v>
      </c>
      <c r="D2" s="22" t="s">
        <v>47</v>
      </c>
      <c r="E2" s="22" t="s">
        <v>48</v>
      </c>
      <c r="F2" s="22" t="s">
        <v>49</v>
      </c>
      <c r="G2" s="22" t="s">
        <v>50</v>
      </c>
      <c r="H2" s="22" t="s">
        <v>51</v>
      </c>
      <c r="I2" s="22" t="s">
        <v>52</v>
      </c>
      <c r="J2" s="22" t="s">
        <v>53</v>
      </c>
      <c r="K2" s="22" t="s">
        <v>54</v>
      </c>
      <c r="L2" s="22" t="s">
        <v>55</v>
      </c>
      <c r="M2" s="22" t="s">
        <v>56</v>
      </c>
    </row>
    <row r="3" spans="1:13" x14ac:dyDescent="0.25">
      <c r="A3" s="24" t="s">
        <v>0</v>
      </c>
      <c r="B3" s="16">
        <f>'Perfrormance measures'!O7</f>
        <v>0.47732681473117228</v>
      </c>
      <c r="C3" s="16">
        <f>'Perfrormance measures'!P7</f>
        <v>0.58435875371272894</v>
      </c>
      <c r="D3" s="16">
        <f>'Perfrormance measures'!Q7</f>
        <v>0.30230942818580692</v>
      </c>
      <c r="E3" s="16">
        <f>'Perfrormance measures'!R7</f>
        <v>0.27132681788748975</v>
      </c>
      <c r="F3" s="16">
        <f>'Perfrormance measures'!S7</f>
        <v>0.26057613625185999</v>
      </c>
      <c r="G3" s="16">
        <f>'Perfrormance measures'!T7</f>
        <v>0.32028839618859045</v>
      </c>
      <c r="H3" s="16">
        <f>'Perfrormance measures'!U7</f>
        <v>0.17578111643746624</v>
      </c>
      <c r="I3" s="16" t="str">
        <f>'Perfrormance measures'!V7</f>
        <v/>
      </c>
      <c r="J3" s="16" t="str">
        <f>'Perfrormance measures'!W7</f>
        <v/>
      </c>
      <c r="K3" s="16" t="str">
        <f>'Perfrormance measures'!X7</f>
        <v/>
      </c>
      <c r="L3" s="16" t="str">
        <f>'Perfrormance measures'!Y7</f>
        <v/>
      </c>
      <c r="M3" s="16" t="str">
        <f>'Perfrormance measures'!Z7</f>
        <v/>
      </c>
    </row>
    <row r="4" spans="1:13" x14ac:dyDescent="0.25">
      <c r="A4" s="24" t="s">
        <v>57</v>
      </c>
      <c r="B4" s="16">
        <f>'Perfrormance measures'!O30</f>
        <v>0.47732681473117228</v>
      </c>
      <c r="C4" s="16">
        <f>'Perfrormance measures'!P30</f>
        <v>0.53196993274269455</v>
      </c>
      <c r="D4" s="16">
        <f>'Perfrormance measures'!Q30</f>
        <v>0.45610176620575377</v>
      </c>
      <c r="E4" s="16">
        <f>'Perfrormance measures'!R30</f>
        <v>0.40236304020807384</v>
      </c>
      <c r="F4" s="16">
        <f>'Perfrormance measures'!S30</f>
        <v>0.3758784422666735</v>
      </c>
      <c r="G4" s="16">
        <f>'Perfrormance measures'!T30</f>
        <v>0.3668356356254126</v>
      </c>
      <c r="H4" s="16">
        <f>'Perfrormance measures'!U30</f>
        <v>0.34111511026996977</v>
      </c>
      <c r="I4" s="16" t="str">
        <f>'Perfrormance measures'!V30</f>
        <v/>
      </c>
      <c r="J4" s="16" t="str">
        <f>'Perfrormance measures'!W30</f>
        <v/>
      </c>
      <c r="K4" s="16" t="str">
        <f>'Perfrormance measures'!X30</f>
        <v/>
      </c>
      <c r="L4" s="16" t="str">
        <f>'Perfrormance measures'!Y30</f>
        <v/>
      </c>
      <c r="M4" s="16" t="str">
        <f>'Perfrormance measures'!Z30</f>
        <v/>
      </c>
    </row>
    <row r="5" spans="1:13" x14ac:dyDescent="0.25">
      <c r="A5" s="26" t="s">
        <v>58</v>
      </c>
      <c r="B5" s="18">
        <v>0.15</v>
      </c>
      <c r="C5" s="18">
        <v>0.15</v>
      </c>
      <c r="D5" s="18">
        <v>0.15</v>
      </c>
      <c r="E5" s="18">
        <v>0.15</v>
      </c>
      <c r="F5" s="18">
        <v>0.15</v>
      </c>
      <c r="G5" s="18">
        <v>0.15</v>
      </c>
      <c r="H5" s="18">
        <v>0.15</v>
      </c>
      <c r="I5" s="18">
        <v>0.15</v>
      </c>
      <c r="J5" s="18">
        <v>0.15</v>
      </c>
      <c r="K5" s="18">
        <v>0.15</v>
      </c>
      <c r="L5" s="18">
        <v>0.15</v>
      </c>
      <c r="M5" s="18">
        <v>0.15</v>
      </c>
    </row>
  </sheetData>
  <mergeCells count="1">
    <mergeCell ref="B1:M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"/>
  <sheetViews>
    <sheetView workbookViewId="0">
      <selection activeCell="K36" sqref="K36"/>
    </sheetView>
  </sheetViews>
  <sheetFormatPr defaultColWidth="9.140625" defaultRowHeight="15" x14ac:dyDescent="0.25"/>
  <cols>
    <col min="1" max="1" width="12.140625" style="12" bestFit="1" customWidth="1"/>
    <col min="2" max="16384" width="9.140625" style="12"/>
  </cols>
  <sheetData>
    <row r="1" spans="1:13" ht="21" x14ac:dyDescent="0.35">
      <c r="A1" s="20"/>
      <c r="B1" s="90" t="s">
        <v>62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x14ac:dyDescent="0.25">
      <c r="A2" s="20"/>
      <c r="B2" s="22" t="s">
        <v>45</v>
      </c>
      <c r="C2" s="22" t="s">
        <v>46</v>
      </c>
      <c r="D2" s="22" t="s">
        <v>47</v>
      </c>
      <c r="E2" s="22" t="s">
        <v>48</v>
      </c>
      <c r="F2" s="22" t="s">
        <v>49</v>
      </c>
      <c r="G2" s="22" t="s">
        <v>50</v>
      </c>
      <c r="H2" s="22" t="s">
        <v>51</v>
      </c>
      <c r="I2" s="22" t="s">
        <v>52</v>
      </c>
      <c r="J2" s="22" t="s">
        <v>53</v>
      </c>
      <c r="K2" s="22" t="s">
        <v>54</v>
      </c>
      <c r="L2" s="22" t="s">
        <v>55</v>
      </c>
      <c r="M2" s="22" t="s">
        <v>56</v>
      </c>
    </row>
    <row r="3" spans="1:13" x14ac:dyDescent="0.25">
      <c r="A3" s="14" t="s">
        <v>0</v>
      </c>
      <c r="B3" s="16">
        <f>'Perfrormance measures'!O11</f>
        <v>0.51910790049907907</v>
      </c>
      <c r="C3" s="16">
        <f>'Perfrormance measures'!P11</f>
        <v>0.5150930584536394</v>
      </c>
      <c r="D3" s="16">
        <f>'Perfrormance measures'!Q11</f>
        <v>0.56265760802606657</v>
      </c>
      <c r="E3" s="16">
        <f>'Perfrormance measures'!R11</f>
        <v>0.60558951468800781</v>
      </c>
      <c r="F3" s="16">
        <f>'Perfrormance measures'!S11</f>
        <v>0.7390703799678181</v>
      </c>
      <c r="G3" s="16">
        <f>'Perfrormance measures'!T11</f>
        <v>0.83096656689742687</v>
      </c>
      <c r="H3" s="16">
        <f>'Perfrormance measures'!U11</f>
        <v>0.80150208266677792</v>
      </c>
      <c r="I3" s="16" t="str">
        <f>'Perfrormance measures'!V11</f>
        <v/>
      </c>
      <c r="J3" s="16" t="str">
        <f>'Perfrormance measures'!W11</f>
        <v/>
      </c>
      <c r="K3" s="16" t="str">
        <f>'Perfrormance measures'!X11</f>
        <v/>
      </c>
      <c r="L3" s="16" t="str">
        <f>'Perfrormance measures'!Y11</f>
        <v/>
      </c>
      <c r="M3" s="16" t="str">
        <f>'Perfrormance measures'!Z11</f>
        <v/>
      </c>
    </row>
    <row r="4" spans="1:13" x14ac:dyDescent="0.25">
      <c r="A4" s="14" t="s">
        <v>57</v>
      </c>
      <c r="B4" s="16">
        <f>'Perfrormance measures'!O34</f>
        <v>0.51910790049907907</v>
      </c>
      <c r="C4" s="16">
        <f>'Perfrormance measures'!P34</f>
        <v>0.51691956699637309</v>
      </c>
      <c r="D4" s="16">
        <f>'Perfrormance measures'!Q34</f>
        <v>0.53067211060025399</v>
      </c>
      <c r="E4" s="16">
        <f>'Perfrormance measures'!R34</f>
        <v>0.5503722724745691</v>
      </c>
      <c r="F4" s="16">
        <f>'Perfrormance measures'!S34</f>
        <v>0.58635051354846512</v>
      </c>
      <c r="G4" s="16">
        <f>'Perfrormance measures'!T34</f>
        <v>0.61962948504416182</v>
      </c>
      <c r="H4" s="16">
        <f>'Perfrormance measures'!U34</f>
        <v>0.64047801613837496</v>
      </c>
      <c r="I4" s="16" t="str">
        <f>'Perfrormance measures'!V34</f>
        <v/>
      </c>
      <c r="J4" s="16" t="str">
        <f>'Perfrormance measures'!W34</f>
        <v/>
      </c>
      <c r="K4" s="16" t="str">
        <f>'Perfrormance measures'!X34</f>
        <v/>
      </c>
      <c r="L4" s="16" t="str">
        <f>'Perfrormance measures'!Y34</f>
        <v/>
      </c>
      <c r="M4" s="16" t="str">
        <f>'Perfrormance measures'!Z34</f>
        <v/>
      </c>
    </row>
    <row r="5" spans="1:13" x14ac:dyDescent="0.25">
      <c r="A5" s="17" t="s">
        <v>58</v>
      </c>
      <c r="B5" s="18">
        <v>0.8</v>
      </c>
      <c r="C5" s="18">
        <v>0.8</v>
      </c>
      <c r="D5" s="18">
        <v>0.8</v>
      </c>
      <c r="E5" s="18">
        <v>0.8</v>
      </c>
      <c r="F5" s="18">
        <v>0.8</v>
      </c>
      <c r="G5" s="18">
        <v>0.8</v>
      </c>
      <c r="H5" s="18">
        <v>0.8</v>
      </c>
      <c r="I5" s="18">
        <v>0.8</v>
      </c>
      <c r="J5" s="18">
        <v>0.8</v>
      </c>
      <c r="K5" s="18">
        <v>0.8</v>
      </c>
      <c r="L5" s="18">
        <v>0.8</v>
      </c>
      <c r="M5" s="18">
        <v>0.8</v>
      </c>
    </row>
    <row r="6" spans="1:13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</sheetData>
  <mergeCells count="1">
    <mergeCell ref="B1:M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"/>
  <sheetViews>
    <sheetView workbookViewId="0">
      <selection activeCell="R9" sqref="R9"/>
    </sheetView>
  </sheetViews>
  <sheetFormatPr defaultColWidth="9.140625" defaultRowHeight="15" x14ac:dyDescent="0.25"/>
  <cols>
    <col min="1" max="1" width="7.7109375" style="12" bestFit="1" customWidth="1"/>
    <col min="2" max="2" width="10.140625" style="12" bestFit="1" customWidth="1"/>
    <col min="3" max="16384" width="9.140625" style="12"/>
  </cols>
  <sheetData>
    <row r="1" spans="1:17" ht="21" customHeight="1" x14ac:dyDescent="0.35">
      <c r="A1" s="11"/>
      <c r="B1" s="90" t="s">
        <v>63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7" x14ac:dyDescent="0.25">
      <c r="A2" s="11"/>
      <c r="B2" s="13" t="s">
        <v>45</v>
      </c>
      <c r="C2" s="13" t="s">
        <v>46</v>
      </c>
      <c r="D2" s="13" t="s">
        <v>47</v>
      </c>
      <c r="E2" s="13" t="s">
        <v>48</v>
      </c>
      <c r="F2" s="13" t="s">
        <v>49</v>
      </c>
      <c r="G2" s="13" t="s">
        <v>50</v>
      </c>
      <c r="H2" s="13" t="s">
        <v>51</v>
      </c>
      <c r="I2" s="13" t="s">
        <v>52</v>
      </c>
      <c r="J2" s="13" t="s">
        <v>53</v>
      </c>
      <c r="K2" s="13" t="s">
        <v>54</v>
      </c>
      <c r="L2" s="13" t="s">
        <v>55</v>
      </c>
      <c r="M2" s="13" t="s">
        <v>56</v>
      </c>
    </row>
    <row r="3" spans="1:17" x14ac:dyDescent="0.25">
      <c r="A3" s="24" t="s">
        <v>64</v>
      </c>
      <c r="B3" s="29">
        <f>'Perfrormance measures'!B15</f>
        <v>6583</v>
      </c>
      <c r="C3" s="29">
        <f>'Perfrormance measures'!C15</f>
        <v>6742</v>
      </c>
      <c r="D3" s="29">
        <f>'Perfrormance measures'!D15</f>
        <v>6030</v>
      </c>
      <c r="E3" s="29">
        <f>'Perfrormance measures'!E15</f>
        <v>6321</v>
      </c>
      <c r="F3" s="29">
        <f>'Perfrormance measures'!F15</f>
        <v>6198</v>
      </c>
      <c r="G3" s="29">
        <f>'Perfrormance measures'!G15</f>
        <v>5686</v>
      </c>
      <c r="H3" s="29">
        <f>'Perfrormance measures'!H15</f>
        <v>6065</v>
      </c>
      <c r="I3" s="29">
        <f>'Perfrormance measures'!I15</f>
        <v>5768</v>
      </c>
      <c r="J3" s="29">
        <f>'Perfrormance measures'!J15</f>
        <v>4540</v>
      </c>
      <c r="K3" s="29">
        <f>'Perfrormance measures'!K15</f>
        <v>6471</v>
      </c>
      <c r="L3" s="29">
        <f>'Perfrormance measures'!L15</f>
        <v>5680</v>
      </c>
      <c r="M3" s="29">
        <f>'Perfrormance measures'!M15</f>
        <v>5554</v>
      </c>
    </row>
    <row r="4" spans="1:17" x14ac:dyDescent="0.25">
      <c r="A4" s="30" t="s">
        <v>66</v>
      </c>
      <c r="B4" s="29">
        <f>'Perfrormance measures'!O15</f>
        <v>5676</v>
      </c>
      <c r="C4" s="29">
        <f>'Perfrormance measures'!P15</f>
        <v>5696</v>
      </c>
      <c r="D4" s="29">
        <f>'Perfrormance measures'!Q15</f>
        <v>5035</v>
      </c>
      <c r="E4" s="29">
        <f>'Perfrormance measures'!R15</f>
        <v>5779</v>
      </c>
      <c r="F4" s="29">
        <f>'Perfrormance measures'!S15</f>
        <v>5441</v>
      </c>
      <c r="G4" s="29">
        <f>'Perfrormance measures'!T15</f>
        <v>5703</v>
      </c>
      <c r="H4" s="29">
        <f>'Perfrormance measures'!U15</f>
        <v>4915</v>
      </c>
      <c r="I4" s="29" t="str">
        <f>'Perfrormance measures'!V15</f>
        <v/>
      </c>
      <c r="J4" s="29" t="str">
        <f>'Perfrormance measures'!W15</f>
        <v/>
      </c>
      <c r="K4" s="29" t="str">
        <f>'Perfrormance measures'!X15</f>
        <v/>
      </c>
      <c r="L4" s="29" t="str">
        <f>'Perfrormance measures'!Y15</f>
        <v/>
      </c>
      <c r="M4" s="29" t="str">
        <f>'Perfrormance measures'!Z15</f>
        <v/>
      </c>
    </row>
    <row r="16" spans="1:17" x14ac:dyDescent="0.25">
      <c r="Q16" s="12" t="s">
        <v>65</v>
      </c>
    </row>
  </sheetData>
  <mergeCells count="1">
    <mergeCell ref="B1:M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"/>
  <sheetViews>
    <sheetView workbookViewId="0">
      <selection activeCell="J3" sqref="J3"/>
    </sheetView>
  </sheetViews>
  <sheetFormatPr defaultColWidth="9.140625" defaultRowHeight="15" x14ac:dyDescent="0.25"/>
  <cols>
    <col min="1" max="1" width="7.7109375" style="30" bestFit="1" customWidth="1"/>
    <col min="2" max="16384" width="9.140625" style="12"/>
  </cols>
  <sheetData>
    <row r="1" spans="1:13" ht="21" customHeight="1" x14ac:dyDescent="0.35">
      <c r="A1" s="11"/>
      <c r="B1" s="92" t="s">
        <v>67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x14ac:dyDescent="0.25">
      <c r="A2" s="11"/>
      <c r="B2" s="22" t="s">
        <v>45</v>
      </c>
      <c r="C2" s="22" t="s">
        <v>46</v>
      </c>
      <c r="D2" s="22" t="s">
        <v>47</v>
      </c>
      <c r="E2" s="22" t="s">
        <v>48</v>
      </c>
      <c r="F2" s="22" t="s">
        <v>49</v>
      </c>
      <c r="G2" s="22" t="s">
        <v>50</v>
      </c>
      <c r="H2" s="22" t="s">
        <v>51</v>
      </c>
      <c r="I2" s="22" t="s">
        <v>52</v>
      </c>
      <c r="J2" s="22" t="s">
        <v>53</v>
      </c>
      <c r="K2" s="22" t="s">
        <v>54</v>
      </c>
      <c r="L2" s="22" t="s">
        <v>55</v>
      </c>
      <c r="M2" s="22" t="s">
        <v>56</v>
      </c>
    </row>
    <row r="3" spans="1:13" x14ac:dyDescent="0.25">
      <c r="A3" s="24" t="s">
        <v>64</v>
      </c>
      <c r="B3" s="29">
        <f>'Perfrormance measures'!B19</f>
        <v>420</v>
      </c>
      <c r="C3" s="29">
        <f>'Perfrormance measures'!C19</f>
        <v>437</v>
      </c>
      <c r="D3" s="29">
        <f>'Perfrormance measures'!D19</f>
        <v>514</v>
      </c>
      <c r="E3" s="29">
        <f>'Perfrormance measures'!E19</f>
        <v>477</v>
      </c>
      <c r="F3" s="29">
        <f>'Perfrormance measures'!F19</f>
        <v>429</v>
      </c>
      <c r="G3" s="29">
        <f>'Perfrormance measures'!G19</f>
        <v>374</v>
      </c>
      <c r="H3" s="29">
        <f>'Perfrormance measures'!H19</f>
        <v>474</v>
      </c>
      <c r="I3" s="29">
        <f>'Perfrormance measures'!I19</f>
        <v>506</v>
      </c>
      <c r="J3" s="29">
        <f>'Perfrormance measures'!J19</f>
        <v>338</v>
      </c>
      <c r="K3" s="29">
        <f>'Perfrormance measures'!K19</f>
        <v>413</v>
      </c>
      <c r="L3" s="29">
        <f>'Perfrormance measures'!L19</f>
        <v>419</v>
      </c>
      <c r="M3" s="29">
        <f>'Perfrormance measures'!M19</f>
        <v>408</v>
      </c>
    </row>
    <row r="4" spans="1:13" x14ac:dyDescent="0.25">
      <c r="A4" s="30" t="s">
        <v>66</v>
      </c>
      <c r="B4" s="31">
        <f>'Perfrormance measures'!O19</f>
        <v>369</v>
      </c>
      <c r="C4" s="31">
        <f>'Perfrormance measures'!P19</f>
        <v>330</v>
      </c>
      <c r="D4" s="29">
        <f>'Perfrormance measures'!Q19</f>
        <v>315</v>
      </c>
      <c r="E4" s="29">
        <f>'Perfrormance measures'!R19</f>
        <v>351</v>
      </c>
      <c r="F4" s="29">
        <f>'Perfrormance measures'!S19</f>
        <v>313</v>
      </c>
      <c r="G4" s="29">
        <f>'Perfrormance measures'!T19</f>
        <v>339</v>
      </c>
      <c r="H4" s="29">
        <f>'Perfrormance measures'!U19</f>
        <v>401</v>
      </c>
      <c r="I4" s="29" t="str">
        <f>'Perfrormance measures'!V19</f>
        <v/>
      </c>
      <c r="J4" s="29" t="str">
        <f>'Perfrormance measures'!W19</f>
        <v/>
      </c>
      <c r="K4" s="29" t="str">
        <f>'Perfrormance measures'!X19</f>
        <v/>
      </c>
      <c r="L4" s="29" t="str">
        <f>'Perfrormance measures'!Y19</f>
        <v/>
      </c>
      <c r="M4" s="29" t="str">
        <f>'Perfrormance measures'!Z19</f>
        <v/>
      </c>
    </row>
  </sheetData>
  <mergeCells count="1">
    <mergeCell ref="B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Perfrormance measures</vt:lpstr>
      <vt:lpstr>Digital CSAT</vt:lpstr>
      <vt:lpstr>ASOA</vt:lpstr>
      <vt:lpstr>Outliers</vt:lpstr>
      <vt:lpstr>Post 15 days</vt:lpstr>
      <vt:lpstr>Tier 1 Complaints</vt:lpstr>
      <vt:lpstr>Tier 2 Complaints</vt:lpstr>
    </vt:vector>
  </TitlesOfParts>
  <Company>HM Revenue and Customs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Cole, Alison (Corporate Finance)</dc:creator>
  <cp:lastModifiedBy>7207475</cp:lastModifiedBy>
  <dcterms:created xsi:type="dcterms:W3CDTF">2018-11-02T10:20:53Z</dcterms:created>
  <dcterms:modified xsi:type="dcterms:W3CDTF">2019-11-29T11:58:28Z</dcterms:modified>
</cp:coreProperties>
</file>