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DCA9A97B-C9B6-460D-8BB4-8D34407774BC}" xr6:coauthVersionLast="41" xr6:coauthVersionMax="41" xr10:uidLastSave="{00000000-0000-0000-0000-000000000000}"/>
  <bookViews>
    <workbookView xWindow="5520" yWindow="1425" windowWidth="20100" windowHeight="13065" tabRatio="941" xr2:uid="{00000000-000D-0000-FFFF-FFFF00000000}"/>
  </bookViews>
  <sheets>
    <sheet name="Cover_sheet" sheetId="1" r:id="rId1"/>
    <sheet name="Contents" sheetId="2" r:id="rId2"/>
    <sheet name="Notes" sheetId="24" r:id="rId3"/>
    <sheet name="Prot_01" sheetId="4" r:id="rId4"/>
    <sheet name="Asy_01a" sheetId="5" r:id="rId5"/>
    <sheet name="Asy_01b" sheetId="22" r:id="rId6"/>
    <sheet name="Asy_01c" sheetId="6" r:id="rId7"/>
    <sheet name="Asy_02a" sheetId="7" r:id="rId8"/>
    <sheet name="Asy_02b" sheetId="8" r:id="rId9"/>
    <sheet name="Asy_03a" sheetId="9" r:id="rId10"/>
    <sheet name="Asy_03b" sheetId="10" r:id="rId11"/>
    <sheet name="Asy_04" sheetId="11" r:id="rId12"/>
    <sheet name="Asy_05" sheetId="12" r:id="rId13"/>
    <sheet name="Asy_06" sheetId="13" r:id="rId14"/>
    <sheet name="Asy_07a" sheetId="14" r:id="rId15"/>
    <sheet name="Asy_07b" sheetId="15" r:id="rId16"/>
    <sheet name="Asy_07c" sheetId="16" r:id="rId17"/>
    <sheet name="Asy_07d" sheetId="17" r:id="rId18"/>
    <sheet name="Asy_07e" sheetId="23" r:id="rId19"/>
    <sheet name="Asy_08" sheetId="18" r:id="rId20"/>
    <sheet name="Res_01" sheetId="19" r:id="rId21"/>
    <sheet name="Fam_01" sheetId="20" r:id="rId22"/>
    <sheet name="Dub_01" sheetId="21" r:id="rId2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20" l="1"/>
  <c r="M14" i="7"/>
  <c r="N14" i="7" s="1"/>
  <c r="N9" i="16"/>
</calcChain>
</file>

<file path=xl/sharedStrings.xml><?xml version="1.0" encoding="utf-8"?>
<sst xmlns="http://schemas.openxmlformats.org/spreadsheetml/2006/main" count="923" uniqueCount="423">
  <si>
    <r>
      <rPr>
        <b/>
        <sz val="11"/>
        <color rgb="FF000000"/>
        <rFont val="Calibri"/>
        <family val="2"/>
      </rPr>
      <t>Responsible Statistician:</t>
    </r>
    <r>
      <rPr>
        <sz val="11"/>
        <color rgb="FF000000"/>
        <rFont val="Calibri"/>
        <family val="2"/>
      </rPr>
      <t xml:space="preserve"> Bex Newell</t>
    </r>
  </si>
  <si>
    <r>
      <rPr>
        <b/>
        <sz val="11"/>
        <color rgb="FF000000"/>
        <rFont val="Calibri"/>
        <family val="2"/>
      </rPr>
      <t>Email:</t>
    </r>
    <r>
      <rPr>
        <sz val="11"/>
        <color rgb="FF000000"/>
        <rFont val="Calibri"/>
        <family val="2"/>
      </rPr>
      <t xml:space="preserve"> </t>
    </r>
    <r>
      <rPr>
        <u/>
        <sz val="11"/>
        <color rgb="FF0000FF"/>
        <rFont val="Calibri"/>
        <family val="2"/>
      </rPr>
      <t>MigrationStatsEnquiries@homeoffice.gov.uk</t>
    </r>
  </si>
  <si>
    <r>
      <rPr>
        <b/>
        <sz val="11"/>
        <color rgb="FF000000"/>
        <rFont val="Calibri"/>
        <family val="2"/>
      </rPr>
      <t xml:space="preserve">Press enquiries: </t>
    </r>
    <r>
      <rPr>
        <sz val="11"/>
        <color rgb="FF000000"/>
        <rFont val="Calibri"/>
        <family val="2"/>
      </rPr>
      <t>020 7035 3535</t>
    </r>
  </si>
  <si>
    <t>Crown copyright © 2019</t>
  </si>
  <si>
    <t>Contents</t>
  </si>
  <si>
    <t>To navigate to a specific summary table, select the title from the list below.
For more detailed statistics, select the link to the "Detailed Data Table", below. Note that this will require download of a separate file.</t>
  </si>
  <si>
    <t>Sheet</t>
  </si>
  <si>
    <t>Title</t>
  </si>
  <si>
    <t>Period covered</t>
  </si>
  <si>
    <t>Next planned update</t>
  </si>
  <si>
    <t>Prot_01</t>
  </si>
  <si>
    <t>Number of people granted protection, resettlement, or an alternative form of leave</t>
  </si>
  <si>
    <t>Yes</t>
  </si>
  <si>
    <t>Asy_01a</t>
  </si>
  <si>
    <t>Asylum applications lodged in the UK, by age</t>
  </si>
  <si>
    <t>Asy_01b</t>
  </si>
  <si>
    <t>Asylum applications lodged in the UK, by nationality</t>
  </si>
  <si>
    <t>Asy_02a</t>
  </si>
  <si>
    <t>Initial decisions on asylum applications, by outcome</t>
  </si>
  <si>
    <t>Asy_02b</t>
  </si>
  <si>
    <t>Initial decision on asylum applications from unaccompanied asylum seeking children (UASC), by outcome</t>
  </si>
  <si>
    <t>Asy_03a</t>
  </si>
  <si>
    <t>Number of people granted and refused protection or leave following an asylum claim, by outcome</t>
  </si>
  <si>
    <t>Asy_03b</t>
  </si>
  <si>
    <t>Number of children granted and refused protection or leave following an asylum claim, by outcome</t>
  </si>
  <si>
    <t>Asy_04</t>
  </si>
  <si>
    <t>Asylum applications awaiting a decision, by duration</t>
  </si>
  <si>
    <t>Asy_05</t>
  </si>
  <si>
    <t>Asylum appeal lodged and outcomes</t>
  </si>
  <si>
    <t>Asy_06</t>
  </si>
  <si>
    <t>Total eligible for the non-suspensive appeals process</t>
  </si>
  <si>
    <t>Asy_07a</t>
  </si>
  <si>
    <t>Applications for asylum support, by outcome</t>
  </si>
  <si>
    <t>2010 to 2018</t>
  </si>
  <si>
    <t>Asy_07b</t>
  </si>
  <si>
    <t>Asylum seekers in receipt of support, by support type</t>
  </si>
  <si>
    <t>Asy_07c</t>
  </si>
  <si>
    <t>Asylum seekers in receipt of section 95 support, by group type</t>
  </si>
  <si>
    <t>Asy_07d</t>
  </si>
  <si>
    <t>Decisions to grant Section 4 support</t>
  </si>
  <si>
    <t>Asy_08</t>
  </si>
  <si>
    <t>Age disputes raised and resolved for asylum applicants</t>
  </si>
  <si>
    <t>Res_01</t>
  </si>
  <si>
    <t>Number of peopled resettled in the UK, by age and resettlement scheme</t>
  </si>
  <si>
    <t>Fam_01</t>
  </si>
  <si>
    <t>Family Reunion entry clearance visa grants, by age</t>
  </si>
  <si>
    <t>Dub_01</t>
  </si>
  <si>
    <t>Arrivals, returns and requests for transfer into and out of the UK under the Dublin Regulation</t>
  </si>
  <si>
    <t>2015 to 2018</t>
  </si>
  <si>
    <t>Additional asylum datasets</t>
  </si>
  <si>
    <t>National Statistics</t>
  </si>
  <si>
    <t>Earlier data available at
(opens new file):</t>
  </si>
  <si>
    <t>2010 onwards</t>
  </si>
  <si>
    <t>Asylum, volume 1</t>
  </si>
  <si>
    <t>Q2 2010 onwards</t>
  </si>
  <si>
    <t>N/A</t>
  </si>
  <si>
    <t>2004 onwards</t>
  </si>
  <si>
    <t>Asylum, volume 3</t>
  </si>
  <si>
    <t>Asylum, volume 4</t>
  </si>
  <si>
    <t>2014 onwards</t>
  </si>
  <si>
    <t>Applications for section 95 support</t>
  </si>
  <si>
    <t>2013 onwards</t>
  </si>
  <si>
    <t>2015 onwards</t>
  </si>
  <si>
    <t>Notes</t>
  </si>
  <si>
    <t>These Summary Tables provide an overview of the latest statistics on asylum, protection, and resettlement in the UK.
More detailed data are available in the additional asylum datasets - see the Contents for details.</t>
  </si>
  <si>
    <r>
      <rPr>
        <sz val="10"/>
        <color rgb="FF000000"/>
        <rFont val="Calibri"/>
        <family val="2"/>
      </rPr>
      <t xml:space="preserve">These data accompany the commentary published as part of the Home Office quarterly </t>
    </r>
    <r>
      <rPr>
        <u/>
        <sz val="10"/>
        <color rgb="FF0563C1"/>
        <rFont val="Calibri"/>
        <family val="2"/>
      </rPr>
      <t>Immigration Statistics</t>
    </r>
    <r>
      <rPr>
        <sz val="10"/>
        <color rgb="FF000000"/>
        <rFont val="Calibri"/>
        <family val="2"/>
      </rPr>
      <t xml:space="preserve"> release.</t>
    </r>
  </si>
  <si>
    <r>
      <rPr>
        <sz val="10"/>
        <color rgb="FF000000"/>
        <rFont val="Calibri"/>
        <family val="2"/>
      </rPr>
      <t xml:space="preserve">More information on the terms and definitions used can be found in the </t>
    </r>
    <r>
      <rPr>
        <u/>
        <sz val="10"/>
        <color rgb="FF0563C1"/>
        <rFont val="Calibri"/>
        <family val="2"/>
      </rPr>
      <t>User Guide to Home Office Immigration Statistics</t>
    </r>
    <r>
      <rPr>
        <sz val="10"/>
        <color rgb="FF000000"/>
        <rFont val="Calibri"/>
        <family val="2"/>
      </rPr>
      <t>.</t>
    </r>
  </si>
  <si>
    <r>
      <t xml:space="preserve">The Home Office has carefully considered the benefits and risks of publishing the Immigration Statistics collection in this format. Further details can be found in the </t>
    </r>
    <r>
      <rPr>
        <u/>
        <sz val="10"/>
        <color rgb="FF0070C0"/>
        <rFont val="Calibri"/>
        <family val="2"/>
      </rPr>
      <t>publishing detailed datasets in Immigration Statistics</t>
    </r>
    <r>
      <rPr>
        <sz val="10"/>
        <color rgb="FF000000"/>
        <rFont val="Calibri"/>
        <family val="2"/>
      </rPr>
      <t xml:space="preserve"> document.</t>
    </r>
  </si>
  <si>
    <t>Summary Tables</t>
  </si>
  <si>
    <t>Data for 2019 Q1 onwards are provisional.</t>
  </si>
  <si>
    <t>z = not applicable</t>
  </si>
  <si>
    <t>: = not available</t>
  </si>
  <si>
    <t>For a small number of cases, age and/or sex of individuals are unknown. These individuals are included in the 'Total' rows presented in these Summary Tables. Therefore, the 'Total' row may not equal the sum of its constituent "Age" and/or "Sex" rows, as these will not include those for whom one or more of these characteristics is unknown.</t>
  </si>
  <si>
    <t>Table Index</t>
  </si>
  <si>
    <t>The previous iteration of asylum data tables consisted of 23 data tables. The index below provides a 'map' to show where the data previously contained in each of these can now be found.</t>
  </si>
  <si>
    <t>Equivalent data may now be found in…</t>
  </si>
  <si>
    <t>Discontinued</t>
  </si>
  <si>
    <t>Previously, data was found in…</t>
  </si>
  <si>
    <t>as_01</t>
  </si>
  <si>
    <t>X</t>
  </si>
  <si>
    <t>as_02</t>
  </si>
  <si>
    <t>as_03</t>
  </si>
  <si>
    <t>as_04</t>
  </si>
  <si>
    <t>as_05</t>
  </si>
  <si>
    <t>as_06</t>
  </si>
  <si>
    <t>as_07</t>
  </si>
  <si>
    <r>
      <t>X</t>
    </r>
    <r>
      <rPr>
        <vertAlign val="superscript"/>
        <sz val="10"/>
        <color rgb="FF000000"/>
        <rFont val="Calibri"/>
        <family val="2"/>
      </rPr>
      <t>1</t>
    </r>
  </si>
  <si>
    <t>as_08</t>
  </si>
  <si>
    <t>as_09</t>
  </si>
  <si>
    <t>as_10</t>
  </si>
  <si>
    <t>as_11</t>
  </si>
  <si>
    <r>
      <t>X</t>
    </r>
    <r>
      <rPr>
        <vertAlign val="superscript"/>
        <sz val="10"/>
        <color rgb="FF000000"/>
        <rFont val="Calibri"/>
        <family val="2"/>
      </rPr>
      <t>2</t>
    </r>
  </si>
  <si>
    <t>as_12</t>
  </si>
  <si>
    <t>as_13</t>
  </si>
  <si>
    <t>as_14</t>
  </si>
  <si>
    <t>as_15</t>
  </si>
  <si>
    <t>as_16</t>
  </si>
  <si>
    <t>as_17</t>
  </si>
  <si>
    <t>as_18</t>
  </si>
  <si>
    <t>as_19</t>
  </si>
  <si>
    <t>as_20</t>
  </si>
  <si>
    <t>as_21</t>
  </si>
  <si>
    <t>as_22</t>
  </si>
  <si>
    <t>as_23</t>
  </si>
  <si>
    <t>1. Table as_07 was discontinued in May 2019. International asylum data are available from a range of sources, including Eurostat and UNHCR, and can be used to provide more robust international comparisons. Due to difficulties obtaining up-to-date data from some countries, some data in these tables were based on estimates, which are not considered to be robust.
Statistics on asylum applications received by EU Member States are available from Eurostat: https://ec.europa.eu/eurostat/statistics-explained/index.php/Asylum_statistics
Statistics on asylum applications received by a range of countries are available from UNHCR: http://popstats.unhcr.org/en/asylum_seekers.
The definitions used by these sources may differ from those used by the Home Office, and as a result, figures for the UK may vary slightly from those published by the Home Office.</t>
  </si>
  <si>
    <t>2. Tables as_11 and as_12 were discontinued in May 2016. On 26 June 2015, the Court of Appeal declared the Fast Track Rules (FTR) unlawful. A separate legal challenge highlighted risks surrounding the protections within the system for particularly vulnerable applicants. In light of these issues, on 2 July 2015, the government suspended the operation of the detained fast track policy until it is satisfied that the right structures are in place to minimise any unfairness.</t>
  </si>
  <si>
    <t>3. Table as_18 : Statistics on decisions to grant Section 4 support are available in Summary Table Asy_07c.</t>
  </si>
  <si>
    <t>Back to contents</t>
  </si>
  <si>
    <r>
      <t>Number of people granted protection, resettlement, or an alternative form of leave</t>
    </r>
    <r>
      <rPr>
        <b/>
        <vertAlign val="superscript"/>
        <sz val="12"/>
        <color rgb="FF000000"/>
        <rFont val="Calibri"/>
        <family val="2"/>
      </rPr>
      <t>1,2,3</t>
    </r>
  </si>
  <si>
    <t>United Kingdom</t>
  </si>
  <si>
    <r>
      <t>Date</t>
    </r>
    <r>
      <rPr>
        <b/>
        <vertAlign val="superscript"/>
        <sz val="10"/>
        <color rgb="FF000000"/>
        <rFont val="Calibri"/>
        <family val="2"/>
      </rPr>
      <t>4</t>
    </r>
  </si>
  <si>
    <t xml:space="preserve">Year Ending </t>
  </si>
  <si>
    <t>Change (latest year)</t>
  </si>
  <si>
    <t>Number</t>
  </si>
  <si>
    <t>%</t>
  </si>
  <si>
    <t>Asylum-related grants</t>
  </si>
  <si>
    <t>Asylum</t>
  </si>
  <si>
    <t>Humanitarian Protection</t>
  </si>
  <si>
    <t>Discretionary Leave</t>
  </si>
  <si>
    <r>
      <t>UASC Leave</t>
    </r>
    <r>
      <rPr>
        <vertAlign val="superscript"/>
        <sz val="10"/>
        <color rgb="FF000000"/>
        <rFont val="Calibri"/>
        <family val="2"/>
      </rPr>
      <t>5</t>
    </r>
  </si>
  <si>
    <t>z</t>
  </si>
  <si>
    <r>
      <t>Other Grants</t>
    </r>
    <r>
      <rPr>
        <vertAlign val="superscript"/>
        <sz val="10"/>
        <color rgb="FF000000"/>
        <rFont val="Calibri"/>
        <family val="2"/>
      </rPr>
      <t>6</t>
    </r>
  </si>
  <si>
    <t>Resettlement grants</t>
  </si>
  <si>
    <t>Total grants</t>
  </si>
  <si>
    <t>Notes:</t>
  </si>
  <si>
    <t>1. Includes main applicants and dependants.</t>
  </si>
  <si>
    <t>2. The data show the outcomes of initial decisions only. Outcomes may change as a result of an appeal or reconsideration. The actual number granted protection or an alternative form of leave will be higher.</t>
  </si>
  <si>
    <t>3. Alternative forms of leave relate to non-protection grants (such as discretionary leave, UASC leave, and other grants) following an asylum application.</t>
  </si>
  <si>
    <t>4. Date relates to date of decision for 'asylum-related grants', and date at which the refugee arrived in the UK for 'resettlement grants'.</t>
  </si>
  <si>
    <t>5. UASC Leave was introduced from 1st April 2013. Data for 2013 is not a complete year's worth of data and is not comparable with subsequent years.</t>
  </si>
  <si>
    <t>6. Other grants include grants under: (a) family and private life rules; (b) leave outside the rules; (c) Calais leave and (d) exceptional leave to remain.</t>
  </si>
  <si>
    <t>Detailed quarterly data on initial decisions and resettlement, including age, sex, and nationality breakdowns, can be found in the Initial decisions and resettlement dataset.</t>
  </si>
  <si>
    <r>
      <t>Asylum applications</t>
    </r>
    <r>
      <rPr>
        <b/>
        <vertAlign val="superscript"/>
        <sz val="12"/>
        <color rgb="FF000000"/>
        <rFont val="Calibri"/>
        <family val="2"/>
      </rPr>
      <t>1</t>
    </r>
    <r>
      <rPr>
        <b/>
        <sz val="12"/>
        <color rgb="FF000000"/>
        <rFont val="Calibri"/>
        <family val="2"/>
      </rPr>
      <t xml:space="preserve"> lodged in the UK, by age</t>
    </r>
    <r>
      <rPr>
        <b/>
        <vertAlign val="superscript"/>
        <sz val="12"/>
        <color rgb="FF000000"/>
        <rFont val="Calibri"/>
        <family val="2"/>
      </rPr>
      <t>2</t>
    </r>
  </si>
  <si>
    <t>Date of application</t>
  </si>
  <si>
    <t>Total applications</t>
  </si>
  <si>
    <t>Under 14</t>
  </si>
  <si>
    <t>14 - 15</t>
  </si>
  <si>
    <t>16 - 17</t>
  </si>
  <si>
    <t>18+</t>
  </si>
  <si>
    <r>
      <rPr>
        <b/>
        <i/>
        <sz val="10"/>
        <color rgb="FF000000"/>
        <rFont val="Calibri"/>
        <family val="2"/>
      </rPr>
      <t>Of which:</t>
    </r>
    <r>
      <rPr>
        <b/>
        <sz val="10"/>
        <color rgb="FF000000"/>
        <rFont val="Calibri"/>
        <family val="2"/>
      </rPr>
      <t xml:space="preserve"> UASC</t>
    </r>
    <r>
      <rPr>
        <b/>
        <vertAlign val="superscript"/>
        <sz val="10"/>
        <color rgb="FF000000"/>
        <rFont val="Calibri"/>
        <family val="2"/>
      </rPr>
      <t>3,4</t>
    </r>
  </si>
  <si>
    <r>
      <t>18+</t>
    </r>
    <r>
      <rPr>
        <vertAlign val="superscript"/>
        <sz val="10"/>
        <color rgb="FF000000"/>
        <rFont val="Calibri"/>
        <family val="2"/>
      </rPr>
      <t>5</t>
    </r>
  </si>
  <si>
    <t>UASC as a % of all applications</t>
  </si>
  <si>
    <t>1. Includes main applicants only.</t>
  </si>
  <si>
    <t>2. Age of main applicant at time of application, based on the date of birth recorded when the data were extracted.</t>
  </si>
  <si>
    <t>3. An Unaccompanied Asylum Seeking Child (UASC) is a person under 18, or who, in the absence of documentary evidence establishing age, appears to be under that age, is applying for asylum on his or her own right, is separated from both parents, and is not being cared for by an adult who in law or by custom has responsibility to do so.</t>
  </si>
  <si>
    <t>4. Data for UASC provide a count of asylum applications received from main applicants who are treated as an unaccompanied child for at least one day from the date of application, up until the initial decision (where applicable), even if they are later found to be an adult following an age dispute. As a result, some UASC cases relate to persons over 18.</t>
  </si>
  <si>
    <t>5. In some cases a UASC applicant is recorded as being '18+'. These relate to age dispute cases, where the applicant was subsequently found to be 18 or over.</t>
  </si>
  <si>
    <t>Detailed quarterly data on asylum applications, including age, sex, and nationality breakdowns, and information on whether claims were raised at port or in-country can be found in the Asylum applications dataset.</t>
  </si>
  <si>
    <r>
      <t>Asylum applications</t>
    </r>
    <r>
      <rPr>
        <b/>
        <vertAlign val="superscript"/>
        <sz val="12"/>
        <color rgb="FF000000"/>
        <rFont val="Calibri"/>
        <family val="2"/>
      </rPr>
      <t>1</t>
    </r>
    <r>
      <rPr>
        <b/>
        <sz val="12"/>
        <color rgb="FF000000"/>
        <rFont val="Calibri"/>
        <family val="2"/>
      </rPr>
      <t xml:space="preserve"> lodged in the UK, by nationality</t>
    </r>
    <r>
      <rPr>
        <b/>
        <vertAlign val="superscript"/>
        <sz val="12"/>
        <color rgb="FF000000"/>
        <rFont val="Calibri"/>
        <family val="2"/>
      </rPr>
      <t>2</t>
    </r>
  </si>
  <si>
    <t>Iran</t>
  </si>
  <si>
    <t>Iraq</t>
  </si>
  <si>
    <t>Albania</t>
  </si>
  <si>
    <t>Eritrea</t>
  </si>
  <si>
    <t>Pakistan</t>
  </si>
  <si>
    <t>Sudan</t>
  </si>
  <si>
    <t>India</t>
  </si>
  <si>
    <t>Vietnam</t>
  </si>
  <si>
    <t>Afghanistan</t>
  </si>
  <si>
    <t>Bangladesh</t>
  </si>
  <si>
    <t>China</t>
  </si>
  <si>
    <t>Syria</t>
  </si>
  <si>
    <t>Nigeria</t>
  </si>
  <si>
    <t>Turkey</t>
  </si>
  <si>
    <t>Sri Lanka</t>
  </si>
  <si>
    <t>Stateless</t>
  </si>
  <si>
    <t>Libya</t>
  </si>
  <si>
    <t>Ethiopia</t>
  </si>
  <si>
    <t>El Salvador</t>
  </si>
  <si>
    <r>
      <t>Other</t>
    </r>
    <r>
      <rPr>
        <vertAlign val="superscript"/>
        <sz val="10"/>
        <color rgb="FF000000"/>
        <rFont val="Calibri"/>
        <family val="2"/>
      </rPr>
      <t>3</t>
    </r>
  </si>
  <si>
    <t>2. Top 20 nationalities claiming asylum in the most recent period.</t>
  </si>
  <si>
    <t>3. Other includes applications for all nationalities not featured in the table.</t>
  </si>
  <si>
    <r>
      <t>Initial decisions on asylum applications, by outcome</t>
    </r>
    <r>
      <rPr>
        <b/>
        <vertAlign val="superscript"/>
        <sz val="12"/>
        <color rgb="FF000000"/>
        <rFont val="Calibri"/>
        <family val="2"/>
      </rPr>
      <t>1,2</t>
    </r>
  </si>
  <si>
    <r>
      <t>Date of initial decision</t>
    </r>
    <r>
      <rPr>
        <b/>
        <vertAlign val="superscript"/>
        <sz val="10"/>
        <color rgb="FF000000"/>
        <rFont val="Calibri"/>
        <family val="2"/>
      </rPr>
      <t>3</t>
    </r>
  </si>
  <si>
    <r>
      <t>UASC Leave</t>
    </r>
    <r>
      <rPr>
        <vertAlign val="superscript"/>
        <sz val="10"/>
        <color rgb="FF000000"/>
        <rFont val="Calibri"/>
        <family val="2"/>
      </rPr>
      <t>4</t>
    </r>
  </si>
  <si>
    <r>
      <t>Other Grants</t>
    </r>
    <r>
      <rPr>
        <vertAlign val="superscript"/>
        <sz val="10"/>
        <color rgb="FF000000"/>
        <rFont val="Calibri"/>
        <family val="2"/>
      </rPr>
      <t>5</t>
    </r>
  </si>
  <si>
    <t>Total refusals</t>
  </si>
  <si>
    <r>
      <t>Grant rate</t>
    </r>
    <r>
      <rPr>
        <i/>
        <vertAlign val="superscript"/>
        <sz val="10"/>
        <color rgb="FF000000"/>
        <rFont val="Calibri"/>
        <family val="2"/>
      </rPr>
      <t>6</t>
    </r>
  </si>
  <si>
    <t>Total initial decisions</t>
  </si>
  <si>
    <t>3. Initial decisions are based on date of decision and do not necessarily relate to applications made in the same period. For example, a decision in 2017 may relate to an application made in 2016.</t>
  </si>
  <si>
    <t>4. UASC Leave was introduced from 1st April 2013. Data for 2013 is not a complete year's worth of data and is not comparable with subsequent years.</t>
  </si>
  <si>
    <t>5. Other grants include grants under: (a) family and private life rules; (b) leave outside the rules; (c) Calais leave and (d) exceptional leave to remain.</t>
  </si>
  <si>
    <t>6. Grant rate is the percentage of applications that resulted in a grant of protection or some form of leave at initial decision.</t>
  </si>
  <si>
    <t>Detailed quarterly data on initial decisions and resettlement, including age, sex, and nationality breakdowns, can be found in the Initial decisions and resettlement dataset</t>
  </si>
  <si>
    <r>
      <t>Initial decisions on asylum applications from unaccompanied asylum seeking children (UASC), by outcome</t>
    </r>
    <r>
      <rPr>
        <b/>
        <vertAlign val="superscript"/>
        <sz val="12"/>
        <color rgb="FF000000"/>
        <rFont val="Calibri"/>
        <family val="2"/>
      </rPr>
      <t>1,2,3,4</t>
    </r>
  </si>
  <si>
    <r>
      <t>Date of initial decision</t>
    </r>
    <r>
      <rPr>
        <b/>
        <vertAlign val="superscript"/>
        <sz val="10"/>
        <color rgb="FF000000"/>
        <rFont val="Calibri"/>
        <family val="2"/>
      </rPr>
      <t>5</t>
    </r>
  </si>
  <si>
    <t>Total UASC grants</t>
  </si>
  <si>
    <t>:</t>
  </si>
  <si>
    <r>
      <t>UASC Leave</t>
    </r>
    <r>
      <rPr>
        <vertAlign val="superscript"/>
        <sz val="10"/>
        <color rgb="FF000000"/>
        <rFont val="Calibri"/>
        <family val="2"/>
      </rPr>
      <t>6</t>
    </r>
  </si>
  <si>
    <r>
      <t>Other Grants</t>
    </r>
    <r>
      <rPr>
        <vertAlign val="superscript"/>
        <sz val="10"/>
        <color rgb="FF000000"/>
        <rFont val="Calibri"/>
        <family val="2"/>
      </rPr>
      <t>7</t>
    </r>
  </si>
  <si>
    <t>Total UASC refusals</t>
  </si>
  <si>
    <r>
      <t>Grant rate</t>
    </r>
    <r>
      <rPr>
        <i/>
        <vertAlign val="superscript"/>
        <sz val="10"/>
        <color rgb="FF000000"/>
        <rFont val="Calibri"/>
        <family val="2"/>
      </rPr>
      <t>8</t>
    </r>
  </si>
  <si>
    <t>4. Data for UASC provide a count of initial decisions on asylum applications from main applicants who are treated as an unaccompanied child for at least one day from the date of application up until the initial decision, though excluding anyone who has been found to be over 18 at time of application, following an age dispute. Some UASC cases relate to persons over 18 as they may have claimed asylum while under 18, but be over 18 by time of initial decision.</t>
  </si>
  <si>
    <t>5. Initial decisions are based on date of decision and do not necessarily relate to applications made in the same period. For example, a decision in 2017 may relate to an application made in 2016.</t>
  </si>
  <si>
    <t>6. UASC Leave was introduced from 1st April 2013. Data for 2013 is not a complete year's worth of data and is not comparable with subsequent years.</t>
  </si>
  <si>
    <t>7. Other grants include grants under: (a) family and private life rules; (b) leave outside the rules; (c) Calais leave and (d) exceptional leave to remain.</t>
  </si>
  <si>
    <t>8. Grant rate is the percentage of applications that resulted in a grant of protection or some form of leave at initial decision.</t>
  </si>
  <si>
    <r>
      <t>Number of people granted and refused protection or leave following an asylum claim, by outcome</t>
    </r>
    <r>
      <rPr>
        <b/>
        <vertAlign val="superscript"/>
        <sz val="12"/>
        <color rgb="FF000000"/>
        <rFont val="Calibri"/>
        <family val="2"/>
      </rPr>
      <t>1,2</t>
    </r>
  </si>
  <si>
    <t>Total people granted</t>
  </si>
  <si>
    <t>Total people refused</t>
  </si>
  <si>
    <r>
      <t>Number of children</t>
    </r>
    <r>
      <rPr>
        <b/>
        <vertAlign val="superscript"/>
        <sz val="12"/>
        <color rgb="FF000000"/>
        <rFont val="Calibri"/>
        <family val="2"/>
      </rPr>
      <t>1</t>
    </r>
    <r>
      <rPr>
        <b/>
        <sz val="12"/>
        <color rgb="FF000000"/>
        <rFont val="Calibri"/>
        <family val="2"/>
      </rPr>
      <t xml:space="preserve"> granted and refused protection or leave following an asylum claim, by outcome</t>
    </r>
    <r>
      <rPr>
        <b/>
        <vertAlign val="superscript"/>
        <sz val="12"/>
        <color rgb="FF000000"/>
        <rFont val="Calibri"/>
        <family val="2"/>
      </rPr>
      <t>2,3</t>
    </r>
  </si>
  <si>
    <r>
      <t>Date of initial decision</t>
    </r>
    <r>
      <rPr>
        <b/>
        <vertAlign val="superscript"/>
        <sz val="10"/>
        <color rgb="FF000000"/>
        <rFont val="Calibri"/>
        <family val="2"/>
      </rPr>
      <t>4</t>
    </r>
  </si>
  <si>
    <t>Total children granted</t>
  </si>
  <si>
    <t>Total children refused</t>
  </si>
  <si>
    <t>1. Includes UASC, dependants on applications made by others, and accompanied children applying as main applicants.</t>
  </si>
  <si>
    <t>2. Includes main applicants and dependants.</t>
  </si>
  <si>
    <t>3. The data show the outcomes of initial decisions only. Outcomes may change as a result of an appeal or reconsideration.</t>
  </si>
  <si>
    <t>4. Initial decisions are based on date of decision and do not necessarily relate to applications made in the same period. For example, a decision in 2017 may relate to an application made in 2016.</t>
  </si>
  <si>
    <r>
      <t>Asylum applications awaiting a decision, by duration</t>
    </r>
    <r>
      <rPr>
        <b/>
        <vertAlign val="superscript"/>
        <sz val="12"/>
        <color rgb="FF000000"/>
        <rFont val="Calibri"/>
        <family val="2"/>
      </rPr>
      <t>1,2</t>
    </r>
  </si>
  <si>
    <t>As at end of…</t>
  </si>
  <si>
    <t>% of total cases awaiting a decision</t>
  </si>
  <si>
    <t>Dec 2010</t>
  </si>
  <si>
    <t>Dec 2011</t>
  </si>
  <si>
    <t>Dec 2012</t>
  </si>
  <si>
    <t>Dec 2013</t>
  </si>
  <si>
    <t>Dec 2014</t>
  </si>
  <si>
    <t>Dec 2015</t>
  </si>
  <si>
    <t>Dec 2016</t>
  </si>
  <si>
    <t>Dec 2017</t>
  </si>
  <si>
    <t>Dec 2018</t>
  </si>
  <si>
    <t>Total awaiting decision</t>
  </si>
  <si>
    <t>Awaiting initial decision</t>
  </si>
  <si>
    <t>Less than 6 months</t>
  </si>
  <si>
    <t>More than 6 months</t>
  </si>
  <si>
    <r>
      <t>Awaiting further review</t>
    </r>
    <r>
      <rPr>
        <b/>
        <vertAlign val="superscript"/>
        <sz val="10"/>
        <color rgb="FF000000"/>
        <rFont val="Calibri"/>
        <family val="2"/>
      </rPr>
      <t>3,4</t>
    </r>
  </si>
  <si>
    <t>2. Cases 'awaiting a decision' are those asylum applications lodged since 1 April 2006 which are still under consideration at the end of the reference period.</t>
  </si>
  <si>
    <t>3. 'Awaiting further review' includes those that have had an initial decision but where the case is not yet concluded by the Home Office. For example, those awaiting an appeal outcome at the First-tier Tribunal of the Immigration and Asylum Chamber (FTTIAC). It does not include those awaiting a judicial review, which are carried out by the Ministry of Justice.</t>
  </si>
  <si>
    <t>4. Figures for those awaiting judicial review, or appeal at subsequent stages, are published by the Ministry of Justice at:</t>
  </si>
  <si>
    <t>https://www.gov.uk/government/collections/tribunals-statistics</t>
  </si>
  <si>
    <t>Detailed quarterly data on the number of persons awaiting a decision on an asylum application, including age, sex, and nationality breakdowns, as well as data on dependants, can be found in the asylum applications awaiting a decision dataset.</t>
  </si>
  <si>
    <r>
      <t>Asylum appeals lodged and outcomes</t>
    </r>
    <r>
      <rPr>
        <b/>
        <vertAlign val="superscript"/>
        <sz val="12"/>
        <color rgb="FF000000"/>
        <rFont val="Calibri"/>
        <family val="2"/>
      </rPr>
      <t>1,2</t>
    </r>
    <r>
      <rPr>
        <b/>
        <sz val="12"/>
        <color rgb="FF000000"/>
        <rFont val="Calibri"/>
        <family val="2"/>
      </rPr>
      <t xml:space="preserve"> </t>
    </r>
  </si>
  <si>
    <r>
      <t>Date</t>
    </r>
    <r>
      <rPr>
        <b/>
        <vertAlign val="superscript"/>
        <sz val="10"/>
        <color rgb="FF000000"/>
        <rFont val="Calibri"/>
        <family val="2"/>
      </rPr>
      <t>3,4</t>
    </r>
  </si>
  <si>
    <r>
      <t xml:space="preserve">2010 </t>
    </r>
    <r>
      <rPr>
        <b/>
        <vertAlign val="superscript"/>
        <sz val="10"/>
        <color rgb="FF000000"/>
        <rFont val="Calibri"/>
        <family val="2"/>
      </rPr>
      <t>5</t>
    </r>
  </si>
  <si>
    <t>Appeals lodged</t>
  </si>
  <si>
    <t>Appeal decisions</t>
  </si>
  <si>
    <t>Allowed</t>
  </si>
  <si>
    <t>Dismissed</t>
  </si>
  <si>
    <r>
      <t>Withdrawn</t>
    </r>
    <r>
      <rPr>
        <b/>
        <vertAlign val="superscript"/>
        <sz val="10"/>
        <color rgb="FF000000"/>
        <rFont val="Calibri"/>
        <family val="2"/>
      </rPr>
      <t>6</t>
    </r>
  </si>
  <si>
    <r>
      <t>Appeal success rate</t>
    </r>
    <r>
      <rPr>
        <i/>
        <vertAlign val="superscript"/>
        <sz val="10"/>
        <color rgb="FF000000"/>
        <rFont val="Calibri"/>
        <family val="2"/>
      </rPr>
      <t>7</t>
    </r>
  </si>
  <si>
    <t>1. HM Courts &amp; Tribunals Service (HMCTS), consists of the First-tier Tribunal and Upper Tribunal of the Immigration and Asylum Chamber (FTTIAC and UTIAC). Figures for appeal outcomes are cases dealt with by the FTTIAC.</t>
  </si>
  <si>
    <t>2. In some cases, an individual may appeal a 'positive' initial decision (for example, where they have been granted discretionary or UASC leave, rather than asylum). Such cases are included in the data.</t>
  </si>
  <si>
    <t>3. Appeals lodged are based on the date the appeal was lodged.</t>
  </si>
  <si>
    <t>4. Appeal outcomes are based on the date of decision on the appeal and do not necessarily relate to appeals made in the same period. For example, an appeal outcome in 2017 may relate to an appeal made in 2016.</t>
  </si>
  <si>
    <t>5. On 15 February 2010, the Asylum and Immigration Tribunal (AIT) was replaced by the FTTIAC and UTIAC. Any appeals determined prior to this date relate to those dealt with by the AIT, rather than the FTTIAC.</t>
  </si>
  <si>
    <t>6. Withdrawn figures include cases withdrawn by the Home Office, as well as those withdrawn by the appellant.</t>
  </si>
  <si>
    <t>7. Appeal success rate is the percentage of appeals that were allowed (excluding withdrawn cases).</t>
  </si>
  <si>
    <t>Figures on immigration and asylum appeals at FTTIAC and subsequent stages are published by the Ministry of Justice at:</t>
  </si>
  <si>
    <t>Detailed quarterly data on appeals lodged and determined, including nationality breakdowns,  can be found in the asylum appeals lodged and asylum appeals determined datasets.</t>
  </si>
  <si>
    <r>
      <t>Total eligible for the non-suspensive appeals process</t>
    </r>
    <r>
      <rPr>
        <b/>
        <vertAlign val="superscript"/>
        <sz val="12"/>
        <color rgb="FF000000"/>
        <rFont val="Calibri"/>
        <family val="2"/>
      </rPr>
      <t>1,2</t>
    </r>
  </si>
  <si>
    <t xml:space="preserve">Year ending </t>
  </si>
  <si>
    <t>Total refusals from designated states</t>
  </si>
  <si>
    <r>
      <t>Of which: Clearly unfounded refusals</t>
    </r>
    <r>
      <rPr>
        <i/>
        <vertAlign val="superscript"/>
        <sz val="10"/>
        <color rgb="FF000000"/>
        <rFont val="Calibri"/>
        <family val="2"/>
      </rPr>
      <t>3</t>
    </r>
  </si>
  <si>
    <r>
      <t>Clearly unfounded refusals from other states</t>
    </r>
    <r>
      <rPr>
        <vertAlign val="superscript"/>
        <sz val="10"/>
        <color rgb="FF000000"/>
        <rFont val="Calibri"/>
        <family val="2"/>
      </rPr>
      <t>4</t>
    </r>
  </si>
  <si>
    <r>
      <t>Total eligible for the non-suspensive appeals process</t>
    </r>
    <r>
      <rPr>
        <b/>
        <vertAlign val="superscript"/>
        <sz val="10"/>
        <color rgb="FF000000"/>
        <rFont val="Calibri"/>
        <family val="2"/>
      </rPr>
      <t>6</t>
    </r>
  </si>
  <si>
    <t xml:space="preserve">2. A non-suspensive appeal is a right of appeal where UK Visas and Immigration has concluded that there are insufficient grounds shown that would qualify for a grant of asylum, Humanitarian Protection or Discretionary Leave to remain (known as a ‘clearly unfounded claim’) and the applicant will not have the right to appeal against the decision while still in the UK. </t>
  </si>
  <si>
    <t>3. Applicants from nationals of a ‘designated’ State who have had their application refused are bound by legislation to have their claims certified as clearly unfounded unless the Secretary of State is not satisfied that the claim is clearly unfounded. A full list of designated states can be found in the user guide.</t>
  </si>
  <si>
    <t>4. Applications from nationals of all other States may be considered 'clearly unfounded' on a case-by-case basis.</t>
  </si>
  <si>
    <t>6. Total eligible for the non-suspensive appeals process relates to all cases where the asylum claim has been certified as 'clearly unfounded'.</t>
  </si>
  <si>
    <t>Detailed quarterly data on total eligible for the non-suspensive appeal process, including nationality breakdowns, can be found in the Non-suspensive appeals dataset.</t>
  </si>
  <si>
    <r>
      <t>Applications for asylum support, by outcome</t>
    </r>
    <r>
      <rPr>
        <b/>
        <vertAlign val="superscript"/>
        <sz val="12"/>
        <color rgb="FF000000"/>
        <rFont val="Calibri"/>
        <family val="2"/>
      </rPr>
      <t>1,5</t>
    </r>
  </si>
  <si>
    <t>2017</t>
  </si>
  <si>
    <t>2018</t>
  </si>
  <si>
    <r>
      <t>Accommodation</t>
    </r>
    <r>
      <rPr>
        <vertAlign val="superscript"/>
        <sz val="10"/>
        <color rgb="FF000000"/>
        <rFont val="Calibri"/>
        <family val="2"/>
      </rPr>
      <t>2</t>
    </r>
  </si>
  <si>
    <r>
      <t>Subsistence only</t>
    </r>
    <r>
      <rPr>
        <vertAlign val="superscript"/>
        <sz val="10"/>
        <color rgb="FF000000"/>
        <rFont val="Calibri"/>
        <family val="2"/>
      </rPr>
      <t>3</t>
    </r>
  </si>
  <si>
    <r>
      <t>Invalid / support type not yet known</t>
    </r>
    <r>
      <rPr>
        <vertAlign val="superscript"/>
        <sz val="10"/>
        <color rgb="FF000000"/>
        <rFont val="Calibri"/>
        <family val="2"/>
      </rPr>
      <t>4</t>
    </r>
  </si>
  <si>
    <t>Total applications for support</t>
  </si>
  <si>
    <t>2. Accommodation includes those granted both subsistence and accommodation and those granted accommodation only.</t>
  </si>
  <si>
    <t>3. Subsistence only is support whereby the applicant receives cash to support themselves but who have found their own accommodation.</t>
  </si>
  <si>
    <t xml:space="preserve">4. Invalid applications for support and support type not yet known are cases that have been deemed invalid or which have not yet been assessed. The data are correct at the point of data extraction and are not routinely revised. The number of applications where the support type is 'not yet known' will be lower than indicated in the table as cases would have received an outcome since data extraction. </t>
  </si>
  <si>
    <t>5. A new Asylum Support casework system was introduced from 12 March 2018. As part of the transition to the new system, work to ensure the data meet the standards required of National Statistics is ongoing. Agreed criteria for reporting on the published statistics have not yet been finalised in the new system. While we have undertaken a strict quality assurance process on the data, which has led us to believe it to be robust, data for 2018 onwards should be considered provisional until this transitional work has been completed. Due to the transition to the new system, the 2018 data on applications for asylum support included a larger than usual number of cases where the nationality was unknown, so nationality breakdowns are not directly comparable with earlier years. Data for this period are subject to revision.</t>
  </si>
  <si>
    <t>Detailed quarterly data on applications for asylum support, including nationality breakdowns, can be found in the applications for section 95 support dataset.</t>
  </si>
  <si>
    <r>
      <t>Asylum seekers in receipt of support, by support type</t>
    </r>
    <r>
      <rPr>
        <b/>
        <vertAlign val="superscript"/>
        <sz val="12"/>
        <color rgb="FF000000"/>
        <rFont val="Calibri"/>
        <family val="2"/>
      </rPr>
      <t>1,2,8</t>
    </r>
  </si>
  <si>
    <r>
      <t>Section 95</t>
    </r>
    <r>
      <rPr>
        <b/>
        <vertAlign val="superscript"/>
        <sz val="10"/>
        <color rgb="FF000000"/>
        <rFont val="Calibri"/>
        <family val="2"/>
      </rPr>
      <t>3</t>
    </r>
  </si>
  <si>
    <r>
      <t>Dispersed accommodation</t>
    </r>
    <r>
      <rPr>
        <vertAlign val="superscript"/>
        <sz val="10"/>
        <color rgb="FF000000"/>
        <rFont val="Calibri"/>
        <family val="2"/>
      </rPr>
      <t>4</t>
    </r>
  </si>
  <si>
    <r>
      <t>Subsistence only</t>
    </r>
    <r>
      <rPr>
        <vertAlign val="superscript"/>
        <sz val="10"/>
        <color rgb="FF000000"/>
        <rFont val="Calibri"/>
        <family val="2"/>
      </rPr>
      <t>5</t>
    </r>
  </si>
  <si>
    <r>
      <t>Section 98</t>
    </r>
    <r>
      <rPr>
        <b/>
        <vertAlign val="superscript"/>
        <sz val="10"/>
        <color rgb="FF000000"/>
        <rFont val="Calibri"/>
        <family val="2"/>
      </rPr>
      <t>6</t>
    </r>
  </si>
  <si>
    <r>
      <t>Section 4</t>
    </r>
    <r>
      <rPr>
        <b/>
        <vertAlign val="superscript"/>
        <sz val="10"/>
        <color rgb="FF000000"/>
        <rFont val="Calibri"/>
        <family val="2"/>
      </rPr>
      <t>7</t>
    </r>
  </si>
  <si>
    <t>2. Figures reflect the number of people in receipt of support, as at the end of the period rather than the total supported throughout the period.</t>
  </si>
  <si>
    <t>3. Section 95 provides support for asylum seekers who have an asylum claim or appeal outstanding and failed asylum seekers who had children in their household when their appeal rights were exhausted.</t>
  </si>
  <si>
    <t>4. Dispersed accommodation includes those in receipt of accommodation only, or both accommodation and susbistence.</t>
  </si>
  <si>
    <t>5. Subsistence only is support whereby the applicant receives cash to support themselves but who have found their own accommodation</t>
  </si>
  <si>
    <t>6. Section 98 is the temporary provision of accommodation for asylum seekers who would otherwise be destitute and who are:
    a) Awaiting a verdict on their section 95 support application
    b) Receiving section 95 support, but are waiting to be allocated their dispersal accommodation.</t>
  </si>
  <si>
    <t>7. Section 4 support is available when an asylum application has been finally determined as refused but they are destitute and there are reasons that temporarily prevent them from leaving the UK.</t>
  </si>
  <si>
    <t>8. A new Asylum Support casework system was introduced from 12 March 2018. As part of the transition to the new system, work to ensure the data meet the standards required of National Statistics is ongoing. Agreed criteria for reporting on the published statistics have not yet been finalised in the new system. While we have undertaken a strict quality assurance process on the data, which has led us to believe it to be robust, data for 2018 onwards should be considered provisional until this transitional work has been completed. Due to the transition to the new system, the 2018 data on applications for asylum support included a larger than usual number of cases where the nationality was unknown, so nationality breakdowns are not directly comparable with earlier years. Data for this period are subject to revision.</t>
  </si>
  <si>
    <t>Detailed quarterly data on asylum seekers in receipt of support, including nationality breakdowns, can be found in the asylum seekers in receipt of asylum support dataset.</t>
  </si>
  <si>
    <r>
      <t>Asylum seekers in receipt of section 95 support, by group type</t>
    </r>
    <r>
      <rPr>
        <b/>
        <vertAlign val="superscript"/>
        <sz val="12"/>
        <color rgb="FF000000"/>
        <rFont val="Calibri"/>
        <family val="2"/>
      </rPr>
      <t>1,2,6</t>
    </r>
  </si>
  <si>
    <t>Total in receipt of section 95 support</t>
  </si>
  <si>
    <t>Single adults</t>
  </si>
  <si>
    <r>
      <t>Members of family group</t>
    </r>
    <r>
      <rPr>
        <vertAlign val="superscript"/>
        <sz val="10"/>
        <color rgb="FF000000"/>
        <rFont val="Calibri"/>
        <family val="2"/>
      </rPr>
      <t>5</t>
    </r>
  </si>
  <si>
    <r>
      <t>Families</t>
    </r>
    <r>
      <rPr>
        <vertAlign val="superscript"/>
        <sz val="10"/>
        <color rgb="FF000000"/>
        <rFont val="Calibri"/>
        <family val="2"/>
      </rPr>
      <t>4</t>
    </r>
  </si>
  <si>
    <t>Source: Home Office</t>
  </si>
  <si>
    <t>4. A family is defined as any main applicant with at least one dependant.</t>
  </si>
  <si>
    <t>5. Members of a family group relate to the total number of people claiming section 95 support who belong to a family.</t>
  </si>
  <si>
    <t>6. A new Asylum Support casework system was introduced from 12 March 2018. As part of the transition to the new system, work to ensure the data meet the standards required of National Statistics is ongoing. Agreed criteria for reporting on the published statistics have not yet been finalised in the new system. While we have undertaken a strict quality assurance process on the data, which has led us to believe it to be robust, data for 2018 onwards should be considered provisional until this transitional work has been completed. Due to the transition to the new system, the 2018 data on applications for asylum support included a larger than usual number of cases where the nationality was unknown, so nationality breakdowns are not directly comparable with earlier years. Data for this period are subject to revision.</t>
  </si>
  <si>
    <r>
      <t>Decisions to grant Section 4 support</t>
    </r>
    <r>
      <rPr>
        <b/>
        <vertAlign val="superscript"/>
        <sz val="12"/>
        <color rgb="FF000000"/>
        <rFont val="Calibri"/>
        <family val="2"/>
      </rPr>
      <t>1,2,5</t>
    </r>
  </si>
  <si>
    <t>Date of decision</t>
  </si>
  <si>
    <t>2010</t>
  </si>
  <si>
    <t>2011</t>
  </si>
  <si>
    <t>2012</t>
  </si>
  <si>
    <t>2013</t>
  </si>
  <si>
    <t>2014</t>
  </si>
  <si>
    <t>2015</t>
  </si>
  <si>
    <t>2016</t>
  </si>
  <si>
    <r>
      <t xml:space="preserve">2018 </t>
    </r>
    <r>
      <rPr>
        <b/>
        <vertAlign val="superscript"/>
        <sz val="10"/>
        <color rgb="FF000000"/>
        <rFont val="Calibri"/>
        <family val="2"/>
      </rPr>
      <t>3,4</t>
    </r>
  </si>
  <si>
    <r>
      <t>Section 4</t>
    </r>
    <r>
      <rPr>
        <b/>
        <vertAlign val="superscript"/>
        <sz val="10"/>
        <color rgb="FF000000"/>
        <rFont val="Calibri"/>
        <family val="2"/>
      </rPr>
      <t>3</t>
    </r>
  </si>
  <si>
    <t>2. Section 4 support is available when an asylum application has been finally determined as refused but they are destitute and there are reasons that temporarily prevent them from leaving the UK.</t>
  </si>
  <si>
    <t>3. From Q1 2018, the number of section 4 grants decreased. This is due to the repeal of provisions under section 4 (1)(a)(b) and (c) of the Immigration and Asylum Act 1999. The change reduced the number of grants to those applying for accommodation while in immigration detention. Further details can be found in the user guide.</t>
  </si>
  <si>
    <t xml:space="preserve">4. The Section 4 grants figure for Q1 and Q2 2018 includes a small number of people granted support under Paragraph 9 of Schedule 10 to the Immigration Act 2016 as these cannot be separated out in the system. </t>
  </si>
  <si>
    <r>
      <t>Age disputes</t>
    </r>
    <r>
      <rPr>
        <b/>
        <vertAlign val="superscript"/>
        <sz val="12"/>
        <color rgb="FF000000"/>
        <rFont val="Calibri"/>
        <family val="2"/>
      </rPr>
      <t>1</t>
    </r>
    <r>
      <rPr>
        <b/>
        <sz val="12"/>
        <color rgb="FF000000"/>
        <rFont val="Calibri"/>
        <family val="2"/>
      </rPr>
      <t xml:space="preserve"> raised and resolved for asylum applicants</t>
    </r>
  </si>
  <si>
    <r>
      <t xml:space="preserve">Date of Age Dispute </t>
    </r>
    <r>
      <rPr>
        <b/>
        <vertAlign val="superscript"/>
        <sz val="10"/>
        <color rgb="FF000000"/>
        <rFont val="Calibri"/>
        <family val="2"/>
      </rPr>
      <t>2,3</t>
    </r>
  </si>
  <si>
    <r>
      <t xml:space="preserve">Age disputes raised </t>
    </r>
    <r>
      <rPr>
        <b/>
        <vertAlign val="superscript"/>
        <sz val="10"/>
        <color rgb="FF000000"/>
        <rFont val="Calibri"/>
        <family val="2"/>
      </rPr>
      <t>2</t>
    </r>
  </si>
  <si>
    <r>
      <t xml:space="preserve">Age disputes resolved </t>
    </r>
    <r>
      <rPr>
        <b/>
        <vertAlign val="superscript"/>
        <sz val="10"/>
        <color rgb="FF000000"/>
        <rFont val="Calibri"/>
        <family val="2"/>
      </rPr>
      <t>3</t>
    </r>
  </si>
  <si>
    <r>
      <t xml:space="preserve">Under 18 </t>
    </r>
    <r>
      <rPr>
        <vertAlign val="superscript"/>
        <sz val="10"/>
        <color rgb="FF000000"/>
        <rFont val="Calibri"/>
        <family val="2"/>
      </rPr>
      <t>4</t>
    </r>
  </si>
  <si>
    <r>
      <t>18+</t>
    </r>
    <r>
      <rPr>
        <vertAlign val="superscript"/>
        <sz val="10"/>
        <color rgb="FF000000"/>
        <rFont val="Calibri"/>
        <family val="2"/>
      </rPr>
      <t>4</t>
    </r>
  </si>
  <si>
    <t>1. An age dispute case refers to an applicant who does not have credible documentary or other persuasive evidence to demonstrate their age claimed, whose claim to be a child is doubted by the Home Office and, as a result, there is a need for the Home Office to assess their age.</t>
  </si>
  <si>
    <t>2. 'Age disputes raised' relates to the number of age assessment requests raised for a main asylum applicant in a year. Figures to the period when the age dispute was raised, which may differ from the period the asylum application was received.</t>
  </si>
  <si>
    <t>3. 'Age dispute resolved' relates to the number of age assessment requests marked as complete, by date of completion.</t>
  </si>
  <si>
    <t>4. Age groups relate to the age an individal was determined to have been when the age assessment request was raised.</t>
  </si>
  <si>
    <t>Detailed quarterly data on age disputes in the UK, including age and nationality breakdowns, whether raised or resolved, can be found in the age disputes dataset</t>
  </si>
  <si>
    <r>
      <t>Number of peopled resettled in the UK, by age</t>
    </r>
    <r>
      <rPr>
        <b/>
        <vertAlign val="superscript"/>
        <sz val="12"/>
        <color rgb="FF000000"/>
        <rFont val="Calibri"/>
        <family val="2"/>
      </rPr>
      <t>1</t>
    </r>
    <r>
      <rPr>
        <b/>
        <sz val="12"/>
        <color rgb="FF000000"/>
        <rFont val="Calibri"/>
        <family val="2"/>
      </rPr>
      <t xml:space="preserve"> and resettlement scheme</t>
    </r>
  </si>
  <si>
    <r>
      <t>Date of arrival</t>
    </r>
    <r>
      <rPr>
        <b/>
        <vertAlign val="superscript"/>
        <sz val="10"/>
        <color rgb="FF000000"/>
        <rFont val="Calibri"/>
        <family val="2"/>
      </rPr>
      <t>2</t>
    </r>
  </si>
  <si>
    <r>
      <t>Vulnerable Persons Resettlement Scheme</t>
    </r>
    <r>
      <rPr>
        <b/>
        <vertAlign val="superscript"/>
        <sz val="10"/>
        <color rgb="FF000000"/>
        <rFont val="Calibri"/>
        <family val="2"/>
      </rPr>
      <t>3,5</t>
    </r>
  </si>
  <si>
    <t>Under 18</t>
  </si>
  <si>
    <r>
      <t>Vulnerable Children Resettlement Scheme</t>
    </r>
    <r>
      <rPr>
        <b/>
        <vertAlign val="superscript"/>
        <sz val="10"/>
        <color rgb="FF000000"/>
        <rFont val="Calibri"/>
        <family val="2"/>
      </rPr>
      <t>4,5</t>
    </r>
  </si>
  <si>
    <t>Gateway Protection Programme</t>
  </si>
  <si>
    <t>Mandate Scheme</t>
  </si>
  <si>
    <t>Total Resettled</t>
  </si>
  <si>
    <t>1. Age at time of arrival in the UK.</t>
  </si>
  <si>
    <t>2. Date at which the refugee arrived in the UK.</t>
  </si>
  <si>
    <t>3. The Vulnerable Persons Resettlement Scheme (VPRS) was launched in January 2014 and the first arrivals came in March 2014. The total for 2014 therefore does not relate to a full 12 month period.</t>
  </si>
  <si>
    <t>4. The Vulnerable Children Resettlement Scheme (VCRS) was launched in April 2016 and the first arrivals came in October 2016. The total for 2016 therefore does not relate to a full 12 month period.</t>
  </si>
  <si>
    <t>5. Those arriving in the UK under the Vulnerable Persons Resettlement Scheme (VPRS) and Vulnerable Children’s Resettlement Schemes (VCRS) were granted Humanitarian Protection status (not refugee status) up to 2 July 2017. From 3 July 2017, all arrivals under these schemes were granted refugee status.</t>
  </si>
  <si>
    <t>Detailed quarterly data on persons resettled in the UK, including age, sex, and nationality breakdowns, can be found in the initial decisions and resettlement dataset.</t>
  </si>
  <si>
    <r>
      <t>Family Reunion entry clearance visa grants, by age</t>
    </r>
    <r>
      <rPr>
        <b/>
        <vertAlign val="superscript"/>
        <sz val="12"/>
        <color rgb="FF000000"/>
        <rFont val="Calibri"/>
        <family val="2"/>
      </rPr>
      <t>1,2</t>
    </r>
  </si>
  <si>
    <t>Date of visa grant</t>
  </si>
  <si>
    <t>1. Family reunion visas are a subset of the ‘family: other’ category, as published in table vi_01_q.</t>
  </si>
  <si>
    <t>2. Around 99% of ‘family: other’ visa grants are family reunion visas.</t>
  </si>
  <si>
    <t>Detailed quarterly data on the number of persons receiving family reunion entry clearance visas, including age, sex, and nationality breakdowns, can be found in the Family Reunion visa grants dataset.</t>
  </si>
  <si>
    <r>
      <t>Arrivals, returns and requests for transfer into and out of the UK under the Dublin Regulation</t>
    </r>
    <r>
      <rPr>
        <b/>
        <vertAlign val="superscript"/>
        <sz val="12"/>
        <color rgb="FF000000"/>
        <rFont val="Calibri"/>
        <family val="2"/>
      </rPr>
      <t>1,2</t>
    </r>
  </si>
  <si>
    <t>Returns from the UK</t>
  </si>
  <si>
    <t>Requests for transfers out of the UK</t>
  </si>
  <si>
    <t>Arrivals into the UK</t>
  </si>
  <si>
    <t>Requests for transfers into the UK</t>
  </si>
  <si>
    <r>
      <t>1. The Dublin regulation is EU legislation that establishes the criteria  for determining which EU Member State is responsible for examining an asylum claim.</t>
    </r>
    <r>
      <rPr>
        <i/>
        <sz val="12"/>
        <color rgb="FF000000"/>
        <rFont val="Times New Roman"/>
        <family val="1"/>
      </rPr>
      <t xml:space="preserve"> </t>
    </r>
  </si>
  <si>
    <t>2. The criteria for determining the Member State responsible for examining the asylum claim, along with further details on the Dublin regulation, are set out in the user guide.</t>
  </si>
  <si>
    <t>3. Date of return or arrival refers to the period in which an individual was returned from, or arrived in, the UK, respectively.</t>
  </si>
  <si>
    <t>4. The date of request for transfers in and out of the UK refers to the period in which the request was raised.</t>
  </si>
  <si>
    <t>Detailed quarterly data on transfers and requests into and out of UK, including nationality breakdowns, can be found in the Dublin regulation dataset.</t>
  </si>
  <si>
    <r>
      <rPr>
        <b/>
        <sz val="11"/>
        <color rgb="FF000000"/>
        <rFont val="Calibri"/>
        <family val="2"/>
      </rPr>
      <t>Published:</t>
    </r>
    <r>
      <rPr>
        <sz val="11"/>
        <color rgb="FF000000"/>
        <rFont val="Calibri"/>
        <family val="2"/>
      </rPr>
      <t xml:space="preserve"> 28 November 2019</t>
    </r>
  </si>
  <si>
    <t>Immigration statistics, year ending September 2019</t>
  </si>
  <si>
    <t>2010 to Q3 2019</t>
  </si>
  <si>
    <t>27 February 2020</t>
  </si>
  <si>
    <t>Sept 2018</t>
  </si>
  <si>
    <t>Sept 2019</t>
  </si>
  <si>
    <t>Namibia</t>
  </si>
  <si>
    <r>
      <t>Number of Asylum applications</t>
    </r>
    <r>
      <rPr>
        <b/>
        <vertAlign val="superscript"/>
        <sz val="12"/>
        <color rgb="FF000000"/>
        <rFont val="Calibri"/>
        <family val="2"/>
      </rPr>
      <t>1</t>
    </r>
    <r>
      <rPr>
        <b/>
        <sz val="12"/>
        <color rgb="FF000000"/>
        <rFont val="Calibri"/>
        <family val="2"/>
      </rPr>
      <t xml:space="preserve"> lodged in the UK, by age</t>
    </r>
    <r>
      <rPr>
        <b/>
        <vertAlign val="superscript"/>
        <sz val="12"/>
        <color rgb="FF000000"/>
        <rFont val="Calibri"/>
        <family val="2"/>
      </rPr>
      <t>2</t>
    </r>
  </si>
  <si>
    <t>Sep 2019</t>
  </si>
  <si>
    <t>Sep 2018</t>
  </si>
  <si>
    <r>
      <rPr>
        <b/>
        <sz val="11"/>
        <color rgb="FF000000"/>
        <rFont val="Calibri"/>
        <family val="2"/>
      </rPr>
      <t xml:space="preserve">Next update: </t>
    </r>
    <r>
      <rPr>
        <sz val="11"/>
        <color rgb="FF000000"/>
        <rFont val="Calibri"/>
        <family val="2"/>
      </rPr>
      <t>27 February 2020</t>
    </r>
  </si>
  <si>
    <t>Region</t>
  </si>
  <si>
    <t>Nationality</t>
  </si>
  <si>
    <t>East Midlands</t>
  </si>
  <si>
    <t>Other</t>
  </si>
  <si>
    <t>East of England</t>
  </si>
  <si>
    <t>London</t>
  </si>
  <si>
    <t>North East</t>
  </si>
  <si>
    <t>North West</t>
  </si>
  <si>
    <t>Northern Ireland</t>
  </si>
  <si>
    <t>Somalia</t>
  </si>
  <si>
    <t>Scotland</t>
  </si>
  <si>
    <t>South East</t>
  </si>
  <si>
    <t>South West</t>
  </si>
  <si>
    <t>Wales</t>
  </si>
  <si>
    <t>West Midlands</t>
  </si>
  <si>
    <t>Yorkshire and The Humber</t>
  </si>
  <si>
    <t>September 2019</t>
  </si>
  <si>
    <r>
      <t>Asylum seekers in receipt of section 95 support, by top 5 nationalities in the region</t>
    </r>
    <r>
      <rPr>
        <b/>
        <vertAlign val="superscript"/>
        <sz val="12"/>
        <color rgb="FF000000"/>
        <rFont val="Calibri"/>
        <family val="2"/>
      </rPr>
      <t>1,2,3,4</t>
    </r>
  </si>
  <si>
    <t>Asy_01c</t>
  </si>
  <si>
    <t>Number of asylum applications lodged in the UK, by age</t>
  </si>
  <si>
    <t>Asy_07e</t>
  </si>
  <si>
    <t>Asylum seekers in receipt of section 95 support, by top 5 nationalities in the region</t>
  </si>
  <si>
    <t>4. Figures do not include those who have no postcode data available and therefore can't be mapped to a UK Region.</t>
  </si>
  <si>
    <t>Asy_D01</t>
  </si>
  <si>
    <t>Asy_D02</t>
  </si>
  <si>
    <t>Asy_D03</t>
  </si>
  <si>
    <t>Asy_D04</t>
  </si>
  <si>
    <t>Asy_D05</t>
  </si>
  <si>
    <t>Asy_D06</t>
  </si>
  <si>
    <t>Asy_D07</t>
  </si>
  <si>
    <t>Asy_D08</t>
  </si>
  <si>
    <t>Asy_D09</t>
  </si>
  <si>
    <r>
      <rPr>
        <i/>
        <sz val="10"/>
        <color rgb="FF000000"/>
        <rFont val="Calibri"/>
        <family val="2"/>
      </rPr>
      <t xml:space="preserve">Source: </t>
    </r>
    <r>
      <rPr>
        <i/>
        <u/>
        <sz val="10"/>
        <color rgb="FF0563C1"/>
        <rFont val="Calibri"/>
        <family val="2"/>
      </rPr>
      <t>Asy_D02 - Outcomes of asylum applications at initial decision, and refugees resettled in the UK, Home Office</t>
    </r>
  </si>
  <si>
    <r>
      <rPr>
        <i/>
        <sz val="10"/>
        <color rgb="FF000000"/>
        <rFont val="Calibri"/>
        <family val="2"/>
      </rPr>
      <t xml:space="preserve">Source: </t>
    </r>
    <r>
      <rPr>
        <i/>
        <u/>
        <sz val="10"/>
        <color rgb="FF0563C1"/>
        <rFont val="Calibri"/>
        <family val="2"/>
      </rPr>
      <t>Asy_D01 - Asylum applications raised, Home Office</t>
    </r>
  </si>
  <si>
    <r>
      <rPr>
        <i/>
        <sz val="10"/>
        <color rgb="FF000000"/>
        <rFont val="Calibri"/>
        <family val="2"/>
      </rPr>
      <t xml:space="preserve">Source: </t>
    </r>
    <r>
      <rPr>
        <i/>
        <u/>
        <sz val="10"/>
        <color rgb="FF0563C1"/>
        <rFont val="Calibri"/>
        <family val="2"/>
      </rPr>
      <t>Asy_D03 - Asylum applications awaiting an initial decision or further review, Home Office</t>
    </r>
  </si>
  <si>
    <t>Asy_D07 - Outcomes of asylum appeals raised at the First-Tier Tribunal, Home Office</t>
  </si>
  <si>
    <r>
      <rPr>
        <i/>
        <sz val="10"/>
        <color rgb="FF000000"/>
        <rFont val="Calibri"/>
        <family val="2"/>
      </rPr>
      <t xml:space="preserve">Source: </t>
    </r>
    <r>
      <rPr>
        <i/>
        <u/>
        <sz val="10"/>
        <color rgb="FF0563C1"/>
        <rFont val="Calibri"/>
        <family val="2"/>
      </rPr>
      <t>Asy_D08 - Initial decisions on asylum applications eligible for non-suspensive appeal</t>
    </r>
  </si>
  <si>
    <r>
      <rPr>
        <i/>
        <sz val="10"/>
        <color rgb="FF000000"/>
        <rFont val="Calibri"/>
        <family val="2"/>
      </rPr>
      <t xml:space="preserve">Source: </t>
    </r>
    <r>
      <rPr>
        <i/>
        <u/>
        <sz val="10"/>
        <color rgb="FF0563C1"/>
        <rFont val="Calibri"/>
        <family val="2"/>
      </rPr>
      <t>Asy_D05 - Age disputes raised and outcomes of age disputes, Home Office</t>
    </r>
  </si>
  <si>
    <r>
      <rPr>
        <i/>
        <sz val="10"/>
        <color rgb="FF000000"/>
        <rFont val="Calibri"/>
        <family val="2"/>
      </rPr>
      <t xml:space="preserve">Source: </t>
    </r>
    <r>
      <rPr>
        <i/>
        <u/>
        <sz val="10"/>
        <color rgb="FF0563C1"/>
        <rFont val="Calibri"/>
        <family val="2"/>
      </rPr>
      <t>Fam_D01 - Family reunion visas granted to family members of refugees, Home Office</t>
    </r>
  </si>
  <si>
    <r>
      <rPr>
        <i/>
        <sz val="10"/>
        <color rgb="FF000000"/>
        <rFont val="Calibri"/>
        <family val="2"/>
      </rPr>
      <t xml:space="preserve">Source: </t>
    </r>
    <r>
      <rPr>
        <i/>
        <u/>
        <sz val="10"/>
        <color rgb="FF0563C1"/>
        <rFont val="Calibri"/>
        <family val="2"/>
      </rPr>
      <t>Dub_D01 - Transfers and requests for transfer under the Dublin regulation, Home Office</t>
    </r>
  </si>
  <si>
    <r>
      <rPr>
        <i/>
        <sz val="10"/>
        <color rgb="FF000000"/>
        <rFont val="Calibri"/>
        <family val="2"/>
      </rPr>
      <t>Sources:</t>
    </r>
    <r>
      <rPr>
        <b/>
        <i/>
        <sz val="10"/>
        <color rgb="FF000000"/>
        <rFont val="Calibri"/>
        <family val="2"/>
      </rPr>
      <t xml:space="preserve">  </t>
    </r>
    <r>
      <rPr>
        <i/>
        <u/>
        <sz val="10"/>
        <color rgb="FF0563C1"/>
        <rFont val="Calibri"/>
        <family val="2"/>
      </rPr>
      <t>Asy_D06 - Asylum appeals raised at the First-Tier Tribunal, Home Office</t>
    </r>
  </si>
  <si>
    <r>
      <rPr>
        <i/>
        <sz val="10"/>
        <color rgb="FF000000"/>
        <rFont val="Calibri"/>
        <family val="2"/>
      </rPr>
      <t xml:space="preserve">Source: </t>
    </r>
    <r>
      <rPr>
        <i/>
        <u/>
        <sz val="10"/>
        <color rgb="FF0563C1"/>
        <rFont val="Calibri"/>
        <family val="2"/>
      </rPr>
      <t>Asy_D10 - Applications for section 95 support, Home Office</t>
    </r>
  </si>
  <si>
    <t>Asy_D10</t>
  </si>
  <si>
    <t>Asy_D11</t>
  </si>
  <si>
    <t>Dataset</t>
  </si>
  <si>
    <t>Asylum applications raised</t>
  </si>
  <si>
    <t>Outcomes of asylum applications at initial decision, and refugees resettled in the UK</t>
  </si>
  <si>
    <t>Asylum applications awaiting an initial decision or further review</t>
  </si>
  <si>
    <t>The initial decision and final outcome of all asylum applications raised in a period</t>
  </si>
  <si>
    <t>Age disputes raised and outcomes of age disputes</t>
  </si>
  <si>
    <t>Asylum appeals raised at the First-Tier Tribunal</t>
  </si>
  <si>
    <t>Outcomes of asylum appeals raised at the First-Tier Tribunal</t>
  </si>
  <si>
    <t>Initial decisions on asylum applications eligible for non-suspensive appeal</t>
  </si>
  <si>
    <t>Transfers and requests for transfer under the Dublin regulation</t>
  </si>
  <si>
    <t>Family reunion visas granted to family members of refugees</t>
  </si>
  <si>
    <t>Dub_D01</t>
  </si>
  <si>
    <t>Fam_D01</t>
  </si>
  <si>
    <t>Res_D01</t>
  </si>
  <si>
    <r>
      <rPr>
        <i/>
        <sz val="10"/>
        <color rgb="FF000000"/>
        <rFont val="Calibri"/>
        <family val="2"/>
      </rPr>
      <t xml:space="preserve">Source: </t>
    </r>
    <r>
      <rPr>
        <i/>
        <u/>
        <sz val="10"/>
        <color rgb="FF0563C1"/>
        <rFont val="Calibri"/>
        <family val="2"/>
      </rPr>
      <t>Asy_D11 - Asylum seekers in receipt of section 95 support, Home Office</t>
    </r>
  </si>
  <si>
    <t>Refugees resettled under the Vulnerable Persons Resettlement Scheme (VPRS) and Vulnerable Children Resettlement Scheme (VCRS) by local authority</t>
  </si>
  <si>
    <t>Asylum seekers in receipt of section 95 support by local authority</t>
  </si>
  <si>
    <t>Asylum seekers in receipt of support</t>
  </si>
  <si>
    <r>
      <t xml:space="preserve">Immigration Statistics
</t>
    </r>
    <r>
      <rPr>
        <sz val="20"/>
        <color rgb="FF0000FF"/>
        <rFont val="Calibri"/>
        <family val="2"/>
      </rPr>
      <t>year ending September 2019</t>
    </r>
  </si>
  <si>
    <t>Contact</t>
  </si>
  <si>
    <t>Asylum and Resettlement - Summary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</si>
</sst>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quot;#,##0;&quot;-&quot;#,##0;0"/>
    <numFmt numFmtId="165" formatCode="&quot;+&quot;0%;&quot;-&quot;0%;0&quot; &quot;%"/>
    <numFmt numFmtId="166" formatCode="&quot;+&quot;0;&quot;-&quot;#,#00"/>
    <numFmt numFmtId="167" formatCode="&quot;+&quot;0;&quot;-&quot;0;0&quot; &quot;"/>
    <numFmt numFmtId="168" formatCode="&quot; &quot;#,##0&quot; &quot;;&quot;-&quot;#,##0&quot; &quot;;&quot; -&quot;00&quot; &quot;;&quot; &quot;@&quot; &quot;"/>
    <numFmt numFmtId="169" formatCode="&quot;+&quot;0;&quot;-&quot;0;0"/>
    <numFmt numFmtId="170" formatCode="&quot;+&quot;0%;&quot;-&quot;0%"/>
    <numFmt numFmtId="171" formatCode="&quot;+&quot;#,###;&quot;-&quot;#,###;0&quot; &quot;"/>
    <numFmt numFmtId="172" formatCode="&quot;+&quot;0%;&quot;-&quot;0%;0"/>
    <numFmt numFmtId="173" formatCode="&quot;+&quot;0%;&quot;-&quot;0%;0%"/>
    <numFmt numFmtId="174" formatCode="&quot;+&quot;#,###;&quot;-&quot;#,##0"/>
    <numFmt numFmtId="175" formatCode="&quot;+&quot;#,##0;&quot;-&quot;#,#00"/>
    <numFmt numFmtId="176" formatCode="&quot; &quot;#,##0.00&quot; &quot;;&quot;-&quot;#,##0.00&quot; &quot;;&quot; -&quot;00&quot; &quot;;&quot; &quot;@&quot; &quot;"/>
    <numFmt numFmtId="177" formatCode="[$-F800]dddd\,\ mmmm\ dd\,\ yyyy"/>
  </numFmts>
  <fonts count="33" x14ac:knownFonts="1">
    <font>
      <sz val="11"/>
      <color rgb="FF000000"/>
      <name val="Calibri"/>
      <family val="2"/>
    </font>
    <font>
      <sz val="11"/>
      <color rgb="FF000000"/>
      <name val="Calibri"/>
      <family val="2"/>
    </font>
    <font>
      <u/>
      <sz val="11"/>
      <color rgb="FF0563C1"/>
      <name val="Calibri"/>
      <family val="2"/>
    </font>
    <font>
      <u/>
      <sz val="10"/>
      <color rgb="FF0000FF"/>
      <name val="Arial"/>
      <family val="2"/>
    </font>
    <font>
      <sz val="12"/>
      <color rgb="FF000000"/>
      <name val="Arial"/>
      <family val="2"/>
    </font>
    <font>
      <sz val="10"/>
      <color rgb="FF000000"/>
      <name val="Arial"/>
      <family val="2"/>
    </font>
    <font>
      <sz val="10"/>
      <color rgb="FF000000"/>
      <name val="Calibri"/>
      <family val="2"/>
    </font>
    <font>
      <sz val="36"/>
      <color rgb="FF0000FF"/>
      <name val="Calibri"/>
      <family val="2"/>
    </font>
    <font>
      <sz val="20"/>
      <color rgb="FF0000FF"/>
      <name val="Calibri"/>
      <family val="2"/>
    </font>
    <font>
      <sz val="14"/>
      <color rgb="FF000000"/>
      <name val="Calibri"/>
      <family val="2"/>
    </font>
    <font>
      <b/>
      <sz val="11"/>
      <color rgb="FF000000"/>
      <name val="Calibri"/>
      <family val="2"/>
    </font>
    <font>
      <u/>
      <sz val="11"/>
      <color rgb="FF0000FF"/>
      <name val="Calibri"/>
      <family val="2"/>
    </font>
    <font>
      <u/>
      <sz val="12"/>
      <color rgb="FF0000FF"/>
      <name val="Calibri"/>
      <family val="2"/>
    </font>
    <font>
      <u/>
      <sz val="9"/>
      <color rgb="FF0000FF"/>
      <name val="Calibri"/>
      <family val="2"/>
    </font>
    <font>
      <b/>
      <sz val="12"/>
      <color rgb="FF000000"/>
      <name val="Calibri"/>
      <family val="2"/>
    </font>
    <font>
      <b/>
      <sz val="10"/>
      <color rgb="FF000000"/>
      <name val="Calibri"/>
      <family val="2"/>
    </font>
    <font>
      <u/>
      <sz val="10"/>
      <color rgb="FF0563C1"/>
      <name val="Calibri"/>
      <family val="2"/>
    </font>
    <font>
      <b/>
      <sz val="14"/>
      <color rgb="FF000000"/>
      <name val="Calibri"/>
      <family val="2"/>
    </font>
    <font>
      <u/>
      <sz val="10"/>
      <color rgb="FF0070C0"/>
      <name val="Calibri"/>
      <family val="2"/>
    </font>
    <font>
      <vertAlign val="superscript"/>
      <sz val="10"/>
      <color rgb="FF000000"/>
      <name val="Calibri"/>
      <family val="2"/>
    </font>
    <font>
      <b/>
      <vertAlign val="superscript"/>
      <sz val="12"/>
      <color rgb="FF000000"/>
      <name val="Calibri"/>
      <family val="2"/>
    </font>
    <font>
      <b/>
      <vertAlign val="superscript"/>
      <sz val="10"/>
      <color rgb="FF000000"/>
      <name val="Calibri"/>
      <family val="2"/>
    </font>
    <font>
      <b/>
      <i/>
      <sz val="10"/>
      <color rgb="FF000000"/>
      <name val="Calibri"/>
      <family val="2"/>
    </font>
    <font>
      <i/>
      <sz val="10"/>
      <color rgb="FF000000"/>
      <name val="Calibri"/>
      <family val="2"/>
    </font>
    <font>
      <i/>
      <u/>
      <sz val="10"/>
      <color rgb="FF0563C1"/>
      <name val="Calibri"/>
      <family val="2"/>
    </font>
    <font>
      <i/>
      <sz val="11"/>
      <color rgb="FF000000"/>
      <name val="Calibri"/>
      <family val="2"/>
    </font>
    <font>
      <sz val="12"/>
      <color rgb="FF000000"/>
      <name val="Calibri"/>
      <family val="2"/>
    </font>
    <font>
      <i/>
      <vertAlign val="superscript"/>
      <sz val="10"/>
      <color rgb="FF000000"/>
      <name val="Calibri"/>
      <family val="2"/>
    </font>
    <font>
      <sz val="11"/>
      <color rgb="FFFF0000"/>
      <name val="Calibri"/>
      <family val="2"/>
    </font>
    <font>
      <sz val="9"/>
      <color rgb="FF000000"/>
      <name val="Arial"/>
      <family val="2"/>
    </font>
    <font>
      <i/>
      <sz val="12"/>
      <color rgb="FF000000"/>
      <name val="Times New Roman"/>
      <family val="1"/>
    </font>
    <font>
      <b/>
      <sz val="12"/>
      <name val="Calibri"/>
      <family val="2"/>
    </font>
    <font>
      <b/>
      <sz val="11"/>
      <name val="Calibri"/>
      <family val="2"/>
    </font>
  </fonts>
  <fills count="8">
    <fill>
      <patternFill patternType="none"/>
    </fill>
    <fill>
      <patternFill patternType="gray125"/>
    </fill>
    <fill>
      <patternFill patternType="solid">
        <fgColor rgb="FFC6E0B4"/>
        <bgColor rgb="FFC6E0B4"/>
      </patternFill>
    </fill>
    <fill>
      <patternFill patternType="solid">
        <fgColor rgb="FFFFFFFF"/>
        <bgColor rgb="FFFFFFFF"/>
      </patternFill>
    </fill>
    <fill>
      <patternFill patternType="solid">
        <fgColor rgb="FFD9D9D9"/>
        <bgColor rgb="FFD9D9D9"/>
      </patternFill>
    </fill>
    <fill>
      <patternFill patternType="solid">
        <fgColor theme="0"/>
        <bgColor indexed="64"/>
      </patternFill>
    </fill>
    <fill>
      <patternFill patternType="solid">
        <fgColor theme="0"/>
        <bgColor rgb="FFFFFFFF"/>
      </patternFill>
    </fill>
    <fill>
      <patternFill patternType="solid">
        <fgColor theme="0"/>
        <bgColor rgb="FFD9D9D9"/>
      </patternFill>
    </fill>
  </fills>
  <borders count="48">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A6A6A6"/>
      </right>
      <top/>
      <bottom style="thin">
        <color rgb="FF000000"/>
      </bottom>
      <diagonal/>
    </border>
    <border>
      <left style="thin">
        <color rgb="FFA6A6A6"/>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A6A6A6"/>
      </bottom>
      <diagonal/>
    </border>
    <border>
      <left style="thin">
        <color rgb="FF000000"/>
      </left>
      <right style="thin">
        <color rgb="FFA6A6A6"/>
      </right>
      <top style="thin">
        <color rgb="FF000000"/>
      </top>
      <bottom style="thin">
        <color rgb="FFA6A6A6"/>
      </bottom>
      <diagonal/>
    </border>
    <border>
      <left style="thin">
        <color rgb="FFA6A6A6"/>
      </left>
      <right style="thin">
        <color rgb="FFA6A6A6"/>
      </right>
      <top style="thin">
        <color rgb="FF000000"/>
      </top>
      <bottom style="thin">
        <color rgb="FFA6A6A6"/>
      </bottom>
      <diagonal/>
    </border>
    <border>
      <left style="thin">
        <color rgb="FFA6A6A6"/>
      </left>
      <right/>
      <top style="thin">
        <color rgb="FF000000"/>
      </top>
      <bottom style="thin">
        <color rgb="FFA6A6A6"/>
      </bottom>
      <diagonal/>
    </border>
    <border>
      <left style="thin">
        <color rgb="FFA6A6A6"/>
      </left>
      <right style="thin">
        <color rgb="FF000000"/>
      </right>
      <top style="thin">
        <color rgb="FF000000"/>
      </top>
      <bottom style="thin">
        <color rgb="FFA6A6A6"/>
      </bottom>
      <diagonal/>
    </border>
    <border>
      <left/>
      <right style="thin">
        <color rgb="FF000000"/>
      </right>
      <top style="thin">
        <color rgb="FFA6A6A6"/>
      </top>
      <bottom style="thin">
        <color rgb="FFA6A6A6"/>
      </bottom>
      <diagonal/>
    </border>
    <border>
      <left style="thin">
        <color rgb="FF000000"/>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style="thin">
        <color rgb="FFA6A6A6"/>
      </left>
      <right style="thin">
        <color rgb="FF000000"/>
      </right>
      <top style="thin">
        <color rgb="FFA6A6A6"/>
      </top>
      <bottom style="thin">
        <color rgb="FFA6A6A6"/>
      </bottom>
      <diagonal/>
    </border>
    <border>
      <left/>
      <right style="thin">
        <color rgb="FF000000"/>
      </right>
      <top style="thin">
        <color rgb="FFA6A6A6"/>
      </top>
      <bottom style="thin">
        <color rgb="FF000000"/>
      </bottom>
      <diagonal/>
    </border>
    <border>
      <left style="thin">
        <color rgb="FF000000"/>
      </left>
      <right style="thin">
        <color rgb="FFA6A6A6"/>
      </right>
      <top style="thin">
        <color rgb="FFA6A6A6"/>
      </top>
      <bottom style="thin">
        <color rgb="FF000000"/>
      </bottom>
      <diagonal/>
    </border>
    <border>
      <left style="thin">
        <color rgb="FFA6A6A6"/>
      </left>
      <right style="thin">
        <color rgb="FFA6A6A6"/>
      </right>
      <top style="thin">
        <color rgb="FFA6A6A6"/>
      </top>
      <bottom style="thin">
        <color rgb="FF000000"/>
      </bottom>
      <diagonal/>
    </border>
    <border>
      <left style="thin">
        <color rgb="FFA6A6A6"/>
      </left>
      <right/>
      <top style="thin">
        <color rgb="FFA6A6A6"/>
      </top>
      <bottom style="thin">
        <color rgb="FF000000"/>
      </bottom>
      <diagonal/>
    </border>
    <border>
      <left style="thin">
        <color rgb="FFA6A6A6"/>
      </left>
      <right style="thin">
        <color rgb="FF000000"/>
      </right>
      <top style="thin">
        <color rgb="FFA6A6A6"/>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indexed="64"/>
      </left>
      <right/>
      <top/>
      <bottom/>
      <diagonal/>
    </border>
    <border>
      <left style="thin">
        <color indexed="64"/>
      </left>
      <right/>
      <top style="thin">
        <color rgb="FF000000"/>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rgb="FF000000"/>
      </top>
      <bottom/>
      <diagonal/>
    </border>
    <border>
      <left/>
      <right/>
      <top style="thin">
        <color indexed="64"/>
      </top>
      <bottom/>
      <diagonal/>
    </border>
    <border>
      <left/>
      <right style="thin">
        <color rgb="FFA6A6A6"/>
      </right>
      <top style="thin">
        <color rgb="FF000000"/>
      </top>
      <bottom style="thin">
        <color rgb="FFA6A6A6"/>
      </bottom>
      <diagonal/>
    </border>
    <border>
      <left/>
      <right style="thin">
        <color rgb="FFA6A6A6"/>
      </right>
      <top style="thin">
        <color rgb="FFA6A6A6"/>
      </top>
      <bottom style="thin">
        <color rgb="FFA6A6A6"/>
      </bottom>
      <diagonal/>
    </border>
    <border>
      <left/>
      <right style="thin">
        <color rgb="FFA6A6A6"/>
      </right>
      <top style="thin">
        <color rgb="FFA6A6A6"/>
      </top>
      <bottom style="thin">
        <color rgb="FF000000"/>
      </bottom>
      <diagonal/>
    </border>
    <border>
      <left style="thin">
        <color rgb="FFA6A6A6"/>
      </left>
      <right style="thin">
        <color indexed="64"/>
      </right>
      <top style="thin">
        <color rgb="FFA6A6A6"/>
      </top>
      <bottom style="thin">
        <color rgb="FFA6A6A6"/>
      </bottom>
      <diagonal/>
    </border>
    <border>
      <left style="thin">
        <color rgb="FF000000"/>
      </left>
      <right style="thin">
        <color indexed="64"/>
      </right>
      <top/>
      <bottom style="thin">
        <color rgb="FF000000"/>
      </bottom>
      <diagonal/>
    </border>
    <border>
      <left style="thin">
        <color rgb="FFA6A6A6"/>
      </left>
      <right style="thin">
        <color indexed="64"/>
      </right>
      <top style="thin">
        <color rgb="FF000000"/>
      </top>
      <bottom style="thin">
        <color rgb="FFA6A6A6"/>
      </bottom>
      <diagonal/>
    </border>
    <border>
      <left style="thin">
        <color rgb="FFA6A6A6"/>
      </left>
      <right style="thin">
        <color indexed="64"/>
      </right>
      <top style="thin">
        <color rgb="FFA6A6A6"/>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176" fontId="1" fillId="0" borderId="0" applyFont="0" applyFill="0" applyBorder="0" applyAlignment="0" applyProtection="0"/>
    <xf numFmtId="9" fontId="1" fillId="0" borderId="0" applyFont="0" applyFill="0" applyBorder="0" applyAlignment="0" applyProtection="0"/>
    <xf numFmtId="0" fontId="1" fillId="2" borderId="0" applyNumberFormat="0" applyFont="0" applyBorder="0" applyAlignment="0" applyProtection="0"/>
    <xf numFmtId="176"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Border="0" applyProtection="0"/>
    <xf numFmtId="0" fontId="1" fillId="0" borderId="0" applyNumberFormat="0" applyFont="0" applyBorder="0" applyProtection="0"/>
    <xf numFmtId="176" fontId="4" fillId="0" borderId="0" applyFont="0" applyFill="0" applyBorder="0" applyAlignment="0" applyProtection="0"/>
    <xf numFmtId="176" fontId="4" fillId="0" borderId="0" applyFont="0" applyFill="0" applyBorder="0" applyAlignment="0" applyProtection="0"/>
  </cellStyleXfs>
  <cellXfs count="441">
    <xf numFmtId="0" fontId="0" fillId="0" borderId="0" xfId="0"/>
    <xf numFmtId="0" fontId="6" fillId="3" borderId="0" xfId="10" applyFont="1" applyFill="1" applyAlignment="1">
      <alignment vertical="center"/>
    </xf>
    <xf numFmtId="0" fontId="7" fillId="3" borderId="0" xfId="10" applyFont="1" applyFill="1" applyAlignment="1">
      <alignment vertical="center"/>
    </xf>
    <xf numFmtId="0" fontId="7" fillId="3" borderId="0" xfId="10" applyFont="1" applyFill="1" applyAlignment="1">
      <alignment vertical="top" wrapText="1"/>
    </xf>
    <xf numFmtId="0" fontId="9" fillId="3" borderId="0" xfId="10" applyFont="1" applyFill="1" applyAlignment="1">
      <alignment vertical="center"/>
    </xf>
    <xf numFmtId="0" fontId="0" fillId="3" borderId="0" xfId="10" applyFont="1" applyFill="1" applyAlignment="1">
      <alignment vertical="center"/>
    </xf>
    <xf numFmtId="0" fontId="10" fillId="3" borderId="0" xfId="10" applyFont="1" applyFill="1" applyAlignment="1">
      <alignment vertical="center"/>
    </xf>
    <xf numFmtId="0" fontId="11" fillId="3" borderId="0" xfId="6" applyFont="1" applyFill="1" applyAlignment="1">
      <alignment vertical="center"/>
    </xf>
    <xf numFmtId="0" fontId="0" fillId="3" borderId="0" xfId="11" applyFont="1" applyFill="1" applyAlignment="1">
      <alignment vertical="center"/>
    </xf>
    <xf numFmtId="0" fontId="12" fillId="3" borderId="0" xfId="6" applyFont="1" applyFill="1" applyAlignment="1">
      <alignment vertical="center"/>
    </xf>
    <xf numFmtId="0" fontId="13" fillId="3" borderId="0" xfId="6" applyFont="1" applyFill="1" applyAlignment="1">
      <alignment vertical="center"/>
    </xf>
    <xf numFmtId="0" fontId="6" fillId="3" borderId="0" xfId="0" applyFont="1" applyFill="1"/>
    <xf numFmtId="0" fontId="15" fillId="4" borderId="1" xfId="0" applyFont="1" applyFill="1" applyBorder="1" applyAlignment="1">
      <alignment vertical="center"/>
    </xf>
    <xf numFmtId="0" fontId="16" fillId="3" borderId="0" xfId="5" applyFont="1" applyFill="1" applyAlignment="1"/>
    <xf numFmtId="0" fontId="6" fillId="3" borderId="0" xfId="5" applyFont="1" applyFill="1" applyAlignment="1"/>
    <xf numFmtId="0" fontId="16" fillId="3" borderId="2" xfId="5" applyFont="1" applyFill="1" applyBorder="1" applyAlignment="1"/>
    <xf numFmtId="0" fontId="6" fillId="3" borderId="2" xfId="5" applyFont="1" applyFill="1" applyBorder="1" applyAlignment="1"/>
    <xf numFmtId="0" fontId="6" fillId="3" borderId="2" xfId="0" applyFont="1" applyFill="1" applyBorder="1"/>
    <xf numFmtId="49" fontId="6" fillId="3" borderId="2" xfId="0" applyNumberFormat="1" applyFont="1" applyFill="1" applyBorder="1" applyAlignment="1">
      <alignment horizontal="left"/>
    </xf>
    <xf numFmtId="0" fontId="17" fillId="3" borderId="0" xfId="0" applyFont="1" applyFill="1"/>
    <xf numFmtId="0" fontId="15" fillId="4" borderId="1" xfId="0" applyFont="1" applyFill="1" applyBorder="1" applyAlignment="1">
      <alignment vertical="center" wrapText="1"/>
    </xf>
    <xf numFmtId="0" fontId="16" fillId="3" borderId="0" xfId="5" applyFont="1" applyFill="1" applyAlignment="1">
      <alignment vertical="center" wrapText="1"/>
    </xf>
    <xf numFmtId="0" fontId="0" fillId="3" borderId="0" xfId="0" applyFill="1"/>
    <xf numFmtId="0" fontId="0" fillId="3" borderId="2" xfId="0" applyFill="1" applyBorder="1"/>
    <xf numFmtId="0" fontId="14" fillId="3" borderId="0" xfId="0" applyFont="1" applyFill="1"/>
    <xf numFmtId="0" fontId="6" fillId="3" borderId="0" xfId="0" applyFont="1" applyFill="1" applyAlignment="1">
      <alignment vertical="top"/>
    </xf>
    <xf numFmtId="0" fontId="6" fillId="3" borderId="0" xfId="0" applyFont="1" applyFill="1" applyAlignment="1">
      <alignment horizontal="left" wrapText="1"/>
    </xf>
    <xf numFmtId="0" fontId="6" fillId="3" borderId="0" xfId="0" applyFont="1" applyFill="1" applyAlignment="1">
      <alignment wrapText="1"/>
    </xf>
    <xf numFmtId="0" fontId="15" fillId="3" borderId="0" xfId="0" applyFont="1" applyFill="1" applyAlignment="1"/>
    <xf numFmtId="0" fontId="10" fillId="3" borderId="5" xfId="0" applyFont="1" applyFill="1" applyBorder="1" applyAlignment="1">
      <alignment vertical="top"/>
    </xf>
    <xf numFmtId="0" fontId="10" fillId="3" borderId="3" xfId="0" applyFont="1" applyFill="1" applyBorder="1" applyAlignment="1">
      <alignment vertical="top"/>
    </xf>
    <xf numFmtId="0" fontId="15" fillId="3" borderId="7" xfId="0" applyFont="1" applyFill="1" applyBorder="1" applyAlignment="1">
      <alignment horizontal="center" wrapText="1"/>
    </xf>
    <xf numFmtId="0" fontId="15" fillId="3" borderId="8" xfId="0" applyFont="1" applyFill="1" applyBorder="1" applyAlignment="1">
      <alignment horizontal="center" wrapText="1"/>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2" fillId="3" borderId="0" xfId="5" applyFont="1" applyFill="1" applyAlignment="1">
      <alignment horizontal="left"/>
    </xf>
    <xf numFmtId="0" fontId="10" fillId="3" borderId="0" xfId="0" applyFont="1" applyFill="1"/>
    <xf numFmtId="166" fontId="1" fillId="3" borderId="0" xfId="1" applyNumberFormat="1" applyFill="1"/>
    <xf numFmtId="0" fontId="15" fillId="3" borderId="0" xfId="0" applyFont="1" applyFill="1" applyAlignment="1">
      <alignment horizontal="right"/>
    </xf>
    <xf numFmtId="0" fontId="6" fillId="4" borderId="3" xfId="0" applyFont="1" applyFill="1" applyBorder="1"/>
    <xf numFmtId="0" fontId="6" fillId="4" borderId="2" xfId="0" applyFont="1" applyFill="1" applyBorder="1"/>
    <xf numFmtId="0" fontId="15" fillId="4" borderId="2" xfId="0" applyFont="1" applyFill="1" applyBorder="1" applyAlignment="1">
      <alignment horizontal="right"/>
    </xf>
    <xf numFmtId="49" fontId="15" fillId="4" borderId="25" xfId="0" applyNumberFormat="1" applyFont="1" applyFill="1" applyBorder="1" applyAlignment="1">
      <alignment horizontal="right"/>
    </xf>
    <xf numFmtId="49" fontId="15" fillId="4" borderId="2" xfId="0" applyNumberFormat="1" applyFont="1" applyFill="1" applyBorder="1" applyAlignment="1">
      <alignment horizontal="right"/>
    </xf>
    <xf numFmtId="166" fontId="22" fillId="4" borderId="0" xfId="1" applyNumberFormat="1" applyFont="1" applyFill="1" applyAlignment="1">
      <alignment horizontal="right"/>
    </xf>
    <xf numFmtId="49" fontId="22" fillId="4" borderId="2" xfId="0" applyNumberFormat="1" applyFont="1" applyFill="1" applyBorder="1" applyAlignment="1">
      <alignment horizontal="right"/>
    </xf>
    <xf numFmtId="0" fontId="15" fillId="3" borderId="3" xfId="0" applyFont="1" applyFill="1" applyBorder="1"/>
    <xf numFmtId="3" fontId="15" fillId="3" borderId="3" xfId="0" applyNumberFormat="1" applyFont="1" applyFill="1" applyBorder="1" applyAlignment="1">
      <alignment horizontal="right"/>
    </xf>
    <xf numFmtId="3" fontId="15" fillId="3" borderId="5" xfId="0" applyNumberFormat="1" applyFont="1" applyFill="1" applyBorder="1" applyAlignment="1">
      <alignment horizontal="right"/>
    </xf>
    <xf numFmtId="164" fontId="22" fillId="3" borderId="3" xfId="1" applyNumberFormat="1" applyFont="1" applyFill="1" applyBorder="1" applyAlignment="1">
      <alignment horizontal="right" wrapText="1"/>
    </xf>
    <xf numFmtId="165" fontId="22" fillId="3" borderId="0" xfId="2" applyNumberFormat="1" applyFont="1" applyFill="1" applyAlignment="1">
      <alignment horizontal="right" wrapText="1"/>
    </xf>
    <xf numFmtId="0" fontId="6" fillId="3" borderId="0" xfId="0" applyFont="1" applyFill="1" applyAlignment="1">
      <alignment horizontal="left" indent="1"/>
    </xf>
    <xf numFmtId="3" fontId="6" fillId="3" borderId="0" xfId="0" applyNumberFormat="1" applyFont="1" applyFill="1" applyAlignment="1">
      <alignment horizontal="right"/>
    </xf>
    <xf numFmtId="3" fontId="6" fillId="3" borderId="26" xfId="0" applyNumberFormat="1" applyFont="1" applyFill="1" applyBorder="1" applyAlignment="1">
      <alignment horizontal="right"/>
    </xf>
    <xf numFmtId="164" fontId="23" fillId="3" borderId="0" xfId="1" applyNumberFormat="1" applyFont="1" applyFill="1" applyAlignment="1">
      <alignment horizontal="right" wrapText="1"/>
    </xf>
    <xf numFmtId="165" fontId="23" fillId="3" borderId="0" xfId="2" applyNumberFormat="1" applyFont="1" applyFill="1" applyAlignment="1">
      <alignment horizontal="right" wrapText="1"/>
    </xf>
    <xf numFmtId="0" fontId="15" fillId="3" borderId="0" xfId="0" applyFont="1" applyFill="1" applyAlignment="1">
      <alignment horizontal="left"/>
    </xf>
    <xf numFmtId="3" fontId="15" fillId="3" borderId="0" xfId="0" applyNumberFormat="1" applyFont="1" applyFill="1" applyAlignment="1">
      <alignment horizontal="right"/>
    </xf>
    <xf numFmtId="3" fontId="15" fillId="3" borderId="27" xfId="0" applyNumberFormat="1" applyFont="1" applyFill="1" applyBorder="1" applyAlignment="1">
      <alignment horizontal="right"/>
    </xf>
    <xf numFmtId="3" fontId="15" fillId="3" borderId="25" xfId="0" applyNumberFormat="1" applyFont="1" applyFill="1" applyBorder="1" applyAlignment="1">
      <alignment horizontal="right"/>
    </xf>
    <xf numFmtId="164" fontId="22" fillId="3" borderId="0" xfId="1" applyNumberFormat="1" applyFont="1" applyFill="1" applyAlignment="1">
      <alignment horizontal="right" wrapText="1"/>
    </xf>
    <xf numFmtId="0" fontId="15" fillId="3" borderId="1" xfId="0" applyFont="1" applyFill="1" applyBorder="1"/>
    <xf numFmtId="3" fontId="15" fillId="3" borderId="1" xfId="0" applyNumberFormat="1" applyFont="1" applyFill="1" applyBorder="1" applyAlignment="1">
      <alignment horizontal="right"/>
    </xf>
    <xf numFmtId="3" fontId="15" fillId="3" borderId="28" xfId="0" applyNumberFormat="1" applyFont="1" applyFill="1" applyBorder="1" applyAlignment="1">
      <alignment horizontal="right"/>
    </xf>
    <xf numFmtId="164" fontId="22" fillId="3" borderId="1" xfId="1" applyNumberFormat="1" applyFont="1" applyFill="1" applyBorder="1" applyAlignment="1">
      <alignment horizontal="right" wrapText="1"/>
    </xf>
    <xf numFmtId="165" fontId="22" fillId="3" borderId="1" xfId="2" applyNumberFormat="1" applyFont="1" applyFill="1" applyBorder="1" applyAlignment="1">
      <alignment horizontal="right" wrapText="1"/>
    </xf>
    <xf numFmtId="0" fontId="24" fillId="3" borderId="0" xfId="5" applyFont="1" applyFill="1" applyAlignment="1"/>
    <xf numFmtId="3" fontId="15" fillId="3" borderId="0" xfId="0" applyNumberFormat="1" applyFont="1" applyFill="1"/>
    <xf numFmtId="0" fontId="25" fillId="3" borderId="0" xfId="0" applyFont="1" applyFill="1"/>
    <xf numFmtId="166" fontId="23" fillId="3" borderId="0" xfId="1" applyNumberFormat="1" applyFont="1" applyFill="1" applyAlignment="1">
      <alignment horizontal="right" wrapText="1"/>
    </xf>
    <xf numFmtId="0" fontId="15" fillId="3" borderId="0" xfId="0" applyFont="1" applyFill="1"/>
    <xf numFmtId="166" fontId="22" fillId="3" borderId="0" xfId="1" applyNumberFormat="1" applyFont="1" applyFill="1" applyAlignment="1">
      <alignment horizontal="right" wrapText="1"/>
    </xf>
    <xf numFmtId="0" fontId="6" fillId="3" borderId="0" xfId="0" applyFont="1" applyFill="1" applyAlignment="1">
      <alignment horizontal="left"/>
    </xf>
    <xf numFmtId="0" fontId="23" fillId="3" borderId="0" xfId="0" applyFont="1" applyFill="1" applyAlignment="1">
      <alignment horizontal="left"/>
    </xf>
    <xf numFmtId="9" fontId="23" fillId="3" borderId="0" xfId="2" applyFont="1" applyFill="1" applyAlignment="1">
      <alignment horizontal="right"/>
    </xf>
    <xf numFmtId="167" fontId="23" fillId="3" borderId="0" xfId="1" applyNumberFormat="1" applyFont="1" applyFill="1" applyAlignment="1">
      <alignment horizontal="right" wrapText="1"/>
    </xf>
    <xf numFmtId="0" fontId="6" fillId="3" borderId="0" xfId="0" applyFont="1" applyFill="1" applyAlignment="1">
      <alignment horizontal="left" indent="2"/>
    </xf>
    <xf numFmtId="168" fontId="6" fillId="3" borderId="0" xfId="1" applyNumberFormat="1" applyFont="1" applyFill="1"/>
    <xf numFmtId="0" fontId="15" fillId="3" borderId="0" xfId="0" applyFont="1" applyFill="1" applyAlignment="1">
      <alignment horizontal="left" wrapText="1" indent="1"/>
    </xf>
    <xf numFmtId="0" fontId="6" fillId="3" borderId="0" xfId="0" applyFont="1" applyFill="1" applyAlignment="1">
      <alignment horizontal="left"/>
    </xf>
    <xf numFmtId="0" fontId="26" fillId="3" borderId="0" xfId="0" applyFont="1" applyFill="1"/>
    <xf numFmtId="0" fontId="15" fillId="4" borderId="2" xfId="0" applyFont="1" applyFill="1" applyBorder="1"/>
    <xf numFmtId="3" fontId="15" fillId="3" borderId="3" xfId="0" applyNumberFormat="1" applyFont="1" applyFill="1" applyBorder="1"/>
    <xf numFmtId="3" fontId="15" fillId="3" borderId="27" xfId="0" applyNumberFormat="1" applyFont="1" applyFill="1" applyBorder="1"/>
    <xf numFmtId="3" fontId="6" fillId="3" borderId="0" xfId="0" applyNumberFormat="1" applyFont="1" applyFill="1"/>
    <xf numFmtId="3" fontId="6" fillId="3" borderId="27" xfId="0" applyNumberFormat="1" applyFont="1" applyFill="1" applyBorder="1"/>
    <xf numFmtId="0" fontId="6" fillId="3" borderId="2" xfId="0" applyFont="1" applyFill="1" applyBorder="1" applyAlignment="1">
      <alignment horizontal="left" indent="1"/>
    </xf>
    <xf numFmtId="3" fontId="6" fillId="3" borderId="2" xfId="0" applyNumberFormat="1" applyFont="1" applyFill="1" applyBorder="1"/>
    <xf numFmtId="3" fontId="6" fillId="3" borderId="29" xfId="0" applyNumberFormat="1" applyFont="1" applyFill="1" applyBorder="1"/>
    <xf numFmtId="164" fontId="23" fillId="3" borderId="2" xfId="1" applyNumberFormat="1" applyFont="1" applyFill="1" applyBorder="1" applyAlignment="1">
      <alignment horizontal="right" wrapText="1"/>
    </xf>
    <xf numFmtId="165" fontId="23" fillId="3" borderId="2" xfId="2" applyNumberFormat="1" applyFont="1" applyFill="1" applyBorder="1" applyAlignment="1">
      <alignment horizontal="right" wrapText="1"/>
    </xf>
    <xf numFmtId="3" fontId="6" fillId="3" borderId="27" xfId="0" applyNumberFormat="1" applyFont="1" applyFill="1" applyBorder="1" applyAlignment="1">
      <alignment horizontal="right"/>
    </xf>
    <xf numFmtId="0" fontId="23" fillId="3" borderId="1" xfId="0" applyFont="1" applyFill="1" applyBorder="1" applyAlignment="1">
      <alignment horizontal="left"/>
    </xf>
    <xf numFmtId="9" fontId="23" fillId="3" borderId="1" xfId="2" applyFont="1" applyFill="1" applyBorder="1"/>
    <xf numFmtId="9" fontId="23" fillId="3" borderId="1" xfId="2" applyFont="1" applyFill="1" applyBorder="1" applyAlignment="1">
      <alignment horizontal="right" wrapText="1"/>
    </xf>
    <xf numFmtId="3" fontId="0" fillId="3" borderId="0" xfId="0" applyNumberFormat="1" applyFill="1"/>
    <xf numFmtId="0" fontId="0" fillId="3" borderId="0" xfId="0" applyFill="1"/>
    <xf numFmtId="0" fontId="15" fillId="0" borderId="0" xfId="0" applyFont="1" applyAlignment="1">
      <alignment horizontal="right"/>
    </xf>
    <xf numFmtId="0" fontId="6" fillId="4" borderId="3" xfId="0" applyFont="1" applyFill="1" applyBorder="1" applyAlignment="1">
      <alignment vertical="center"/>
    </xf>
    <xf numFmtId="0" fontId="6" fillId="4" borderId="2" xfId="0" applyFont="1" applyFill="1" applyBorder="1" applyAlignment="1">
      <alignment vertical="center"/>
    </xf>
    <xf numFmtId="0" fontId="15" fillId="4" borderId="0" xfId="0" applyFont="1" applyFill="1" applyAlignment="1">
      <alignment horizontal="right"/>
    </xf>
    <xf numFmtId="169" fontId="22" fillId="4" borderId="2" xfId="1" applyNumberFormat="1" applyFont="1" applyFill="1" applyBorder="1" applyAlignment="1">
      <alignment horizontal="right"/>
    </xf>
    <xf numFmtId="3" fontId="6" fillId="3" borderId="3" xfId="0" applyNumberFormat="1" applyFont="1" applyFill="1" applyBorder="1"/>
    <xf numFmtId="3" fontId="6" fillId="3" borderId="26" xfId="0" applyNumberFormat="1" applyFont="1" applyFill="1" applyBorder="1"/>
    <xf numFmtId="164" fontId="23" fillId="3" borderId="0" xfId="0" applyNumberFormat="1" applyFont="1" applyFill="1"/>
    <xf numFmtId="9" fontId="1" fillId="3" borderId="0" xfId="2" applyFill="1"/>
    <xf numFmtId="0" fontId="15" fillId="3" borderId="1" xfId="0" applyFont="1" applyFill="1" applyBorder="1" applyAlignment="1">
      <alignment horizontal="left"/>
    </xf>
    <xf numFmtId="3" fontId="15" fillId="3" borderId="1" xfId="0" applyNumberFormat="1" applyFont="1" applyFill="1" applyBorder="1"/>
    <xf numFmtId="164" fontId="22" fillId="3" borderId="1" xfId="0" applyNumberFormat="1" applyFont="1" applyFill="1" applyBorder="1"/>
    <xf numFmtId="3" fontId="6" fillId="3" borderId="1" xfId="0" applyNumberFormat="1" applyFont="1" applyFill="1" applyBorder="1"/>
    <xf numFmtId="164" fontId="23" fillId="3" borderId="1" xfId="0" applyNumberFormat="1" applyFont="1" applyFill="1" applyBorder="1"/>
    <xf numFmtId="3" fontId="15" fillId="3" borderId="0" xfId="1" applyNumberFormat="1" applyFont="1" applyFill="1"/>
    <xf numFmtId="49" fontId="6" fillId="3" borderId="0" xfId="0" applyNumberFormat="1" applyFont="1" applyFill="1" applyAlignment="1">
      <alignment horizontal="right"/>
    </xf>
    <xf numFmtId="168" fontId="1" fillId="3" borderId="0" xfId="1" applyNumberFormat="1" applyFill="1"/>
    <xf numFmtId="169" fontId="23" fillId="3" borderId="0" xfId="1" applyNumberFormat="1" applyFont="1" applyFill="1" applyAlignment="1">
      <alignment horizontal="right" wrapText="1"/>
    </xf>
    <xf numFmtId="170" fontId="23" fillId="3" borderId="0" xfId="2" applyNumberFormat="1" applyFont="1" applyFill="1" applyAlignment="1">
      <alignment horizontal="right" wrapText="1"/>
    </xf>
    <xf numFmtId="169" fontId="22" fillId="4" borderId="0" xfId="1" applyNumberFormat="1" applyFont="1" applyFill="1" applyAlignment="1">
      <alignment horizontal="right"/>
    </xf>
    <xf numFmtId="170" fontId="22" fillId="4" borderId="2" xfId="2" applyNumberFormat="1" applyFont="1" applyFill="1" applyBorder="1" applyAlignment="1">
      <alignment horizontal="right"/>
    </xf>
    <xf numFmtId="3" fontId="6" fillId="3" borderId="2" xfId="0" applyNumberFormat="1" applyFont="1" applyFill="1" applyBorder="1" applyAlignment="1">
      <alignment horizontal="right"/>
    </xf>
    <xf numFmtId="3" fontId="15" fillId="3" borderId="9" xfId="0" applyNumberFormat="1" applyFont="1" applyFill="1" applyBorder="1" applyAlignment="1">
      <alignment horizontal="right"/>
    </xf>
    <xf numFmtId="0" fontId="23" fillId="3" borderId="3" xfId="0" applyFont="1" applyFill="1" applyBorder="1" applyAlignment="1">
      <alignment horizontal="left"/>
    </xf>
    <xf numFmtId="9" fontId="23" fillId="3" borderId="3" xfId="2" applyFont="1" applyFill="1" applyBorder="1"/>
    <xf numFmtId="9" fontId="23" fillId="3" borderId="0" xfId="2" applyFont="1" applyFill="1"/>
    <xf numFmtId="9" fontId="23" fillId="3" borderId="5" xfId="2" applyFont="1" applyFill="1" applyBorder="1"/>
    <xf numFmtId="164" fontId="23" fillId="3" borderId="3" xfId="1" applyNumberFormat="1" applyFont="1" applyFill="1" applyBorder="1" applyAlignment="1">
      <alignment horizontal="right" wrapText="1"/>
    </xf>
    <xf numFmtId="165" fontId="23" fillId="3" borderId="3" xfId="2" applyNumberFormat="1" applyFont="1" applyFill="1" applyBorder="1" applyAlignment="1">
      <alignment horizontal="right" wrapText="1"/>
    </xf>
    <xf numFmtId="0" fontId="15" fillId="3" borderId="2" xfId="0" applyFont="1" applyFill="1" applyBorder="1"/>
    <xf numFmtId="3" fontId="15" fillId="3" borderId="2" xfId="0" applyNumberFormat="1" applyFont="1" applyFill="1" applyBorder="1"/>
    <xf numFmtId="3" fontId="15" fillId="3" borderId="25" xfId="0" applyNumberFormat="1" applyFont="1" applyFill="1" applyBorder="1"/>
    <xf numFmtId="164" fontId="22" fillId="3" borderId="2" xfId="1" applyNumberFormat="1" applyFont="1" applyFill="1" applyBorder="1" applyAlignment="1">
      <alignment horizontal="right" wrapText="1"/>
    </xf>
    <xf numFmtId="165" fontId="22" fillId="3" borderId="2" xfId="2" applyNumberFormat="1" applyFont="1" applyFill="1" applyBorder="1" applyAlignment="1">
      <alignment horizontal="right" wrapText="1"/>
    </xf>
    <xf numFmtId="169" fontId="1" fillId="3" borderId="0" xfId="1" applyNumberFormat="1" applyFill="1"/>
    <xf numFmtId="170" fontId="1" fillId="3" borderId="0" xfId="2" applyNumberFormat="1" applyFill="1"/>
    <xf numFmtId="169" fontId="0" fillId="3" borderId="0" xfId="0" applyNumberFormat="1" applyFill="1"/>
    <xf numFmtId="170" fontId="0" fillId="3" borderId="0" xfId="0" applyNumberFormat="1" applyFill="1"/>
    <xf numFmtId="169" fontId="22" fillId="4" borderId="0" xfId="0" applyNumberFormat="1" applyFont="1" applyFill="1" applyAlignment="1">
      <alignment horizontal="right"/>
    </xf>
    <xf numFmtId="170" fontId="22" fillId="4" borderId="2" xfId="0" applyNumberFormat="1" applyFont="1" applyFill="1" applyBorder="1" applyAlignment="1">
      <alignment horizontal="right"/>
    </xf>
    <xf numFmtId="9" fontId="23" fillId="3" borderId="3" xfId="2" applyFont="1" applyFill="1" applyBorder="1" applyAlignment="1">
      <alignment horizontal="right"/>
    </xf>
    <xf numFmtId="3" fontId="15" fillId="3" borderId="2" xfId="0" applyNumberFormat="1" applyFont="1" applyFill="1" applyBorder="1" applyAlignment="1">
      <alignment horizontal="right"/>
    </xf>
    <xf numFmtId="0" fontId="15" fillId="3" borderId="0" xfId="0" applyFont="1" applyFill="1" applyAlignment="1">
      <alignment horizontal="left" indent="1"/>
    </xf>
    <xf numFmtId="3" fontId="15" fillId="3" borderId="6" xfId="0" applyNumberFormat="1" applyFont="1" applyFill="1" applyBorder="1" applyAlignment="1">
      <alignment horizontal="right"/>
    </xf>
    <xf numFmtId="0" fontId="15" fillId="4" borderId="3" xfId="0" applyFont="1" applyFill="1" applyBorder="1" applyAlignment="1">
      <alignment horizontal="right"/>
    </xf>
    <xf numFmtId="3" fontId="15" fillId="3" borderId="0" xfId="0" applyNumberFormat="1" applyFont="1" applyFill="1" applyAlignment="1"/>
    <xf numFmtId="3" fontId="15" fillId="3" borderId="3" xfId="0" applyNumberFormat="1" applyFont="1" applyFill="1" applyBorder="1" applyAlignment="1"/>
    <xf numFmtId="3" fontId="15" fillId="3" borderId="5" xfId="0" applyNumberFormat="1" applyFont="1" applyFill="1" applyBorder="1" applyAlignment="1"/>
    <xf numFmtId="9" fontId="22" fillId="3" borderId="0" xfId="2" applyFont="1" applyFill="1" applyAlignment="1">
      <alignment horizontal="right" wrapText="1"/>
    </xf>
    <xf numFmtId="3" fontId="15" fillId="3" borderId="27" xfId="0" applyNumberFormat="1" applyFont="1" applyFill="1" applyBorder="1" applyAlignment="1"/>
    <xf numFmtId="3" fontId="15" fillId="3" borderId="0" xfId="4" applyNumberFormat="1" applyFont="1" applyFill="1" applyAlignment="1">
      <alignment horizontal="right"/>
    </xf>
    <xf numFmtId="9" fontId="22" fillId="3" borderId="0" xfId="2" applyFont="1" applyFill="1" applyAlignment="1">
      <alignment wrapText="1"/>
    </xf>
    <xf numFmtId="3" fontId="6" fillId="3" borderId="0" xfId="0" applyNumberFormat="1" applyFont="1" applyFill="1" applyAlignment="1"/>
    <xf numFmtId="3" fontId="6" fillId="3" borderId="26" xfId="0" applyNumberFormat="1" applyFont="1" applyFill="1" applyBorder="1" applyAlignment="1"/>
    <xf numFmtId="9" fontId="23" fillId="3" borderId="0" xfId="2" applyFont="1" applyFill="1" applyAlignment="1">
      <alignment wrapText="1"/>
    </xf>
    <xf numFmtId="3" fontId="6" fillId="3" borderId="27" xfId="0" applyNumberFormat="1" applyFont="1" applyFill="1" applyBorder="1" applyAlignment="1"/>
    <xf numFmtId="0" fontId="15" fillId="3" borderId="2" xfId="0" applyFont="1" applyFill="1" applyBorder="1" applyAlignment="1">
      <alignment horizontal="left" indent="1"/>
    </xf>
    <xf numFmtId="3" fontId="15" fillId="3" borderId="2" xfId="0" applyNumberFormat="1" applyFont="1" applyFill="1" applyBorder="1" applyAlignment="1"/>
    <xf numFmtId="3" fontId="15" fillId="3" borderId="25" xfId="0" applyNumberFormat="1" applyFont="1" applyFill="1" applyBorder="1" applyAlignment="1"/>
    <xf numFmtId="0" fontId="24" fillId="3" borderId="0" xfId="5" applyFont="1" applyFill="1" applyAlignment="1">
      <alignment horizontal="left"/>
    </xf>
    <xf numFmtId="9" fontId="22" fillId="4" borderId="2" xfId="2" applyFont="1" applyFill="1" applyBorder="1" applyAlignment="1">
      <alignment horizontal="right"/>
    </xf>
    <xf numFmtId="3" fontId="15" fillId="3" borderId="1" xfId="1" applyNumberFormat="1" applyFont="1" applyFill="1" applyBorder="1"/>
    <xf numFmtId="3" fontId="15" fillId="3" borderId="6" xfId="1" applyNumberFormat="1" applyFont="1" applyFill="1" applyBorder="1"/>
    <xf numFmtId="3" fontId="15" fillId="3" borderId="3" xfId="1" applyNumberFormat="1" applyFont="1" applyFill="1" applyBorder="1"/>
    <xf numFmtId="165" fontId="22" fillId="3" borderId="3" xfId="2" applyNumberFormat="1" applyFont="1" applyFill="1" applyBorder="1" applyAlignment="1">
      <alignment horizontal="right" wrapText="1"/>
    </xf>
    <xf numFmtId="0" fontId="15" fillId="3" borderId="3" xfId="0" applyFont="1" applyFill="1" applyBorder="1" applyAlignment="1">
      <alignment horizontal="left"/>
    </xf>
    <xf numFmtId="3" fontId="1" fillId="3" borderId="6" xfId="3" applyNumberFormat="1" applyFill="1" applyBorder="1"/>
    <xf numFmtId="3" fontId="6" fillId="3" borderId="0" xfId="1" applyNumberFormat="1" applyFont="1" applyFill="1"/>
    <xf numFmtId="3" fontId="6" fillId="3" borderId="27" xfId="1" applyNumberFormat="1" applyFont="1" applyFill="1" applyBorder="1"/>
    <xf numFmtId="0" fontId="15" fillId="3" borderId="2" xfId="0" applyFont="1" applyFill="1" applyBorder="1" applyAlignment="1">
      <alignment horizontal="left"/>
    </xf>
    <xf numFmtId="3" fontId="15" fillId="3" borderId="2" xfId="1" applyNumberFormat="1" applyFont="1" applyFill="1" applyBorder="1"/>
    <xf numFmtId="3" fontId="15" fillId="3" borderId="29" xfId="1" applyNumberFormat="1" applyFont="1" applyFill="1" applyBorder="1"/>
    <xf numFmtId="0" fontId="23" fillId="3" borderId="1" xfId="0" applyFont="1" applyFill="1" applyBorder="1" applyAlignment="1"/>
    <xf numFmtId="9" fontId="6" fillId="3" borderId="1" xfId="2" applyFont="1" applyFill="1" applyBorder="1"/>
    <xf numFmtId="9" fontId="6" fillId="3" borderId="28" xfId="2" applyFont="1" applyFill="1" applyBorder="1"/>
    <xf numFmtId="164" fontId="23" fillId="3" borderId="1" xfId="1" applyNumberFormat="1" applyFont="1" applyFill="1" applyBorder="1" applyAlignment="1">
      <alignment horizontal="right"/>
    </xf>
    <xf numFmtId="0" fontId="24" fillId="3" borderId="0" xfId="5" applyFont="1" applyFill="1" applyAlignment="1">
      <alignment horizontal="left" indent="6"/>
    </xf>
    <xf numFmtId="169" fontId="6" fillId="3" borderId="0" xfId="1" applyNumberFormat="1" applyFont="1" applyFill="1"/>
    <xf numFmtId="0" fontId="15" fillId="4" borderId="29" xfId="0" applyFont="1" applyFill="1" applyBorder="1" applyAlignment="1">
      <alignment horizontal="right"/>
    </xf>
    <xf numFmtId="0" fontId="6" fillId="3" borderId="0" xfId="0" applyFont="1" applyFill="1" applyAlignment="1">
      <alignment vertical="center"/>
    </xf>
    <xf numFmtId="168" fontId="6" fillId="3" borderId="0" xfId="1" applyNumberFormat="1" applyFont="1" applyFill="1" applyAlignment="1"/>
    <xf numFmtId="168" fontId="6" fillId="3" borderId="27" xfId="1" applyNumberFormat="1" applyFont="1" applyFill="1" applyBorder="1" applyAlignment="1"/>
    <xf numFmtId="3" fontId="23" fillId="3" borderId="0" xfId="9" applyNumberFormat="1" applyFont="1" applyFill="1" applyAlignment="1">
      <alignment horizontal="left" wrapText="1" indent="1"/>
    </xf>
    <xf numFmtId="168" fontId="0" fillId="3" borderId="0" xfId="0" applyNumberFormat="1" applyFill="1"/>
    <xf numFmtId="3" fontId="6" fillId="3" borderId="0" xfId="9" applyNumberFormat="1" applyFont="1" applyFill="1" applyAlignment="1">
      <alignment horizontal="left" wrapText="1" indent="1"/>
    </xf>
    <xf numFmtId="168" fontId="6" fillId="3" borderId="2" xfId="1" applyNumberFormat="1" applyFont="1" applyFill="1" applyBorder="1" applyAlignment="1"/>
    <xf numFmtId="3" fontId="15" fillId="3" borderId="1" xfId="9" applyNumberFormat="1" applyFont="1" applyFill="1" applyBorder="1" applyAlignment="1">
      <alignment wrapText="1"/>
    </xf>
    <xf numFmtId="168" fontId="15" fillId="3" borderId="1" xfId="1" applyNumberFormat="1" applyFont="1" applyFill="1" applyBorder="1" applyAlignment="1">
      <alignment horizontal="right"/>
    </xf>
    <xf numFmtId="168" fontId="15" fillId="3" borderId="28" xfId="1" applyNumberFormat="1" applyFont="1" applyFill="1" applyBorder="1" applyAlignment="1">
      <alignment horizontal="right"/>
    </xf>
    <xf numFmtId="171" fontId="1" fillId="3" borderId="0" xfId="1" applyNumberFormat="1" applyFill="1"/>
    <xf numFmtId="172" fontId="1" fillId="3" borderId="0" xfId="1" applyNumberFormat="1" applyFill="1"/>
    <xf numFmtId="0" fontId="0" fillId="3" borderId="0" xfId="0" applyFill="1" applyAlignment="1"/>
    <xf numFmtId="0" fontId="0" fillId="3" borderId="0" xfId="0" applyFill="1" applyAlignment="1">
      <alignment wrapText="1"/>
    </xf>
    <xf numFmtId="0" fontId="28" fillId="3" borderId="0" xfId="0" applyFont="1" applyFill="1"/>
    <xf numFmtId="169" fontId="22" fillId="4" borderId="2" xfId="0" applyNumberFormat="1" applyFont="1" applyFill="1" applyBorder="1" applyAlignment="1">
      <alignment horizontal="right"/>
    </xf>
    <xf numFmtId="170" fontId="22" fillId="4" borderId="0" xfId="0" applyNumberFormat="1" applyFont="1" applyFill="1" applyAlignment="1">
      <alignment horizontal="right"/>
    </xf>
    <xf numFmtId="0" fontId="6" fillId="0" borderId="3" xfId="0" applyFont="1" applyFill="1" applyBorder="1" applyAlignment="1">
      <alignment horizontal="left"/>
    </xf>
    <xf numFmtId="3" fontId="6" fillId="3" borderId="3" xfId="0" applyNumberFormat="1" applyFont="1" applyFill="1" applyBorder="1" applyAlignment="1">
      <alignment horizontal="right"/>
    </xf>
    <xf numFmtId="3" fontId="6" fillId="3" borderId="3" xfId="8" applyNumberFormat="1" applyFont="1" applyFill="1" applyBorder="1" applyAlignment="1">
      <alignment horizontal="right"/>
    </xf>
    <xf numFmtId="168" fontId="6" fillId="3" borderId="3" xfId="1" applyNumberFormat="1" applyFont="1" applyFill="1" applyBorder="1" applyAlignment="1">
      <alignment horizontal="right"/>
    </xf>
    <xf numFmtId="3" fontId="6" fillId="3" borderId="3" xfId="8" applyNumberFormat="1" applyFont="1" applyFill="1" applyBorder="1" applyAlignment="1"/>
    <xf numFmtId="3" fontId="6" fillId="3" borderId="6" xfId="8" applyNumberFormat="1" applyFont="1" applyFill="1" applyBorder="1" applyAlignment="1"/>
    <xf numFmtId="3" fontId="6" fillId="3" borderId="0" xfId="8" applyNumberFormat="1" applyFont="1" applyFill="1" applyAlignment="1">
      <alignment horizontal="right"/>
    </xf>
    <xf numFmtId="168" fontId="6" fillId="3" borderId="0" xfId="1" applyNumberFormat="1" applyFont="1" applyFill="1" applyAlignment="1">
      <alignment horizontal="right"/>
    </xf>
    <xf numFmtId="3" fontId="6" fillId="3" borderId="0" xfId="8" applyNumberFormat="1" applyFont="1" applyFill="1" applyAlignment="1"/>
    <xf numFmtId="3" fontId="6" fillId="3" borderId="27" xfId="8" applyNumberFormat="1" applyFont="1" applyFill="1" applyBorder="1" applyAlignment="1"/>
    <xf numFmtId="3" fontId="6" fillId="3" borderId="2" xfId="8" applyNumberFormat="1" applyFont="1" applyFill="1" applyBorder="1" applyAlignment="1">
      <alignment horizontal="left" wrapText="1"/>
    </xf>
    <xf numFmtId="3" fontId="6" fillId="3" borderId="2" xfId="0" applyNumberFormat="1" applyFont="1" applyFill="1" applyBorder="1" applyAlignment="1">
      <alignment horizontal="right" vertical="center"/>
    </xf>
    <xf numFmtId="3" fontId="6" fillId="3" borderId="2" xfId="8" applyNumberFormat="1" applyFont="1" applyFill="1" applyBorder="1" applyAlignment="1">
      <alignment horizontal="right" vertical="center"/>
    </xf>
    <xf numFmtId="168" fontId="6" fillId="3" borderId="2" xfId="1" applyNumberFormat="1" applyFont="1" applyFill="1" applyBorder="1" applyAlignment="1">
      <alignment horizontal="right" vertical="center"/>
    </xf>
    <xf numFmtId="3" fontId="6" fillId="3" borderId="2" xfId="8" applyNumberFormat="1" applyFont="1" applyFill="1" applyBorder="1" applyAlignment="1">
      <alignment vertical="center"/>
    </xf>
    <xf numFmtId="3" fontId="6" fillId="3" borderId="29" xfId="8" applyNumberFormat="1" applyFont="1" applyFill="1" applyBorder="1" applyAlignment="1">
      <alignment vertical="center"/>
    </xf>
    <xf numFmtId="0" fontId="15" fillId="3" borderId="1" xfId="0" applyFont="1" applyFill="1" applyBorder="1" applyAlignment="1"/>
    <xf numFmtId="3" fontId="15" fillId="3" borderId="1" xfId="8" applyNumberFormat="1" applyFont="1" applyFill="1" applyBorder="1" applyAlignment="1">
      <alignment horizontal="right"/>
    </xf>
    <xf numFmtId="3" fontId="15" fillId="3" borderId="1" xfId="8" applyNumberFormat="1" applyFont="1" applyFill="1" applyBorder="1" applyAlignment="1"/>
    <xf numFmtId="3" fontId="15" fillId="3" borderId="28" xfId="8" applyNumberFormat="1" applyFont="1" applyFill="1" applyBorder="1" applyAlignment="1"/>
    <xf numFmtId="0" fontId="6" fillId="3" borderId="0" xfId="0" applyFont="1" applyFill="1" applyAlignment="1">
      <alignment horizontal="left" indent="7"/>
    </xf>
    <xf numFmtId="0" fontId="29" fillId="3" borderId="0" xfId="12" applyFont="1" applyFill="1" applyAlignment="1">
      <alignment vertical="top" wrapText="1"/>
    </xf>
    <xf numFmtId="49" fontId="15" fillId="4" borderId="29" xfId="0" applyNumberFormat="1" applyFont="1" applyFill="1" applyBorder="1" applyAlignment="1">
      <alignment horizontal="right"/>
    </xf>
    <xf numFmtId="0" fontId="15" fillId="3" borderId="3" xfId="0" applyFont="1" applyFill="1" applyBorder="1" applyAlignment="1"/>
    <xf numFmtId="168" fontId="15" fillId="3" borderId="3" xfId="1" applyNumberFormat="1" applyFont="1" applyFill="1" applyBorder="1"/>
    <xf numFmtId="168" fontId="15" fillId="3" borderId="0" xfId="1" applyNumberFormat="1" applyFont="1" applyFill="1"/>
    <xf numFmtId="168" fontId="15" fillId="3" borderId="6" xfId="1" applyNumberFormat="1" applyFont="1" applyFill="1" applyBorder="1"/>
    <xf numFmtId="168" fontId="6" fillId="3" borderId="0" xfId="1" applyNumberFormat="1" applyFont="1" applyFill="1" applyAlignment="1">
      <alignment horizontal="right" vertical="center"/>
    </xf>
    <xf numFmtId="168" fontId="6" fillId="3" borderId="27" xfId="1" applyNumberFormat="1" applyFont="1" applyFill="1" applyBorder="1" applyAlignment="1">
      <alignment horizontal="right" vertical="center"/>
    </xf>
    <xf numFmtId="168" fontId="6" fillId="3" borderId="0" xfId="1" applyNumberFormat="1" applyFont="1" applyFill="1" applyAlignment="1">
      <alignment vertical="center"/>
    </xf>
    <xf numFmtId="168" fontId="6" fillId="3" borderId="27" xfId="1" applyNumberFormat="1" applyFont="1" applyFill="1" applyBorder="1" applyAlignment="1">
      <alignment vertical="center"/>
    </xf>
    <xf numFmtId="168" fontId="15" fillId="3" borderId="27" xfId="1" applyNumberFormat="1" applyFont="1" applyFill="1" applyBorder="1"/>
    <xf numFmtId="0" fontId="15" fillId="3" borderId="2" xfId="0" applyFont="1" applyFill="1" applyBorder="1" applyAlignment="1"/>
    <xf numFmtId="168" fontId="15" fillId="3" borderId="2" xfId="1" applyNumberFormat="1" applyFont="1" applyFill="1" applyBorder="1" applyAlignment="1">
      <alignment horizontal="right"/>
    </xf>
    <xf numFmtId="168" fontId="15" fillId="3" borderId="2" xfId="1" applyNumberFormat="1" applyFont="1" applyFill="1" applyBorder="1"/>
    <xf numFmtId="168" fontId="15" fillId="3" borderId="29" xfId="1" applyNumberFormat="1" applyFont="1" applyFill="1" applyBorder="1"/>
    <xf numFmtId="168" fontId="6" fillId="3" borderId="2" xfId="1" applyNumberFormat="1" applyFont="1" applyFill="1" applyBorder="1" applyAlignment="1">
      <alignment vertical="center"/>
    </xf>
    <xf numFmtId="168" fontId="6" fillId="3" borderId="29" xfId="1" applyNumberFormat="1" applyFont="1" applyFill="1" applyBorder="1" applyAlignment="1">
      <alignment vertical="center"/>
    </xf>
    <xf numFmtId="168" fontId="6" fillId="3" borderId="2" xfId="1" applyNumberFormat="1" applyFont="1" applyFill="1" applyBorder="1" applyAlignment="1">
      <alignment horizontal="right"/>
    </xf>
    <xf numFmtId="3" fontId="6" fillId="3" borderId="2" xfId="1" applyNumberFormat="1" applyFont="1" applyFill="1" applyBorder="1" applyAlignment="1">
      <alignment horizontal="right"/>
    </xf>
    <xf numFmtId="9" fontId="6" fillId="3" borderId="2" xfId="2" applyFont="1" applyFill="1" applyBorder="1" applyAlignment="1">
      <alignment horizontal="right"/>
    </xf>
    <xf numFmtId="0" fontId="14" fillId="3" borderId="0" xfId="0" applyFont="1" applyFill="1" applyAlignment="1">
      <alignment vertical="top"/>
    </xf>
    <xf numFmtId="0" fontId="29" fillId="3" borderId="0" xfId="0" applyFont="1" applyFill="1" applyAlignment="1">
      <alignment vertical="top" wrapText="1"/>
    </xf>
    <xf numFmtId="0" fontId="15" fillId="3" borderId="3" xfId="0" applyFont="1" applyFill="1" applyBorder="1" applyAlignment="1">
      <alignment horizontal="left" vertical="center"/>
    </xf>
    <xf numFmtId="3" fontId="15" fillId="3" borderId="29" xfId="0" applyNumberFormat="1" applyFont="1" applyFill="1" applyBorder="1" applyAlignment="1">
      <alignment horizontal="right"/>
    </xf>
    <xf numFmtId="171" fontId="22" fillId="3" borderId="1" xfId="0" applyNumberFormat="1" applyFont="1" applyFill="1" applyBorder="1" applyAlignment="1">
      <alignment horizontal="right"/>
    </xf>
    <xf numFmtId="173" fontId="22" fillId="3" borderId="1" xfId="2" applyNumberFormat="1" applyFont="1" applyFill="1" applyBorder="1" applyAlignment="1">
      <alignment horizontal="right"/>
    </xf>
    <xf numFmtId="0" fontId="15" fillId="3" borderId="3" xfId="0" applyFont="1" applyFill="1" applyBorder="1" applyAlignment="1">
      <alignment horizontal="left" vertical="center" wrapText="1"/>
    </xf>
    <xf numFmtId="171" fontId="22" fillId="3" borderId="0" xfId="0" applyNumberFormat="1" applyFont="1" applyFill="1" applyAlignment="1">
      <alignment horizontal="right"/>
    </xf>
    <xf numFmtId="173" fontId="22" fillId="3" borderId="0" xfId="2" applyNumberFormat="1" applyFont="1" applyFill="1" applyAlignment="1">
      <alignment horizontal="right"/>
    </xf>
    <xf numFmtId="0" fontId="6" fillId="3" borderId="0" xfId="0" applyFont="1" applyFill="1" applyAlignment="1">
      <alignment horizontal="left" wrapText="1" indent="1"/>
    </xf>
    <xf numFmtId="0" fontId="6" fillId="3" borderId="2" xfId="0" applyFont="1" applyFill="1" applyBorder="1" applyAlignment="1">
      <alignment horizontal="left" wrapText="1" indent="1"/>
    </xf>
    <xf numFmtId="168" fontId="22" fillId="4" borderId="2" xfId="1" applyNumberFormat="1" applyFont="1" applyFill="1" applyBorder="1" applyAlignment="1">
      <alignment horizontal="right"/>
    </xf>
    <xf numFmtId="3" fontId="6" fillId="3" borderId="25" xfId="0" applyNumberFormat="1" applyFont="1" applyFill="1" applyBorder="1" applyAlignment="1">
      <alignment horizontal="right"/>
    </xf>
    <xf numFmtId="0" fontId="10" fillId="3" borderId="0" xfId="0" applyFont="1" applyFill="1" applyAlignment="1">
      <alignment wrapText="1"/>
    </xf>
    <xf numFmtId="169" fontId="1" fillId="3" borderId="0" xfId="1" applyNumberFormat="1" applyFill="1" applyAlignment="1">
      <alignment wrapText="1"/>
    </xf>
    <xf numFmtId="168" fontId="1" fillId="3" borderId="0" xfId="1" applyNumberFormat="1" applyFill="1" applyAlignment="1">
      <alignment wrapText="1"/>
    </xf>
    <xf numFmtId="0" fontId="15" fillId="3" borderId="3" xfId="7" applyFont="1" applyFill="1" applyBorder="1" applyAlignment="1">
      <alignment wrapText="1"/>
    </xf>
    <xf numFmtId="168" fontId="15" fillId="3" borderId="3" xfId="1" applyNumberFormat="1" applyFont="1" applyFill="1" applyBorder="1" applyAlignment="1">
      <alignment horizontal="right"/>
    </xf>
    <xf numFmtId="168" fontId="15" fillId="3" borderId="5" xfId="1" applyNumberFormat="1" applyFont="1" applyFill="1" applyBorder="1" applyAlignment="1">
      <alignment horizontal="right"/>
    </xf>
    <xf numFmtId="0" fontId="6" fillId="3" borderId="0" xfId="7" applyFont="1" applyFill="1" applyAlignment="1">
      <alignment horizontal="left" wrapText="1" indent="1"/>
    </xf>
    <xf numFmtId="168" fontId="6" fillId="3" borderId="26" xfId="1" applyNumberFormat="1" applyFont="1" applyFill="1" applyBorder="1" applyAlignment="1">
      <alignment horizontal="right"/>
    </xf>
    <xf numFmtId="168" fontId="6" fillId="3" borderId="25" xfId="1" applyNumberFormat="1" applyFont="1" applyFill="1" applyBorder="1" applyAlignment="1">
      <alignment horizontal="right"/>
    </xf>
    <xf numFmtId="0" fontId="14" fillId="3" borderId="0" xfId="12" applyFont="1" applyFill="1" applyAlignment="1"/>
    <xf numFmtId="49" fontId="6" fillId="3" borderId="3" xfId="0" applyNumberFormat="1" applyFont="1" applyFill="1" applyBorder="1" applyAlignment="1">
      <alignment horizontal="left" wrapText="1"/>
    </xf>
    <xf numFmtId="3" fontId="6" fillId="3" borderId="6" xfId="0" applyNumberFormat="1" applyFont="1" applyFill="1" applyBorder="1"/>
    <xf numFmtId="49" fontId="6" fillId="3" borderId="0" xfId="0" applyNumberFormat="1" applyFont="1" applyFill="1" applyAlignment="1">
      <alignment horizontal="left" wrapText="1"/>
    </xf>
    <xf numFmtId="49" fontId="6" fillId="3" borderId="2" xfId="0" applyNumberFormat="1" applyFont="1" applyFill="1" applyBorder="1" applyAlignment="1">
      <alignment horizontal="left" wrapText="1"/>
    </xf>
    <xf numFmtId="0" fontId="23" fillId="3" borderId="0" xfId="0" applyFont="1" applyFill="1"/>
    <xf numFmtId="0" fontId="6" fillId="3" borderId="0" xfId="0" applyFont="1" applyFill="1" applyAlignment="1"/>
    <xf numFmtId="0" fontId="0" fillId="3" borderId="0" xfId="0" applyFill="1" applyAlignment="1">
      <alignment horizontal="left"/>
    </xf>
    <xf numFmtId="177" fontId="6" fillId="3" borderId="0" xfId="0" applyNumberFormat="1" applyFont="1" applyFill="1" applyAlignment="1">
      <alignment horizontal="left"/>
    </xf>
    <xf numFmtId="3" fontId="22" fillId="3" borderId="3" xfId="1" applyNumberFormat="1" applyFont="1" applyFill="1" applyBorder="1" applyAlignment="1">
      <alignment horizontal="right" wrapText="1"/>
    </xf>
    <xf numFmtId="3" fontId="15" fillId="6" borderId="32" xfId="0" applyNumberFormat="1" applyFont="1" applyFill="1" applyBorder="1" applyAlignment="1">
      <alignment horizontal="right"/>
    </xf>
    <xf numFmtId="3" fontId="15" fillId="6" borderId="3" xfId="0" applyNumberFormat="1" applyFont="1" applyFill="1" applyBorder="1" applyAlignment="1">
      <alignment horizontal="right"/>
    </xf>
    <xf numFmtId="9" fontId="22" fillId="3" borderId="33" xfId="2" applyFont="1" applyFill="1" applyBorder="1" applyAlignment="1">
      <alignment wrapText="1"/>
    </xf>
    <xf numFmtId="0" fontId="0" fillId="5" borderId="0" xfId="0" applyFill="1"/>
    <xf numFmtId="171" fontId="23" fillId="3" borderId="33" xfId="0" applyNumberFormat="1" applyFont="1" applyFill="1" applyBorder="1" applyAlignment="1">
      <alignment horizontal="right"/>
    </xf>
    <xf numFmtId="0" fontId="0" fillId="3" borderId="0" xfId="0" applyFill="1"/>
    <xf numFmtId="3" fontId="6" fillId="3" borderId="0" xfId="0" applyNumberFormat="1" applyFont="1" applyFill="1" applyBorder="1" applyAlignment="1">
      <alignment horizontal="right"/>
    </xf>
    <xf numFmtId="3" fontId="15" fillId="3" borderId="34" xfId="0" applyNumberFormat="1" applyFont="1" applyFill="1" applyBorder="1" applyAlignment="1">
      <alignment horizontal="right"/>
    </xf>
    <xf numFmtId="164" fontId="23" fillId="3" borderId="33" xfId="1" applyNumberFormat="1" applyFont="1" applyFill="1" applyBorder="1" applyAlignment="1">
      <alignment horizontal="right" wrapText="1"/>
    </xf>
    <xf numFmtId="0" fontId="0" fillId="3" borderId="0" xfId="0" applyFill="1"/>
    <xf numFmtId="9" fontId="23" fillId="6" borderId="1" xfId="2" applyFont="1" applyFill="1" applyBorder="1"/>
    <xf numFmtId="3" fontId="15" fillId="6" borderId="0" xfId="0" applyNumberFormat="1" applyFont="1" applyFill="1" applyAlignment="1">
      <alignment horizontal="right"/>
    </xf>
    <xf numFmtId="3" fontId="15" fillId="6" borderId="3" xfId="0" applyNumberFormat="1" applyFont="1" applyFill="1" applyBorder="1"/>
    <xf numFmtId="3" fontId="6" fillId="6" borderId="0" xfId="0" applyNumberFormat="1" applyFont="1" applyFill="1"/>
    <xf numFmtId="3" fontId="15" fillId="6" borderId="0" xfId="0" applyNumberFormat="1" applyFont="1" applyFill="1"/>
    <xf numFmtId="164" fontId="22" fillId="6" borderId="0" xfId="1" applyNumberFormat="1" applyFont="1" applyFill="1" applyAlignment="1">
      <alignment horizontal="right" wrapText="1"/>
    </xf>
    <xf numFmtId="165" fontId="22" fillId="6" borderId="0" xfId="2" applyNumberFormat="1" applyFont="1" applyFill="1" applyAlignment="1">
      <alignment horizontal="right" wrapText="1"/>
    </xf>
    <xf numFmtId="164" fontId="23" fillId="6" borderId="0" xfId="1" applyNumberFormat="1" applyFont="1" applyFill="1" applyAlignment="1">
      <alignment horizontal="right" wrapText="1"/>
    </xf>
    <xf numFmtId="165" fontId="23" fillId="6" borderId="0" xfId="2" applyNumberFormat="1" applyFont="1" applyFill="1" applyAlignment="1">
      <alignment horizontal="right" wrapText="1"/>
    </xf>
    <xf numFmtId="3" fontId="15" fillId="6" borderId="1" xfId="0" applyNumberFormat="1" applyFont="1" applyFill="1" applyBorder="1"/>
    <xf numFmtId="3" fontId="15" fillId="6" borderId="28" xfId="0" applyNumberFormat="1" applyFont="1" applyFill="1" applyBorder="1"/>
    <xf numFmtId="3" fontId="6" fillId="6" borderId="31" xfId="0" applyNumberFormat="1" applyFont="1" applyFill="1" applyBorder="1" applyAlignment="1">
      <alignment horizontal="right"/>
    </xf>
    <xf numFmtId="3" fontId="6" fillId="6" borderId="0" xfId="0" applyNumberFormat="1" applyFont="1" applyFill="1" applyAlignment="1">
      <alignment horizontal="right"/>
    </xf>
    <xf numFmtId="3" fontId="6" fillId="6" borderId="30" xfId="0" applyNumberFormat="1" applyFont="1" applyFill="1" applyBorder="1" applyAlignment="1">
      <alignment horizontal="right"/>
    </xf>
    <xf numFmtId="3" fontId="15" fillId="6" borderId="9" xfId="0" applyNumberFormat="1" applyFont="1" applyFill="1" applyBorder="1" applyAlignment="1">
      <alignment horizontal="right"/>
    </xf>
    <xf numFmtId="3" fontId="15" fillId="6" borderId="1" xfId="0" applyNumberFormat="1" applyFont="1" applyFill="1" applyBorder="1" applyAlignment="1">
      <alignment horizontal="right"/>
    </xf>
    <xf numFmtId="9" fontId="23" fillId="6" borderId="5" xfId="2" applyFont="1" applyFill="1" applyBorder="1" applyAlignment="1">
      <alignment horizontal="right"/>
    </xf>
    <xf numFmtId="9" fontId="23" fillId="6" borderId="0" xfId="2" applyFont="1" applyFill="1" applyAlignment="1">
      <alignment horizontal="right"/>
    </xf>
    <xf numFmtId="3" fontId="15" fillId="6" borderId="25" xfId="0" applyNumberFormat="1" applyFont="1" applyFill="1" applyBorder="1" applyAlignment="1">
      <alignment horizontal="right"/>
    </xf>
    <xf numFmtId="3" fontId="15" fillId="6" borderId="2" xfId="0" applyNumberFormat="1" applyFont="1" applyFill="1" applyBorder="1" applyAlignment="1">
      <alignment horizontal="right"/>
    </xf>
    <xf numFmtId="165" fontId="23" fillId="3" borderId="33" xfId="2" applyNumberFormat="1" applyFont="1" applyFill="1" applyBorder="1" applyAlignment="1">
      <alignment horizontal="right" wrapText="1"/>
    </xf>
    <xf numFmtId="169" fontId="22" fillId="4" borderId="2" xfId="0" applyNumberFormat="1" applyFont="1" applyFill="1" applyBorder="1" applyAlignment="1">
      <alignment horizontal="left"/>
    </xf>
    <xf numFmtId="0" fontId="14" fillId="6" borderId="0" xfId="0" applyFont="1" applyFill="1"/>
    <xf numFmtId="0" fontId="0" fillId="5" borderId="0" xfId="0" applyFill="1" applyBorder="1"/>
    <xf numFmtId="0" fontId="0" fillId="3" borderId="0" xfId="0" applyFill="1"/>
    <xf numFmtId="49" fontId="15" fillId="7" borderId="0" xfId="0" applyNumberFormat="1" applyFont="1" applyFill="1" applyBorder="1" applyAlignment="1">
      <alignment horizontal="center"/>
    </xf>
    <xf numFmtId="0" fontId="15" fillId="7" borderId="0" xfId="0" applyFont="1" applyFill="1" applyBorder="1" applyAlignment="1"/>
    <xf numFmtId="169" fontId="22" fillId="7" borderId="0" xfId="0" applyNumberFormat="1" applyFont="1" applyFill="1" applyBorder="1" applyAlignment="1">
      <alignment horizontal="right"/>
    </xf>
    <xf numFmtId="169" fontId="22" fillId="7" borderId="0" xfId="0" applyNumberFormat="1" applyFont="1" applyFill="1" applyBorder="1" applyAlignment="1">
      <alignment horizontal="left"/>
    </xf>
    <xf numFmtId="0" fontId="0" fillId="3" borderId="0" xfId="0" applyFill="1"/>
    <xf numFmtId="0" fontId="6" fillId="3" borderId="0" xfId="0" applyFont="1" applyFill="1" applyAlignment="1">
      <alignment vertical="center" wrapText="1"/>
    </xf>
    <xf numFmtId="0" fontId="0" fillId="6" borderId="0" xfId="0" applyFill="1"/>
    <xf numFmtId="0" fontId="0" fillId="5" borderId="0" xfId="0" applyNumberFormat="1" applyFill="1"/>
    <xf numFmtId="168" fontId="6" fillId="6" borderId="2" xfId="1" applyNumberFormat="1" applyFont="1" applyFill="1" applyBorder="1" applyAlignment="1">
      <alignment horizontal="right"/>
    </xf>
    <xf numFmtId="168" fontId="6" fillId="6" borderId="28" xfId="1" applyNumberFormat="1" applyFont="1" applyFill="1" applyBorder="1" applyAlignment="1">
      <alignment horizontal="right"/>
    </xf>
    <xf numFmtId="3" fontId="15" fillId="6" borderId="36" xfId="0" applyNumberFormat="1" applyFont="1" applyFill="1" applyBorder="1"/>
    <xf numFmtId="3" fontId="6" fillId="6" borderId="35" xfId="0" applyNumberFormat="1" applyFont="1" applyFill="1" applyBorder="1"/>
    <xf numFmtId="168" fontId="15" fillId="6" borderId="3" xfId="1" applyNumberFormat="1" applyFont="1" applyFill="1" applyBorder="1"/>
    <xf numFmtId="168" fontId="6" fillId="6" borderId="0" xfId="1" applyNumberFormat="1" applyFont="1" applyFill="1" applyAlignment="1">
      <alignment horizontal="right" vertical="center"/>
    </xf>
    <xf numFmtId="168" fontId="6" fillId="6" borderId="0" xfId="1" applyNumberFormat="1" applyFont="1" applyFill="1" applyAlignment="1">
      <alignment vertical="center"/>
    </xf>
    <xf numFmtId="168" fontId="15" fillId="6" borderId="0" xfId="1" applyNumberFormat="1" applyFont="1" applyFill="1"/>
    <xf numFmtId="168" fontId="15" fillId="6" borderId="2" xfId="1" applyNumberFormat="1" applyFont="1" applyFill="1" applyBorder="1"/>
    <xf numFmtId="168" fontId="6" fillId="6" borderId="2" xfId="1" applyNumberFormat="1" applyFont="1" applyFill="1" applyBorder="1" applyAlignment="1">
      <alignment vertical="center"/>
    </xf>
    <xf numFmtId="168" fontId="6" fillId="6" borderId="33" xfId="1" applyNumberFormat="1" applyFont="1" applyFill="1" applyBorder="1" applyAlignment="1">
      <alignment vertical="center"/>
    </xf>
    <xf numFmtId="0" fontId="10" fillId="3" borderId="0" xfId="0" applyFont="1" applyFill="1" applyAlignment="1">
      <alignment horizontal="left"/>
    </xf>
    <xf numFmtId="0" fontId="6" fillId="3" borderId="0" xfId="0" applyFont="1" applyFill="1" applyAlignment="1">
      <alignment horizontal="left" wrapText="1"/>
    </xf>
    <xf numFmtId="0" fontId="6" fillId="3" borderId="0" xfId="0" applyFont="1" applyFill="1" applyAlignment="1">
      <alignment horizontal="left" vertical="top" wrapText="1"/>
    </xf>
    <xf numFmtId="0" fontId="16" fillId="3" borderId="0" xfId="5" applyFont="1" applyFill="1" applyAlignment="1">
      <alignment horizontal="left" vertical="top" wrapText="1"/>
    </xf>
    <xf numFmtId="0" fontId="0" fillId="3" borderId="0" xfId="0" applyFill="1"/>
    <xf numFmtId="0" fontId="6" fillId="3" borderId="0" xfId="0" applyFont="1" applyFill="1" applyAlignment="1">
      <alignment wrapText="1"/>
    </xf>
    <xf numFmtId="0" fontId="6" fillId="3" borderId="0" xfId="0" applyFont="1" applyFill="1" applyBorder="1"/>
    <xf numFmtId="0" fontId="6" fillId="3" borderId="33" xfId="0" applyFont="1" applyFill="1" applyBorder="1"/>
    <xf numFmtId="0" fontId="16" fillId="3" borderId="0" xfId="5" applyFont="1" applyFill="1" applyBorder="1" applyAlignment="1">
      <alignment vertical="center" wrapText="1"/>
    </xf>
    <xf numFmtId="0" fontId="6" fillId="3" borderId="33" xfId="0" applyFont="1" applyFill="1" applyBorder="1" applyAlignment="1">
      <alignment horizontal="center"/>
    </xf>
    <xf numFmtId="0" fontId="16" fillId="3" borderId="33" xfId="5" applyFont="1" applyFill="1" applyBorder="1" applyAlignment="1">
      <alignment vertical="center" wrapText="1"/>
    </xf>
    <xf numFmtId="0" fontId="6" fillId="3" borderId="39" xfId="0" applyFont="1" applyFill="1" applyBorder="1" applyAlignment="1">
      <alignment horizontal="center" vertical="center"/>
    </xf>
    <xf numFmtId="0" fontId="6" fillId="3" borderId="40" xfId="0" applyFont="1" applyFill="1" applyBorder="1" applyAlignment="1">
      <alignment horizontal="center" vertical="center"/>
    </xf>
    <xf numFmtId="0" fontId="16" fillId="3" borderId="33" xfId="5" applyFont="1" applyFill="1" applyBorder="1" applyAlignment="1">
      <alignment wrapText="1"/>
    </xf>
    <xf numFmtId="0" fontId="6" fillId="3" borderId="41" xfId="0" applyFont="1" applyFill="1" applyBorder="1" applyAlignment="1">
      <alignment horizontal="center" vertical="center"/>
    </xf>
    <xf numFmtId="0" fontId="15" fillId="3" borderId="42" xfId="0" applyFont="1" applyFill="1" applyBorder="1" applyAlignment="1">
      <alignment horizontal="center" wrapText="1"/>
    </xf>
    <xf numFmtId="0" fontId="6" fillId="3" borderId="44" xfId="0" applyFont="1" applyFill="1" applyBorder="1" applyAlignment="1">
      <alignment horizontal="center" vertical="center"/>
    </xf>
    <xf numFmtId="0" fontId="0" fillId="3" borderId="45" xfId="0" applyFill="1" applyBorder="1" applyAlignment="1">
      <alignment horizontal="left"/>
    </xf>
    <xf numFmtId="0" fontId="10" fillId="3" borderId="37" xfId="0" applyFont="1" applyFill="1" applyBorder="1" applyAlignment="1">
      <alignment vertical="top"/>
    </xf>
    <xf numFmtId="0" fontId="16" fillId="3" borderId="0" xfId="5" applyFont="1" applyFill="1" applyBorder="1" applyAlignment="1"/>
    <xf numFmtId="0" fontId="31" fillId="3" borderId="0" xfId="0" applyFont="1" applyFill="1"/>
    <xf numFmtId="0" fontId="15" fillId="6" borderId="10" xfId="0" applyFont="1" applyFill="1" applyBorder="1" applyAlignment="1">
      <alignment horizontal="center"/>
    </xf>
    <xf numFmtId="0" fontId="6" fillId="6" borderId="11" xfId="0" applyFont="1" applyFill="1" applyBorder="1" applyAlignment="1">
      <alignment horizontal="center" vertical="center"/>
    </xf>
    <xf numFmtId="0" fontId="6" fillId="6" borderId="38"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14" xfId="0" applyFont="1" applyFill="1" applyBorder="1" applyAlignment="1">
      <alignment horizontal="center" vertical="center"/>
    </xf>
    <xf numFmtId="0" fontId="15" fillId="6" borderId="15" xfId="0" applyFont="1" applyFill="1" applyBorder="1" applyAlignment="1">
      <alignment horizontal="center"/>
    </xf>
    <xf numFmtId="0" fontId="15" fillId="6" borderId="20" xfId="0" applyFont="1" applyFill="1" applyBorder="1" applyAlignment="1">
      <alignment horizontal="center"/>
    </xf>
    <xf numFmtId="9" fontId="23" fillId="3" borderId="0" xfId="2" applyNumberFormat="1" applyFont="1" applyFill="1" applyAlignment="1">
      <alignment horizontal="right" wrapText="1"/>
    </xf>
    <xf numFmtId="0" fontId="0" fillId="3" borderId="0" xfId="0" applyFill="1"/>
    <xf numFmtId="172" fontId="23" fillId="3" borderId="0" xfId="1" applyNumberFormat="1" applyFont="1" applyFill="1" applyAlignment="1"/>
    <xf numFmtId="171" fontId="23" fillId="3" borderId="0" xfId="1" applyNumberFormat="1" applyFont="1" applyFill="1" applyAlignment="1"/>
    <xf numFmtId="171" fontId="22" fillId="3" borderId="1" xfId="1" applyNumberFormat="1" applyFont="1" applyFill="1" applyBorder="1" applyAlignment="1"/>
    <xf numFmtId="172" fontId="22" fillId="3" borderId="1" xfId="1" applyNumberFormat="1" applyFont="1" applyFill="1" applyBorder="1" applyAlignment="1"/>
    <xf numFmtId="3" fontId="6" fillId="5" borderId="31" xfId="0" applyNumberFormat="1" applyFont="1" applyFill="1" applyBorder="1"/>
    <xf numFmtId="3" fontId="6" fillId="5" borderId="0" xfId="0" applyNumberFormat="1" applyFont="1" applyFill="1"/>
    <xf numFmtId="3" fontId="6" fillId="5" borderId="30" xfId="0" applyNumberFormat="1" applyFont="1" applyFill="1" applyBorder="1"/>
    <xf numFmtId="3" fontId="6" fillId="0" borderId="0" xfId="0" applyNumberFormat="1" applyFont="1"/>
    <xf numFmtId="0" fontId="6" fillId="0" borderId="0" xfId="0" applyNumberFormat="1" applyFont="1"/>
    <xf numFmtId="171" fontId="23" fillId="3" borderId="3" xfId="1" applyNumberFormat="1" applyFont="1" applyFill="1" applyBorder="1" applyAlignment="1"/>
    <xf numFmtId="171" fontId="23" fillId="3" borderId="2" xfId="1" applyNumberFormat="1" applyFont="1" applyFill="1" applyBorder="1" applyAlignment="1">
      <alignment vertical="center"/>
    </xf>
    <xf numFmtId="171" fontId="22" fillId="3" borderId="0" xfId="1" applyNumberFormat="1" applyFont="1" applyFill="1"/>
    <xf numFmtId="172" fontId="22" fillId="3" borderId="0" xfId="1" applyNumberFormat="1" applyFont="1" applyFill="1"/>
    <xf numFmtId="171" fontId="23" fillId="3" borderId="0" xfId="1" applyNumberFormat="1" applyFont="1" applyFill="1"/>
    <xf numFmtId="171" fontId="22" fillId="3" borderId="2" xfId="1" applyNumberFormat="1" applyFont="1" applyFill="1" applyBorder="1"/>
    <xf numFmtId="172" fontId="22" fillId="3" borderId="2" xfId="1" applyNumberFormat="1" applyFont="1" applyFill="1" applyBorder="1"/>
    <xf numFmtId="172" fontId="23" fillId="3" borderId="3" xfId="1" applyNumberFormat="1" applyFont="1" applyFill="1" applyBorder="1" applyAlignment="1"/>
    <xf numFmtId="172" fontId="22" fillId="3" borderId="3" xfId="1" applyNumberFormat="1" applyFont="1" applyFill="1" applyBorder="1"/>
    <xf numFmtId="172" fontId="23" fillId="3" borderId="0" xfId="1" applyNumberFormat="1" applyFont="1" applyFill="1" applyBorder="1"/>
    <xf numFmtId="171" fontId="23" fillId="3" borderId="33" xfId="1" applyNumberFormat="1" applyFont="1" applyFill="1" applyBorder="1"/>
    <xf numFmtId="9" fontId="23" fillId="3" borderId="33" xfId="1" applyNumberFormat="1" applyFont="1" applyFill="1" applyBorder="1" applyAlignment="1">
      <alignment horizontal="right"/>
    </xf>
    <xf numFmtId="174" fontId="22" fillId="3" borderId="0" xfId="0" applyNumberFormat="1" applyFont="1" applyFill="1" applyAlignment="1">
      <alignment horizontal="right"/>
    </xf>
    <xf numFmtId="165" fontId="22" fillId="3" borderId="3" xfId="2" applyNumberFormat="1" applyFont="1" applyFill="1" applyBorder="1" applyAlignment="1">
      <alignment horizontal="right"/>
    </xf>
    <xf numFmtId="174" fontId="23" fillId="3" borderId="0" xfId="0" applyNumberFormat="1" applyFont="1" applyFill="1" applyAlignment="1">
      <alignment horizontal="right"/>
    </xf>
    <xf numFmtId="165" fontId="23" fillId="3" borderId="0" xfId="2" applyNumberFormat="1" applyFont="1" applyFill="1" applyAlignment="1">
      <alignment horizontal="right"/>
    </xf>
    <xf numFmtId="174" fontId="23" fillId="3" borderId="33" xfId="0" applyNumberFormat="1" applyFont="1" applyFill="1" applyBorder="1" applyAlignment="1">
      <alignment horizontal="right"/>
    </xf>
    <xf numFmtId="175" fontId="23" fillId="3" borderId="3" xfId="0" applyNumberFormat="1" applyFont="1" applyFill="1" applyBorder="1" applyAlignment="1">
      <alignment horizontal="right"/>
    </xf>
    <xf numFmtId="165" fontId="23" fillId="3" borderId="3" xfId="2" applyNumberFormat="1" applyFont="1" applyFill="1" applyBorder="1" applyAlignment="1">
      <alignment horizontal="right"/>
    </xf>
    <xf numFmtId="175" fontId="23" fillId="3" borderId="0" xfId="0" applyNumberFormat="1" applyFont="1" applyFill="1" applyAlignment="1">
      <alignment horizontal="right"/>
    </xf>
    <xf numFmtId="175" fontId="23" fillId="3" borderId="2" xfId="0" applyNumberFormat="1" applyFont="1" applyFill="1" applyBorder="1" applyAlignment="1">
      <alignment horizontal="right"/>
    </xf>
    <xf numFmtId="165" fontId="23" fillId="3" borderId="2" xfId="2" applyNumberFormat="1" applyFont="1" applyFill="1" applyBorder="1" applyAlignment="1">
      <alignment horizontal="right"/>
    </xf>
    <xf numFmtId="168" fontId="6" fillId="5" borderId="0" xfId="1" applyNumberFormat="1" applyFont="1" applyFill="1"/>
    <xf numFmtId="165" fontId="23" fillId="3" borderId="33" xfId="2" applyNumberFormat="1" applyFont="1" applyFill="1" applyBorder="1" applyAlignment="1">
      <alignment horizontal="right"/>
    </xf>
    <xf numFmtId="171" fontId="23" fillId="3" borderId="0" xfId="0" applyNumberFormat="1" applyFont="1" applyFill="1" applyBorder="1" applyAlignment="1">
      <alignment horizontal="right"/>
    </xf>
    <xf numFmtId="9" fontId="23" fillId="3" borderId="0" xfId="2" applyNumberFormat="1" applyFont="1" applyFill="1" applyBorder="1" applyAlignment="1">
      <alignment horizontal="right"/>
    </xf>
    <xf numFmtId="3" fontId="6" fillId="3" borderId="33" xfId="0" applyNumberFormat="1" applyFont="1" applyFill="1" applyBorder="1" applyAlignment="1">
      <alignment horizontal="right"/>
    </xf>
    <xf numFmtId="173" fontId="23" fillId="3" borderId="33" xfId="2" applyNumberFormat="1" applyFont="1" applyFill="1" applyBorder="1" applyAlignment="1">
      <alignment horizontal="right"/>
    </xf>
    <xf numFmtId="3" fontId="6" fillId="3" borderId="46" xfId="0" applyNumberFormat="1" applyFont="1" applyFill="1" applyBorder="1" applyAlignment="1">
      <alignment horizontal="right"/>
    </xf>
    <xf numFmtId="0" fontId="6" fillId="3" borderId="33" xfId="0" applyFont="1" applyFill="1" applyBorder="1" applyAlignment="1">
      <alignment horizontal="left" indent="1"/>
    </xf>
    <xf numFmtId="3" fontId="6" fillId="6" borderId="33" xfId="0" applyNumberFormat="1" applyFont="1" applyFill="1" applyBorder="1"/>
    <xf numFmtId="3" fontId="6" fillId="6" borderId="47" xfId="0" applyNumberFormat="1" applyFont="1" applyFill="1" applyBorder="1"/>
    <xf numFmtId="164" fontId="23" fillId="6" borderId="33" xfId="1" applyNumberFormat="1" applyFont="1" applyFill="1" applyBorder="1" applyAlignment="1">
      <alignment horizontal="right" wrapText="1"/>
    </xf>
    <xf numFmtId="165" fontId="23" fillId="6" borderId="33" xfId="2" applyNumberFormat="1" applyFont="1" applyFill="1" applyBorder="1" applyAlignment="1">
      <alignment horizontal="right" wrapText="1"/>
    </xf>
    <xf numFmtId="0" fontId="6" fillId="5" borderId="0" xfId="0" applyFont="1" applyFill="1"/>
    <xf numFmtId="0" fontId="6" fillId="5" borderId="37" xfId="0" applyFont="1" applyFill="1" applyBorder="1"/>
    <xf numFmtId="168" fontId="6" fillId="5" borderId="37" xfId="1" applyNumberFormat="1" applyFont="1" applyFill="1" applyBorder="1"/>
    <xf numFmtId="0" fontId="6" fillId="5" borderId="33" xfId="0" applyFont="1" applyFill="1" applyBorder="1"/>
    <xf numFmtId="168" fontId="6" fillId="5" borderId="33" xfId="1" applyNumberFormat="1" applyFont="1" applyFill="1" applyBorder="1"/>
    <xf numFmtId="0" fontId="23" fillId="0" borderId="0" xfId="0" applyFont="1" applyFill="1"/>
    <xf numFmtId="0" fontId="16" fillId="3" borderId="0" xfId="5" applyFont="1" applyFill="1" applyBorder="1" applyAlignment="1">
      <alignment horizontal="left"/>
    </xf>
    <xf numFmtId="0" fontId="6" fillId="3" borderId="0" xfId="5" applyFont="1" applyFill="1" applyAlignment="1">
      <alignment horizontal="left" wrapText="1"/>
    </xf>
    <xf numFmtId="0" fontId="6" fillId="3" borderId="33" xfId="5" applyFont="1" applyFill="1" applyBorder="1" applyAlignment="1">
      <alignment horizontal="left" wrapText="1"/>
    </xf>
    <xf numFmtId="0" fontId="14" fillId="3" borderId="0" xfId="0" applyFont="1" applyFill="1" applyAlignment="1">
      <alignment horizontal="left"/>
    </xf>
    <xf numFmtId="0" fontId="10" fillId="3" borderId="0" xfId="0" applyFont="1" applyFill="1" applyAlignment="1">
      <alignment horizontal="left"/>
    </xf>
    <xf numFmtId="0" fontId="6" fillId="3" borderId="0" xfId="0" applyFont="1" applyFill="1" applyAlignment="1">
      <alignment horizontal="left" vertical="center" wrapText="1"/>
    </xf>
    <xf numFmtId="0" fontId="6" fillId="3" borderId="0" xfId="0" applyFont="1" applyFill="1" applyAlignment="1">
      <alignment horizontal="left" wrapText="1"/>
    </xf>
    <xf numFmtId="0" fontId="6" fillId="3" borderId="0" xfId="0" applyFont="1" applyFill="1" applyAlignment="1">
      <alignment horizontal="left" vertical="top" wrapText="1"/>
    </xf>
    <xf numFmtId="0" fontId="16" fillId="3" borderId="0" xfId="5" applyFont="1" applyFill="1" applyAlignment="1">
      <alignment horizontal="left" vertical="top" wrapText="1"/>
    </xf>
    <xf numFmtId="0" fontId="6" fillId="3" borderId="0" xfId="5" applyFont="1" applyFill="1" applyAlignment="1">
      <alignment horizontal="left" vertical="top" wrapText="1"/>
    </xf>
    <xf numFmtId="0" fontId="32" fillId="3" borderId="0" xfId="0" applyFont="1" applyFill="1" applyAlignment="1">
      <alignment horizontal="left"/>
    </xf>
    <xf numFmtId="0" fontId="10" fillId="3" borderId="9" xfId="0" applyFont="1" applyFill="1" applyBorder="1" applyAlignment="1">
      <alignment horizontal="center" vertical="center" textRotation="90"/>
    </xf>
    <xf numFmtId="0" fontId="0" fillId="3" borderId="0" xfId="0" applyFill="1" applyAlignment="1">
      <alignment horizontal="left" wrapText="1"/>
    </xf>
    <xf numFmtId="0" fontId="32" fillId="3" borderId="0" xfId="0" applyFont="1" applyFill="1" applyAlignment="1"/>
    <xf numFmtId="0" fontId="0" fillId="3" borderId="4" xfId="0" applyFill="1" applyBorder="1"/>
    <xf numFmtId="0" fontId="6" fillId="3" borderId="0" xfId="0" applyFont="1" applyFill="1" applyAlignment="1">
      <alignment horizontal="left"/>
    </xf>
    <xf numFmtId="0" fontId="15" fillId="4" borderId="6" xfId="0" applyFont="1" applyFill="1" applyBorder="1" applyAlignment="1">
      <alignment horizontal="center"/>
    </xf>
    <xf numFmtId="0" fontId="15" fillId="4" borderId="5" xfId="0" applyFont="1" applyFill="1" applyBorder="1" applyAlignment="1">
      <alignment horizontal="center"/>
    </xf>
    <xf numFmtId="0" fontId="22" fillId="4" borderId="3" xfId="0" applyFont="1" applyFill="1" applyBorder="1" applyAlignment="1">
      <alignment horizontal="center"/>
    </xf>
    <xf numFmtId="0" fontId="0" fillId="3" borderId="0" xfId="0" applyFill="1"/>
    <xf numFmtId="168" fontId="22" fillId="4" borderId="3" xfId="1" applyNumberFormat="1" applyFont="1" applyFill="1" applyBorder="1" applyAlignment="1">
      <alignment horizontal="center"/>
    </xf>
    <xf numFmtId="0" fontId="22" fillId="4" borderId="1" xfId="0" applyFont="1" applyFill="1" applyBorder="1" applyAlignment="1">
      <alignment horizontal="right" wrapText="1"/>
    </xf>
    <xf numFmtId="0" fontId="15" fillId="3" borderId="0" xfId="0" applyFont="1" applyFill="1" applyAlignment="1">
      <alignment horizontal="left" wrapText="1"/>
    </xf>
    <xf numFmtId="0" fontId="6" fillId="3" borderId="0" xfId="0" applyFont="1" applyFill="1" applyAlignment="1">
      <alignment wrapText="1"/>
    </xf>
    <xf numFmtId="0" fontId="22" fillId="4" borderId="5" xfId="0" applyFont="1" applyFill="1" applyBorder="1" applyAlignment="1">
      <alignment horizontal="center"/>
    </xf>
    <xf numFmtId="0" fontId="6" fillId="3" borderId="0" xfId="0" applyFont="1" applyFill="1" applyAlignment="1">
      <alignment horizontal="left" vertical="top"/>
    </xf>
    <xf numFmtId="0" fontId="6" fillId="3" borderId="0" xfId="12" applyFont="1" applyFill="1" applyAlignment="1">
      <alignment horizontal="left" vertical="top" wrapText="1"/>
    </xf>
    <xf numFmtId="0" fontId="0" fillId="4" borderId="5" xfId="0" applyFill="1" applyBorder="1"/>
    <xf numFmtId="0" fontId="6" fillId="0" borderId="0" xfId="0" applyFont="1" applyAlignment="1">
      <alignment horizontal="left" wrapText="1"/>
    </xf>
    <xf numFmtId="0" fontId="6" fillId="0" borderId="0" xfId="0" applyFont="1" applyAlignment="1">
      <alignment horizontal="left" vertical="top" wrapText="1"/>
    </xf>
    <xf numFmtId="0" fontId="15" fillId="4" borderId="3" xfId="0" applyFont="1" applyFill="1" applyBorder="1" applyAlignment="1">
      <alignment horizontal="left"/>
    </xf>
    <xf numFmtId="0" fontId="6" fillId="3" borderId="0" xfId="0" applyFont="1" applyFill="1" applyAlignment="1">
      <alignment vertical="center" wrapText="1"/>
    </xf>
    <xf numFmtId="49" fontId="15" fillId="4" borderId="0" xfId="0" applyNumberFormat="1" applyFont="1" applyFill="1" applyBorder="1" applyAlignment="1">
      <alignment horizontal="center"/>
    </xf>
    <xf numFmtId="0" fontId="6" fillId="3" borderId="0" xfId="12" applyFont="1" applyFill="1" applyAlignment="1">
      <alignment horizontal="left" vertical="top"/>
    </xf>
  </cellXfs>
  <cellStyles count="15">
    <cellStyle name="40% - Accent6" xfId="3" builtinId="51" customBuiltin="1"/>
    <cellStyle name="Comma" xfId="1" builtinId="3" customBuiltin="1"/>
    <cellStyle name="Comma 2" xfId="13" xr:uid="{00000000-0005-0000-0000-000002000000}"/>
    <cellStyle name="Comma 2 2" xfId="4" xr:uid="{00000000-0005-0000-0000-000003000000}"/>
    <cellStyle name="Comma 3" xfId="14" xr:uid="{00000000-0005-0000-0000-000004000000}"/>
    <cellStyle name="Hyperlink" xfId="5" xr:uid="{00000000-0005-0000-0000-000005000000}"/>
    <cellStyle name="Hyperlink 2 2 2" xfId="6" xr:uid="{00000000-0005-0000-0000-000006000000}"/>
    <cellStyle name="Normal" xfId="0" builtinId="0" customBuiltin="1"/>
    <cellStyle name="Normal 2" xfId="7" xr:uid="{00000000-0005-0000-0000-000008000000}"/>
    <cellStyle name="Normal 2 3" xfId="8" xr:uid="{00000000-0005-0000-0000-000009000000}"/>
    <cellStyle name="Normal 3 2 2" xfId="9" xr:uid="{00000000-0005-0000-0000-00000A000000}"/>
    <cellStyle name="Normal 6 2" xfId="10" xr:uid="{00000000-0005-0000-0000-00000B000000}"/>
    <cellStyle name="Normal 8" xfId="11" xr:uid="{00000000-0005-0000-0000-00000C000000}"/>
    <cellStyle name="Normal 9" xfId="12" xr:uid="{00000000-0005-0000-0000-00000D000000}"/>
    <cellStyle name="Percent" xfId="2"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36191</xdr:rowOff>
    </xdr:from>
    <xdr:ext cx="1514475" cy="701043"/>
    <xdr:pic>
      <xdr:nvPicPr>
        <xdr:cNvPr id="2" name="Picture 1" descr="Home-Office_RGB_AW">
          <a:extLst>
            <a:ext uri="{FF2B5EF4-FFF2-40B4-BE49-F238E27FC236}">
              <a16:creationId xmlns:a16="http://schemas.microsoft.com/office/drawing/2014/main" id="{DEC774C4-8D9B-4C3F-B577-5340FFD1939A}"/>
            </a:ext>
          </a:extLst>
        </xdr:cNvPr>
        <xdr:cNvPicPr>
          <a:picLocks noChangeAspect="1"/>
        </xdr:cNvPicPr>
      </xdr:nvPicPr>
      <xdr:blipFill>
        <a:blip xmlns:r="http://schemas.openxmlformats.org/officeDocument/2006/relationships" r:embed="rId1" cstate="print"/>
        <a:srcRect/>
        <a:stretch>
          <a:fillRect/>
        </a:stretch>
      </xdr:blipFill>
      <xdr:spPr>
        <a:xfrm>
          <a:off x="28575" y="36191"/>
          <a:ext cx="1514475" cy="701043"/>
        </a:xfrm>
        <a:prstGeom prst="rect">
          <a:avLst/>
        </a:prstGeom>
        <a:noFill/>
        <a:ln cap="flat">
          <a:noFill/>
        </a:ln>
      </xdr:spPr>
    </xdr:pic>
    <xdr:clientData/>
  </xdr:oneCellAnchor>
  <xdr:oneCellAnchor>
    <xdr:from>
      <xdr:col>1</xdr:col>
      <xdr:colOff>4762506</xdr:colOff>
      <xdr:row>0</xdr:row>
      <xdr:rowOff>76196</xdr:rowOff>
    </xdr:from>
    <xdr:ext cx="1028700" cy="914400"/>
    <xdr:pic>
      <xdr:nvPicPr>
        <xdr:cNvPr id="3" name="Picture 5" descr="NS_RGB">
          <a:extLst>
            <a:ext uri="{FF2B5EF4-FFF2-40B4-BE49-F238E27FC236}">
              <a16:creationId xmlns:a16="http://schemas.microsoft.com/office/drawing/2014/main" id="{DC0A798C-6C8F-481F-A8F7-586148F33E41}"/>
            </a:ext>
          </a:extLst>
        </xdr:cNvPr>
        <xdr:cNvPicPr>
          <a:picLocks noChangeAspect="1"/>
        </xdr:cNvPicPr>
      </xdr:nvPicPr>
      <xdr:blipFill>
        <a:blip xmlns:r="http://schemas.openxmlformats.org/officeDocument/2006/relationships" r:embed="rId2" cstate="print"/>
        <a:srcRect t="2588" b="8519"/>
        <a:stretch>
          <a:fillRect/>
        </a:stretch>
      </xdr:blipFill>
      <xdr:spPr>
        <a:xfrm>
          <a:off x="4968246" y="76196"/>
          <a:ext cx="1028700" cy="914400"/>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407666</xdr:colOff>
      <xdr:row>0</xdr:row>
      <xdr:rowOff>81911</xdr:rowOff>
    </xdr:from>
    <xdr:ext cx="1028700" cy="904871"/>
    <xdr:pic>
      <xdr:nvPicPr>
        <xdr:cNvPr id="2" name="Picture 22" descr="NS_RGB">
          <a:extLst>
            <a:ext uri="{FF2B5EF4-FFF2-40B4-BE49-F238E27FC236}">
              <a16:creationId xmlns:a16="http://schemas.microsoft.com/office/drawing/2014/main" id="{A58B6B23-46F8-4036-AF2F-B097A87865BB}"/>
            </a:ext>
          </a:extLst>
        </xdr:cNvPr>
        <xdr:cNvPicPr>
          <a:picLocks noChangeAspect="1"/>
        </xdr:cNvPicPr>
      </xdr:nvPicPr>
      <xdr:blipFill>
        <a:blip xmlns:r="http://schemas.openxmlformats.org/officeDocument/2006/relationships" r:embed="rId1" cstate="print"/>
        <a:srcRect t="2588" b="8519"/>
        <a:stretch>
          <a:fillRect/>
        </a:stretch>
      </xdr:blipFill>
      <xdr:spPr>
        <a:xfrm>
          <a:off x="7265666" y="81911"/>
          <a:ext cx="1028700" cy="904871"/>
        </a:xfrm>
        <a:prstGeom prst="rect">
          <a:avLst/>
        </a:prstGeom>
        <a:noFill/>
        <a:ln cap="flat">
          <a:noFill/>
        </a:ln>
      </xdr:spPr>
    </xdr:pic>
    <xdr:clientData/>
  </xdr:oneCellAnchor>
  <xdr:oneCellAnchor>
    <xdr:from>
      <xdr:col>4</xdr:col>
      <xdr:colOff>748665</xdr:colOff>
      <xdr:row>2</xdr:row>
      <xdr:rowOff>0</xdr:rowOff>
    </xdr:from>
    <xdr:ext cx="1253486" cy="573401"/>
    <xdr:pic>
      <xdr:nvPicPr>
        <xdr:cNvPr id="3" name="Picture 1" descr="Home-Office_RGB_AW">
          <a:extLst>
            <a:ext uri="{FF2B5EF4-FFF2-40B4-BE49-F238E27FC236}">
              <a16:creationId xmlns:a16="http://schemas.microsoft.com/office/drawing/2014/main" id="{750C390C-D3B7-4FAB-AFB1-A67EE96061FB}"/>
            </a:ext>
          </a:extLst>
        </xdr:cNvPr>
        <xdr:cNvPicPr>
          <a:picLocks noChangeAspect="1"/>
        </xdr:cNvPicPr>
      </xdr:nvPicPr>
      <xdr:blipFill>
        <a:blip xmlns:r="http://schemas.openxmlformats.org/officeDocument/2006/relationships" r:embed="rId2" cstate="print"/>
        <a:srcRect/>
        <a:stretch>
          <a:fillRect/>
        </a:stretch>
      </xdr:blipFill>
      <xdr:spPr>
        <a:xfrm>
          <a:off x="8818245" y="251460"/>
          <a:ext cx="1253486" cy="57340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igrationStatsEnquirie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al-data-sets/asylum-and-resettlement-datasets"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ov.uk/government/statistical-data-sets/asylum-and-resettlement-datasets" TargetMode="External"/><Relationship Id="rId1" Type="http://schemas.openxmlformats.org/officeDocument/2006/relationships/hyperlink" Target="https://www.gov.uk/government/collections/tribunals-statistics"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www.gov.uk/government/collections/tribunals-statistics" TargetMode="External"/><Relationship Id="rId1" Type="http://schemas.openxmlformats.org/officeDocument/2006/relationships/hyperlink" Target="https://www.gov.uk/government/statistical-data-sets/asylum-and-resettlement-dataset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al-data-sets/asylum-and-resettlement-datasets"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al-data-sets/asylum-and-resettlement-datasets"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uploads/system/uploads/attachment_data/file/803150/asylum1-mar-2019-tables.ods" TargetMode="External"/><Relationship Id="rId13" Type="http://schemas.openxmlformats.org/officeDocument/2006/relationships/hyperlink" Target="https://www.gov.uk/government/statistical-data-sets/asylum-and-resettlement-datasets" TargetMode="External"/><Relationship Id="rId18" Type="http://schemas.openxmlformats.org/officeDocument/2006/relationships/hyperlink" Target="https://www.gov.uk/government/statistical-data-sets/asylum-and-resettlement-datasets" TargetMode="External"/><Relationship Id="rId3" Type="http://schemas.openxmlformats.org/officeDocument/2006/relationships/hyperlink" Target="https://www.gov.uk/government/uploads/system/uploads/attachment_data/file/803165/asylum4-mar-2019-tables.ods" TargetMode="External"/><Relationship Id="rId21" Type="http://schemas.openxmlformats.org/officeDocument/2006/relationships/hyperlink" Target="https://www.gov.uk/government/statistical-data-sets/asylum-and-resettlement-datasets" TargetMode="External"/><Relationship Id="rId7" Type="http://schemas.openxmlformats.org/officeDocument/2006/relationships/hyperlink" Target="https://www.gov.uk/government/uploads/system/uploads/attachment_data/file/803165/asylum4-mar-2019-tables.ods" TargetMode="External"/><Relationship Id="rId12" Type="http://schemas.openxmlformats.org/officeDocument/2006/relationships/hyperlink" Target="https://www.gov.uk/government/statistical-data-sets/asylum-and-resettlement-datasets" TargetMode="External"/><Relationship Id="rId17" Type="http://schemas.openxmlformats.org/officeDocument/2006/relationships/hyperlink" Target="https://www.gov.uk/government/statistical-data-sets/asylum-and-resettlement-datasets" TargetMode="External"/><Relationship Id="rId25" Type="http://schemas.openxmlformats.org/officeDocument/2006/relationships/drawing" Target="../drawings/drawing2.xml"/><Relationship Id="rId2" Type="http://schemas.openxmlformats.org/officeDocument/2006/relationships/hyperlink" Target="https://www.gov.uk/government/uploads/system/uploads/attachment_data/file/803159/asylum3-mar-2019-tables.ods" TargetMode="External"/><Relationship Id="rId16" Type="http://schemas.openxmlformats.org/officeDocument/2006/relationships/hyperlink" Target="https://www.gov.uk/government/statistical-data-sets/asylum-and-resettlement-datasets" TargetMode="External"/><Relationship Id="rId20" Type="http://schemas.openxmlformats.org/officeDocument/2006/relationships/hyperlink" Target="https://www.gov.uk/government/statistical-data-sets/asylum-and-resettlement-datasets" TargetMode="External"/><Relationship Id="rId1" Type="http://schemas.openxmlformats.org/officeDocument/2006/relationships/hyperlink" Target="https://www.gov.uk/government/uploads/system/uploads/attachment_data/file/803165/asylum4-mar-2019-tables.ods" TargetMode="External"/><Relationship Id="rId6" Type="http://schemas.openxmlformats.org/officeDocument/2006/relationships/hyperlink" Target="https://www.gov.uk/government/uploads/system/uploads/attachment_data/file/803165/asylum4-mar-2019-tables.ods" TargetMode="External"/><Relationship Id="rId11" Type="http://schemas.openxmlformats.org/officeDocument/2006/relationships/hyperlink" Target="https://www.gov.uk/government/statistical-data-sets/asylum-and-resettlement-datasets" TargetMode="External"/><Relationship Id="rId24" Type="http://schemas.openxmlformats.org/officeDocument/2006/relationships/printerSettings" Target="../printerSettings/printerSettings1.bin"/><Relationship Id="rId5" Type="http://schemas.openxmlformats.org/officeDocument/2006/relationships/hyperlink" Target="https://www.gov.uk/government/uploads/system/uploads/attachment_data/file/803159/asylum3-mar-2019-tables.ods" TargetMode="External"/><Relationship Id="rId15" Type="http://schemas.openxmlformats.org/officeDocument/2006/relationships/hyperlink" Target="https://www.gov.uk/government/statistical-data-sets/asylum-and-resettlement-datasets" TargetMode="External"/><Relationship Id="rId23" Type="http://schemas.openxmlformats.org/officeDocument/2006/relationships/hyperlink" Target="https://www.gov.uk/government/statistical-data-sets/asylum-and-resettlement-datasets" TargetMode="External"/><Relationship Id="rId10" Type="http://schemas.openxmlformats.org/officeDocument/2006/relationships/hyperlink" Target="https://www.gov.uk/government/statistical-data-sets/asylum-and-resettlement-datasets" TargetMode="External"/><Relationship Id="rId19" Type="http://schemas.openxmlformats.org/officeDocument/2006/relationships/hyperlink" Target="https://www.gov.uk/government/statistical-data-sets/asylum-and-resettlement-datasets" TargetMode="External"/><Relationship Id="rId4" Type="http://schemas.openxmlformats.org/officeDocument/2006/relationships/hyperlink" Target="https://www.gov.uk/government/uploads/system/uploads/attachment_data/file/803165/asylum4-mar-2019-tables.ods" TargetMode="External"/><Relationship Id="rId9" Type="http://schemas.openxmlformats.org/officeDocument/2006/relationships/hyperlink" Target="https://www.gov.uk/government/uploads/system/uploads/attachment_data/file/803150/asylum1-mar-2019-tables.ods" TargetMode="External"/><Relationship Id="rId14" Type="http://schemas.openxmlformats.org/officeDocument/2006/relationships/hyperlink" Target="https://www.gov.uk/government/statistical-data-sets/asylum-and-resettlement-datasets" TargetMode="External"/><Relationship Id="rId22" Type="http://schemas.openxmlformats.org/officeDocument/2006/relationships/hyperlink" Target="https://www.gov.uk/government/statistical-data-sets/asylum-and-resettlement-datasets"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al-data-sets/asylum-and-resettlement-dataset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asylum-and-resettlement-dataset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statistical-data-sets/asylum-and-resettlement-dataset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C22"/>
  <sheetViews>
    <sheetView tabSelected="1" workbookViewId="0"/>
  </sheetViews>
  <sheetFormatPr defaultRowHeight="13" x14ac:dyDescent="0.35"/>
  <cols>
    <col min="1" max="1" width="3" style="1" customWidth="1"/>
    <col min="2" max="2" width="73.36328125" style="1" bestFit="1" customWidth="1"/>
    <col min="3" max="256" width="11.6328125" style="1" customWidth="1"/>
    <col min="257" max="257" width="3" style="1" customWidth="1"/>
    <col min="258" max="258" width="73.36328125" style="1" bestFit="1" customWidth="1"/>
    <col min="259" max="512" width="11.6328125" style="1" customWidth="1"/>
    <col min="513" max="513" width="3" style="1" customWidth="1"/>
    <col min="514" max="514" width="73.36328125" style="1" bestFit="1" customWidth="1"/>
    <col min="515" max="768" width="11.6328125" style="1" customWidth="1"/>
    <col min="769" max="769" width="3" style="1" customWidth="1"/>
    <col min="770" max="770" width="73.36328125" style="1" bestFit="1" customWidth="1"/>
    <col min="771" max="1024" width="11.6328125" style="1" customWidth="1"/>
    <col min="1025" max="1025" width="3" style="1" customWidth="1"/>
    <col min="1026" max="1026" width="73.36328125" style="1" bestFit="1" customWidth="1"/>
    <col min="1027" max="1280" width="11.6328125" style="1" customWidth="1"/>
    <col min="1281" max="1281" width="3" style="1" customWidth="1"/>
    <col min="1282" max="1282" width="73.36328125" style="1" bestFit="1" customWidth="1"/>
    <col min="1283" max="1536" width="11.6328125" style="1" customWidth="1"/>
    <col min="1537" max="1537" width="3" style="1" customWidth="1"/>
    <col min="1538" max="1538" width="73.36328125" style="1" bestFit="1" customWidth="1"/>
    <col min="1539" max="1792" width="11.6328125" style="1" customWidth="1"/>
    <col min="1793" max="1793" width="3" style="1" customWidth="1"/>
    <col min="1794" max="1794" width="73.36328125" style="1" bestFit="1" customWidth="1"/>
    <col min="1795" max="2048" width="11.6328125" style="1" customWidth="1"/>
    <col min="2049" max="2049" width="3" style="1" customWidth="1"/>
    <col min="2050" max="2050" width="73.36328125" style="1" bestFit="1" customWidth="1"/>
    <col min="2051" max="2304" width="11.6328125" style="1" customWidth="1"/>
    <col min="2305" max="2305" width="3" style="1" customWidth="1"/>
    <col min="2306" max="2306" width="73.36328125" style="1" bestFit="1" customWidth="1"/>
    <col min="2307" max="2560" width="11.6328125" style="1" customWidth="1"/>
    <col min="2561" max="2561" width="3" style="1" customWidth="1"/>
    <col min="2562" max="2562" width="73.36328125" style="1" bestFit="1" customWidth="1"/>
    <col min="2563" max="2816" width="11.6328125" style="1" customWidth="1"/>
    <col min="2817" max="2817" width="3" style="1" customWidth="1"/>
    <col min="2818" max="2818" width="73.36328125" style="1" bestFit="1" customWidth="1"/>
    <col min="2819" max="3072" width="11.6328125" style="1" customWidth="1"/>
    <col min="3073" max="3073" width="3" style="1" customWidth="1"/>
    <col min="3074" max="3074" width="73.36328125" style="1" bestFit="1" customWidth="1"/>
    <col min="3075" max="3328" width="11.6328125" style="1" customWidth="1"/>
    <col min="3329" max="3329" width="3" style="1" customWidth="1"/>
    <col min="3330" max="3330" width="73.36328125" style="1" bestFit="1" customWidth="1"/>
    <col min="3331" max="3584" width="11.6328125" style="1" customWidth="1"/>
    <col min="3585" max="3585" width="3" style="1" customWidth="1"/>
    <col min="3586" max="3586" width="73.36328125" style="1" bestFit="1" customWidth="1"/>
    <col min="3587" max="3840" width="11.6328125" style="1" customWidth="1"/>
    <col min="3841" max="3841" width="3" style="1" customWidth="1"/>
    <col min="3842" max="3842" width="73.36328125" style="1" bestFit="1" customWidth="1"/>
    <col min="3843" max="4096" width="11.6328125" style="1" customWidth="1"/>
    <col min="4097" max="4097" width="3" style="1" customWidth="1"/>
    <col min="4098" max="4098" width="73.36328125" style="1" bestFit="1" customWidth="1"/>
    <col min="4099" max="4352" width="11.6328125" style="1" customWidth="1"/>
    <col min="4353" max="4353" width="3" style="1" customWidth="1"/>
    <col min="4354" max="4354" width="73.36328125" style="1" bestFit="1" customWidth="1"/>
    <col min="4355" max="4608" width="11.6328125" style="1" customWidth="1"/>
    <col min="4609" max="4609" width="3" style="1" customWidth="1"/>
    <col min="4610" max="4610" width="73.36328125" style="1" bestFit="1" customWidth="1"/>
    <col min="4611" max="4864" width="11.6328125" style="1" customWidth="1"/>
    <col min="4865" max="4865" width="3" style="1" customWidth="1"/>
    <col min="4866" max="4866" width="73.36328125" style="1" bestFit="1" customWidth="1"/>
    <col min="4867" max="5120" width="11.6328125" style="1" customWidth="1"/>
    <col min="5121" max="5121" width="3" style="1" customWidth="1"/>
    <col min="5122" max="5122" width="73.36328125" style="1" bestFit="1" customWidth="1"/>
    <col min="5123" max="5376" width="11.6328125" style="1" customWidth="1"/>
    <col min="5377" max="5377" width="3" style="1" customWidth="1"/>
    <col min="5378" max="5378" width="73.36328125" style="1" bestFit="1" customWidth="1"/>
    <col min="5379" max="5632" width="11.6328125" style="1" customWidth="1"/>
    <col min="5633" max="5633" width="3" style="1" customWidth="1"/>
    <col min="5634" max="5634" width="73.36328125" style="1" bestFit="1" customWidth="1"/>
    <col min="5635" max="5888" width="11.6328125" style="1" customWidth="1"/>
    <col min="5889" max="5889" width="3" style="1" customWidth="1"/>
    <col min="5890" max="5890" width="73.36328125" style="1" bestFit="1" customWidth="1"/>
    <col min="5891" max="6144" width="11.6328125" style="1" customWidth="1"/>
    <col min="6145" max="6145" width="3" style="1" customWidth="1"/>
    <col min="6146" max="6146" width="73.36328125" style="1" bestFit="1" customWidth="1"/>
    <col min="6147" max="6400" width="11.6328125" style="1" customWidth="1"/>
    <col min="6401" max="6401" width="3" style="1" customWidth="1"/>
    <col min="6402" max="6402" width="73.36328125" style="1" bestFit="1" customWidth="1"/>
    <col min="6403" max="6656" width="11.6328125" style="1" customWidth="1"/>
    <col min="6657" max="6657" width="3" style="1" customWidth="1"/>
    <col min="6658" max="6658" width="73.36328125" style="1" bestFit="1" customWidth="1"/>
    <col min="6659" max="6912" width="11.6328125" style="1" customWidth="1"/>
    <col min="6913" max="6913" width="3" style="1" customWidth="1"/>
    <col min="6914" max="6914" width="73.36328125" style="1" bestFit="1" customWidth="1"/>
    <col min="6915" max="7168" width="11.6328125" style="1" customWidth="1"/>
    <col min="7169" max="7169" width="3" style="1" customWidth="1"/>
    <col min="7170" max="7170" width="73.36328125" style="1" bestFit="1" customWidth="1"/>
    <col min="7171" max="7424" width="11.6328125" style="1" customWidth="1"/>
    <col min="7425" max="7425" width="3" style="1" customWidth="1"/>
    <col min="7426" max="7426" width="73.36328125" style="1" bestFit="1" customWidth="1"/>
    <col min="7427" max="7680" width="11.6328125" style="1" customWidth="1"/>
    <col min="7681" max="7681" width="3" style="1" customWidth="1"/>
    <col min="7682" max="7682" width="73.36328125" style="1" bestFit="1" customWidth="1"/>
    <col min="7683" max="7936" width="11.6328125" style="1" customWidth="1"/>
    <col min="7937" max="7937" width="3" style="1" customWidth="1"/>
    <col min="7938" max="7938" width="73.36328125" style="1" bestFit="1" customWidth="1"/>
    <col min="7939" max="8192" width="11.6328125" style="1" customWidth="1"/>
    <col min="8193" max="8193" width="3" style="1" customWidth="1"/>
    <col min="8194" max="8194" width="73.36328125" style="1" bestFit="1" customWidth="1"/>
    <col min="8195" max="8448" width="11.6328125" style="1" customWidth="1"/>
    <col min="8449" max="8449" width="3" style="1" customWidth="1"/>
    <col min="8450" max="8450" width="73.36328125" style="1" bestFit="1" customWidth="1"/>
    <col min="8451" max="8704" width="11.6328125" style="1" customWidth="1"/>
    <col min="8705" max="8705" width="3" style="1" customWidth="1"/>
    <col min="8706" max="8706" width="73.36328125" style="1" bestFit="1" customWidth="1"/>
    <col min="8707" max="8960" width="11.6328125" style="1" customWidth="1"/>
    <col min="8961" max="8961" width="3" style="1" customWidth="1"/>
    <col min="8962" max="8962" width="73.36328125" style="1" bestFit="1" customWidth="1"/>
    <col min="8963" max="9216" width="11.6328125" style="1" customWidth="1"/>
    <col min="9217" max="9217" width="3" style="1" customWidth="1"/>
    <col min="9218" max="9218" width="73.36328125" style="1" bestFit="1" customWidth="1"/>
    <col min="9219" max="9472" width="11.6328125" style="1" customWidth="1"/>
    <col min="9473" max="9473" width="3" style="1" customWidth="1"/>
    <col min="9474" max="9474" width="73.36328125" style="1" bestFit="1" customWidth="1"/>
    <col min="9475" max="9728" width="11.6328125" style="1" customWidth="1"/>
    <col min="9729" max="9729" width="3" style="1" customWidth="1"/>
    <col min="9730" max="9730" width="73.36328125" style="1" bestFit="1" customWidth="1"/>
    <col min="9731" max="9984" width="11.6328125" style="1" customWidth="1"/>
    <col min="9985" max="9985" width="3" style="1" customWidth="1"/>
    <col min="9986" max="9986" width="73.36328125" style="1" bestFit="1" customWidth="1"/>
    <col min="9987" max="10240" width="11.6328125" style="1" customWidth="1"/>
    <col min="10241" max="10241" width="3" style="1" customWidth="1"/>
    <col min="10242" max="10242" width="73.36328125" style="1" bestFit="1" customWidth="1"/>
    <col min="10243" max="10496" width="11.6328125" style="1" customWidth="1"/>
    <col min="10497" max="10497" width="3" style="1" customWidth="1"/>
    <col min="10498" max="10498" width="73.36328125" style="1" bestFit="1" customWidth="1"/>
    <col min="10499" max="10752" width="11.6328125" style="1" customWidth="1"/>
    <col min="10753" max="10753" width="3" style="1" customWidth="1"/>
    <col min="10754" max="10754" width="73.36328125" style="1" bestFit="1" customWidth="1"/>
    <col min="10755" max="11008" width="11.6328125" style="1" customWidth="1"/>
    <col min="11009" max="11009" width="3" style="1" customWidth="1"/>
    <col min="11010" max="11010" width="73.36328125" style="1" bestFit="1" customWidth="1"/>
    <col min="11011" max="11264" width="11.6328125" style="1" customWidth="1"/>
    <col min="11265" max="11265" width="3" style="1" customWidth="1"/>
    <col min="11266" max="11266" width="73.36328125" style="1" bestFit="1" customWidth="1"/>
    <col min="11267" max="11520" width="11.6328125" style="1" customWidth="1"/>
    <col min="11521" max="11521" width="3" style="1" customWidth="1"/>
    <col min="11522" max="11522" width="73.36328125" style="1" bestFit="1" customWidth="1"/>
    <col min="11523" max="11776" width="11.6328125" style="1" customWidth="1"/>
    <col min="11777" max="11777" width="3" style="1" customWidth="1"/>
    <col min="11778" max="11778" width="73.36328125" style="1" bestFit="1" customWidth="1"/>
    <col min="11779" max="12032" width="11.6328125" style="1" customWidth="1"/>
    <col min="12033" max="12033" width="3" style="1" customWidth="1"/>
    <col min="12034" max="12034" width="73.36328125" style="1" bestFit="1" customWidth="1"/>
    <col min="12035" max="12288" width="11.6328125" style="1" customWidth="1"/>
    <col min="12289" max="12289" width="3" style="1" customWidth="1"/>
    <col min="12290" max="12290" width="73.36328125" style="1" bestFit="1" customWidth="1"/>
    <col min="12291" max="12544" width="11.6328125" style="1" customWidth="1"/>
    <col min="12545" max="12545" width="3" style="1" customWidth="1"/>
    <col min="12546" max="12546" width="73.36328125" style="1" bestFit="1" customWidth="1"/>
    <col min="12547" max="12800" width="11.6328125" style="1" customWidth="1"/>
    <col min="12801" max="12801" width="3" style="1" customWidth="1"/>
    <col min="12802" max="12802" width="73.36328125" style="1" bestFit="1" customWidth="1"/>
    <col min="12803" max="13056" width="11.6328125" style="1" customWidth="1"/>
    <col min="13057" max="13057" width="3" style="1" customWidth="1"/>
    <col min="13058" max="13058" width="73.36328125" style="1" bestFit="1" customWidth="1"/>
    <col min="13059" max="13312" width="11.6328125" style="1" customWidth="1"/>
    <col min="13313" max="13313" width="3" style="1" customWidth="1"/>
    <col min="13314" max="13314" width="73.36328125" style="1" bestFit="1" customWidth="1"/>
    <col min="13315" max="13568" width="11.6328125" style="1" customWidth="1"/>
    <col min="13569" max="13569" width="3" style="1" customWidth="1"/>
    <col min="13570" max="13570" width="73.36328125" style="1" bestFit="1" customWidth="1"/>
    <col min="13571" max="13824" width="11.6328125" style="1" customWidth="1"/>
    <col min="13825" max="13825" width="3" style="1" customWidth="1"/>
    <col min="13826" max="13826" width="73.36328125" style="1" bestFit="1" customWidth="1"/>
    <col min="13827" max="14080" width="11.6328125" style="1" customWidth="1"/>
    <col min="14081" max="14081" width="3" style="1" customWidth="1"/>
    <col min="14082" max="14082" width="73.36328125" style="1" bestFit="1" customWidth="1"/>
    <col min="14083" max="14336" width="11.6328125" style="1" customWidth="1"/>
    <col min="14337" max="14337" width="3" style="1" customWidth="1"/>
    <col min="14338" max="14338" width="73.36328125" style="1" bestFit="1" customWidth="1"/>
    <col min="14339" max="14592" width="11.6328125" style="1" customWidth="1"/>
    <col min="14593" max="14593" width="3" style="1" customWidth="1"/>
    <col min="14594" max="14594" width="73.36328125" style="1" bestFit="1" customWidth="1"/>
    <col min="14595" max="14848" width="11.6328125" style="1" customWidth="1"/>
    <col min="14849" max="14849" width="3" style="1" customWidth="1"/>
    <col min="14850" max="14850" width="73.36328125" style="1" bestFit="1" customWidth="1"/>
    <col min="14851" max="15104" width="11.6328125" style="1" customWidth="1"/>
    <col min="15105" max="15105" width="3" style="1" customWidth="1"/>
    <col min="15106" max="15106" width="73.36328125" style="1" bestFit="1" customWidth="1"/>
    <col min="15107" max="15360" width="11.6328125" style="1" customWidth="1"/>
    <col min="15361" max="15361" width="3" style="1" customWidth="1"/>
    <col min="15362" max="15362" width="73.36328125" style="1" bestFit="1" customWidth="1"/>
    <col min="15363" max="15616" width="11.6328125" style="1" customWidth="1"/>
    <col min="15617" max="15617" width="3" style="1" customWidth="1"/>
    <col min="15618" max="15618" width="73.36328125" style="1" bestFit="1" customWidth="1"/>
    <col min="15619" max="15872" width="11.6328125" style="1" customWidth="1"/>
    <col min="15873" max="15873" width="3" style="1" customWidth="1"/>
    <col min="15874" max="15874" width="73.36328125" style="1" bestFit="1" customWidth="1"/>
    <col min="15875" max="16128" width="11.6328125" style="1" customWidth="1"/>
    <col min="16129" max="16129" width="3" style="1" customWidth="1"/>
    <col min="16130" max="16130" width="73.36328125" style="1" bestFit="1" customWidth="1"/>
    <col min="16131" max="16384" width="11.6328125" style="1" customWidth="1"/>
  </cols>
  <sheetData>
    <row r="7" spans="1:2" ht="75.75" customHeight="1" x14ac:dyDescent="0.35">
      <c r="A7" s="2"/>
      <c r="B7" s="3" t="s">
        <v>420</v>
      </c>
    </row>
    <row r="9" spans="1:2" ht="18.5" x14ac:dyDescent="0.35">
      <c r="B9" s="4" t="s">
        <v>422</v>
      </c>
    </row>
    <row r="10" spans="1:2" ht="12" customHeight="1" x14ac:dyDescent="0.35">
      <c r="B10" s="4"/>
    </row>
    <row r="11" spans="1:2" ht="12" customHeight="1" x14ac:dyDescent="0.35">
      <c r="B11" s="4"/>
    </row>
    <row r="12" spans="1:2" ht="12" customHeight="1" x14ac:dyDescent="0.35">
      <c r="B12" s="4"/>
    </row>
    <row r="13" spans="1:2" ht="16.5" customHeight="1" x14ac:dyDescent="0.35">
      <c r="B13" s="5" t="s">
        <v>347</v>
      </c>
    </row>
    <row r="14" spans="1:2" ht="16.5" customHeight="1" x14ac:dyDescent="0.35">
      <c r="B14" s="5" t="s">
        <v>357</v>
      </c>
    </row>
    <row r="15" spans="1:2" ht="7.5" customHeight="1" x14ac:dyDescent="0.35">
      <c r="B15" s="5"/>
    </row>
    <row r="16" spans="1:2" ht="16.5" customHeight="1" x14ac:dyDescent="0.35">
      <c r="B16" s="6" t="s">
        <v>421</v>
      </c>
    </row>
    <row r="17" spans="1:3" ht="14.5" x14ac:dyDescent="0.35">
      <c r="A17" s="5"/>
      <c r="B17" s="5" t="s">
        <v>0</v>
      </c>
      <c r="C17" s="5"/>
    </row>
    <row r="18" spans="1:3" ht="14.5" x14ac:dyDescent="0.35">
      <c r="A18" s="5"/>
      <c r="B18" s="7" t="s">
        <v>1</v>
      </c>
      <c r="C18" s="5"/>
    </row>
    <row r="19" spans="1:3" ht="15.5" x14ac:dyDescent="0.35">
      <c r="A19" s="5"/>
      <c r="B19" s="8" t="s">
        <v>2</v>
      </c>
      <c r="C19" s="9"/>
    </row>
    <row r="20" spans="1:3" ht="14.5" x14ac:dyDescent="0.35">
      <c r="B20" s="5" t="s">
        <v>3</v>
      </c>
    </row>
    <row r="22" spans="1:3" x14ac:dyDescent="0.35">
      <c r="B22" s="10" t="s">
        <v>4</v>
      </c>
    </row>
  </sheetData>
  <hyperlinks>
    <hyperlink ref="B18" r:id="rId1" xr:uid="{00000000-0004-0000-0000-000000000000}"/>
    <hyperlink ref="B22" location="Contents!A1" display="Contents" xr:uid="{00000000-0004-0000-0000-000001000000}"/>
  </hyperlinks>
  <pageMargins left="0.70000000000000007" right="0.70000000000000007" top="0.75" bottom="0.75" header="0.30000000000000004" footer="0.30000000000000004"/>
  <pageSetup paperSize="0" fitToWidth="0" fitToHeight="0" orientation="portrait" horizontalDpi="0" verticalDpi="0" copie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7"/>
  <sheetViews>
    <sheetView workbookViewId="0"/>
  </sheetViews>
  <sheetFormatPr defaultColWidth="9.08984375" defaultRowHeight="14.5" x14ac:dyDescent="0.35"/>
  <cols>
    <col min="1" max="1" width="21.6328125" style="22" customWidth="1"/>
    <col min="2" max="10" width="9.08984375" style="22" customWidth="1"/>
    <col min="11" max="12" width="10.36328125" style="22" customWidth="1"/>
    <col min="13" max="13" width="10.08984375" style="43" customWidth="1"/>
    <col min="14" max="14" width="7.6328125" style="22" customWidth="1"/>
    <col min="15" max="15" width="9.08984375" style="22" customWidth="1"/>
    <col min="16" max="16384" width="9.08984375" style="22"/>
  </cols>
  <sheetData>
    <row r="1" spans="1:16" ht="17.5" x14ac:dyDescent="0.35">
      <c r="A1" s="24" t="s">
        <v>196</v>
      </c>
      <c r="B1" s="42"/>
    </row>
    <row r="2" spans="1:16" ht="8.4" customHeight="1" x14ac:dyDescent="0.35"/>
    <row r="3" spans="1:16" ht="14.4" customHeight="1" x14ac:dyDescent="0.35">
      <c r="N3" s="44" t="s">
        <v>109</v>
      </c>
    </row>
    <row r="4" spans="1:16" ht="15" x14ac:dyDescent="0.35">
      <c r="A4" s="45"/>
      <c r="B4" s="423" t="s">
        <v>172</v>
      </c>
      <c r="C4" s="423"/>
      <c r="D4" s="423"/>
      <c r="E4" s="423"/>
      <c r="F4" s="423"/>
      <c r="G4" s="423"/>
      <c r="H4" s="423"/>
      <c r="I4" s="423"/>
      <c r="J4" s="423"/>
      <c r="K4" s="424" t="s">
        <v>111</v>
      </c>
      <c r="L4" s="424"/>
      <c r="M4" s="425" t="s">
        <v>112</v>
      </c>
      <c r="N4" s="425"/>
    </row>
    <row r="5" spans="1:16" x14ac:dyDescent="0.35">
      <c r="A5" s="46"/>
      <c r="B5" s="47">
        <v>2010</v>
      </c>
      <c r="C5" s="47">
        <v>2011</v>
      </c>
      <c r="D5" s="47">
        <v>2012</v>
      </c>
      <c r="E5" s="47">
        <v>2013</v>
      </c>
      <c r="F5" s="47">
        <v>2014</v>
      </c>
      <c r="G5" s="47">
        <v>2015</v>
      </c>
      <c r="H5" s="47">
        <v>2016</v>
      </c>
      <c r="I5" s="47">
        <v>2017</v>
      </c>
      <c r="J5" s="47">
        <v>2018</v>
      </c>
      <c r="K5" s="48" t="s">
        <v>351</v>
      </c>
      <c r="L5" s="49" t="s">
        <v>352</v>
      </c>
      <c r="M5" s="50" t="s">
        <v>113</v>
      </c>
      <c r="N5" s="51" t="s">
        <v>114</v>
      </c>
    </row>
    <row r="6" spans="1:16" ht="17" customHeight="1" x14ac:dyDescent="0.35">
      <c r="A6" s="52" t="s">
        <v>197</v>
      </c>
      <c r="B6" s="53">
        <v>6444</v>
      </c>
      <c r="C6" s="53">
        <v>7184</v>
      </c>
      <c r="D6" s="53">
        <v>7797</v>
      </c>
      <c r="E6" s="53">
        <v>8638</v>
      </c>
      <c r="F6" s="53">
        <v>10101</v>
      </c>
      <c r="G6" s="53">
        <v>13945</v>
      </c>
      <c r="H6" s="53">
        <v>9944</v>
      </c>
      <c r="I6" s="63">
        <v>8564</v>
      </c>
      <c r="J6" s="53">
        <v>10097</v>
      </c>
      <c r="K6" s="272">
        <v>9186</v>
      </c>
      <c r="L6" s="273">
        <v>13874</v>
      </c>
      <c r="M6" s="55">
        <v>4688</v>
      </c>
      <c r="N6" s="56">
        <v>0.5103418245155672</v>
      </c>
    </row>
    <row r="7" spans="1:16" ht="14.4" customHeight="1" x14ac:dyDescent="0.35">
      <c r="A7" s="57" t="s">
        <v>116</v>
      </c>
      <c r="B7" s="58">
        <v>4456</v>
      </c>
      <c r="C7" s="58">
        <v>5493</v>
      </c>
      <c r="D7" s="58">
        <v>6542</v>
      </c>
      <c r="E7" s="58">
        <v>7509</v>
      </c>
      <c r="F7" s="58">
        <v>8995</v>
      </c>
      <c r="G7" s="58">
        <v>12172</v>
      </c>
      <c r="H7" s="58">
        <v>8419</v>
      </c>
      <c r="I7" s="58">
        <v>7476</v>
      </c>
      <c r="J7" s="58">
        <v>7641</v>
      </c>
      <c r="K7" s="362">
        <v>6907</v>
      </c>
      <c r="L7" s="363">
        <v>11596</v>
      </c>
      <c r="M7" s="60">
        <v>4689</v>
      </c>
      <c r="N7" s="61">
        <v>0.67887650209931949</v>
      </c>
    </row>
    <row r="8" spans="1:16" ht="14.4" customHeight="1" x14ac:dyDescent="0.35">
      <c r="A8" s="57" t="s">
        <v>117</v>
      </c>
      <c r="B8" s="58">
        <v>142</v>
      </c>
      <c r="C8" s="58">
        <v>121</v>
      </c>
      <c r="D8" s="58">
        <v>133</v>
      </c>
      <c r="E8" s="58">
        <v>68</v>
      </c>
      <c r="F8" s="58">
        <v>107</v>
      </c>
      <c r="G8" s="58">
        <v>124</v>
      </c>
      <c r="H8" s="58">
        <v>209</v>
      </c>
      <c r="I8" s="58">
        <v>250</v>
      </c>
      <c r="J8" s="58">
        <v>1296</v>
      </c>
      <c r="K8" s="362">
        <v>1071</v>
      </c>
      <c r="L8" s="363">
        <v>1099</v>
      </c>
      <c r="M8" s="60">
        <v>28</v>
      </c>
      <c r="N8" s="61">
        <v>2.6143790849673203E-2</v>
      </c>
    </row>
    <row r="9" spans="1:16" ht="14.4" customHeight="1" x14ac:dyDescent="0.35">
      <c r="A9" s="57" t="s">
        <v>118</v>
      </c>
      <c r="B9" s="58">
        <v>1842</v>
      </c>
      <c r="C9" s="58">
        <v>1568</v>
      </c>
      <c r="D9" s="58">
        <v>994</v>
      </c>
      <c r="E9" s="58">
        <v>613</v>
      </c>
      <c r="F9" s="58">
        <v>265</v>
      </c>
      <c r="G9" s="58">
        <v>362</v>
      </c>
      <c r="H9" s="58">
        <v>191</v>
      </c>
      <c r="I9" s="58">
        <v>138</v>
      </c>
      <c r="J9" s="58">
        <v>164</v>
      </c>
      <c r="K9" s="362">
        <v>174</v>
      </c>
      <c r="L9" s="363">
        <v>153</v>
      </c>
      <c r="M9" s="60">
        <v>-21</v>
      </c>
      <c r="N9" s="61">
        <v>-0.1206896551724138</v>
      </c>
    </row>
    <row r="10" spans="1:16" ht="14.4" customHeight="1" x14ac:dyDescent="0.35">
      <c r="A10" s="57" t="s">
        <v>173</v>
      </c>
      <c r="B10" s="58" t="s">
        <v>120</v>
      </c>
      <c r="C10" s="58" t="s">
        <v>120</v>
      </c>
      <c r="D10" s="58" t="s">
        <v>120</v>
      </c>
      <c r="E10" s="58">
        <v>119</v>
      </c>
      <c r="F10" s="58">
        <v>414</v>
      </c>
      <c r="G10" s="58">
        <v>853</v>
      </c>
      <c r="H10" s="58">
        <v>892</v>
      </c>
      <c r="I10" s="58">
        <v>418</v>
      </c>
      <c r="J10" s="58">
        <v>347</v>
      </c>
      <c r="K10" s="362">
        <v>393</v>
      </c>
      <c r="L10" s="363">
        <v>202</v>
      </c>
      <c r="M10" s="60">
        <v>-191</v>
      </c>
      <c r="N10" s="61">
        <v>-0.48600508905852419</v>
      </c>
    </row>
    <row r="11" spans="1:16" ht="14.4" customHeight="1" x14ac:dyDescent="0.35">
      <c r="A11" s="57" t="s">
        <v>174</v>
      </c>
      <c r="B11" s="58">
        <v>4</v>
      </c>
      <c r="C11" s="58">
        <v>2</v>
      </c>
      <c r="D11" s="58">
        <v>128</v>
      </c>
      <c r="E11" s="58">
        <v>329</v>
      </c>
      <c r="F11" s="58">
        <v>320</v>
      </c>
      <c r="G11" s="58">
        <v>434</v>
      </c>
      <c r="H11" s="58">
        <v>233</v>
      </c>
      <c r="I11" s="58">
        <v>282</v>
      </c>
      <c r="J11" s="124">
        <v>649</v>
      </c>
      <c r="K11" s="362">
        <v>641</v>
      </c>
      <c r="L11" s="363">
        <v>824</v>
      </c>
      <c r="M11" s="60">
        <v>183</v>
      </c>
      <c r="N11" s="61">
        <v>0.28549141965678626</v>
      </c>
    </row>
    <row r="12" spans="1:16" ht="17" customHeight="1" x14ac:dyDescent="0.35">
      <c r="A12" s="67" t="s">
        <v>198</v>
      </c>
      <c r="B12" s="68">
        <v>20008</v>
      </c>
      <c r="C12" s="68">
        <v>15610</v>
      </c>
      <c r="D12" s="68">
        <v>14062</v>
      </c>
      <c r="E12" s="68">
        <v>13918</v>
      </c>
      <c r="F12" s="68">
        <v>15782</v>
      </c>
      <c r="G12" s="68">
        <v>24202</v>
      </c>
      <c r="H12" s="68">
        <v>21067</v>
      </c>
      <c r="I12" s="68">
        <v>19286</v>
      </c>
      <c r="J12" s="69">
        <v>18872</v>
      </c>
      <c r="K12" s="68">
        <v>20305</v>
      </c>
      <c r="L12" s="68">
        <v>14174</v>
      </c>
      <c r="M12" s="70">
        <v>-6131</v>
      </c>
      <c r="N12" s="71">
        <v>-0.30194533366165971</v>
      </c>
    </row>
    <row r="13" spans="1:16" ht="14.4" customHeight="1" x14ac:dyDescent="0.35">
      <c r="A13" s="72" t="s">
        <v>390</v>
      </c>
      <c r="B13" s="73"/>
      <c r="C13" s="73"/>
      <c r="D13" s="73"/>
      <c r="E13" s="73"/>
      <c r="F13" s="73"/>
      <c r="G13" s="73"/>
      <c r="H13" s="73"/>
      <c r="I13" s="73"/>
      <c r="J13" s="73"/>
      <c r="K13" s="73"/>
      <c r="L13" s="73"/>
      <c r="M13" s="66"/>
      <c r="N13" s="56"/>
      <c r="P13" s="74"/>
    </row>
    <row r="14" spans="1:16" ht="14.4" customHeight="1" x14ac:dyDescent="0.35">
      <c r="A14" s="42"/>
      <c r="B14" s="42"/>
      <c r="C14" s="42"/>
      <c r="D14" s="42"/>
      <c r="E14" s="42"/>
      <c r="F14" s="42"/>
      <c r="G14" s="42"/>
      <c r="H14" s="42"/>
      <c r="I14" s="42"/>
      <c r="J14" s="42"/>
      <c r="K14" s="42"/>
      <c r="L14" s="42"/>
      <c r="M14" s="75"/>
      <c r="N14" s="61"/>
      <c r="P14" s="74"/>
    </row>
    <row r="15" spans="1:16" x14ac:dyDescent="0.35">
      <c r="A15" s="76" t="s">
        <v>124</v>
      </c>
      <c r="B15" s="76"/>
      <c r="C15" s="63"/>
      <c r="D15" s="63"/>
      <c r="E15" s="63"/>
      <c r="F15" s="63"/>
      <c r="G15" s="63"/>
      <c r="H15" s="63"/>
      <c r="I15" s="63"/>
      <c r="J15" s="63"/>
      <c r="K15" s="63"/>
      <c r="L15" s="63"/>
      <c r="M15" s="77"/>
      <c r="N15" s="56"/>
    </row>
    <row r="16" spans="1:16" ht="15" customHeight="1" x14ac:dyDescent="0.35">
      <c r="A16" s="413" t="s">
        <v>125</v>
      </c>
      <c r="B16" s="413"/>
      <c r="C16" s="413"/>
      <c r="D16" s="413"/>
      <c r="E16" s="413"/>
      <c r="F16" s="413"/>
      <c r="G16" s="413"/>
      <c r="H16" s="413"/>
      <c r="I16" s="413"/>
      <c r="J16" s="413"/>
      <c r="K16" s="413"/>
      <c r="L16" s="413"/>
      <c r="M16" s="413"/>
      <c r="N16" s="413"/>
    </row>
    <row r="17" spans="1:16" ht="28.25" customHeight="1" x14ac:dyDescent="0.35">
      <c r="A17" s="413" t="s">
        <v>126</v>
      </c>
      <c r="B17" s="413"/>
      <c r="C17" s="413"/>
      <c r="D17" s="413"/>
      <c r="E17" s="413"/>
      <c r="F17" s="413"/>
      <c r="G17" s="413"/>
      <c r="H17" s="413"/>
      <c r="I17" s="413"/>
      <c r="J17" s="413"/>
      <c r="K17" s="413"/>
      <c r="L17" s="413"/>
      <c r="M17" s="413"/>
      <c r="N17" s="413"/>
    </row>
    <row r="18" spans="1:16" ht="29" customHeight="1" x14ac:dyDescent="0.35">
      <c r="A18" s="413" t="s">
        <v>178</v>
      </c>
      <c r="B18" s="413"/>
      <c r="C18" s="413"/>
      <c r="D18" s="413"/>
      <c r="E18" s="413"/>
      <c r="F18" s="413"/>
      <c r="G18" s="413"/>
      <c r="H18" s="413"/>
      <c r="I18" s="413"/>
      <c r="J18" s="413"/>
      <c r="K18" s="413"/>
      <c r="L18" s="413"/>
      <c r="M18" s="413"/>
      <c r="N18" s="413"/>
    </row>
    <row r="19" spans="1:16" ht="15" customHeight="1" x14ac:dyDescent="0.35">
      <c r="A19" s="413" t="s">
        <v>179</v>
      </c>
      <c r="B19" s="413"/>
      <c r="C19" s="413"/>
      <c r="D19" s="413"/>
      <c r="E19" s="413"/>
      <c r="F19" s="413"/>
      <c r="G19" s="413"/>
      <c r="H19" s="413"/>
      <c r="I19" s="413"/>
      <c r="J19" s="413"/>
      <c r="K19" s="413"/>
      <c r="L19" s="413"/>
      <c r="M19" s="413"/>
      <c r="N19" s="413"/>
    </row>
    <row r="20" spans="1:16" ht="15" customHeight="1" x14ac:dyDescent="0.35">
      <c r="A20" s="422" t="s">
        <v>180</v>
      </c>
      <c r="B20" s="422"/>
      <c r="C20" s="422"/>
      <c r="D20" s="422"/>
      <c r="E20" s="422"/>
      <c r="F20" s="422"/>
      <c r="G20" s="422"/>
      <c r="H20" s="422"/>
      <c r="I20" s="422"/>
      <c r="J20" s="422"/>
      <c r="K20" s="422"/>
      <c r="L20" s="422"/>
      <c r="M20" s="422"/>
      <c r="N20" s="422"/>
    </row>
    <row r="21" spans="1:16" x14ac:dyDescent="0.35">
      <c r="A21" s="145"/>
      <c r="B21" s="145"/>
      <c r="C21" s="63"/>
      <c r="D21" s="63"/>
      <c r="E21" s="63"/>
      <c r="F21" s="63"/>
      <c r="G21" s="63"/>
      <c r="H21" s="63"/>
      <c r="I21" s="63"/>
      <c r="J21" s="63"/>
      <c r="K21" s="63"/>
      <c r="L21" s="63"/>
      <c r="M21" s="75"/>
      <c r="N21" s="61"/>
    </row>
    <row r="22" spans="1:16" x14ac:dyDescent="0.35">
      <c r="A22" s="413" t="s">
        <v>182</v>
      </c>
      <c r="B22" s="413"/>
      <c r="C22" s="413"/>
      <c r="D22" s="413"/>
      <c r="E22" s="413"/>
      <c r="F22" s="413"/>
      <c r="G22" s="413"/>
      <c r="H22" s="413"/>
      <c r="I22" s="413"/>
      <c r="J22" s="413"/>
      <c r="K22" s="413"/>
      <c r="L22" s="413"/>
      <c r="M22" s="413"/>
      <c r="N22" s="413"/>
    </row>
    <row r="23" spans="1:16" ht="15" customHeight="1" x14ac:dyDescent="0.35">
      <c r="A23" s="426"/>
      <c r="B23" s="426"/>
      <c r="C23" s="426"/>
      <c r="D23" s="426"/>
      <c r="E23" s="426"/>
      <c r="F23" s="426"/>
      <c r="G23" s="426"/>
      <c r="H23" s="426"/>
      <c r="I23" s="426"/>
      <c r="J23" s="426"/>
      <c r="K23" s="426"/>
      <c r="L23" s="426"/>
      <c r="M23" s="426"/>
      <c r="N23" s="426"/>
    </row>
    <row r="24" spans="1:16" x14ac:dyDescent="0.35">
      <c r="A24" s="41" t="s">
        <v>107</v>
      </c>
      <c r="B24" s="79"/>
      <c r="C24" s="79"/>
      <c r="D24" s="79"/>
      <c r="E24" s="79"/>
      <c r="F24" s="79"/>
      <c r="G24" s="79"/>
      <c r="H24" s="79"/>
      <c r="I24" s="79"/>
      <c r="J24" s="79"/>
      <c r="K24" s="79"/>
      <c r="L24" s="79"/>
      <c r="M24" s="75"/>
      <c r="N24" s="81"/>
    </row>
    <row r="25" spans="1:16" x14ac:dyDescent="0.35">
      <c r="A25" s="82"/>
      <c r="B25" s="82"/>
      <c r="C25" s="83"/>
      <c r="D25" s="83"/>
      <c r="E25" s="83"/>
      <c r="F25" s="83"/>
      <c r="G25" s="83"/>
      <c r="H25" s="83"/>
      <c r="I25" s="83"/>
      <c r="J25" s="83"/>
      <c r="K25" s="83"/>
      <c r="L25" s="83"/>
      <c r="M25" s="75"/>
      <c r="N25" s="61"/>
    </row>
    <row r="26" spans="1:16" x14ac:dyDescent="0.35">
      <c r="A26" s="82"/>
      <c r="B26" s="82"/>
      <c r="C26" s="58"/>
      <c r="D26" s="58"/>
      <c r="E26" s="58"/>
      <c r="F26" s="58"/>
      <c r="G26" s="58"/>
      <c r="H26" s="58"/>
      <c r="I26" s="58"/>
      <c r="J26" s="58"/>
      <c r="K26" s="58"/>
      <c r="L26" s="58"/>
      <c r="M26" s="75"/>
      <c r="N26" s="61"/>
      <c r="P26" s="74"/>
    </row>
    <row r="27" spans="1:16" x14ac:dyDescent="0.35">
      <c r="A27" s="84"/>
      <c r="B27" s="84"/>
      <c r="C27" s="63"/>
      <c r="D27" s="63"/>
      <c r="E27" s="63"/>
      <c r="F27" s="63"/>
      <c r="G27" s="63"/>
      <c r="H27" s="63"/>
      <c r="I27" s="63"/>
      <c r="J27" s="63"/>
      <c r="K27" s="63"/>
      <c r="L27" s="63"/>
      <c r="M27" s="77"/>
      <c r="N27" s="56"/>
    </row>
  </sheetData>
  <mergeCells count="10">
    <mergeCell ref="A19:N19"/>
    <mergeCell ref="A20:N20"/>
    <mergeCell ref="A22:N22"/>
    <mergeCell ref="A23:N23"/>
    <mergeCell ref="B4:J4"/>
    <mergeCell ref="K4:L4"/>
    <mergeCell ref="M4:N4"/>
    <mergeCell ref="A16:N16"/>
    <mergeCell ref="A17:N17"/>
    <mergeCell ref="A18:N18"/>
  </mergeCells>
  <hyperlinks>
    <hyperlink ref="A24" location="Contents!A1" display="Back to contents" xr:uid="{00000000-0004-0000-0900-000000000000}"/>
    <hyperlink ref="A13" r:id="rId1" location="asylum-applications" display="Source: Asylum applications dataset, Home Office" xr:uid="{00000000-0004-0000-09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8"/>
  <sheetViews>
    <sheetView workbookViewId="0"/>
  </sheetViews>
  <sheetFormatPr defaultColWidth="9.08984375" defaultRowHeight="14.5" x14ac:dyDescent="0.35"/>
  <cols>
    <col min="1" max="1" width="21.6328125" style="22" customWidth="1"/>
    <col min="2" max="10" width="9.08984375" style="22" customWidth="1"/>
    <col min="11" max="12" width="10.36328125" style="22" customWidth="1"/>
    <col min="13" max="13" width="10.08984375" style="43" customWidth="1"/>
    <col min="14" max="14" width="7.6328125" style="22" customWidth="1"/>
    <col min="15" max="15" width="9.08984375" style="22" customWidth="1"/>
    <col min="16" max="16384" width="9.08984375" style="22"/>
  </cols>
  <sheetData>
    <row r="1" spans="1:16" ht="17.5" x14ac:dyDescent="0.35">
      <c r="A1" s="24" t="s">
        <v>199</v>
      </c>
      <c r="B1" s="42"/>
    </row>
    <row r="2" spans="1:16" ht="8.4" customHeight="1" x14ac:dyDescent="0.35"/>
    <row r="3" spans="1:16" ht="14.4" customHeight="1" x14ac:dyDescent="0.35">
      <c r="N3" s="44" t="s">
        <v>109</v>
      </c>
    </row>
    <row r="4" spans="1:16" ht="15" x14ac:dyDescent="0.35">
      <c r="A4" s="45"/>
      <c r="B4" s="423" t="s">
        <v>200</v>
      </c>
      <c r="C4" s="423"/>
      <c r="D4" s="423"/>
      <c r="E4" s="423"/>
      <c r="F4" s="423"/>
      <c r="G4" s="423"/>
      <c r="H4" s="423"/>
      <c r="I4" s="423"/>
      <c r="J4" s="423"/>
      <c r="K4" s="424" t="s">
        <v>111</v>
      </c>
      <c r="L4" s="424"/>
      <c r="M4" s="425" t="s">
        <v>112</v>
      </c>
      <c r="N4" s="425"/>
    </row>
    <row r="5" spans="1:16" x14ac:dyDescent="0.35">
      <c r="A5" s="46"/>
      <c r="B5" s="47">
        <v>2010</v>
      </c>
      <c r="C5" s="47">
        <v>2011</v>
      </c>
      <c r="D5" s="47">
        <v>2012</v>
      </c>
      <c r="E5" s="47">
        <v>2013</v>
      </c>
      <c r="F5" s="47">
        <v>2014</v>
      </c>
      <c r="G5" s="47">
        <v>2015</v>
      </c>
      <c r="H5" s="47">
        <v>2016</v>
      </c>
      <c r="I5" s="47">
        <v>2017</v>
      </c>
      <c r="J5" s="47">
        <v>2018</v>
      </c>
      <c r="K5" s="48" t="s">
        <v>351</v>
      </c>
      <c r="L5" s="49" t="s">
        <v>352</v>
      </c>
      <c r="M5" s="50" t="s">
        <v>113</v>
      </c>
      <c r="N5" s="51" t="s">
        <v>114</v>
      </c>
    </row>
    <row r="6" spans="1:16" ht="17" customHeight="1" x14ac:dyDescent="0.35">
      <c r="A6" s="52" t="s">
        <v>201</v>
      </c>
      <c r="B6" s="53">
        <v>2487</v>
      </c>
      <c r="C6" s="53">
        <v>2098</v>
      </c>
      <c r="D6" s="53">
        <v>1904</v>
      </c>
      <c r="E6" s="53">
        <v>2336</v>
      </c>
      <c r="F6" s="53">
        <v>2461</v>
      </c>
      <c r="G6" s="53">
        <v>3263</v>
      </c>
      <c r="H6" s="53">
        <v>2772</v>
      </c>
      <c r="I6" s="53">
        <v>3107</v>
      </c>
      <c r="J6" s="146">
        <v>3756</v>
      </c>
      <c r="K6" s="273">
        <v>3521</v>
      </c>
      <c r="L6" s="273">
        <v>4809</v>
      </c>
      <c r="M6" s="55">
        <v>1288</v>
      </c>
      <c r="N6" s="56">
        <v>0.36580516898608351</v>
      </c>
    </row>
    <row r="7" spans="1:16" ht="14.4" customHeight="1" x14ac:dyDescent="0.35">
      <c r="A7" s="57" t="s">
        <v>116</v>
      </c>
      <c r="B7" s="58">
        <v>1066</v>
      </c>
      <c r="C7" s="58">
        <v>1089</v>
      </c>
      <c r="D7" s="58">
        <v>1210</v>
      </c>
      <c r="E7" s="58">
        <v>1582</v>
      </c>
      <c r="F7" s="58">
        <v>1769</v>
      </c>
      <c r="G7" s="58">
        <v>2035</v>
      </c>
      <c r="H7" s="58">
        <v>1618</v>
      </c>
      <c r="I7" s="58">
        <v>2413</v>
      </c>
      <c r="J7" s="97">
        <v>2491</v>
      </c>
      <c r="K7" s="363">
        <v>2322</v>
      </c>
      <c r="L7" s="363">
        <v>3626</v>
      </c>
      <c r="M7" s="60">
        <v>1304</v>
      </c>
      <c r="N7" s="61">
        <v>0.56158484065460812</v>
      </c>
    </row>
    <row r="8" spans="1:16" ht="14.4" customHeight="1" x14ac:dyDescent="0.35">
      <c r="A8" s="57" t="s">
        <v>117</v>
      </c>
      <c r="B8" s="58">
        <v>57</v>
      </c>
      <c r="C8" s="58">
        <v>48</v>
      </c>
      <c r="D8" s="58">
        <v>41</v>
      </c>
      <c r="E8" s="58">
        <v>15</v>
      </c>
      <c r="F8" s="58">
        <v>42</v>
      </c>
      <c r="G8" s="58">
        <v>31</v>
      </c>
      <c r="H8" s="58">
        <v>72</v>
      </c>
      <c r="I8" s="58">
        <v>126</v>
      </c>
      <c r="J8" s="97">
        <v>581</v>
      </c>
      <c r="K8" s="363">
        <v>480</v>
      </c>
      <c r="L8" s="363">
        <v>479</v>
      </c>
      <c r="M8" s="60">
        <v>-1</v>
      </c>
      <c r="N8" s="356">
        <v>-2.0833333333333333E-3</v>
      </c>
    </row>
    <row r="9" spans="1:16" ht="14.4" customHeight="1" x14ac:dyDescent="0.35">
      <c r="A9" s="57" t="s">
        <v>118</v>
      </c>
      <c r="B9" s="58">
        <v>1363</v>
      </c>
      <c r="C9" s="58">
        <v>961</v>
      </c>
      <c r="D9" s="58">
        <v>612</v>
      </c>
      <c r="E9" s="58">
        <v>492</v>
      </c>
      <c r="F9" s="58">
        <v>121</v>
      </c>
      <c r="G9" s="58">
        <v>192</v>
      </c>
      <c r="H9" s="58">
        <v>104</v>
      </c>
      <c r="I9" s="58">
        <v>54</v>
      </c>
      <c r="J9" s="97">
        <v>66</v>
      </c>
      <c r="K9" s="363">
        <v>71</v>
      </c>
      <c r="L9" s="363">
        <v>66</v>
      </c>
      <c r="M9" s="60">
        <v>-5</v>
      </c>
      <c r="N9" s="61">
        <v>-7.0422535211267609E-2</v>
      </c>
    </row>
    <row r="10" spans="1:16" ht="14.4" customHeight="1" x14ac:dyDescent="0.35">
      <c r="A10" s="57" t="s">
        <v>119</v>
      </c>
      <c r="B10" s="58">
        <v>0</v>
      </c>
      <c r="C10" s="58">
        <v>0</v>
      </c>
      <c r="D10" s="58">
        <v>0</v>
      </c>
      <c r="E10" s="58">
        <v>119</v>
      </c>
      <c r="F10" s="58">
        <v>412</v>
      </c>
      <c r="G10" s="58">
        <v>850</v>
      </c>
      <c r="H10" s="58">
        <v>887</v>
      </c>
      <c r="I10" s="58">
        <v>418</v>
      </c>
      <c r="J10" s="97">
        <v>343</v>
      </c>
      <c r="K10" s="363">
        <v>390</v>
      </c>
      <c r="L10" s="363">
        <v>201</v>
      </c>
      <c r="M10" s="60">
        <v>-189</v>
      </c>
      <c r="N10" s="61">
        <v>-0.48461538461538461</v>
      </c>
    </row>
    <row r="11" spans="1:16" ht="14.4" customHeight="1" x14ac:dyDescent="0.35">
      <c r="A11" s="57" t="s">
        <v>121</v>
      </c>
      <c r="B11" s="58">
        <v>1</v>
      </c>
      <c r="C11" s="58">
        <v>0</v>
      </c>
      <c r="D11" s="58">
        <v>41</v>
      </c>
      <c r="E11" s="58">
        <v>128</v>
      </c>
      <c r="F11" s="58">
        <v>117</v>
      </c>
      <c r="G11" s="58">
        <v>155</v>
      </c>
      <c r="H11" s="58">
        <v>91</v>
      </c>
      <c r="I11" s="58">
        <v>96</v>
      </c>
      <c r="J11" s="97">
        <v>275</v>
      </c>
      <c r="K11" s="363">
        <v>258</v>
      </c>
      <c r="L11" s="366">
        <v>437</v>
      </c>
      <c r="M11" s="60">
        <v>179</v>
      </c>
      <c r="N11" s="61">
        <v>0.69379844961240311</v>
      </c>
    </row>
    <row r="12" spans="1:16" ht="17" customHeight="1" x14ac:dyDescent="0.35">
      <c r="A12" s="67" t="s">
        <v>202</v>
      </c>
      <c r="B12" s="68">
        <v>4377</v>
      </c>
      <c r="C12" s="68">
        <v>3128</v>
      </c>
      <c r="D12" s="68">
        <v>2643</v>
      </c>
      <c r="E12" s="68">
        <v>2543</v>
      </c>
      <c r="F12" s="68">
        <v>3491</v>
      </c>
      <c r="G12" s="68">
        <v>5951</v>
      </c>
      <c r="H12" s="68">
        <v>3757</v>
      </c>
      <c r="I12" s="68">
        <v>3867</v>
      </c>
      <c r="J12" s="69">
        <v>3699</v>
      </c>
      <c r="K12" s="68">
        <v>4103</v>
      </c>
      <c r="L12" s="68">
        <v>2810</v>
      </c>
      <c r="M12" s="70">
        <v>-1293</v>
      </c>
      <c r="N12" s="71">
        <v>-0.32</v>
      </c>
    </row>
    <row r="13" spans="1:16" ht="14.4" customHeight="1" x14ac:dyDescent="0.35">
      <c r="A13" s="72" t="s">
        <v>390</v>
      </c>
      <c r="B13" s="73"/>
      <c r="C13" s="73"/>
      <c r="D13" s="73"/>
      <c r="E13" s="73"/>
      <c r="F13" s="73"/>
      <c r="G13" s="73"/>
      <c r="H13" s="73"/>
      <c r="I13" s="73"/>
      <c r="J13" s="73"/>
      <c r="K13" s="73"/>
      <c r="L13" s="73"/>
      <c r="M13" s="66"/>
      <c r="N13" s="56"/>
      <c r="P13" s="74"/>
    </row>
    <row r="14" spans="1:16" ht="14.4" customHeight="1" x14ac:dyDescent="0.35">
      <c r="A14" s="42"/>
      <c r="B14" s="42"/>
      <c r="C14" s="42"/>
      <c r="D14" s="42"/>
      <c r="E14" s="42"/>
      <c r="F14" s="42"/>
      <c r="G14" s="42"/>
      <c r="H14" s="42"/>
      <c r="I14" s="42"/>
      <c r="J14" s="42"/>
      <c r="K14" s="42"/>
      <c r="L14" s="42"/>
      <c r="M14" s="75"/>
      <c r="N14" s="61"/>
      <c r="P14" s="74"/>
    </row>
    <row r="15" spans="1:16" x14ac:dyDescent="0.35">
      <c r="A15" s="76" t="s">
        <v>124</v>
      </c>
      <c r="B15" s="76"/>
      <c r="C15" s="63"/>
      <c r="D15" s="63"/>
      <c r="E15" s="63"/>
      <c r="F15" s="63"/>
      <c r="G15" s="63"/>
      <c r="H15" s="63"/>
      <c r="I15" s="63"/>
      <c r="J15" s="63"/>
      <c r="K15" s="63"/>
      <c r="L15" s="63"/>
      <c r="M15" s="77"/>
      <c r="N15" s="56"/>
    </row>
    <row r="16" spans="1:16" ht="15" customHeight="1" x14ac:dyDescent="0.35">
      <c r="A16" s="413" t="s">
        <v>203</v>
      </c>
      <c r="B16" s="413"/>
      <c r="C16" s="413"/>
      <c r="D16" s="413"/>
      <c r="E16" s="413"/>
      <c r="F16" s="413"/>
      <c r="G16" s="413"/>
      <c r="H16" s="413"/>
      <c r="I16" s="413"/>
      <c r="J16" s="413"/>
      <c r="K16" s="413"/>
      <c r="L16" s="413"/>
      <c r="M16" s="413"/>
      <c r="N16" s="413"/>
    </row>
    <row r="17" spans="1:16" ht="15" customHeight="1" x14ac:dyDescent="0.35">
      <c r="A17" s="413" t="s">
        <v>204</v>
      </c>
      <c r="B17" s="413"/>
      <c r="C17" s="413"/>
      <c r="D17" s="413"/>
      <c r="E17" s="413"/>
      <c r="F17" s="413"/>
      <c r="G17" s="413"/>
      <c r="H17" s="413"/>
      <c r="I17" s="413"/>
      <c r="J17" s="413"/>
      <c r="K17" s="413"/>
      <c r="L17" s="413"/>
      <c r="M17" s="413"/>
      <c r="N17" s="413"/>
    </row>
    <row r="18" spans="1:16" ht="15" customHeight="1" x14ac:dyDescent="0.35">
      <c r="A18" s="413" t="s">
        <v>205</v>
      </c>
      <c r="B18" s="413"/>
      <c r="C18" s="413"/>
      <c r="D18" s="413"/>
      <c r="E18" s="413"/>
      <c r="F18" s="413"/>
      <c r="G18" s="413"/>
      <c r="H18" s="413"/>
      <c r="I18" s="413"/>
      <c r="J18" s="413"/>
      <c r="K18" s="413"/>
      <c r="L18" s="413"/>
      <c r="M18" s="413"/>
      <c r="N18" s="413"/>
    </row>
    <row r="19" spans="1:16" ht="29" customHeight="1" x14ac:dyDescent="0.35">
      <c r="A19" s="413" t="s">
        <v>206</v>
      </c>
      <c r="B19" s="413"/>
      <c r="C19" s="413"/>
      <c r="D19" s="413"/>
      <c r="E19" s="413"/>
      <c r="F19" s="413"/>
      <c r="G19" s="413"/>
      <c r="H19" s="413"/>
      <c r="I19" s="413"/>
      <c r="J19" s="413"/>
      <c r="K19" s="413"/>
      <c r="L19" s="413"/>
      <c r="M19" s="413"/>
      <c r="N19" s="413"/>
    </row>
    <row r="20" spans="1:16" ht="15" customHeight="1" x14ac:dyDescent="0.35">
      <c r="A20" s="413" t="s">
        <v>129</v>
      </c>
      <c r="B20" s="413"/>
      <c r="C20" s="413"/>
      <c r="D20" s="413"/>
      <c r="E20" s="413"/>
      <c r="F20" s="413"/>
      <c r="G20" s="413"/>
      <c r="H20" s="413"/>
      <c r="I20" s="413"/>
      <c r="J20" s="413"/>
      <c r="K20" s="413"/>
      <c r="L20" s="413"/>
      <c r="M20" s="413"/>
      <c r="N20" s="413"/>
    </row>
    <row r="21" spans="1:16" ht="15" customHeight="1" x14ac:dyDescent="0.35">
      <c r="A21" s="422" t="s">
        <v>130</v>
      </c>
      <c r="B21" s="422"/>
      <c r="C21" s="422"/>
      <c r="D21" s="422"/>
      <c r="E21" s="422"/>
      <c r="F21" s="422"/>
      <c r="G21" s="422"/>
      <c r="H21" s="422"/>
      <c r="I21" s="422"/>
      <c r="J21" s="422"/>
      <c r="K21" s="422"/>
      <c r="L21" s="422"/>
      <c r="M21" s="422"/>
      <c r="N21" s="422"/>
    </row>
    <row r="22" spans="1:16" x14ac:dyDescent="0.35">
      <c r="A22" s="145"/>
      <c r="B22" s="145"/>
      <c r="C22" s="63"/>
      <c r="D22" s="63"/>
      <c r="E22" s="63"/>
      <c r="F22" s="63"/>
      <c r="G22" s="63"/>
      <c r="H22" s="63"/>
      <c r="I22" s="63"/>
      <c r="J22" s="63"/>
      <c r="K22" s="63"/>
      <c r="L22" s="63"/>
      <c r="M22" s="75"/>
      <c r="N22" s="61"/>
    </row>
    <row r="23" spans="1:16" x14ac:dyDescent="0.35">
      <c r="A23" s="413" t="s">
        <v>182</v>
      </c>
      <c r="B23" s="413"/>
      <c r="C23" s="413"/>
      <c r="D23" s="413"/>
      <c r="E23" s="413"/>
      <c r="F23" s="413"/>
      <c r="G23" s="413"/>
      <c r="H23" s="413"/>
      <c r="I23" s="413"/>
      <c r="J23" s="413"/>
      <c r="K23" s="413"/>
      <c r="L23" s="413"/>
      <c r="M23" s="413"/>
      <c r="N23" s="413"/>
    </row>
    <row r="24" spans="1:16" ht="15" customHeight="1" x14ac:dyDescent="0.35">
      <c r="A24" s="426"/>
      <c r="B24" s="426"/>
      <c r="C24" s="426"/>
      <c r="D24" s="426"/>
      <c r="E24" s="426"/>
      <c r="F24" s="426"/>
      <c r="G24" s="426"/>
      <c r="H24" s="426"/>
      <c r="I24" s="426"/>
      <c r="J24" s="426"/>
      <c r="K24" s="426"/>
      <c r="L24" s="426"/>
      <c r="M24" s="426"/>
      <c r="N24" s="426"/>
    </row>
    <row r="25" spans="1:16" x14ac:dyDescent="0.35">
      <c r="A25" s="41" t="s">
        <v>107</v>
      </c>
      <c r="B25" s="79"/>
      <c r="C25" s="79"/>
      <c r="D25" s="79"/>
      <c r="E25" s="79"/>
      <c r="F25" s="79"/>
      <c r="G25" s="79"/>
      <c r="H25" s="79"/>
      <c r="I25" s="79"/>
      <c r="J25" s="79"/>
      <c r="K25" s="79"/>
      <c r="L25" s="79"/>
      <c r="M25" s="75"/>
      <c r="N25" s="81"/>
    </row>
    <row r="26" spans="1:16" x14ac:dyDescent="0.35">
      <c r="A26" s="82"/>
      <c r="B26" s="82"/>
      <c r="C26" s="83"/>
      <c r="D26" s="83"/>
      <c r="E26" s="83"/>
      <c r="F26" s="83"/>
      <c r="G26" s="83"/>
      <c r="H26" s="83"/>
      <c r="I26" s="83"/>
      <c r="J26" s="83"/>
      <c r="K26" s="83"/>
      <c r="L26" s="83"/>
      <c r="M26" s="75"/>
      <c r="N26" s="61"/>
    </row>
    <row r="27" spans="1:16" x14ac:dyDescent="0.35">
      <c r="A27" s="82"/>
      <c r="B27" s="82"/>
      <c r="C27" s="58"/>
      <c r="D27" s="58"/>
      <c r="E27" s="58"/>
      <c r="F27" s="58"/>
      <c r="G27" s="58"/>
      <c r="H27" s="58"/>
      <c r="I27" s="58"/>
      <c r="J27" s="58"/>
      <c r="K27" s="58"/>
      <c r="L27" s="58"/>
      <c r="M27" s="75"/>
      <c r="N27" s="61"/>
      <c r="P27" s="74"/>
    </row>
    <row r="28" spans="1:16" x14ac:dyDescent="0.35">
      <c r="A28" s="84"/>
      <c r="B28" s="84"/>
      <c r="C28" s="63"/>
      <c r="D28" s="63"/>
      <c r="E28" s="63"/>
      <c r="F28" s="63"/>
      <c r="G28" s="63"/>
      <c r="H28" s="63"/>
      <c r="I28" s="63"/>
      <c r="J28" s="63"/>
      <c r="K28" s="63"/>
      <c r="L28" s="63"/>
      <c r="M28" s="77"/>
      <c r="N28" s="56"/>
    </row>
  </sheetData>
  <mergeCells count="11">
    <mergeCell ref="A19:N19"/>
    <mergeCell ref="A20:N20"/>
    <mergeCell ref="A21:N21"/>
    <mergeCell ref="A23:N23"/>
    <mergeCell ref="A24:N24"/>
    <mergeCell ref="A18:N18"/>
    <mergeCell ref="B4:J4"/>
    <mergeCell ref="K4:L4"/>
    <mergeCell ref="M4:N4"/>
    <mergeCell ref="A16:N16"/>
    <mergeCell ref="A17:N17"/>
  </mergeCells>
  <hyperlinks>
    <hyperlink ref="A25" location="Contents!A1" display="Back to contents" xr:uid="{00000000-0004-0000-0A00-000000000000}"/>
    <hyperlink ref="A13" r:id="rId1" location="asylum-applications" display="Source: Asylum applications dataset, Home Office" xr:uid="{00000000-0004-0000-0A00-000001000000}"/>
  </hyperlinks>
  <pageMargins left="0.70000000000000007" right="0.70000000000000007" top="0.75" bottom="0.75" header="0.30000000000000004" footer="0.30000000000000004"/>
  <pageSetup paperSize="9" fitToWidth="0"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2"/>
  <sheetViews>
    <sheetView workbookViewId="0"/>
  </sheetViews>
  <sheetFormatPr defaultColWidth="9.08984375" defaultRowHeight="14.5" x14ac:dyDescent="0.35"/>
  <cols>
    <col min="1" max="1" width="23" style="22" customWidth="1"/>
    <col min="2" max="10" width="9.54296875" style="22" customWidth="1"/>
    <col min="11" max="11" width="12.36328125" style="22" customWidth="1"/>
    <col min="12" max="12" width="18.453125" style="22" customWidth="1"/>
    <col min="13" max="13" width="9.08984375" style="22" customWidth="1"/>
    <col min="14" max="16384" width="9.08984375" style="22"/>
  </cols>
  <sheetData>
    <row r="1" spans="1:13" ht="17.5" x14ac:dyDescent="0.35">
      <c r="A1" s="24" t="s">
        <v>207</v>
      </c>
      <c r="B1" s="42"/>
    </row>
    <row r="2" spans="1:13" ht="8.4" customHeight="1" x14ac:dyDescent="0.35"/>
    <row r="3" spans="1:13" ht="14.4" customHeight="1" x14ac:dyDescent="0.35">
      <c r="L3" s="44" t="s">
        <v>109</v>
      </c>
    </row>
    <row r="4" spans="1:13" ht="14.4" customHeight="1" x14ac:dyDescent="0.35">
      <c r="A4" s="45"/>
      <c r="B4" s="423" t="s">
        <v>208</v>
      </c>
      <c r="C4" s="423"/>
      <c r="D4" s="423"/>
      <c r="E4" s="423"/>
      <c r="F4" s="423"/>
      <c r="G4" s="423"/>
      <c r="H4" s="423"/>
      <c r="I4" s="423"/>
      <c r="J4" s="423"/>
      <c r="K4" s="147"/>
      <c r="L4" s="428" t="s">
        <v>209</v>
      </c>
    </row>
    <row r="5" spans="1:13" x14ac:dyDescent="0.35">
      <c r="A5" s="46"/>
      <c r="B5" s="49" t="s">
        <v>210</v>
      </c>
      <c r="C5" s="49" t="s">
        <v>211</v>
      </c>
      <c r="D5" s="49" t="s">
        <v>212</v>
      </c>
      <c r="E5" s="49" t="s">
        <v>213</v>
      </c>
      <c r="F5" s="49" t="s">
        <v>214</v>
      </c>
      <c r="G5" s="49" t="s">
        <v>215</v>
      </c>
      <c r="H5" s="49" t="s">
        <v>216</v>
      </c>
      <c r="I5" s="49" t="s">
        <v>217</v>
      </c>
      <c r="J5" s="49" t="s">
        <v>218</v>
      </c>
      <c r="K5" s="48" t="s">
        <v>352</v>
      </c>
      <c r="L5" s="428"/>
    </row>
    <row r="6" spans="1:13" ht="17.399999999999999" customHeight="1" x14ac:dyDescent="0.35">
      <c r="A6" s="76" t="s">
        <v>219</v>
      </c>
      <c r="B6" s="148">
        <v>11623</v>
      </c>
      <c r="C6" s="148">
        <v>12435</v>
      </c>
      <c r="D6" s="148">
        <v>14257</v>
      </c>
      <c r="E6" s="148">
        <v>17180</v>
      </c>
      <c r="F6" s="148">
        <v>22974</v>
      </c>
      <c r="G6" s="148">
        <v>26409</v>
      </c>
      <c r="H6" s="148">
        <v>24903</v>
      </c>
      <c r="I6" s="148">
        <v>24557</v>
      </c>
      <c r="J6" s="149">
        <v>29016</v>
      </c>
      <c r="K6" s="150">
        <v>37450</v>
      </c>
      <c r="L6" s="151" t="s">
        <v>120</v>
      </c>
    </row>
    <row r="7" spans="1:13" ht="15.65" customHeight="1" x14ac:dyDescent="0.35">
      <c r="A7" s="145" t="s">
        <v>220</v>
      </c>
      <c r="B7" s="148">
        <v>5978</v>
      </c>
      <c r="C7" s="148">
        <v>6800</v>
      </c>
      <c r="D7" s="148">
        <v>9871</v>
      </c>
      <c r="E7" s="148">
        <v>13628</v>
      </c>
      <c r="F7" s="148">
        <v>17067</v>
      </c>
      <c r="G7" s="148">
        <v>18111</v>
      </c>
      <c r="H7" s="148">
        <v>21475</v>
      </c>
      <c r="I7" s="148">
        <v>22234</v>
      </c>
      <c r="J7" s="152">
        <v>27256</v>
      </c>
      <c r="K7" s="153">
        <v>35043</v>
      </c>
      <c r="L7" s="154">
        <v>0.93572763684913218</v>
      </c>
    </row>
    <row r="8" spans="1:13" ht="14.4" customHeight="1" x14ac:dyDescent="0.35">
      <c r="A8" s="82" t="s">
        <v>221</v>
      </c>
      <c r="B8" s="155">
        <v>2561</v>
      </c>
      <c r="C8" s="155">
        <v>4146</v>
      </c>
      <c r="D8" s="155">
        <v>5430</v>
      </c>
      <c r="E8" s="155">
        <v>7379</v>
      </c>
      <c r="F8" s="155">
        <v>8640</v>
      </c>
      <c r="G8" s="155">
        <v>14485</v>
      </c>
      <c r="H8" s="155">
        <v>12650</v>
      </c>
      <c r="I8" s="155">
        <v>11868</v>
      </c>
      <c r="J8" s="155">
        <v>15043</v>
      </c>
      <c r="K8" s="156">
        <v>14989</v>
      </c>
      <c r="L8" s="157">
        <v>0.40024032042723634</v>
      </c>
    </row>
    <row r="9" spans="1:13" ht="14.4" customHeight="1" x14ac:dyDescent="0.35">
      <c r="A9" s="82" t="s">
        <v>222</v>
      </c>
      <c r="B9" s="155">
        <v>3417</v>
      </c>
      <c r="C9" s="155">
        <v>2654</v>
      </c>
      <c r="D9" s="155">
        <v>4441</v>
      </c>
      <c r="E9" s="155">
        <v>6249</v>
      </c>
      <c r="F9" s="155">
        <v>8427</v>
      </c>
      <c r="G9" s="155">
        <v>3626</v>
      </c>
      <c r="H9" s="155">
        <v>8825</v>
      </c>
      <c r="I9" s="155">
        <v>10366</v>
      </c>
      <c r="J9" s="158">
        <v>12213</v>
      </c>
      <c r="K9" s="155">
        <v>20054</v>
      </c>
      <c r="L9" s="157">
        <v>0.53548731642189584</v>
      </c>
    </row>
    <row r="10" spans="1:13" ht="15.65" customHeight="1" x14ac:dyDescent="0.35">
      <c r="A10" s="159" t="s">
        <v>223</v>
      </c>
      <c r="B10" s="160">
        <v>5645</v>
      </c>
      <c r="C10" s="160">
        <v>5635</v>
      </c>
      <c r="D10" s="160">
        <v>4386</v>
      </c>
      <c r="E10" s="160">
        <v>3552</v>
      </c>
      <c r="F10" s="160">
        <v>5907</v>
      </c>
      <c r="G10" s="160">
        <v>8298</v>
      </c>
      <c r="H10" s="160">
        <v>3428</v>
      </c>
      <c r="I10" s="160">
        <v>2323</v>
      </c>
      <c r="J10" s="160">
        <v>1760</v>
      </c>
      <c r="K10" s="161">
        <v>2407</v>
      </c>
      <c r="L10" s="274">
        <v>6.4272363150867817E-2</v>
      </c>
    </row>
    <row r="11" spans="1:13" ht="15.65" customHeight="1" x14ac:dyDescent="0.35">
      <c r="A11" s="72" t="s">
        <v>392</v>
      </c>
      <c r="B11" s="63"/>
      <c r="C11" s="63"/>
      <c r="D11" s="63"/>
      <c r="E11" s="63"/>
      <c r="F11" s="63"/>
      <c r="G11" s="63"/>
      <c r="H11" s="63"/>
      <c r="I11" s="63"/>
      <c r="J11" s="63"/>
      <c r="K11" s="63"/>
      <c r="L11" s="151"/>
    </row>
    <row r="13" spans="1:13" x14ac:dyDescent="0.35">
      <c r="A13" s="42" t="s">
        <v>124</v>
      </c>
    </row>
    <row r="14" spans="1:13" ht="15" customHeight="1" x14ac:dyDescent="0.35">
      <c r="A14" s="422" t="s">
        <v>142</v>
      </c>
      <c r="B14" s="422"/>
      <c r="C14" s="422"/>
      <c r="D14" s="422"/>
      <c r="E14" s="422"/>
      <c r="F14" s="422"/>
      <c r="G14" s="422"/>
      <c r="H14" s="422"/>
      <c r="I14" s="422"/>
      <c r="J14" s="422"/>
      <c r="K14" s="422"/>
      <c r="L14" s="422"/>
      <c r="M14" s="11"/>
    </row>
    <row r="15" spans="1:13" x14ac:dyDescent="0.35">
      <c r="A15" s="413" t="s">
        <v>224</v>
      </c>
      <c r="B15" s="413"/>
      <c r="C15" s="413"/>
      <c r="D15" s="413"/>
      <c r="E15" s="413"/>
      <c r="F15" s="413"/>
      <c r="G15" s="413"/>
      <c r="H15" s="413"/>
      <c r="I15" s="413"/>
      <c r="J15" s="413"/>
      <c r="K15" s="413"/>
      <c r="L15" s="413"/>
      <c r="M15" s="11"/>
    </row>
    <row r="16" spans="1:13" ht="43.25" customHeight="1" x14ac:dyDescent="0.35">
      <c r="A16" s="413" t="s">
        <v>225</v>
      </c>
      <c r="B16" s="413"/>
      <c r="C16" s="413"/>
      <c r="D16" s="413"/>
      <c r="E16" s="413"/>
      <c r="F16" s="413"/>
      <c r="G16" s="413"/>
      <c r="H16" s="413"/>
      <c r="I16" s="413"/>
      <c r="J16" s="413"/>
      <c r="K16" s="413"/>
      <c r="L16" s="413"/>
      <c r="M16" s="11"/>
    </row>
    <row r="17" spans="1:13" ht="15" customHeight="1" x14ac:dyDescent="0.35">
      <c r="A17" s="413" t="s">
        <v>226</v>
      </c>
      <c r="B17" s="413"/>
      <c r="C17" s="413"/>
      <c r="D17" s="413"/>
      <c r="E17" s="413"/>
      <c r="F17" s="413"/>
      <c r="G17" s="413"/>
      <c r="H17" s="413"/>
      <c r="I17" s="413"/>
      <c r="J17" s="413"/>
      <c r="K17" s="413"/>
      <c r="L17" s="413"/>
      <c r="M17" s="11"/>
    </row>
    <row r="18" spans="1:13" ht="15" customHeight="1" x14ac:dyDescent="0.35">
      <c r="A18" s="13" t="s">
        <v>227</v>
      </c>
      <c r="B18" s="11"/>
      <c r="C18" s="11"/>
      <c r="D18" s="11"/>
      <c r="E18" s="11"/>
      <c r="F18" s="11"/>
      <c r="G18" s="11"/>
      <c r="H18" s="11"/>
      <c r="I18" s="11"/>
      <c r="J18" s="11"/>
      <c r="K18" s="11"/>
      <c r="L18" s="11"/>
      <c r="M18" s="11"/>
    </row>
    <row r="19" spans="1:13" x14ac:dyDescent="0.35">
      <c r="A19" s="11"/>
      <c r="B19" s="11"/>
      <c r="C19" s="11"/>
      <c r="D19" s="11"/>
      <c r="E19" s="11"/>
      <c r="F19" s="11"/>
      <c r="G19" s="11"/>
      <c r="H19" s="11"/>
      <c r="I19" s="11"/>
      <c r="J19" s="11"/>
      <c r="K19" s="11"/>
      <c r="L19" s="11"/>
      <c r="M19" s="11"/>
    </row>
    <row r="20" spans="1:13" ht="29" customHeight="1" x14ac:dyDescent="0.35">
      <c r="A20" s="413" t="s">
        <v>228</v>
      </c>
      <c r="B20" s="413"/>
      <c r="C20" s="413"/>
      <c r="D20" s="413"/>
      <c r="E20" s="413"/>
      <c r="F20" s="413"/>
      <c r="G20" s="413"/>
      <c r="H20" s="413"/>
      <c r="I20" s="413"/>
      <c r="J20" s="413"/>
      <c r="K20" s="413"/>
      <c r="L20" s="413"/>
      <c r="M20" s="27"/>
    </row>
    <row r="21" spans="1:13" ht="15" customHeight="1" x14ac:dyDescent="0.35">
      <c r="A21" s="426"/>
      <c r="B21" s="426"/>
      <c r="C21" s="426"/>
      <c r="D21" s="426"/>
      <c r="E21" s="426"/>
      <c r="F21" s="426"/>
      <c r="G21" s="426"/>
      <c r="H21" s="426"/>
      <c r="I21" s="426"/>
      <c r="J21" s="426"/>
      <c r="K21" s="426"/>
      <c r="L21" s="426"/>
      <c r="M21" s="426"/>
    </row>
    <row r="22" spans="1:13" x14ac:dyDescent="0.35">
      <c r="A22" s="41" t="s">
        <v>107</v>
      </c>
    </row>
  </sheetData>
  <mergeCells count="8">
    <mergeCell ref="A20:L20"/>
    <mergeCell ref="A21:M21"/>
    <mergeCell ref="B4:J4"/>
    <mergeCell ref="L4:L5"/>
    <mergeCell ref="A14:L14"/>
    <mergeCell ref="A15:L15"/>
    <mergeCell ref="A16:L16"/>
    <mergeCell ref="A17:L17"/>
  </mergeCells>
  <hyperlinks>
    <hyperlink ref="A18" r:id="rId1" xr:uid="{00000000-0004-0000-0B00-000000000000}"/>
    <hyperlink ref="A22" location="Contents!A1" display="Back to contents" xr:uid="{00000000-0004-0000-0B00-000001000000}"/>
    <hyperlink ref="A11" r:id="rId2" location="asylum-applications" display="Source: Asylum applications dataset, Home Office" xr:uid="{00000000-0004-0000-0B00-000002000000}"/>
  </hyperlinks>
  <pageMargins left="0.70000000000000007" right="0.70000000000000007" top="0.75" bottom="0.75" header="0.30000000000000004" footer="0.30000000000000004"/>
  <pageSetup paperSize="9" fitToWidth="0" fitToHeight="0"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8"/>
  <sheetViews>
    <sheetView workbookViewId="0"/>
  </sheetViews>
  <sheetFormatPr defaultColWidth="9.36328125" defaultRowHeight="14.5" x14ac:dyDescent="0.35"/>
  <cols>
    <col min="1" max="1" width="18.90625" style="22" customWidth="1"/>
    <col min="2" max="10" width="9.08984375" style="22" customWidth="1"/>
    <col min="11" max="12" width="10.36328125" style="22" customWidth="1"/>
    <col min="13" max="13" width="10.08984375" style="137" customWidth="1"/>
    <col min="14" max="14" width="7.6328125" style="22" customWidth="1"/>
    <col min="15" max="15" width="9.36328125" style="22" customWidth="1"/>
    <col min="16" max="16384" width="9.36328125" style="22"/>
  </cols>
  <sheetData>
    <row r="1" spans="1:14" ht="17.399999999999999" customHeight="1" x14ac:dyDescent="0.35">
      <c r="A1" s="24" t="s">
        <v>229</v>
      </c>
      <c r="B1" s="42"/>
    </row>
    <row r="2" spans="1:14" ht="8.4" customHeight="1" x14ac:dyDescent="0.35"/>
    <row r="3" spans="1:14" ht="14.4" customHeight="1" x14ac:dyDescent="0.35">
      <c r="I3" s="23"/>
      <c r="M3" s="44"/>
      <c r="N3" s="44" t="s">
        <v>109</v>
      </c>
    </row>
    <row r="4" spans="1:14" ht="15" x14ac:dyDescent="0.35">
      <c r="A4" s="45"/>
      <c r="B4" s="423" t="s">
        <v>230</v>
      </c>
      <c r="C4" s="423"/>
      <c r="D4" s="423"/>
      <c r="E4" s="423"/>
      <c r="F4" s="423"/>
      <c r="G4" s="423"/>
      <c r="H4" s="423"/>
      <c r="I4" s="423"/>
      <c r="J4" s="423"/>
      <c r="K4" s="424" t="s">
        <v>111</v>
      </c>
      <c r="L4" s="424"/>
      <c r="M4" s="425" t="s">
        <v>112</v>
      </c>
      <c r="N4" s="425"/>
    </row>
    <row r="5" spans="1:14" ht="15" x14ac:dyDescent="0.35">
      <c r="A5" s="46"/>
      <c r="B5" s="47" t="s">
        <v>231</v>
      </c>
      <c r="C5" s="47">
        <v>2011</v>
      </c>
      <c r="D5" s="47">
        <v>2012</v>
      </c>
      <c r="E5" s="47">
        <v>2013</v>
      </c>
      <c r="F5" s="47">
        <v>2014</v>
      </c>
      <c r="G5" s="47">
        <v>2015</v>
      </c>
      <c r="H5" s="47">
        <v>2016</v>
      </c>
      <c r="I5" s="47">
        <v>2017</v>
      </c>
      <c r="J5" s="47">
        <v>2018</v>
      </c>
      <c r="K5" s="48" t="s">
        <v>351</v>
      </c>
      <c r="L5" s="49" t="s">
        <v>352</v>
      </c>
      <c r="M5" s="107" t="s">
        <v>113</v>
      </c>
      <c r="N5" s="163" t="s">
        <v>114</v>
      </c>
    </row>
    <row r="6" spans="1:14" ht="15.65" customHeight="1" x14ac:dyDescent="0.35">
      <c r="A6" s="76" t="s">
        <v>232</v>
      </c>
      <c r="B6" s="117">
        <v>13928</v>
      </c>
      <c r="C6" s="117">
        <v>9986</v>
      </c>
      <c r="D6" s="117">
        <v>8197</v>
      </c>
      <c r="E6" s="117">
        <v>8519</v>
      </c>
      <c r="F6" s="117">
        <v>8241</v>
      </c>
      <c r="G6" s="117">
        <v>14242</v>
      </c>
      <c r="H6" s="164">
        <v>12333</v>
      </c>
      <c r="I6" s="164">
        <v>11134</v>
      </c>
      <c r="J6" s="165">
        <v>11340</v>
      </c>
      <c r="K6" s="166">
        <v>12522</v>
      </c>
      <c r="L6" s="117">
        <v>9007</v>
      </c>
      <c r="M6" s="66">
        <v>-3515</v>
      </c>
      <c r="N6" s="167">
        <v>-0.28070595751477401</v>
      </c>
    </row>
    <row r="7" spans="1:14" ht="15.65" customHeight="1" x14ac:dyDescent="0.35">
      <c r="A7" s="168" t="s">
        <v>233</v>
      </c>
      <c r="B7" s="166">
        <v>14090</v>
      </c>
      <c r="C7" s="166">
        <v>9918</v>
      </c>
      <c r="D7" s="166">
        <v>7680</v>
      </c>
      <c r="E7" s="166">
        <v>7759</v>
      </c>
      <c r="F7" s="166">
        <v>5839</v>
      </c>
      <c r="G7" s="166">
        <v>8771</v>
      </c>
      <c r="H7" s="117">
        <v>11965</v>
      </c>
      <c r="I7" s="117">
        <v>13697</v>
      </c>
      <c r="J7" s="169">
        <v>11119</v>
      </c>
      <c r="K7" s="166">
        <v>11126</v>
      </c>
      <c r="L7" s="166">
        <v>9537</v>
      </c>
      <c r="M7" s="55">
        <v>-1589</v>
      </c>
      <c r="N7" s="167">
        <v>-0.14281862304511955</v>
      </c>
    </row>
    <row r="8" spans="1:14" ht="14.4" customHeight="1" x14ac:dyDescent="0.35">
      <c r="A8" s="57" t="s">
        <v>234</v>
      </c>
      <c r="B8" s="170">
        <v>4029</v>
      </c>
      <c r="C8" s="170">
        <v>2779</v>
      </c>
      <c r="D8" s="170">
        <v>2208</v>
      </c>
      <c r="E8" s="170">
        <v>2078</v>
      </c>
      <c r="F8" s="170">
        <v>1758</v>
      </c>
      <c r="G8" s="170">
        <v>3260</v>
      </c>
      <c r="H8" s="170">
        <v>5051</v>
      </c>
      <c r="I8" s="170">
        <v>5074</v>
      </c>
      <c r="J8" s="171">
        <v>4457</v>
      </c>
      <c r="K8" s="389">
        <v>4414</v>
      </c>
      <c r="L8" s="170">
        <v>4113</v>
      </c>
      <c r="M8" s="60">
        <v>-301</v>
      </c>
      <c r="N8" s="61">
        <v>-6.8192115994562749E-2</v>
      </c>
    </row>
    <row r="9" spans="1:14" ht="14.4" customHeight="1" x14ac:dyDescent="0.35">
      <c r="A9" s="57" t="s">
        <v>235</v>
      </c>
      <c r="B9" s="170">
        <v>10061</v>
      </c>
      <c r="C9" s="170">
        <v>7139</v>
      </c>
      <c r="D9" s="170">
        <v>5472</v>
      </c>
      <c r="E9" s="170">
        <v>5681</v>
      </c>
      <c r="F9" s="170">
        <v>4081</v>
      </c>
      <c r="G9" s="170">
        <v>5511</v>
      </c>
      <c r="H9" s="170">
        <v>6914</v>
      </c>
      <c r="I9" s="170">
        <v>8623</v>
      </c>
      <c r="J9" s="171">
        <v>6662</v>
      </c>
      <c r="K9" s="389">
        <v>6712</v>
      </c>
      <c r="L9" s="170">
        <v>5424</v>
      </c>
      <c r="M9" s="60">
        <v>-1288</v>
      </c>
      <c r="N9" s="61">
        <v>-0.19189511323003575</v>
      </c>
    </row>
    <row r="10" spans="1:14" ht="15" customHeight="1" x14ac:dyDescent="0.35">
      <c r="A10" s="172" t="s">
        <v>236</v>
      </c>
      <c r="B10" s="173">
        <v>633</v>
      </c>
      <c r="C10" s="173">
        <v>679</v>
      </c>
      <c r="D10" s="173">
        <v>605</v>
      </c>
      <c r="E10" s="173">
        <v>566</v>
      </c>
      <c r="F10" s="173">
        <v>339</v>
      </c>
      <c r="G10" s="173">
        <v>453</v>
      </c>
      <c r="H10" s="173">
        <v>616</v>
      </c>
      <c r="I10" s="173">
        <v>602</v>
      </c>
      <c r="J10" s="174">
        <v>508</v>
      </c>
      <c r="K10" s="173">
        <v>448</v>
      </c>
      <c r="L10" s="173">
        <v>611</v>
      </c>
      <c r="M10" s="135">
        <v>163</v>
      </c>
      <c r="N10" s="136">
        <v>0.3638392857142857</v>
      </c>
    </row>
    <row r="11" spans="1:14" ht="15.65" customHeight="1" x14ac:dyDescent="0.35">
      <c r="A11" s="175" t="s">
        <v>237</v>
      </c>
      <c r="B11" s="176">
        <v>0.28594748048261176</v>
      </c>
      <c r="C11" s="176">
        <v>0.28019762048800162</v>
      </c>
      <c r="D11" s="176">
        <v>0.28749999999999998</v>
      </c>
      <c r="E11" s="176">
        <v>0.26781801778579711</v>
      </c>
      <c r="F11" s="176">
        <v>0.30107895187532113</v>
      </c>
      <c r="G11" s="176">
        <v>0.37167939801618971</v>
      </c>
      <c r="H11" s="176">
        <v>0.42214793146677809</v>
      </c>
      <c r="I11" s="176">
        <v>0.37044608308388699</v>
      </c>
      <c r="J11" s="177">
        <v>0.40084539976616601</v>
      </c>
      <c r="K11" s="176">
        <v>0.39672838396548626</v>
      </c>
      <c r="L11" s="176">
        <v>0.43126769424347278</v>
      </c>
      <c r="M11" s="178" t="s">
        <v>120</v>
      </c>
      <c r="N11" s="96" t="s">
        <v>120</v>
      </c>
    </row>
    <row r="12" spans="1:14" ht="15.65" customHeight="1" x14ac:dyDescent="0.35">
      <c r="A12" s="162" t="s">
        <v>398</v>
      </c>
      <c r="B12" s="63"/>
      <c r="C12" s="63"/>
      <c r="D12" s="63"/>
      <c r="E12" s="63"/>
      <c r="F12" s="63"/>
      <c r="G12" s="63"/>
      <c r="H12" s="63"/>
      <c r="I12" s="63"/>
      <c r="J12" s="63"/>
      <c r="K12" s="63"/>
      <c r="L12" s="63"/>
      <c r="M12" s="151"/>
    </row>
    <row r="13" spans="1:14" ht="15.65" customHeight="1" x14ac:dyDescent="0.35">
      <c r="A13" s="179" t="s">
        <v>393</v>
      </c>
      <c r="B13" s="63"/>
      <c r="C13" s="63"/>
      <c r="D13" s="63"/>
      <c r="E13" s="63"/>
      <c r="F13" s="63"/>
      <c r="G13" s="63"/>
      <c r="H13" s="63"/>
      <c r="I13" s="63"/>
      <c r="J13" s="63"/>
      <c r="K13" s="63"/>
      <c r="L13" s="63"/>
      <c r="M13" s="151"/>
    </row>
    <row r="15" spans="1:14" x14ac:dyDescent="0.35">
      <c r="A15" s="42" t="s">
        <v>124</v>
      </c>
    </row>
    <row r="16" spans="1:14" ht="29" customHeight="1" x14ac:dyDescent="0.35">
      <c r="A16" s="413" t="s">
        <v>238</v>
      </c>
      <c r="B16" s="413"/>
      <c r="C16" s="413"/>
      <c r="D16" s="413"/>
      <c r="E16" s="413"/>
      <c r="F16" s="413"/>
      <c r="G16" s="413"/>
      <c r="H16" s="413"/>
      <c r="I16" s="413"/>
      <c r="J16" s="413"/>
      <c r="K16" s="413"/>
      <c r="L16" s="413"/>
      <c r="M16" s="413"/>
      <c r="N16" s="413"/>
    </row>
    <row r="17" spans="1:14" ht="29" customHeight="1" x14ac:dyDescent="0.35">
      <c r="A17" s="413" t="s">
        <v>239</v>
      </c>
      <c r="B17" s="413"/>
      <c r="C17" s="413"/>
      <c r="D17" s="413"/>
      <c r="E17" s="413"/>
      <c r="F17" s="413"/>
      <c r="G17" s="413"/>
      <c r="H17" s="413"/>
      <c r="I17" s="413"/>
      <c r="J17" s="413"/>
      <c r="K17" s="413"/>
      <c r="L17" s="413"/>
      <c r="M17" s="413"/>
      <c r="N17" s="413"/>
    </row>
    <row r="18" spans="1:14" ht="15" customHeight="1" x14ac:dyDescent="0.35">
      <c r="A18" s="413" t="s">
        <v>240</v>
      </c>
      <c r="B18" s="413"/>
      <c r="C18" s="413"/>
      <c r="D18" s="413"/>
      <c r="E18" s="413"/>
      <c r="F18" s="413"/>
      <c r="G18" s="413"/>
      <c r="H18" s="413"/>
      <c r="I18" s="413"/>
      <c r="J18" s="413"/>
      <c r="K18" s="413"/>
      <c r="L18" s="413"/>
      <c r="M18" s="413"/>
      <c r="N18" s="413"/>
    </row>
    <row r="19" spans="1:14" ht="29" customHeight="1" x14ac:dyDescent="0.35">
      <c r="A19" s="413" t="s">
        <v>241</v>
      </c>
      <c r="B19" s="413"/>
      <c r="C19" s="413"/>
      <c r="D19" s="413"/>
      <c r="E19" s="413"/>
      <c r="F19" s="413"/>
      <c r="G19" s="413"/>
      <c r="H19" s="413"/>
      <c r="I19" s="413"/>
      <c r="J19" s="413"/>
      <c r="K19" s="413"/>
      <c r="L19" s="413"/>
      <c r="M19" s="413"/>
      <c r="N19" s="413"/>
    </row>
    <row r="20" spans="1:14" ht="29" customHeight="1" x14ac:dyDescent="0.35">
      <c r="A20" s="413" t="s">
        <v>242</v>
      </c>
      <c r="B20" s="413"/>
      <c r="C20" s="413"/>
      <c r="D20" s="413"/>
      <c r="E20" s="413"/>
      <c r="F20" s="413"/>
      <c r="G20" s="413"/>
      <c r="H20" s="413"/>
      <c r="I20" s="413"/>
      <c r="J20" s="413"/>
      <c r="K20" s="413"/>
      <c r="L20" s="413"/>
      <c r="M20" s="413"/>
      <c r="N20" s="413"/>
    </row>
    <row r="21" spans="1:14" ht="15" customHeight="1" x14ac:dyDescent="0.35">
      <c r="A21" s="413" t="s">
        <v>243</v>
      </c>
      <c r="B21" s="413"/>
      <c r="C21" s="413"/>
      <c r="D21" s="413"/>
      <c r="E21" s="413"/>
      <c r="F21" s="413"/>
      <c r="G21" s="413"/>
      <c r="H21" s="413"/>
      <c r="I21" s="413"/>
      <c r="J21" s="413"/>
      <c r="K21" s="413"/>
      <c r="L21" s="413"/>
      <c r="M21" s="413"/>
      <c r="N21" s="413"/>
    </row>
    <row r="22" spans="1:14" ht="15" customHeight="1" x14ac:dyDescent="0.35">
      <c r="A22" s="413" t="s">
        <v>244</v>
      </c>
      <c r="B22" s="413"/>
      <c r="C22" s="413"/>
      <c r="D22" s="413"/>
      <c r="E22" s="413"/>
      <c r="F22" s="413"/>
      <c r="G22" s="413"/>
      <c r="H22" s="413"/>
      <c r="I22" s="413"/>
      <c r="J22" s="413"/>
      <c r="K22" s="413"/>
      <c r="L22" s="413"/>
      <c r="M22" s="413"/>
      <c r="N22" s="413"/>
    </row>
    <row r="23" spans="1:14" ht="15" customHeight="1" x14ac:dyDescent="0.35">
      <c r="A23" s="413" t="s">
        <v>245</v>
      </c>
      <c r="B23" s="413"/>
      <c r="C23" s="413"/>
      <c r="D23" s="413"/>
      <c r="E23" s="413"/>
      <c r="F23" s="413"/>
      <c r="G23" s="413"/>
      <c r="H23" s="413"/>
      <c r="I23" s="413"/>
      <c r="J23" s="413"/>
      <c r="K23" s="413"/>
      <c r="L23" s="413"/>
      <c r="M23" s="413"/>
      <c r="N23" s="413"/>
    </row>
    <row r="24" spans="1:14" ht="15" customHeight="1" x14ac:dyDescent="0.35">
      <c r="A24" s="13" t="s">
        <v>227</v>
      </c>
      <c r="B24" s="11"/>
      <c r="C24" s="11"/>
      <c r="D24" s="11"/>
      <c r="E24" s="11"/>
      <c r="F24" s="11"/>
      <c r="G24" s="11"/>
      <c r="H24" s="11"/>
      <c r="I24" s="11"/>
      <c r="J24" s="11"/>
      <c r="K24" s="11"/>
      <c r="L24" s="11"/>
      <c r="M24" s="180"/>
      <c r="N24" s="11"/>
    </row>
    <row r="25" spans="1:14" x14ac:dyDescent="0.35">
      <c r="A25" s="11"/>
      <c r="B25" s="11"/>
      <c r="C25" s="11"/>
      <c r="D25" s="11"/>
      <c r="E25" s="11"/>
      <c r="F25" s="11"/>
      <c r="G25" s="11"/>
      <c r="H25" s="11"/>
      <c r="I25" s="11"/>
      <c r="J25" s="11"/>
      <c r="K25" s="11"/>
      <c r="L25" s="11"/>
      <c r="M25" s="180"/>
      <c r="N25" s="11"/>
    </row>
    <row r="26" spans="1:14" ht="27" customHeight="1" x14ac:dyDescent="0.35">
      <c r="A26" s="413" t="s">
        <v>246</v>
      </c>
      <c r="B26" s="413"/>
      <c r="C26" s="413"/>
      <c r="D26" s="413"/>
      <c r="E26" s="413"/>
      <c r="F26" s="413"/>
      <c r="G26" s="413"/>
      <c r="H26" s="413"/>
      <c r="I26" s="413"/>
      <c r="J26" s="413"/>
      <c r="K26" s="413"/>
      <c r="L26" s="413"/>
      <c r="M26" s="413"/>
      <c r="N26" s="413"/>
    </row>
    <row r="27" spans="1:14" ht="15" customHeight="1" x14ac:dyDescent="0.35">
      <c r="A27" s="426"/>
      <c r="B27" s="426"/>
      <c r="C27" s="426"/>
      <c r="D27" s="426"/>
      <c r="E27" s="426"/>
      <c r="F27" s="426"/>
      <c r="G27" s="426"/>
      <c r="H27" s="426"/>
      <c r="I27" s="426"/>
      <c r="J27" s="426"/>
      <c r="K27" s="426"/>
      <c r="L27" s="426"/>
      <c r="M27" s="426"/>
      <c r="N27" s="426"/>
    </row>
    <row r="28" spans="1:14" x14ac:dyDescent="0.35">
      <c r="A28" s="41" t="s">
        <v>107</v>
      </c>
      <c r="M28" s="22"/>
    </row>
  </sheetData>
  <mergeCells count="13">
    <mergeCell ref="A27:N27"/>
    <mergeCell ref="A19:N19"/>
    <mergeCell ref="A20:N20"/>
    <mergeCell ref="A21:N21"/>
    <mergeCell ref="A22:N22"/>
    <mergeCell ref="A23:N23"/>
    <mergeCell ref="A26:N26"/>
    <mergeCell ref="A18:N18"/>
    <mergeCell ref="B4:J4"/>
    <mergeCell ref="K4:L4"/>
    <mergeCell ref="M4:N4"/>
    <mergeCell ref="A16:N16"/>
    <mergeCell ref="A17:N17"/>
  </mergeCells>
  <hyperlinks>
    <hyperlink ref="A12" r:id="rId1" location="asylum-appeals" display="Sources: Asylum appeals lodged dataset, Home Office" xr:uid="{00000000-0004-0000-0C00-000000000000}"/>
    <hyperlink ref="A24" r:id="rId2" xr:uid="{00000000-0004-0000-0C00-000001000000}"/>
    <hyperlink ref="A28" location="Contents!A1" display="Back to contents" xr:uid="{00000000-0004-0000-0C00-000002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2"/>
  <sheetViews>
    <sheetView workbookViewId="0"/>
  </sheetViews>
  <sheetFormatPr defaultColWidth="9.36328125" defaultRowHeight="14.5" x14ac:dyDescent="0.35"/>
  <cols>
    <col min="1" max="1" width="49.453125" style="22" customWidth="1"/>
    <col min="2" max="10" width="9.08984375" style="22" customWidth="1"/>
    <col min="11" max="12" width="10.36328125" style="22" customWidth="1"/>
    <col min="13" max="13" width="10.08984375" style="22" customWidth="1"/>
    <col min="14" max="14" width="7.6328125" style="22" customWidth="1"/>
    <col min="15" max="15" width="9.36328125" style="22" customWidth="1"/>
    <col min="16" max="16384" width="9.36328125" style="22"/>
  </cols>
  <sheetData>
    <row r="1" spans="1:15" ht="17.5" x14ac:dyDescent="0.35">
      <c r="A1" s="24" t="s">
        <v>247</v>
      </c>
    </row>
    <row r="2" spans="1:15" ht="8.4" customHeight="1" x14ac:dyDescent="0.35">
      <c r="M2" s="139"/>
      <c r="N2" s="140"/>
    </row>
    <row r="3" spans="1:15" x14ac:dyDescent="0.35">
      <c r="M3" s="43"/>
      <c r="N3" s="44" t="s">
        <v>109</v>
      </c>
    </row>
    <row r="4" spans="1:15" ht="15" x14ac:dyDescent="0.35">
      <c r="A4" s="104"/>
      <c r="B4" s="423" t="s">
        <v>184</v>
      </c>
      <c r="C4" s="423"/>
      <c r="D4" s="423"/>
      <c r="E4" s="423"/>
      <c r="F4" s="423"/>
      <c r="G4" s="423"/>
      <c r="H4" s="423"/>
      <c r="I4" s="423"/>
      <c r="J4" s="423"/>
      <c r="K4" s="424" t="s">
        <v>248</v>
      </c>
      <c r="L4" s="424"/>
      <c r="M4" s="425" t="s">
        <v>112</v>
      </c>
      <c r="N4" s="425"/>
    </row>
    <row r="5" spans="1:15" x14ac:dyDescent="0.35">
      <c r="A5" s="105"/>
      <c r="B5" s="47">
        <v>2010</v>
      </c>
      <c r="C5" s="47">
        <v>2011</v>
      </c>
      <c r="D5" s="47">
        <v>2012</v>
      </c>
      <c r="E5" s="47">
        <v>2013</v>
      </c>
      <c r="F5" s="47">
        <v>2014</v>
      </c>
      <c r="G5" s="47">
        <v>2015</v>
      </c>
      <c r="H5" s="47">
        <v>2016</v>
      </c>
      <c r="I5" s="47">
        <v>2017</v>
      </c>
      <c r="J5" s="181">
        <v>2018</v>
      </c>
      <c r="K5" s="49" t="s">
        <v>351</v>
      </c>
      <c r="L5" s="49" t="s">
        <v>352</v>
      </c>
      <c r="M5" s="49" t="s">
        <v>113</v>
      </c>
      <c r="N5" s="49" t="s">
        <v>114</v>
      </c>
    </row>
    <row r="6" spans="1:15" x14ac:dyDescent="0.35">
      <c r="A6" s="182" t="s">
        <v>249</v>
      </c>
      <c r="B6" s="183">
        <v>1639</v>
      </c>
      <c r="C6" s="183">
        <v>1256</v>
      </c>
      <c r="D6" s="183">
        <v>1558</v>
      </c>
      <c r="E6" s="183">
        <v>1899</v>
      </c>
      <c r="F6" s="183">
        <v>2134</v>
      </c>
      <c r="G6" s="183">
        <v>2719</v>
      </c>
      <c r="H6" s="183">
        <v>2289</v>
      </c>
      <c r="I6" s="183">
        <v>2218</v>
      </c>
      <c r="J6" s="184">
        <v>1980</v>
      </c>
      <c r="K6" s="363">
        <v>2150</v>
      </c>
      <c r="L6" s="183">
        <v>1978</v>
      </c>
      <c r="M6" s="359">
        <v>-172</v>
      </c>
      <c r="N6" s="358">
        <v>-0.08</v>
      </c>
    </row>
    <row r="7" spans="1:15" ht="15.65" customHeight="1" x14ac:dyDescent="0.35">
      <c r="A7" s="185" t="s">
        <v>250</v>
      </c>
      <c r="B7" s="183">
        <v>728</v>
      </c>
      <c r="C7" s="183">
        <v>546</v>
      </c>
      <c r="D7" s="183">
        <v>766</v>
      </c>
      <c r="E7" s="183">
        <v>845</v>
      </c>
      <c r="F7" s="183">
        <v>1087</v>
      </c>
      <c r="G7" s="183">
        <v>1422</v>
      </c>
      <c r="H7" s="183">
        <v>1347</v>
      </c>
      <c r="I7" s="183">
        <v>1187</v>
      </c>
      <c r="J7" s="184">
        <v>890</v>
      </c>
      <c r="K7" s="363">
        <v>987</v>
      </c>
      <c r="L7" s="183">
        <v>807</v>
      </c>
      <c r="M7" s="359">
        <v>-180</v>
      </c>
      <c r="N7" s="358">
        <v>-0.18237082066869301</v>
      </c>
      <c r="O7" s="186"/>
    </row>
    <row r="8" spans="1:15" ht="15.65" customHeight="1" x14ac:dyDescent="0.35">
      <c r="A8" s="187" t="s">
        <v>251</v>
      </c>
      <c r="B8" s="183">
        <v>417</v>
      </c>
      <c r="C8" s="183">
        <v>483</v>
      </c>
      <c r="D8" s="183">
        <v>699</v>
      </c>
      <c r="E8" s="183">
        <v>477</v>
      </c>
      <c r="F8" s="183">
        <v>615</v>
      </c>
      <c r="G8" s="183">
        <v>858</v>
      </c>
      <c r="H8" s="183">
        <v>962</v>
      </c>
      <c r="I8" s="188">
        <v>726</v>
      </c>
      <c r="J8" s="184">
        <v>395</v>
      </c>
      <c r="K8" s="363">
        <v>496</v>
      </c>
      <c r="L8" s="183">
        <v>198</v>
      </c>
      <c r="M8" s="359">
        <v>-298</v>
      </c>
      <c r="N8" s="358">
        <v>-0.60080645161290325</v>
      </c>
      <c r="O8" s="186"/>
    </row>
    <row r="9" spans="1:15" ht="15" x14ac:dyDescent="0.35">
      <c r="A9" s="189" t="s">
        <v>252</v>
      </c>
      <c r="B9" s="190">
        <v>1145</v>
      </c>
      <c r="C9" s="190">
        <v>1029</v>
      </c>
      <c r="D9" s="190">
        <v>1465</v>
      </c>
      <c r="E9" s="190">
        <v>1322</v>
      </c>
      <c r="F9" s="190">
        <v>1702</v>
      </c>
      <c r="G9" s="190">
        <v>2280</v>
      </c>
      <c r="H9" s="190">
        <v>2309</v>
      </c>
      <c r="I9" s="190">
        <v>1913</v>
      </c>
      <c r="J9" s="191">
        <v>1285</v>
      </c>
      <c r="K9" s="190">
        <v>1483</v>
      </c>
      <c r="L9" s="190">
        <v>1005</v>
      </c>
      <c r="M9" s="360">
        <v>-478</v>
      </c>
      <c r="N9" s="361">
        <v>-0.32231962238705325</v>
      </c>
    </row>
    <row r="10" spans="1:15" x14ac:dyDescent="0.35">
      <c r="A10" s="162" t="s">
        <v>394</v>
      </c>
      <c r="M10" s="192"/>
      <c r="N10" s="193"/>
    </row>
    <row r="11" spans="1:15" x14ac:dyDescent="0.35">
      <c r="A11" s="79"/>
      <c r="M11" s="192"/>
      <c r="N11" s="193"/>
    </row>
    <row r="12" spans="1:15" ht="15" customHeight="1" x14ac:dyDescent="0.35">
      <c r="A12" s="429" t="s">
        <v>124</v>
      </c>
      <c r="B12" s="429"/>
      <c r="C12" s="429"/>
      <c r="D12" s="429"/>
      <c r="E12" s="429"/>
      <c r="F12" s="429"/>
      <c r="M12" s="66"/>
      <c r="N12" s="56"/>
    </row>
    <row r="13" spans="1:15" ht="15" customHeight="1" x14ac:dyDescent="0.35">
      <c r="A13" s="430" t="s">
        <v>142</v>
      </c>
      <c r="B13" s="430"/>
      <c r="C13" s="430"/>
      <c r="D13" s="430"/>
      <c r="E13" s="430"/>
      <c r="F13" s="430"/>
      <c r="G13" s="430"/>
      <c r="H13" s="430"/>
      <c r="I13" s="430"/>
      <c r="J13" s="430"/>
      <c r="K13" s="430"/>
      <c r="L13" s="430"/>
      <c r="M13" s="430"/>
      <c r="N13" s="430"/>
    </row>
    <row r="14" spans="1:15" ht="30" customHeight="1" x14ac:dyDescent="0.35">
      <c r="A14" s="430" t="s">
        <v>253</v>
      </c>
      <c r="B14" s="430"/>
      <c r="C14" s="430"/>
      <c r="D14" s="430"/>
      <c r="E14" s="430"/>
      <c r="F14" s="430"/>
      <c r="G14" s="430"/>
      <c r="H14" s="430"/>
      <c r="I14" s="430"/>
      <c r="J14" s="430"/>
      <c r="K14" s="430"/>
      <c r="L14" s="430"/>
      <c r="M14" s="430"/>
      <c r="N14" s="430"/>
    </row>
    <row r="15" spans="1:15" ht="30" customHeight="1" x14ac:dyDescent="0.35">
      <c r="A15" s="413" t="s">
        <v>254</v>
      </c>
      <c r="B15" s="413"/>
      <c r="C15" s="413"/>
      <c r="D15" s="413"/>
      <c r="E15" s="413"/>
      <c r="F15" s="413"/>
      <c r="G15" s="413"/>
      <c r="H15" s="413"/>
      <c r="I15" s="413"/>
      <c r="J15" s="413"/>
      <c r="K15" s="413"/>
      <c r="L15" s="413"/>
      <c r="M15" s="413"/>
      <c r="N15" s="413"/>
    </row>
    <row r="16" spans="1:15" ht="15" customHeight="1" x14ac:dyDescent="0.35">
      <c r="A16" s="413" t="s">
        <v>255</v>
      </c>
      <c r="B16" s="413"/>
      <c r="C16" s="413"/>
      <c r="D16" s="413"/>
      <c r="E16" s="413"/>
      <c r="F16" s="413"/>
      <c r="G16" s="413"/>
      <c r="H16" s="413"/>
      <c r="I16" s="413"/>
      <c r="J16" s="413"/>
      <c r="K16" s="413"/>
      <c r="L16" s="413"/>
      <c r="M16" s="413"/>
      <c r="N16" s="413"/>
    </row>
    <row r="17" spans="1:14" x14ac:dyDescent="0.35">
      <c r="A17" s="413" t="s">
        <v>192</v>
      </c>
      <c r="B17" s="413"/>
      <c r="C17" s="413"/>
      <c r="D17" s="413"/>
      <c r="E17" s="413"/>
      <c r="F17" s="413"/>
      <c r="G17" s="413"/>
      <c r="H17" s="413"/>
      <c r="I17" s="413"/>
      <c r="J17" s="413"/>
      <c r="K17" s="413"/>
      <c r="L17" s="413"/>
      <c r="M17" s="413"/>
      <c r="N17" s="413"/>
    </row>
    <row r="18" spans="1:14" s="194" customFormat="1" ht="15" customHeight="1" x14ac:dyDescent="0.35">
      <c r="A18" s="430" t="s">
        <v>256</v>
      </c>
      <c r="B18" s="430"/>
      <c r="C18" s="430"/>
      <c r="D18" s="430"/>
      <c r="E18" s="430"/>
      <c r="F18" s="430"/>
      <c r="G18" s="430"/>
      <c r="H18" s="430"/>
      <c r="I18" s="430"/>
      <c r="J18" s="430"/>
      <c r="K18" s="430"/>
      <c r="L18" s="430"/>
      <c r="M18" s="430"/>
      <c r="N18" s="430"/>
    </row>
    <row r="19" spans="1:14" s="195" customFormat="1" x14ac:dyDescent="0.35">
      <c r="A19" s="27"/>
      <c r="B19" s="27"/>
      <c r="C19" s="27"/>
      <c r="D19" s="27"/>
      <c r="E19" s="27"/>
      <c r="F19" s="27"/>
      <c r="G19" s="27"/>
      <c r="H19" s="27"/>
      <c r="I19" s="27"/>
      <c r="J19" s="27"/>
      <c r="K19" s="27"/>
      <c r="L19" s="27"/>
      <c r="M19" s="27"/>
      <c r="N19" s="27"/>
    </row>
    <row r="20" spans="1:14" ht="15" customHeight="1" x14ac:dyDescent="0.35">
      <c r="A20" s="413" t="s">
        <v>257</v>
      </c>
      <c r="B20" s="413"/>
      <c r="C20" s="413"/>
      <c r="D20" s="413"/>
      <c r="E20" s="413"/>
      <c r="F20" s="413"/>
      <c r="G20" s="413"/>
      <c r="H20" s="413"/>
      <c r="I20" s="413"/>
      <c r="J20" s="413"/>
      <c r="K20" s="413"/>
      <c r="L20" s="413"/>
      <c r="M20" s="413"/>
      <c r="N20" s="413"/>
    </row>
    <row r="21" spans="1:14" ht="15" customHeight="1" x14ac:dyDescent="0.35">
      <c r="A21" s="426"/>
      <c r="B21" s="426"/>
      <c r="C21" s="426"/>
      <c r="D21" s="426"/>
      <c r="E21" s="426"/>
      <c r="F21" s="426"/>
      <c r="G21" s="426"/>
      <c r="H21" s="426"/>
      <c r="I21" s="426"/>
      <c r="J21" s="426"/>
      <c r="K21" s="426"/>
      <c r="L21" s="426"/>
      <c r="M21" s="426"/>
      <c r="N21" s="426"/>
    </row>
    <row r="22" spans="1:14" x14ac:dyDescent="0.35">
      <c r="A22" s="41" t="s">
        <v>107</v>
      </c>
    </row>
  </sheetData>
  <mergeCells count="12">
    <mergeCell ref="A21:N21"/>
    <mergeCell ref="B4:J4"/>
    <mergeCell ref="K4:L4"/>
    <mergeCell ref="M4:N4"/>
    <mergeCell ref="A12:F12"/>
    <mergeCell ref="A13:N13"/>
    <mergeCell ref="A14:N14"/>
    <mergeCell ref="A15:N15"/>
    <mergeCell ref="A16:N16"/>
    <mergeCell ref="A17:N17"/>
    <mergeCell ref="A18:N18"/>
    <mergeCell ref="A20:N20"/>
  </mergeCells>
  <hyperlinks>
    <hyperlink ref="A10" r:id="rId1" location="asylum-appeals" display="Source: Non-suspensive appeals dataset, Home Office" xr:uid="{00000000-0004-0000-0D00-000000000000}"/>
    <hyperlink ref="A22" location="Contents!A1" display="Back to contents" xr:uid="{00000000-0004-0000-0D00-000001000000}"/>
  </hyperlinks>
  <pageMargins left="0.70000000000000007" right="0.70000000000000007" top="0.75" bottom="0.75" header="0.30000000000000004" footer="0.30000000000000004"/>
  <pageSetup fitToWidth="0"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4"/>
  <sheetViews>
    <sheetView workbookViewId="0"/>
  </sheetViews>
  <sheetFormatPr defaultColWidth="9.36328125" defaultRowHeight="14.5" x14ac:dyDescent="0.35"/>
  <cols>
    <col min="1" max="1" width="39.08984375" style="22" customWidth="1"/>
    <col min="2" max="8" width="9.6328125" style="22" customWidth="1"/>
    <col min="9" max="11" width="10.36328125" style="22" customWidth="1"/>
    <col min="12" max="12" width="7.6328125" style="22" customWidth="1"/>
    <col min="13" max="13" width="9.36328125" style="22" customWidth="1"/>
    <col min="14" max="16384" width="9.36328125" style="22"/>
  </cols>
  <sheetData>
    <row r="1" spans="1:12" ht="17" customHeight="1" x14ac:dyDescent="0.35">
      <c r="A1" s="24" t="s">
        <v>258</v>
      </c>
    </row>
    <row r="2" spans="1:12" ht="9" customHeight="1" x14ac:dyDescent="0.35"/>
    <row r="3" spans="1:12" x14ac:dyDescent="0.35">
      <c r="A3" s="196"/>
      <c r="K3" s="43"/>
      <c r="L3" s="44" t="s">
        <v>109</v>
      </c>
    </row>
    <row r="4" spans="1:12" x14ac:dyDescent="0.35">
      <c r="A4" s="45"/>
      <c r="B4" s="423" t="s">
        <v>133</v>
      </c>
      <c r="C4" s="423"/>
      <c r="D4" s="423"/>
      <c r="E4" s="423"/>
      <c r="F4" s="423"/>
      <c r="G4" s="423"/>
      <c r="H4" s="423"/>
      <c r="I4" s="423"/>
      <c r="J4" s="423"/>
      <c r="K4" s="431" t="s">
        <v>112</v>
      </c>
      <c r="L4" s="431"/>
    </row>
    <row r="5" spans="1:12" x14ac:dyDescent="0.35">
      <c r="A5" s="46"/>
      <c r="B5" s="47">
        <v>2010</v>
      </c>
      <c r="C5" s="47">
        <v>2011</v>
      </c>
      <c r="D5" s="47">
        <v>2012</v>
      </c>
      <c r="E5" s="47">
        <v>2013</v>
      </c>
      <c r="F5" s="47">
        <v>2014</v>
      </c>
      <c r="G5" s="47">
        <v>2015</v>
      </c>
      <c r="H5" s="47">
        <v>2016</v>
      </c>
      <c r="I5" s="47" t="s">
        <v>259</v>
      </c>
      <c r="J5" s="181" t="s">
        <v>260</v>
      </c>
      <c r="K5" s="197" t="s">
        <v>113</v>
      </c>
      <c r="L5" s="198" t="s">
        <v>114</v>
      </c>
    </row>
    <row r="6" spans="1:12" ht="14.4" customHeight="1" x14ac:dyDescent="0.35">
      <c r="A6" s="199" t="s">
        <v>261</v>
      </c>
      <c r="B6" s="200">
        <v>8347</v>
      </c>
      <c r="C6" s="200">
        <v>8582</v>
      </c>
      <c r="D6" s="200">
        <v>8889</v>
      </c>
      <c r="E6" s="200">
        <v>10357</v>
      </c>
      <c r="F6" s="201">
        <v>13073</v>
      </c>
      <c r="G6" s="201">
        <v>17605</v>
      </c>
      <c r="H6" s="202">
        <v>13740</v>
      </c>
      <c r="I6" s="203">
        <v>11089</v>
      </c>
      <c r="J6" s="204">
        <v>13517</v>
      </c>
      <c r="K6" s="367">
        <v>2428</v>
      </c>
      <c r="L6" s="374">
        <v>0.21895572188655424</v>
      </c>
    </row>
    <row r="7" spans="1:12" ht="14.4" customHeight="1" x14ac:dyDescent="0.35">
      <c r="A7" s="78" t="s">
        <v>262</v>
      </c>
      <c r="B7" s="58">
        <v>2037</v>
      </c>
      <c r="C7" s="58">
        <v>1852</v>
      </c>
      <c r="D7" s="58">
        <v>1640</v>
      </c>
      <c r="E7" s="58">
        <v>1241</v>
      </c>
      <c r="F7" s="205">
        <v>1309</v>
      </c>
      <c r="G7" s="205">
        <v>934</v>
      </c>
      <c r="H7" s="206">
        <v>796</v>
      </c>
      <c r="I7" s="207">
        <v>839</v>
      </c>
      <c r="J7" s="208">
        <v>1104</v>
      </c>
      <c r="K7" s="359">
        <v>265</v>
      </c>
      <c r="L7" s="358">
        <v>0.31585220500595945</v>
      </c>
    </row>
    <row r="8" spans="1:12" ht="14.4" customHeight="1" x14ac:dyDescent="0.35">
      <c r="A8" s="209" t="s">
        <v>263</v>
      </c>
      <c r="B8" s="210">
        <v>1216</v>
      </c>
      <c r="C8" s="210">
        <v>938</v>
      </c>
      <c r="D8" s="210">
        <v>949</v>
      </c>
      <c r="E8" s="210">
        <v>1428</v>
      </c>
      <c r="F8" s="211">
        <v>1883</v>
      </c>
      <c r="G8" s="211">
        <v>3399</v>
      </c>
      <c r="H8" s="212">
        <v>4137</v>
      </c>
      <c r="I8" s="213">
        <v>3894</v>
      </c>
      <c r="J8" s="214">
        <v>3072</v>
      </c>
      <c r="K8" s="368">
        <v>-822</v>
      </c>
      <c r="L8" s="358">
        <v>-0.2110939907550077</v>
      </c>
    </row>
    <row r="9" spans="1:12" ht="15.65" customHeight="1" x14ac:dyDescent="0.35">
      <c r="A9" s="215" t="s">
        <v>264</v>
      </c>
      <c r="B9" s="68">
        <v>11600</v>
      </c>
      <c r="C9" s="68">
        <v>11372</v>
      </c>
      <c r="D9" s="68">
        <v>11478</v>
      </c>
      <c r="E9" s="68">
        <v>13026</v>
      </c>
      <c r="F9" s="216">
        <v>16265</v>
      </c>
      <c r="G9" s="216">
        <v>21938</v>
      </c>
      <c r="H9" s="190">
        <v>18673</v>
      </c>
      <c r="I9" s="217">
        <v>15822</v>
      </c>
      <c r="J9" s="218">
        <v>17693</v>
      </c>
      <c r="K9" s="360">
        <v>1871</v>
      </c>
      <c r="L9" s="361">
        <v>0.11825306535204146</v>
      </c>
    </row>
    <row r="10" spans="1:12" x14ac:dyDescent="0.35">
      <c r="A10" s="162" t="s">
        <v>399</v>
      </c>
    </row>
    <row r="11" spans="1:12" x14ac:dyDescent="0.35">
      <c r="B11" s="101"/>
      <c r="C11" s="101"/>
      <c r="D11" s="101"/>
      <c r="E11" s="101"/>
    </row>
    <row r="12" spans="1:12" x14ac:dyDescent="0.35">
      <c r="A12" s="76" t="s">
        <v>124</v>
      </c>
      <c r="B12" s="76"/>
      <c r="C12" s="63"/>
      <c r="D12" s="63"/>
      <c r="E12" s="63"/>
      <c r="F12" s="63"/>
      <c r="G12" s="63"/>
      <c r="H12" s="63"/>
      <c r="I12" s="63"/>
      <c r="J12" s="63"/>
      <c r="K12" s="77"/>
      <c r="L12" s="56"/>
    </row>
    <row r="13" spans="1:12" ht="15" customHeight="1" x14ac:dyDescent="0.35">
      <c r="A13" s="422" t="s">
        <v>142</v>
      </c>
      <c r="B13" s="422"/>
      <c r="C13" s="422"/>
      <c r="D13" s="422"/>
      <c r="E13" s="422"/>
      <c r="F13" s="422"/>
      <c r="G13" s="422"/>
      <c r="H13" s="422"/>
      <c r="I13" s="422"/>
      <c r="J13" s="422"/>
      <c r="K13" s="422"/>
      <c r="L13" s="422"/>
    </row>
    <row r="14" spans="1:12" ht="15" customHeight="1" x14ac:dyDescent="0.35">
      <c r="A14" s="432" t="s">
        <v>265</v>
      </c>
      <c r="B14" s="432"/>
      <c r="C14" s="432"/>
      <c r="D14" s="432"/>
      <c r="E14" s="432"/>
      <c r="F14" s="432"/>
      <c r="G14" s="432"/>
      <c r="H14" s="432"/>
      <c r="I14" s="432"/>
      <c r="J14" s="432"/>
      <c r="K14" s="432"/>
      <c r="L14" s="432"/>
    </row>
    <row r="15" spans="1:12" ht="15" customHeight="1" x14ac:dyDescent="0.35">
      <c r="A15" s="432" t="s">
        <v>266</v>
      </c>
      <c r="B15" s="432"/>
      <c r="C15" s="432"/>
      <c r="D15" s="432"/>
      <c r="E15" s="432"/>
      <c r="F15" s="432"/>
      <c r="G15" s="432"/>
      <c r="H15" s="432"/>
      <c r="I15" s="432"/>
      <c r="J15" s="432"/>
      <c r="K15" s="432"/>
      <c r="L15" s="432"/>
    </row>
    <row r="16" spans="1:12" ht="42.65" customHeight="1" x14ac:dyDescent="0.35">
      <c r="A16" s="433" t="s">
        <v>267</v>
      </c>
      <c r="B16" s="433"/>
      <c r="C16" s="433"/>
      <c r="D16" s="433"/>
      <c r="E16" s="433"/>
      <c r="F16" s="433"/>
      <c r="G16" s="433"/>
      <c r="H16" s="433"/>
      <c r="I16" s="433"/>
      <c r="J16" s="433"/>
      <c r="K16" s="433"/>
      <c r="L16" s="433"/>
    </row>
    <row r="17" spans="1:12" ht="71" customHeight="1" x14ac:dyDescent="0.35">
      <c r="A17" s="413" t="s">
        <v>268</v>
      </c>
      <c r="B17" s="413"/>
      <c r="C17" s="413"/>
      <c r="D17" s="413"/>
      <c r="E17" s="413"/>
      <c r="F17" s="413"/>
      <c r="G17" s="413"/>
      <c r="H17" s="413"/>
      <c r="I17" s="413"/>
      <c r="J17" s="413"/>
      <c r="K17" s="413"/>
      <c r="L17" s="413"/>
    </row>
    <row r="18" spans="1:12" ht="15" customHeight="1" x14ac:dyDescent="0.35">
      <c r="A18" s="219"/>
    </row>
    <row r="19" spans="1:12" ht="15" customHeight="1" x14ac:dyDescent="0.35">
      <c r="A19" s="413" t="s">
        <v>269</v>
      </c>
      <c r="B19" s="413"/>
      <c r="C19" s="413"/>
      <c r="D19" s="413"/>
      <c r="E19" s="413"/>
      <c r="F19" s="413"/>
      <c r="G19" s="413"/>
      <c r="H19" s="413"/>
      <c r="I19" s="413"/>
      <c r="J19" s="413"/>
      <c r="K19" s="413"/>
      <c r="L19" s="413"/>
    </row>
    <row r="20" spans="1:12" ht="15" customHeight="1" x14ac:dyDescent="0.35">
      <c r="A20" s="426"/>
      <c r="B20" s="426"/>
      <c r="C20" s="426"/>
      <c r="D20" s="426"/>
      <c r="E20" s="426"/>
      <c r="F20" s="426"/>
      <c r="G20" s="426"/>
      <c r="H20" s="426"/>
      <c r="I20" s="426"/>
      <c r="J20" s="426"/>
      <c r="K20" s="426"/>
      <c r="L20" s="426"/>
    </row>
    <row r="21" spans="1:12" x14ac:dyDescent="0.35">
      <c r="A21" s="41" t="s">
        <v>107</v>
      </c>
    </row>
    <row r="24" spans="1:12" x14ac:dyDescent="0.35">
      <c r="A24" s="220"/>
    </row>
  </sheetData>
  <mergeCells count="9">
    <mergeCell ref="A17:L17"/>
    <mergeCell ref="A19:L19"/>
    <mergeCell ref="A20:L20"/>
    <mergeCell ref="B4:J4"/>
    <mergeCell ref="K4:L4"/>
    <mergeCell ref="A13:L13"/>
    <mergeCell ref="A14:L14"/>
    <mergeCell ref="A15:L15"/>
    <mergeCell ref="A16:L16"/>
  </mergeCells>
  <hyperlinks>
    <hyperlink ref="A10" r:id="rId1" location="asylum-support" display="Source: Applications for section 95 support dataset, Home Office" xr:uid="{00000000-0004-0000-0E00-000000000000}"/>
    <hyperlink ref="A21" location="Contents!A1" display="Back to contents" xr:uid="{00000000-0004-0000-0E00-000001000000}"/>
  </hyperlinks>
  <pageMargins left="0.70000000000000007" right="0.70000000000000007" top="0.75" bottom="0.75" header="0.30000000000000004" footer="0.30000000000000004"/>
  <pageSetup paperSize="0" fitToWidth="0" fitToHeight="0" orientation="portrait" horizontalDpi="0" verticalDpi="0" copies="0"/>
  <ignoredErrors>
    <ignoredError sqref="I5:J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5"/>
  <sheetViews>
    <sheetView workbookViewId="0"/>
  </sheetViews>
  <sheetFormatPr defaultColWidth="9.36328125" defaultRowHeight="14.5" x14ac:dyDescent="0.35"/>
  <cols>
    <col min="1" max="1" width="39.08984375" style="22" customWidth="1"/>
    <col min="2" max="10" width="9.6328125" style="22" customWidth="1"/>
    <col min="11" max="12" width="10.08984375" style="22" customWidth="1"/>
    <col min="13" max="13" width="10.36328125" style="22" customWidth="1"/>
    <col min="14" max="14" width="7.6328125" style="22" customWidth="1"/>
    <col min="15" max="15" width="9.36328125" style="22" customWidth="1"/>
    <col min="16" max="16384" width="9.36328125" style="22"/>
  </cols>
  <sheetData>
    <row r="1" spans="1:15" ht="17.399999999999999" customHeight="1" x14ac:dyDescent="0.35">
      <c r="A1" s="24" t="s">
        <v>270</v>
      </c>
    </row>
    <row r="2" spans="1:15" ht="8.4" customHeight="1" x14ac:dyDescent="0.35"/>
    <row r="3" spans="1:15" x14ac:dyDescent="0.35">
      <c r="I3" s="23"/>
      <c r="M3" s="43"/>
      <c r="N3" s="44" t="s">
        <v>109</v>
      </c>
    </row>
    <row r="4" spans="1:15" x14ac:dyDescent="0.35">
      <c r="A4" s="45"/>
      <c r="B4" s="423" t="s">
        <v>208</v>
      </c>
      <c r="C4" s="423"/>
      <c r="D4" s="423"/>
      <c r="E4" s="423"/>
      <c r="F4" s="423"/>
      <c r="G4" s="423"/>
      <c r="H4" s="423"/>
      <c r="I4" s="423"/>
      <c r="J4" s="423"/>
      <c r="K4" s="434"/>
      <c r="L4" s="434"/>
      <c r="M4" s="425" t="s">
        <v>112</v>
      </c>
      <c r="N4" s="425"/>
    </row>
    <row r="5" spans="1:15" x14ac:dyDescent="0.35">
      <c r="A5" s="46"/>
      <c r="B5" s="49" t="s">
        <v>210</v>
      </c>
      <c r="C5" s="49" t="s">
        <v>211</v>
      </c>
      <c r="D5" s="49" t="s">
        <v>212</v>
      </c>
      <c r="E5" s="49" t="s">
        <v>213</v>
      </c>
      <c r="F5" s="49" t="s">
        <v>214</v>
      </c>
      <c r="G5" s="49" t="s">
        <v>215</v>
      </c>
      <c r="H5" s="49" t="s">
        <v>216</v>
      </c>
      <c r="I5" s="49" t="s">
        <v>217</v>
      </c>
      <c r="J5" s="221" t="s">
        <v>218</v>
      </c>
      <c r="K5" s="49" t="s">
        <v>351</v>
      </c>
      <c r="L5" s="49" t="s">
        <v>352</v>
      </c>
      <c r="M5" s="197" t="s">
        <v>113</v>
      </c>
      <c r="N5" s="142" t="s">
        <v>114</v>
      </c>
    </row>
    <row r="6" spans="1:15" ht="15.65" customHeight="1" x14ac:dyDescent="0.35">
      <c r="A6" s="222" t="s">
        <v>271</v>
      </c>
      <c r="B6" s="223">
        <v>22039</v>
      </c>
      <c r="C6" s="223">
        <v>20894</v>
      </c>
      <c r="D6" s="223">
        <v>20182</v>
      </c>
      <c r="E6" s="223">
        <v>23459</v>
      </c>
      <c r="F6" s="223">
        <v>29750</v>
      </c>
      <c r="G6" s="223">
        <v>34363</v>
      </c>
      <c r="H6" s="223">
        <v>39389</v>
      </c>
      <c r="I6" s="224">
        <v>40736</v>
      </c>
      <c r="J6" s="225">
        <v>44265</v>
      </c>
      <c r="K6" s="319">
        <v>43383</v>
      </c>
      <c r="L6" s="319">
        <v>44156</v>
      </c>
      <c r="M6" s="369">
        <v>773</v>
      </c>
      <c r="N6" s="370">
        <v>1.7818039324159232E-2</v>
      </c>
      <c r="O6" s="11"/>
    </row>
    <row r="7" spans="1:15" ht="14.4" customHeight="1" x14ac:dyDescent="0.35">
      <c r="A7" s="57" t="s">
        <v>272</v>
      </c>
      <c r="B7" s="226">
        <v>18724</v>
      </c>
      <c r="C7" s="226">
        <v>18108</v>
      </c>
      <c r="D7" s="226">
        <v>17594</v>
      </c>
      <c r="E7" s="226">
        <v>20687</v>
      </c>
      <c r="F7" s="226">
        <v>26346</v>
      </c>
      <c r="G7" s="226">
        <v>31432</v>
      </c>
      <c r="H7" s="226">
        <v>36626</v>
      </c>
      <c r="I7" s="226">
        <v>37716</v>
      </c>
      <c r="J7" s="227">
        <v>41316</v>
      </c>
      <c r="K7" s="320">
        <v>40481</v>
      </c>
      <c r="L7" s="320">
        <v>41214</v>
      </c>
      <c r="M7" s="371">
        <v>733</v>
      </c>
      <c r="N7" s="370">
        <v>1.8107260196141398E-2</v>
      </c>
      <c r="O7" s="11"/>
    </row>
    <row r="8" spans="1:15" ht="14.4" customHeight="1" x14ac:dyDescent="0.35">
      <c r="A8" s="57" t="s">
        <v>273</v>
      </c>
      <c r="B8" s="228">
        <v>3315</v>
      </c>
      <c r="C8" s="228">
        <v>2786</v>
      </c>
      <c r="D8" s="228">
        <v>2588</v>
      </c>
      <c r="E8" s="228">
        <v>2772</v>
      </c>
      <c r="F8" s="228">
        <v>3404</v>
      </c>
      <c r="G8" s="228">
        <v>2931</v>
      </c>
      <c r="H8" s="228">
        <v>2763</v>
      </c>
      <c r="I8" s="228">
        <v>3020</v>
      </c>
      <c r="J8" s="229">
        <v>2949</v>
      </c>
      <c r="K8" s="321">
        <v>2902</v>
      </c>
      <c r="L8" s="321">
        <v>2942</v>
      </c>
      <c r="M8" s="371">
        <v>40</v>
      </c>
      <c r="N8" s="370">
        <v>1.3783597518952447E-2</v>
      </c>
      <c r="O8" s="11"/>
    </row>
    <row r="9" spans="1:15" ht="15.65" customHeight="1" x14ac:dyDescent="0.35">
      <c r="A9" s="28" t="s">
        <v>274</v>
      </c>
      <c r="B9" s="224">
        <v>650</v>
      </c>
      <c r="C9" s="224">
        <v>962</v>
      </c>
      <c r="D9" s="224">
        <v>1067</v>
      </c>
      <c r="E9" s="224">
        <v>1197</v>
      </c>
      <c r="F9" s="224">
        <v>1476</v>
      </c>
      <c r="G9" s="224">
        <v>1985</v>
      </c>
      <c r="H9" s="224">
        <v>1990</v>
      </c>
      <c r="I9" s="224">
        <v>1802</v>
      </c>
      <c r="J9" s="230">
        <v>2129</v>
      </c>
      <c r="K9" s="322">
        <v>2089</v>
      </c>
      <c r="L9" s="322">
        <v>3049</v>
      </c>
      <c r="M9" s="369">
        <v>960</v>
      </c>
      <c r="N9" s="370">
        <v>0.45955002393489708</v>
      </c>
      <c r="O9" s="11"/>
    </row>
    <row r="10" spans="1:15" ht="15.65" customHeight="1" x14ac:dyDescent="0.35">
      <c r="A10" s="231" t="s">
        <v>275</v>
      </c>
      <c r="B10" s="232" t="s">
        <v>186</v>
      </c>
      <c r="C10" s="232" t="s">
        <v>186</v>
      </c>
      <c r="D10" s="232" t="s">
        <v>186</v>
      </c>
      <c r="E10" s="233">
        <v>4831</v>
      </c>
      <c r="F10" s="233">
        <v>4997</v>
      </c>
      <c r="G10" s="233">
        <v>3821</v>
      </c>
      <c r="H10" s="233">
        <v>3773</v>
      </c>
      <c r="I10" s="233">
        <v>4114</v>
      </c>
      <c r="J10" s="234">
        <v>4032</v>
      </c>
      <c r="K10" s="323">
        <v>4064</v>
      </c>
      <c r="L10" s="323">
        <v>3857</v>
      </c>
      <c r="M10" s="372">
        <v>-207</v>
      </c>
      <c r="N10" s="373">
        <v>-5.093503937007874E-2</v>
      </c>
      <c r="O10" s="11"/>
    </row>
    <row r="11" spans="1:15" x14ac:dyDescent="0.35">
      <c r="A11" s="162" t="s">
        <v>416</v>
      </c>
    </row>
    <row r="12" spans="1:15" x14ac:dyDescent="0.35">
      <c r="B12" s="101"/>
      <c r="C12" s="101"/>
      <c r="D12" s="101"/>
      <c r="E12" s="101"/>
    </row>
    <row r="13" spans="1:15" x14ac:dyDescent="0.35">
      <c r="A13" s="76" t="s">
        <v>124</v>
      </c>
      <c r="B13" s="76"/>
      <c r="C13" s="63"/>
      <c r="D13" s="63"/>
      <c r="E13" s="63"/>
      <c r="F13" s="63"/>
      <c r="G13" s="63"/>
      <c r="H13" s="63"/>
      <c r="I13" s="63"/>
      <c r="J13" s="63"/>
      <c r="K13" s="63"/>
      <c r="L13" s="63"/>
      <c r="M13" s="77"/>
      <c r="N13" s="56"/>
    </row>
    <row r="14" spans="1:15" ht="15" customHeight="1" x14ac:dyDescent="0.35">
      <c r="A14" s="422" t="s">
        <v>125</v>
      </c>
      <c r="B14" s="422"/>
      <c r="C14" s="422"/>
      <c r="D14" s="422"/>
      <c r="E14" s="422"/>
      <c r="F14" s="422"/>
      <c r="G14" s="422"/>
      <c r="H14" s="422"/>
      <c r="I14" s="422"/>
      <c r="J14" s="422"/>
      <c r="K14" s="422"/>
      <c r="L14" s="422"/>
      <c r="M14" s="422"/>
      <c r="N14" s="422"/>
    </row>
    <row r="15" spans="1:15" ht="15" customHeight="1" x14ac:dyDescent="0.35">
      <c r="A15" s="422" t="s">
        <v>276</v>
      </c>
      <c r="B15" s="422"/>
      <c r="C15" s="422"/>
      <c r="D15" s="422"/>
      <c r="E15" s="422"/>
      <c r="F15" s="422"/>
      <c r="G15" s="422"/>
      <c r="H15" s="422"/>
      <c r="I15" s="422"/>
      <c r="J15" s="422"/>
      <c r="K15" s="422"/>
      <c r="L15" s="422"/>
      <c r="M15" s="422"/>
      <c r="N15" s="422"/>
    </row>
    <row r="16" spans="1:15" x14ac:dyDescent="0.35">
      <c r="A16" s="413" t="s">
        <v>277</v>
      </c>
      <c r="B16" s="413"/>
      <c r="C16" s="413"/>
      <c r="D16" s="413"/>
      <c r="E16" s="413"/>
      <c r="F16" s="413"/>
      <c r="G16" s="413"/>
      <c r="H16" s="413"/>
      <c r="I16" s="413"/>
      <c r="J16" s="413"/>
      <c r="K16" s="413"/>
      <c r="L16" s="413"/>
      <c r="M16" s="413"/>
      <c r="N16" s="413"/>
    </row>
    <row r="17" spans="1:14" x14ac:dyDescent="0.35">
      <c r="A17" s="422" t="s">
        <v>278</v>
      </c>
      <c r="B17" s="422"/>
      <c r="C17" s="422"/>
      <c r="D17" s="422"/>
      <c r="E17" s="422"/>
      <c r="F17" s="422"/>
      <c r="G17" s="422"/>
      <c r="H17" s="422"/>
      <c r="I17" s="422"/>
      <c r="J17" s="422"/>
      <c r="K17" s="422"/>
      <c r="L17" s="422"/>
      <c r="M17" s="422"/>
      <c r="N17" s="422"/>
    </row>
    <row r="18" spans="1:14" x14ac:dyDescent="0.35">
      <c r="A18" s="422" t="s">
        <v>279</v>
      </c>
      <c r="B18" s="422"/>
      <c r="C18" s="422"/>
      <c r="D18" s="422"/>
      <c r="E18" s="422"/>
      <c r="F18" s="422"/>
      <c r="G18" s="422"/>
      <c r="H18" s="422"/>
      <c r="I18" s="422"/>
      <c r="J18" s="422"/>
      <c r="K18" s="422"/>
      <c r="L18" s="422"/>
      <c r="M18" s="422"/>
      <c r="N18" s="422"/>
    </row>
    <row r="19" spans="1:14" ht="41.4" customHeight="1" x14ac:dyDescent="0.35">
      <c r="A19" s="413" t="s">
        <v>280</v>
      </c>
      <c r="B19" s="413"/>
      <c r="C19" s="413"/>
      <c r="D19" s="413"/>
      <c r="E19" s="413"/>
      <c r="F19" s="413"/>
      <c r="G19" s="413"/>
      <c r="H19" s="413"/>
      <c r="I19" s="413"/>
      <c r="J19" s="413"/>
      <c r="K19" s="413"/>
      <c r="L19" s="413"/>
      <c r="M19" s="413"/>
      <c r="N19" s="413"/>
    </row>
    <row r="20" spans="1:14" x14ac:dyDescent="0.35">
      <c r="A20" s="435" t="s">
        <v>281</v>
      </c>
      <c r="B20" s="435"/>
      <c r="C20" s="435"/>
      <c r="D20" s="435"/>
      <c r="E20" s="435"/>
      <c r="F20" s="435"/>
      <c r="G20" s="435"/>
      <c r="H20" s="435"/>
      <c r="I20" s="435"/>
      <c r="J20" s="435"/>
      <c r="K20" s="435"/>
      <c r="L20" s="435"/>
      <c r="M20" s="435"/>
      <c r="N20" s="435"/>
    </row>
    <row r="21" spans="1:14" ht="70.25" customHeight="1" x14ac:dyDescent="0.35">
      <c r="A21" s="413" t="s">
        <v>282</v>
      </c>
      <c r="B21" s="413"/>
      <c r="C21" s="413"/>
      <c r="D21" s="413"/>
      <c r="E21" s="413"/>
      <c r="F21" s="413"/>
      <c r="G21" s="413"/>
      <c r="H21" s="413"/>
      <c r="I21" s="413"/>
      <c r="J21" s="413"/>
      <c r="K21" s="413"/>
      <c r="L21" s="413"/>
      <c r="M21" s="413"/>
      <c r="N21" s="413"/>
    </row>
    <row r="22" spans="1:14" ht="15" customHeight="1" x14ac:dyDescent="0.35">
      <c r="A22" s="78"/>
      <c r="B22" s="78"/>
      <c r="C22" s="78"/>
      <c r="D22" s="78"/>
      <c r="E22" s="78"/>
      <c r="F22" s="78"/>
      <c r="G22" s="78"/>
      <c r="H22" s="78"/>
      <c r="I22" s="78"/>
      <c r="J22" s="78"/>
      <c r="K22" s="194"/>
      <c r="L22" s="194"/>
      <c r="M22" s="194"/>
      <c r="N22" s="194"/>
    </row>
    <row r="23" spans="1:14" ht="15" customHeight="1" x14ac:dyDescent="0.35">
      <c r="A23" s="413" t="s">
        <v>283</v>
      </c>
      <c r="B23" s="413"/>
      <c r="C23" s="413"/>
      <c r="D23" s="413"/>
      <c r="E23" s="413"/>
      <c r="F23" s="413"/>
      <c r="G23" s="413"/>
      <c r="H23" s="413"/>
      <c r="I23" s="413"/>
      <c r="J23" s="413"/>
      <c r="K23" s="413"/>
      <c r="L23" s="413"/>
      <c r="M23" s="413"/>
      <c r="N23" s="413"/>
    </row>
    <row r="24" spans="1:14" ht="15" customHeight="1" x14ac:dyDescent="0.35">
      <c r="A24" s="426"/>
      <c r="B24" s="426"/>
      <c r="C24" s="426"/>
      <c r="D24" s="426"/>
      <c r="E24" s="426"/>
      <c r="F24" s="426"/>
      <c r="G24" s="426"/>
      <c r="H24" s="426"/>
      <c r="I24" s="426"/>
      <c r="J24" s="426"/>
      <c r="K24" s="426"/>
      <c r="L24" s="426"/>
      <c r="M24" s="426"/>
      <c r="N24" s="426"/>
    </row>
    <row r="25" spans="1:14" x14ac:dyDescent="0.35">
      <c r="A25" s="41" t="s">
        <v>107</v>
      </c>
    </row>
  </sheetData>
  <mergeCells count="13">
    <mergeCell ref="A24:N24"/>
    <mergeCell ref="A17:N17"/>
    <mergeCell ref="A18:N18"/>
    <mergeCell ref="A19:N19"/>
    <mergeCell ref="A20:N20"/>
    <mergeCell ref="A21:N21"/>
    <mergeCell ref="A23:N23"/>
    <mergeCell ref="A16:N16"/>
    <mergeCell ref="B4:J4"/>
    <mergeCell ref="K4:L4"/>
    <mergeCell ref="M4:N4"/>
    <mergeCell ref="A14:N14"/>
    <mergeCell ref="A15:N15"/>
  </mergeCells>
  <hyperlinks>
    <hyperlink ref="A11" r:id="rId1" location="asylum-support" display="Source: Asylum seekers in receipt of asylum support dataset, Home Office" xr:uid="{00000000-0004-0000-0F00-000000000000}"/>
    <hyperlink ref="A25" location="Contents!A1" display="Back to contents" xr:uid="{00000000-0004-0000-0F00-000001000000}"/>
  </hyperlinks>
  <pageMargins left="0.70000000000000007" right="0.70000000000000007" top="0.75" bottom="0.75" header="0.30000000000000004" footer="0.30000000000000004"/>
  <pageSetup paperSize="9" fitToWidth="0" fitToHeight="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21"/>
  <sheetViews>
    <sheetView workbookViewId="0"/>
  </sheetViews>
  <sheetFormatPr defaultColWidth="9.36328125" defaultRowHeight="14.5" x14ac:dyDescent="0.35"/>
  <cols>
    <col min="1" max="1" width="39.08984375" style="22" customWidth="1"/>
    <col min="2" max="10" width="9.6328125" style="22" customWidth="1"/>
    <col min="11" max="12" width="10.08984375" style="22" customWidth="1"/>
    <col min="13" max="13" width="10.36328125" style="22" customWidth="1"/>
    <col min="14" max="14" width="7.6328125" style="22" customWidth="1"/>
    <col min="15" max="15" width="9.36328125" style="22" customWidth="1"/>
    <col min="16" max="16384" width="9.36328125" style="22"/>
  </cols>
  <sheetData>
    <row r="1" spans="1:15" ht="17.399999999999999" customHeight="1" x14ac:dyDescent="0.35">
      <c r="A1" s="24" t="s">
        <v>284</v>
      </c>
    </row>
    <row r="2" spans="1:15" ht="8.4" customHeight="1" x14ac:dyDescent="0.35"/>
    <row r="3" spans="1:15" x14ac:dyDescent="0.35">
      <c r="I3" s="23"/>
      <c r="M3" s="43"/>
      <c r="N3" s="44" t="s">
        <v>109</v>
      </c>
    </row>
    <row r="4" spans="1:15" x14ac:dyDescent="0.35">
      <c r="A4" s="45"/>
      <c r="B4" s="423" t="s">
        <v>208</v>
      </c>
      <c r="C4" s="423"/>
      <c r="D4" s="423"/>
      <c r="E4" s="423"/>
      <c r="F4" s="423"/>
      <c r="G4" s="423"/>
      <c r="H4" s="423"/>
      <c r="I4" s="423"/>
      <c r="J4" s="423"/>
      <c r="K4" s="434"/>
      <c r="L4" s="434"/>
      <c r="M4" s="425" t="s">
        <v>112</v>
      </c>
      <c r="N4" s="425"/>
    </row>
    <row r="5" spans="1:15" x14ac:dyDescent="0.35">
      <c r="A5" s="46"/>
      <c r="B5" s="49" t="s">
        <v>210</v>
      </c>
      <c r="C5" s="49" t="s">
        <v>211</v>
      </c>
      <c r="D5" s="49" t="s">
        <v>212</v>
      </c>
      <c r="E5" s="49" t="s">
        <v>213</v>
      </c>
      <c r="F5" s="49" t="s">
        <v>214</v>
      </c>
      <c r="G5" s="49" t="s">
        <v>215</v>
      </c>
      <c r="H5" s="49" t="s">
        <v>216</v>
      </c>
      <c r="I5" s="49" t="s">
        <v>217</v>
      </c>
      <c r="J5" s="221" t="s">
        <v>218</v>
      </c>
      <c r="K5" s="49" t="s">
        <v>356</v>
      </c>
      <c r="L5" s="49" t="s">
        <v>355</v>
      </c>
      <c r="M5" s="197" t="s">
        <v>113</v>
      </c>
      <c r="N5" s="142" t="s">
        <v>114</v>
      </c>
      <c r="O5" s="313"/>
    </row>
    <row r="6" spans="1:15" ht="15.65" customHeight="1" x14ac:dyDescent="0.35">
      <c r="A6" s="222" t="s">
        <v>285</v>
      </c>
      <c r="B6" s="223">
        <v>22039</v>
      </c>
      <c r="C6" s="223">
        <v>20894</v>
      </c>
      <c r="D6" s="223">
        <v>20182</v>
      </c>
      <c r="E6" s="223">
        <v>23459</v>
      </c>
      <c r="F6" s="223">
        <v>29750</v>
      </c>
      <c r="G6" s="223">
        <v>34363</v>
      </c>
      <c r="H6" s="223">
        <v>39389</v>
      </c>
      <c r="I6" s="224">
        <v>40736</v>
      </c>
      <c r="J6" s="225">
        <v>44265</v>
      </c>
      <c r="K6" s="319">
        <v>43383</v>
      </c>
      <c r="L6" s="319">
        <v>44156</v>
      </c>
      <c r="M6" s="369">
        <v>773</v>
      </c>
      <c r="N6" s="375">
        <v>1.7818039324159232E-2</v>
      </c>
      <c r="O6" s="314"/>
    </row>
    <row r="7" spans="1:15" ht="14.4" customHeight="1" x14ac:dyDescent="0.35">
      <c r="A7" s="57" t="s">
        <v>286</v>
      </c>
      <c r="B7" s="226">
        <v>4973</v>
      </c>
      <c r="C7" s="226">
        <v>3845</v>
      </c>
      <c r="D7" s="226">
        <v>4212</v>
      </c>
      <c r="E7" s="226">
        <v>5943</v>
      </c>
      <c r="F7" s="226">
        <v>8597</v>
      </c>
      <c r="G7" s="226">
        <v>12561</v>
      </c>
      <c r="H7" s="226">
        <v>13807</v>
      </c>
      <c r="I7" s="226">
        <v>12639</v>
      </c>
      <c r="J7" s="227">
        <v>14648</v>
      </c>
      <c r="K7" s="320">
        <v>14065</v>
      </c>
      <c r="L7" s="320">
        <v>15267</v>
      </c>
      <c r="M7" s="371">
        <v>1202</v>
      </c>
      <c r="N7" s="376">
        <v>8.5460362602204049E-2</v>
      </c>
      <c r="O7" s="314"/>
    </row>
    <row r="8" spans="1:15" ht="14.4" customHeight="1" x14ac:dyDescent="0.35">
      <c r="A8" s="57" t="s">
        <v>287</v>
      </c>
      <c r="B8" s="226">
        <v>17066</v>
      </c>
      <c r="C8" s="226">
        <v>17049</v>
      </c>
      <c r="D8" s="226">
        <v>15970</v>
      </c>
      <c r="E8" s="226">
        <v>17516</v>
      </c>
      <c r="F8" s="226">
        <v>21153</v>
      </c>
      <c r="G8" s="226">
        <v>21802</v>
      </c>
      <c r="H8" s="226">
        <v>25582</v>
      </c>
      <c r="I8" s="226">
        <v>28097</v>
      </c>
      <c r="J8" s="227">
        <v>29617</v>
      </c>
      <c r="K8" s="320">
        <v>29318</v>
      </c>
      <c r="L8" s="320">
        <v>28889</v>
      </c>
      <c r="M8" s="371">
        <v>-429</v>
      </c>
      <c r="N8" s="376">
        <v>-1.4632648884644247E-2</v>
      </c>
      <c r="O8" s="314"/>
    </row>
    <row r="9" spans="1:15" ht="14.4" customHeight="1" x14ac:dyDescent="0.35">
      <c r="A9" s="92" t="s">
        <v>288</v>
      </c>
      <c r="B9" s="235">
        <v>5406</v>
      </c>
      <c r="C9" s="235">
        <v>5253</v>
      </c>
      <c r="D9" s="235">
        <v>4912</v>
      </c>
      <c r="E9" s="235">
        <v>5305</v>
      </c>
      <c r="F9" s="235">
        <v>6152</v>
      </c>
      <c r="G9" s="235">
        <v>6456</v>
      </c>
      <c r="H9" s="235">
        <v>7473</v>
      </c>
      <c r="I9" s="235">
        <v>8201</v>
      </c>
      <c r="J9" s="236">
        <v>8883</v>
      </c>
      <c r="K9" s="324">
        <v>8752</v>
      </c>
      <c r="L9" s="325">
        <v>8761</v>
      </c>
      <c r="M9" s="377">
        <v>9</v>
      </c>
      <c r="N9" s="378">
        <f>M9/K9</f>
        <v>1.0283363802559415E-3</v>
      </c>
      <c r="O9" s="314"/>
    </row>
    <row r="10" spans="1:15" x14ac:dyDescent="0.35">
      <c r="A10" s="79" t="s">
        <v>289</v>
      </c>
    </row>
    <row r="12" spans="1:15" x14ac:dyDescent="0.35">
      <c r="A12" s="76" t="s">
        <v>124</v>
      </c>
      <c r="B12" s="76"/>
      <c r="C12" s="63"/>
      <c r="D12" s="63"/>
      <c r="E12" s="63"/>
      <c r="F12" s="63"/>
      <c r="G12" s="63"/>
      <c r="H12" s="63"/>
      <c r="I12" s="63"/>
      <c r="J12" s="63"/>
      <c r="K12" s="63"/>
      <c r="L12" s="63"/>
      <c r="M12" s="77"/>
      <c r="N12" s="56"/>
    </row>
    <row r="13" spans="1:15" ht="15" customHeight="1" x14ac:dyDescent="0.35">
      <c r="A13" s="422" t="s">
        <v>125</v>
      </c>
      <c r="B13" s="422"/>
      <c r="C13" s="422"/>
      <c r="D13" s="422"/>
      <c r="E13" s="422"/>
      <c r="F13" s="422"/>
      <c r="G13" s="422"/>
      <c r="H13" s="422"/>
      <c r="I13" s="422"/>
      <c r="J13" s="422"/>
      <c r="K13" s="422"/>
      <c r="L13" s="422"/>
      <c r="M13" s="422"/>
      <c r="N13" s="422"/>
    </row>
    <row r="14" spans="1:15" ht="15" customHeight="1" x14ac:dyDescent="0.35">
      <c r="A14" s="422" t="s">
        <v>276</v>
      </c>
      <c r="B14" s="422"/>
      <c r="C14" s="422"/>
      <c r="D14" s="422"/>
      <c r="E14" s="422"/>
      <c r="F14" s="422"/>
      <c r="G14" s="422"/>
      <c r="H14" s="422"/>
      <c r="I14" s="422"/>
      <c r="J14" s="422"/>
      <c r="K14" s="422"/>
      <c r="L14" s="422"/>
      <c r="M14" s="422"/>
      <c r="N14" s="422"/>
    </row>
    <row r="15" spans="1:15" x14ac:dyDescent="0.35">
      <c r="A15" s="413" t="s">
        <v>277</v>
      </c>
      <c r="B15" s="413"/>
      <c r="C15" s="413"/>
      <c r="D15" s="413"/>
      <c r="E15" s="413"/>
      <c r="F15" s="413"/>
      <c r="G15" s="413"/>
      <c r="H15" s="413"/>
      <c r="I15" s="413"/>
      <c r="J15" s="413"/>
      <c r="K15" s="413"/>
      <c r="L15" s="413"/>
      <c r="M15" s="413"/>
      <c r="N15" s="413"/>
    </row>
    <row r="16" spans="1:15" x14ac:dyDescent="0.35">
      <c r="A16" s="413" t="s">
        <v>290</v>
      </c>
      <c r="B16" s="413"/>
      <c r="C16" s="413"/>
      <c r="D16" s="413"/>
      <c r="E16" s="413"/>
      <c r="F16" s="413"/>
      <c r="G16" s="413"/>
      <c r="H16" s="413"/>
      <c r="I16" s="413"/>
      <c r="J16" s="413"/>
      <c r="K16" s="413"/>
      <c r="L16" s="413"/>
      <c r="M16" s="413"/>
      <c r="N16" s="413"/>
    </row>
    <row r="17" spans="1:14" x14ac:dyDescent="0.35">
      <c r="A17" s="413" t="s">
        <v>291</v>
      </c>
      <c r="B17" s="413"/>
      <c r="C17" s="413"/>
      <c r="D17" s="413"/>
      <c r="E17" s="413"/>
      <c r="F17" s="413"/>
      <c r="G17" s="413"/>
      <c r="H17" s="413"/>
      <c r="I17" s="413"/>
      <c r="J17" s="413"/>
      <c r="K17" s="413"/>
      <c r="L17" s="413"/>
      <c r="M17" s="413"/>
      <c r="N17" s="413"/>
    </row>
    <row r="18" spans="1:14" ht="52.5" customHeight="1" x14ac:dyDescent="0.35">
      <c r="A18" s="413" t="s">
        <v>292</v>
      </c>
      <c r="B18" s="413"/>
      <c r="C18" s="413"/>
      <c r="D18" s="413"/>
      <c r="E18" s="413"/>
      <c r="F18" s="413"/>
      <c r="G18" s="413"/>
      <c r="H18" s="413"/>
      <c r="I18" s="413"/>
      <c r="J18" s="413"/>
      <c r="K18" s="413"/>
      <c r="L18" s="413"/>
      <c r="M18" s="413"/>
      <c r="N18" s="413"/>
    </row>
    <row r="19" spans="1:14" ht="15" customHeight="1" x14ac:dyDescent="0.35">
      <c r="A19" s="78"/>
      <c r="B19" s="78"/>
      <c r="C19" s="78"/>
      <c r="D19" s="78"/>
      <c r="E19" s="78"/>
      <c r="F19" s="78"/>
      <c r="G19" s="78"/>
      <c r="H19" s="78"/>
      <c r="I19" s="78"/>
      <c r="J19" s="78"/>
      <c r="K19" s="194"/>
      <c r="L19" s="194"/>
      <c r="M19" s="194"/>
      <c r="N19" s="194"/>
    </row>
    <row r="20" spans="1:14" ht="15" customHeight="1" x14ac:dyDescent="0.35">
      <c r="A20" s="41" t="s">
        <v>107</v>
      </c>
      <c r="B20" s="27"/>
      <c r="C20" s="27"/>
      <c r="D20" s="27"/>
      <c r="E20" s="27"/>
      <c r="F20" s="27"/>
      <c r="G20" s="27"/>
      <c r="H20" s="27"/>
      <c r="I20" s="27"/>
      <c r="J20" s="27"/>
      <c r="K20" s="27"/>
      <c r="L20" s="27"/>
      <c r="M20" s="27"/>
      <c r="N20" s="27"/>
    </row>
    <row r="21" spans="1:14" ht="15" customHeight="1" x14ac:dyDescent="0.35">
      <c r="A21" s="426"/>
      <c r="B21" s="426"/>
      <c r="C21" s="426"/>
      <c r="D21" s="426"/>
      <c r="E21" s="426"/>
      <c r="F21" s="426"/>
      <c r="G21" s="426"/>
      <c r="H21" s="426"/>
      <c r="I21" s="426"/>
      <c r="J21" s="426"/>
      <c r="K21" s="426"/>
      <c r="L21" s="426"/>
      <c r="M21" s="426"/>
      <c r="N21" s="426"/>
    </row>
  </sheetData>
  <mergeCells count="10">
    <mergeCell ref="A16:N16"/>
    <mergeCell ref="A17:N17"/>
    <mergeCell ref="A18:N18"/>
    <mergeCell ref="A21:N21"/>
    <mergeCell ref="B4:J4"/>
    <mergeCell ref="K4:L4"/>
    <mergeCell ref="M4:N4"/>
    <mergeCell ref="A13:N13"/>
    <mergeCell ref="A14:N14"/>
    <mergeCell ref="A15:N15"/>
  </mergeCells>
  <hyperlinks>
    <hyperlink ref="A20" location="Contents!A1" display="Back to contents" xr:uid="{00000000-0004-0000-10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16"/>
  <sheetViews>
    <sheetView workbookViewId="0"/>
  </sheetViews>
  <sheetFormatPr defaultColWidth="9.36328125" defaultRowHeight="14.5" x14ac:dyDescent="0.35"/>
  <cols>
    <col min="1" max="1" width="39.08984375" style="22" customWidth="1"/>
    <col min="2" max="11" width="9.6328125" style="22" customWidth="1"/>
    <col min="12" max="12" width="11.54296875" style="22" customWidth="1"/>
    <col min="13" max="13" width="10.08984375" style="22" customWidth="1"/>
    <col min="14" max="14" width="7.6328125" style="22" customWidth="1"/>
    <col min="15" max="15" width="9.36328125" style="22" customWidth="1"/>
    <col min="16" max="16384" width="9.36328125" style="22"/>
  </cols>
  <sheetData>
    <row r="1" spans="1:18" ht="17.399999999999999" customHeight="1" x14ac:dyDescent="0.35">
      <c r="A1" s="24" t="s">
        <v>293</v>
      </c>
      <c r="O1" s="306"/>
      <c r="P1" s="306"/>
      <c r="Q1" s="306"/>
      <c r="R1" s="306"/>
    </row>
    <row r="2" spans="1:18" ht="8.4" customHeight="1" x14ac:dyDescent="0.35">
      <c r="O2" s="311"/>
      <c r="P2" s="311"/>
      <c r="Q2" s="311"/>
      <c r="R2" s="306"/>
    </row>
    <row r="3" spans="1:18" x14ac:dyDescent="0.35">
      <c r="M3" s="43"/>
      <c r="N3" s="44" t="s">
        <v>109</v>
      </c>
      <c r="O3" s="311"/>
      <c r="P3" s="306"/>
      <c r="Q3" s="311"/>
      <c r="R3" s="306"/>
    </row>
    <row r="4" spans="1:18" x14ac:dyDescent="0.35">
      <c r="A4" s="45"/>
      <c r="B4" s="423" t="s">
        <v>294</v>
      </c>
      <c r="C4" s="423"/>
      <c r="D4" s="423"/>
      <c r="E4" s="423"/>
      <c r="F4" s="423"/>
      <c r="G4" s="423"/>
      <c r="H4" s="423"/>
      <c r="I4" s="423"/>
      <c r="J4" s="423"/>
      <c r="K4" s="424" t="s">
        <v>248</v>
      </c>
      <c r="L4" s="424"/>
      <c r="M4" s="425" t="s">
        <v>112</v>
      </c>
      <c r="N4" s="425"/>
      <c r="O4" s="311"/>
      <c r="P4" s="311"/>
      <c r="Q4" s="311"/>
      <c r="R4" s="306"/>
    </row>
    <row r="5" spans="1:18" ht="15" x14ac:dyDescent="0.35">
      <c r="A5" s="46"/>
      <c r="B5" s="49" t="s">
        <v>295</v>
      </c>
      <c r="C5" s="49" t="s">
        <v>296</v>
      </c>
      <c r="D5" s="49" t="s">
        <v>297</v>
      </c>
      <c r="E5" s="49" t="s">
        <v>298</v>
      </c>
      <c r="F5" s="49" t="s">
        <v>299</v>
      </c>
      <c r="G5" s="49" t="s">
        <v>300</v>
      </c>
      <c r="H5" s="49" t="s">
        <v>301</v>
      </c>
      <c r="I5" s="49" t="s">
        <v>259</v>
      </c>
      <c r="J5" s="221" t="s">
        <v>302</v>
      </c>
      <c r="K5" s="49" t="s">
        <v>356</v>
      </c>
      <c r="L5" s="49" t="s">
        <v>355</v>
      </c>
      <c r="M5" s="197" t="s">
        <v>113</v>
      </c>
      <c r="N5" s="142" t="s">
        <v>114</v>
      </c>
      <c r="O5" s="311"/>
      <c r="P5" s="311"/>
      <c r="Q5" s="311"/>
      <c r="R5" s="306"/>
    </row>
    <row r="6" spans="1:18" ht="18" customHeight="1" x14ac:dyDescent="0.35">
      <c r="A6" s="132" t="s">
        <v>303</v>
      </c>
      <c r="B6" s="237">
        <v>6621</v>
      </c>
      <c r="C6" s="237">
        <v>3788</v>
      </c>
      <c r="D6" s="237">
        <v>4841</v>
      </c>
      <c r="E6" s="237">
        <v>5786</v>
      </c>
      <c r="F6" s="237">
        <v>5558</v>
      </c>
      <c r="G6" s="237">
        <v>5127</v>
      </c>
      <c r="H6" s="237">
        <v>4530</v>
      </c>
      <c r="I6" s="315">
        <v>5257</v>
      </c>
      <c r="J6" s="316">
        <v>2007</v>
      </c>
      <c r="K6" s="315">
        <v>2903</v>
      </c>
      <c r="L6" s="315">
        <v>2203</v>
      </c>
      <c r="M6" s="238">
        <v>-700</v>
      </c>
      <c r="N6" s="239">
        <v>-0.24112986565621772</v>
      </c>
      <c r="O6" s="311"/>
      <c r="P6" s="311"/>
      <c r="Q6" s="311"/>
      <c r="R6" s="306"/>
    </row>
    <row r="7" spans="1:18" x14ac:dyDescent="0.35">
      <c r="A7" s="79" t="s">
        <v>289</v>
      </c>
      <c r="O7" s="311"/>
      <c r="P7" s="311"/>
      <c r="Q7" s="311"/>
      <c r="R7" s="306"/>
    </row>
    <row r="8" spans="1:18" x14ac:dyDescent="0.35">
      <c r="B8" s="101"/>
      <c r="C8" s="101"/>
      <c r="D8" s="101"/>
      <c r="E8" s="101"/>
      <c r="O8" s="311"/>
      <c r="P8" s="311"/>
      <c r="Q8" s="311"/>
      <c r="R8" s="306"/>
    </row>
    <row r="9" spans="1:18" x14ac:dyDescent="0.35">
      <c r="A9" s="76" t="s">
        <v>124</v>
      </c>
      <c r="B9" s="76"/>
      <c r="C9" s="63"/>
      <c r="D9" s="63"/>
      <c r="E9" s="63"/>
      <c r="F9" s="63"/>
      <c r="G9" s="63"/>
      <c r="H9" s="63"/>
      <c r="I9" s="63"/>
      <c r="J9" s="63"/>
      <c r="K9" s="63"/>
      <c r="L9" s="63"/>
      <c r="M9" s="77"/>
      <c r="N9" s="56"/>
      <c r="O9" s="311"/>
      <c r="P9" s="311"/>
      <c r="Q9" s="311"/>
    </row>
    <row r="10" spans="1:18" ht="15" customHeight="1" x14ac:dyDescent="0.35">
      <c r="A10" s="11" t="s">
        <v>142</v>
      </c>
      <c r="B10" s="90"/>
      <c r="C10" s="90"/>
      <c r="D10" s="90"/>
      <c r="E10" s="90"/>
      <c r="F10" s="11"/>
      <c r="G10" s="11"/>
      <c r="H10" s="11"/>
      <c r="I10" s="11"/>
      <c r="O10" s="311"/>
      <c r="P10" s="311"/>
      <c r="Q10" s="311"/>
    </row>
    <row r="11" spans="1:18" x14ac:dyDescent="0.35">
      <c r="A11" s="436" t="s">
        <v>304</v>
      </c>
      <c r="B11" s="436"/>
      <c r="C11" s="436"/>
      <c r="D11" s="436"/>
      <c r="E11" s="436"/>
      <c r="F11" s="436"/>
      <c r="G11" s="436"/>
      <c r="H11" s="436"/>
      <c r="I11" s="436"/>
      <c r="J11" s="436"/>
      <c r="K11" s="436"/>
      <c r="L11" s="436"/>
      <c r="M11" s="436"/>
      <c r="N11" s="436"/>
      <c r="P11" s="306"/>
    </row>
    <row r="12" spans="1:18" ht="29" customHeight="1" x14ac:dyDescent="0.35">
      <c r="A12" s="433" t="s">
        <v>305</v>
      </c>
      <c r="B12" s="433"/>
      <c r="C12" s="433"/>
      <c r="D12" s="433"/>
      <c r="E12" s="433"/>
      <c r="F12" s="433"/>
      <c r="G12" s="433"/>
      <c r="H12" s="433"/>
      <c r="I12" s="433"/>
      <c r="J12" s="433"/>
      <c r="K12" s="433"/>
      <c r="L12" s="433"/>
      <c r="M12" s="433"/>
      <c r="N12" s="433"/>
    </row>
    <row r="13" spans="1:18" ht="29" customHeight="1" x14ac:dyDescent="0.35">
      <c r="A13" s="433" t="s">
        <v>306</v>
      </c>
      <c r="B13" s="433"/>
      <c r="C13" s="433"/>
      <c r="D13" s="433"/>
      <c r="E13" s="433"/>
      <c r="F13" s="433"/>
      <c r="G13" s="433"/>
      <c r="H13" s="433"/>
      <c r="I13" s="433"/>
      <c r="J13" s="433"/>
      <c r="K13" s="433"/>
      <c r="L13" s="433"/>
      <c r="M13" s="433"/>
      <c r="N13" s="433"/>
    </row>
    <row r="14" spans="1:18" ht="54.75" customHeight="1" x14ac:dyDescent="0.35">
      <c r="A14" s="414" t="s">
        <v>268</v>
      </c>
      <c r="B14" s="414"/>
      <c r="C14" s="414"/>
      <c r="D14" s="414"/>
      <c r="E14" s="414"/>
      <c r="F14" s="414"/>
      <c r="G14" s="414"/>
      <c r="H14" s="414"/>
      <c r="I14" s="414"/>
      <c r="J14" s="414"/>
      <c r="K14" s="414"/>
      <c r="L14" s="414"/>
      <c r="M14" s="414"/>
      <c r="N14" s="414"/>
    </row>
    <row r="15" spans="1:18" ht="15" customHeight="1" x14ac:dyDescent="0.35">
      <c r="A15" s="426"/>
      <c r="B15" s="426"/>
      <c r="C15" s="426"/>
      <c r="D15" s="426"/>
      <c r="E15" s="426"/>
      <c r="F15" s="426"/>
      <c r="G15" s="426"/>
      <c r="H15" s="426"/>
      <c r="I15" s="426"/>
      <c r="J15" s="426"/>
      <c r="K15" s="426"/>
      <c r="L15" s="426"/>
      <c r="M15" s="426"/>
      <c r="N15" s="426"/>
    </row>
    <row r="16" spans="1:18" ht="15" customHeight="1" x14ac:dyDescent="0.35">
      <c r="A16" s="41" t="s">
        <v>107</v>
      </c>
      <c r="B16" s="27"/>
      <c r="C16" s="27"/>
      <c r="D16" s="27"/>
      <c r="E16" s="27"/>
      <c r="F16" s="27"/>
      <c r="G16" s="27"/>
      <c r="H16" s="27"/>
      <c r="I16" s="27"/>
      <c r="J16" s="27"/>
      <c r="K16" s="27"/>
      <c r="L16" s="27"/>
      <c r="M16" s="27"/>
      <c r="N16" s="27"/>
    </row>
  </sheetData>
  <mergeCells count="8">
    <mergeCell ref="A14:N14"/>
    <mergeCell ref="A15:N15"/>
    <mergeCell ref="B4:J4"/>
    <mergeCell ref="K4:L4"/>
    <mergeCell ref="M4:N4"/>
    <mergeCell ref="A11:N11"/>
    <mergeCell ref="A12:N12"/>
    <mergeCell ref="A13:N13"/>
  </mergeCells>
  <hyperlinks>
    <hyperlink ref="A16" location="Contents!A1" display="Back to contents" xr:uid="{00000000-0004-0000-1100-000000000000}"/>
  </hyperlinks>
  <pageMargins left="0.70000000000000007" right="0.70000000000000007" top="0.75" bottom="0.75" header="0.30000000000000004" footer="0.30000000000000004"/>
  <pageSetup paperSize="9" fitToWidth="0" fitToHeight="0" orientation="portrait" r:id="rId1"/>
  <ignoredErrors>
    <ignoredError sqref="B5:I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62"/>
  <sheetViews>
    <sheetView zoomScaleNormal="100" workbookViewId="0"/>
  </sheetViews>
  <sheetFormatPr defaultRowHeight="14.5" x14ac:dyDescent="0.35"/>
  <cols>
    <col min="1" max="1" width="41.54296875" customWidth="1"/>
    <col min="2" max="2" width="10.54296875" bestFit="1" customWidth="1"/>
    <col min="3" max="3" width="9.90625" bestFit="1" customWidth="1"/>
    <col min="5" max="5" width="22.6328125" bestFit="1" customWidth="1"/>
    <col min="6" max="6" width="10.54296875" bestFit="1" customWidth="1"/>
    <col min="7" max="7" width="8" bestFit="1" customWidth="1"/>
    <col min="8" max="22" width="8.90625" style="275"/>
  </cols>
  <sheetData>
    <row r="1" spans="1:20" ht="17.5" x14ac:dyDescent="0.35">
      <c r="A1" s="304" t="s">
        <v>375</v>
      </c>
      <c r="B1" s="275"/>
      <c r="C1" s="275"/>
      <c r="D1" s="275"/>
      <c r="E1" s="275"/>
      <c r="F1" s="275"/>
      <c r="G1" s="275"/>
      <c r="H1" s="305"/>
      <c r="I1" s="305"/>
      <c r="J1" s="305"/>
      <c r="K1" s="305"/>
      <c r="L1" s="305"/>
      <c r="M1" s="305"/>
      <c r="N1" s="305"/>
      <c r="O1" s="305"/>
      <c r="P1" s="305"/>
      <c r="Q1" s="305"/>
      <c r="R1" s="305"/>
      <c r="S1" s="305"/>
      <c r="T1" s="305"/>
    </row>
    <row r="2" spans="1:20" ht="6" customHeight="1" x14ac:dyDescent="0.35">
      <c r="A2" s="275"/>
      <c r="B2" s="275"/>
      <c r="C2" s="275"/>
      <c r="D2" s="275"/>
      <c r="E2" s="275"/>
      <c r="F2" s="275"/>
      <c r="G2" s="275"/>
      <c r="H2" s="305"/>
      <c r="I2" s="305"/>
      <c r="J2" s="305"/>
      <c r="K2" s="305"/>
      <c r="L2" s="305"/>
      <c r="M2" s="305"/>
      <c r="N2" s="305"/>
      <c r="O2" s="305"/>
      <c r="P2" s="305"/>
      <c r="Q2" s="305"/>
      <c r="R2" s="305"/>
      <c r="S2" s="305"/>
      <c r="T2" s="305"/>
    </row>
    <row r="3" spans="1:20" x14ac:dyDescent="0.35">
      <c r="A3" s="275"/>
      <c r="B3" s="275"/>
      <c r="C3" s="44" t="s">
        <v>109</v>
      </c>
      <c r="D3" s="275"/>
      <c r="E3" s="275"/>
      <c r="F3" s="275"/>
      <c r="G3" s="275"/>
      <c r="H3" s="305"/>
      <c r="I3" s="305"/>
      <c r="J3" s="305"/>
      <c r="K3" s="305"/>
      <c r="L3" s="305"/>
      <c r="M3" s="305"/>
      <c r="N3" s="305"/>
      <c r="O3" s="305"/>
      <c r="P3" s="305"/>
      <c r="Q3" s="305"/>
      <c r="R3" s="305"/>
      <c r="S3" s="305"/>
      <c r="T3" s="305"/>
    </row>
    <row r="4" spans="1:20" x14ac:dyDescent="0.35">
      <c r="A4" s="437" t="s">
        <v>208</v>
      </c>
      <c r="B4" s="437"/>
      <c r="C4" s="437"/>
      <c r="D4" s="308"/>
      <c r="E4" s="308"/>
      <c r="F4" s="308"/>
      <c r="G4" s="307"/>
      <c r="H4" s="305"/>
      <c r="I4" s="305"/>
      <c r="J4" s="305"/>
      <c r="K4" s="305"/>
      <c r="L4" s="305"/>
      <c r="M4" s="305"/>
      <c r="N4" s="305"/>
      <c r="O4" s="305"/>
      <c r="P4" s="305"/>
      <c r="Q4" s="305"/>
      <c r="R4" s="305"/>
      <c r="S4" s="305"/>
      <c r="T4" s="305"/>
    </row>
    <row r="5" spans="1:20" x14ac:dyDescent="0.35">
      <c r="A5" s="439" t="s">
        <v>374</v>
      </c>
      <c r="B5" s="439"/>
      <c r="C5" s="439"/>
      <c r="D5" s="307"/>
      <c r="E5" s="307"/>
      <c r="F5" s="307"/>
      <c r="G5" s="307"/>
      <c r="H5" s="305"/>
      <c r="I5" s="305"/>
      <c r="J5" s="305"/>
      <c r="K5" s="305"/>
      <c r="L5" s="305"/>
      <c r="M5" s="305"/>
      <c r="N5" s="305"/>
      <c r="O5" s="305"/>
      <c r="P5" s="305"/>
      <c r="Q5" s="305"/>
      <c r="R5" s="305"/>
      <c r="S5" s="305"/>
      <c r="T5" s="305"/>
    </row>
    <row r="6" spans="1:20" x14ac:dyDescent="0.35">
      <c r="A6" s="303" t="s">
        <v>358</v>
      </c>
      <c r="B6" s="197" t="s">
        <v>359</v>
      </c>
      <c r="C6" s="197" t="s">
        <v>113</v>
      </c>
      <c r="D6" s="309"/>
      <c r="E6" s="310"/>
      <c r="F6" s="309"/>
      <c r="G6" s="309"/>
      <c r="H6" s="305"/>
      <c r="I6" s="305"/>
      <c r="J6" s="305"/>
      <c r="K6" s="305"/>
      <c r="L6" s="305"/>
      <c r="M6" s="305"/>
      <c r="N6" s="305"/>
      <c r="O6" s="305"/>
      <c r="P6" s="305"/>
      <c r="Q6" s="305"/>
      <c r="R6" s="305"/>
      <c r="S6" s="305"/>
      <c r="T6" s="305"/>
    </row>
    <row r="7" spans="1:20" x14ac:dyDescent="0.35">
      <c r="A7" s="401" t="s">
        <v>360</v>
      </c>
      <c r="B7" s="401" t="s">
        <v>150</v>
      </c>
      <c r="C7" s="389">
        <v>507</v>
      </c>
      <c r="D7" s="305"/>
      <c r="E7" s="305"/>
      <c r="F7" s="305"/>
      <c r="G7" s="305"/>
      <c r="H7" s="305"/>
      <c r="I7" s="305"/>
      <c r="J7" s="305"/>
      <c r="K7" s="305"/>
      <c r="L7" s="305"/>
      <c r="M7" s="305"/>
      <c r="N7" s="305"/>
      <c r="O7" s="305"/>
      <c r="P7" s="305"/>
      <c r="Q7" s="305"/>
      <c r="R7" s="305"/>
      <c r="S7" s="305"/>
      <c r="T7" s="305"/>
    </row>
    <row r="8" spans="1:20" x14ac:dyDescent="0.35">
      <c r="A8" s="401"/>
      <c r="B8" s="401" t="s">
        <v>149</v>
      </c>
      <c r="C8" s="389">
        <v>250</v>
      </c>
      <c r="D8" s="305"/>
      <c r="E8" s="305"/>
      <c r="F8" s="305"/>
      <c r="G8" s="305"/>
      <c r="H8" s="305"/>
      <c r="I8" s="305"/>
      <c r="J8" s="305"/>
      <c r="K8" s="305"/>
      <c r="L8" s="305"/>
      <c r="M8" s="305"/>
      <c r="N8" s="305"/>
      <c r="O8" s="305"/>
      <c r="P8" s="305"/>
      <c r="Q8" s="305"/>
      <c r="R8" s="305"/>
      <c r="S8" s="305"/>
      <c r="T8" s="305"/>
    </row>
    <row r="9" spans="1:20" x14ac:dyDescent="0.35">
      <c r="A9" s="401"/>
      <c r="B9" s="401" t="s">
        <v>153</v>
      </c>
      <c r="C9" s="389">
        <v>225</v>
      </c>
      <c r="D9" s="305"/>
      <c r="E9" s="305"/>
      <c r="F9" s="305"/>
      <c r="G9" s="305"/>
      <c r="H9" s="305"/>
      <c r="I9" s="305"/>
      <c r="J9" s="305"/>
      <c r="K9" s="305"/>
      <c r="L9" s="305"/>
      <c r="M9" s="305"/>
      <c r="N9" s="305"/>
      <c r="O9" s="305"/>
      <c r="P9" s="305"/>
      <c r="Q9" s="305"/>
      <c r="R9" s="305"/>
      <c r="S9" s="305"/>
      <c r="T9" s="305"/>
    </row>
    <row r="10" spans="1:20" x14ac:dyDescent="0.35">
      <c r="A10" s="401"/>
      <c r="B10" s="401" t="s">
        <v>151</v>
      </c>
      <c r="C10" s="389">
        <v>218</v>
      </c>
      <c r="D10" s="305"/>
      <c r="E10" s="305"/>
      <c r="F10" s="305"/>
      <c r="G10" s="305"/>
      <c r="H10" s="305"/>
      <c r="I10" s="305"/>
      <c r="J10" s="305"/>
      <c r="K10" s="305"/>
      <c r="L10" s="305"/>
      <c r="M10" s="305"/>
      <c r="N10" s="305"/>
      <c r="O10" s="305"/>
      <c r="P10" s="305"/>
      <c r="Q10" s="305"/>
      <c r="R10" s="305"/>
      <c r="S10" s="305"/>
      <c r="T10" s="305"/>
    </row>
    <row r="11" spans="1:20" x14ac:dyDescent="0.35">
      <c r="A11" s="401"/>
      <c r="B11" s="401" t="s">
        <v>159</v>
      </c>
      <c r="C11" s="389">
        <v>204</v>
      </c>
      <c r="D11" s="305"/>
      <c r="E11" s="305"/>
      <c r="F11" s="305"/>
      <c r="G11" s="305"/>
      <c r="H11" s="305"/>
      <c r="I11" s="305"/>
      <c r="J11" s="305"/>
      <c r="K11" s="305"/>
      <c r="L11" s="305"/>
      <c r="M11" s="305"/>
      <c r="N11" s="305"/>
      <c r="O11" s="305"/>
      <c r="P11" s="305"/>
      <c r="Q11" s="305"/>
      <c r="R11" s="305"/>
      <c r="S11" s="305"/>
      <c r="T11" s="305"/>
    </row>
    <row r="12" spans="1:20" x14ac:dyDescent="0.35">
      <c r="A12" s="401"/>
      <c r="B12" s="401" t="s">
        <v>361</v>
      </c>
      <c r="C12" s="389">
        <v>1068</v>
      </c>
      <c r="D12" s="305"/>
      <c r="E12" s="305"/>
      <c r="F12" s="305"/>
      <c r="G12" s="305"/>
      <c r="H12" s="305"/>
      <c r="I12" s="305"/>
      <c r="J12" s="305"/>
      <c r="K12" s="305"/>
      <c r="L12" s="305"/>
      <c r="M12" s="305"/>
      <c r="N12" s="305"/>
      <c r="O12" s="305"/>
      <c r="P12" s="305"/>
      <c r="Q12" s="305"/>
      <c r="R12" s="305"/>
      <c r="S12" s="305"/>
      <c r="T12" s="305"/>
    </row>
    <row r="13" spans="1:20" x14ac:dyDescent="0.35">
      <c r="A13" s="402" t="s">
        <v>362</v>
      </c>
      <c r="B13" s="402" t="s">
        <v>151</v>
      </c>
      <c r="C13" s="403">
        <v>147</v>
      </c>
      <c r="D13" s="305"/>
      <c r="E13" s="305"/>
      <c r="F13" s="305"/>
      <c r="G13" s="305"/>
      <c r="H13" s="305"/>
      <c r="I13" s="305"/>
      <c r="J13" s="305"/>
      <c r="K13" s="305"/>
      <c r="L13" s="305"/>
      <c r="M13" s="305"/>
      <c r="N13" s="305"/>
      <c r="O13" s="305"/>
      <c r="P13" s="305"/>
      <c r="Q13" s="305"/>
      <c r="R13" s="305"/>
      <c r="S13" s="305"/>
      <c r="T13" s="305"/>
    </row>
    <row r="14" spans="1:20" x14ac:dyDescent="0.35">
      <c r="A14" s="401"/>
      <c r="B14" s="401" t="s">
        <v>150</v>
      </c>
      <c r="C14" s="389">
        <v>107</v>
      </c>
      <c r="D14" s="305"/>
      <c r="E14" s="305"/>
      <c r="F14" s="305"/>
      <c r="G14" s="305"/>
      <c r="H14" s="305"/>
      <c r="I14" s="305"/>
      <c r="J14" s="305"/>
      <c r="K14" s="305"/>
      <c r="L14" s="305"/>
      <c r="M14" s="305"/>
      <c r="N14" s="305"/>
      <c r="O14" s="305"/>
      <c r="P14" s="305"/>
      <c r="Q14" s="305"/>
      <c r="R14" s="305"/>
      <c r="S14" s="305"/>
      <c r="T14" s="305"/>
    </row>
    <row r="15" spans="1:20" x14ac:dyDescent="0.35">
      <c r="A15" s="401"/>
      <c r="B15" s="401" t="s">
        <v>153</v>
      </c>
      <c r="C15" s="389">
        <v>80</v>
      </c>
      <c r="D15" s="305"/>
      <c r="E15" s="305"/>
      <c r="F15" s="305"/>
      <c r="G15" s="305"/>
      <c r="H15" s="305"/>
      <c r="I15" s="305"/>
      <c r="J15" s="305"/>
      <c r="K15" s="305"/>
      <c r="L15" s="305"/>
      <c r="M15" s="305"/>
      <c r="N15" s="305"/>
      <c r="O15" s="305"/>
      <c r="P15" s="305"/>
      <c r="Q15" s="305"/>
      <c r="R15" s="305"/>
      <c r="S15" s="305"/>
      <c r="T15" s="305"/>
    </row>
    <row r="16" spans="1:20" x14ac:dyDescent="0.35">
      <c r="A16" s="401"/>
      <c r="B16" s="401" t="s">
        <v>161</v>
      </c>
      <c r="C16" s="389">
        <v>67</v>
      </c>
      <c r="D16" s="305"/>
      <c r="E16" s="305"/>
      <c r="F16" s="305"/>
      <c r="G16" s="305"/>
      <c r="H16" s="305"/>
      <c r="I16" s="305"/>
      <c r="J16" s="305"/>
      <c r="K16" s="305"/>
      <c r="L16" s="305"/>
      <c r="M16" s="305"/>
      <c r="N16" s="305"/>
      <c r="O16" s="305"/>
      <c r="P16" s="305"/>
      <c r="Q16" s="305"/>
      <c r="R16" s="305"/>
      <c r="S16" s="305"/>
      <c r="T16" s="305"/>
    </row>
    <row r="17" spans="1:20" x14ac:dyDescent="0.35">
      <c r="A17" s="401"/>
      <c r="B17" s="401" t="s">
        <v>149</v>
      </c>
      <c r="C17" s="389">
        <v>63</v>
      </c>
      <c r="D17" s="305"/>
      <c r="E17" s="305"/>
      <c r="F17" s="305"/>
      <c r="G17" s="305"/>
      <c r="H17" s="305"/>
      <c r="I17" s="305"/>
      <c r="J17" s="305"/>
      <c r="K17" s="305"/>
      <c r="L17" s="305"/>
      <c r="M17" s="305"/>
      <c r="N17" s="305"/>
      <c r="O17" s="305"/>
      <c r="P17" s="305"/>
      <c r="Q17" s="305"/>
      <c r="R17" s="305"/>
      <c r="S17" s="305"/>
      <c r="T17" s="305"/>
    </row>
    <row r="18" spans="1:20" x14ac:dyDescent="0.35">
      <c r="A18" s="401"/>
      <c r="B18" s="401" t="s">
        <v>361</v>
      </c>
      <c r="C18" s="389">
        <v>361</v>
      </c>
      <c r="D18" s="305"/>
      <c r="E18" s="305"/>
      <c r="F18" s="305"/>
      <c r="G18" s="305"/>
      <c r="H18" s="305"/>
      <c r="I18" s="305"/>
      <c r="J18" s="305"/>
      <c r="K18" s="305"/>
      <c r="L18" s="305"/>
      <c r="M18" s="305"/>
      <c r="N18" s="305"/>
      <c r="O18" s="305"/>
      <c r="P18" s="305"/>
      <c r="Q18" s="305"/>
      <c r="R18" s="305"/>
      <c r="S18" s="305"/>
      <c r="T18" s="305"/>
    </row>
    <row r="19" spans="1:20" x14ac:dyDescent="0.35">
      <c r="A19" s="402" t="s">
        <v>363</v>
      </c>
      <c r="B19" s="402" t="s">
        <v>151</v>
      </c>
      <c r="C19" s="403">
        <v>1371</v>
      </c>
      <c r="D19" s="305"/>
      <c r="E19" s="305"/>
      <c r="F19" s="305"/>
      <c r="G19" s="305"/>
    </row>
    <row r="20" spans="1:20" x14ac:dyDescent="0.35">
      <c r="A20" s="401"/>
      <c r="B20" s="401" t="s">
        <v>161</v>
      </c>
      <c r="C20" s="389">
        <v>471</v>
      </c>
      <c r="D20" s="305"/>
      <c r="E20" s="305"/>
      <c r="F20" s="305"/>
      <c r="G20" s="305"/>
    </row>
    <row r="21" spans="1:20" x14ac:dyDescent="0.35">
      <c r="A21" s="401"/>
      <c r="B21" s="401" t="s">
        <v>149</v>
      </c>
      <c r="C21" s="389">
        <v>471</v>
      </c>
      <c r="D21" s="305"/>
      <c r="E21" s="305"/>
      <c r="F21" s="305"/>
      <c r="G21" s="305"/>
    </row>
    <row r="22" spans="1:20" x14ac:dyDescent="0.35">
      <c r="A22" s="401"/>
      <c r="B22" s="401" t="s">
        <v>153</v>
      </c>
      <c r="C22" s="389">
        <v>428</v>
      </c>
      <c r="D22" s="305"/>
      <c r="E22" s="305"/>
      <c r="F22" s="305"/>
      <c r="G22" s="305"/>
    </row>
    <row r="23" spans="1:20" x14ac:dyDescent="0.35">
      <c r="A23" s="401"/>
      <c r="B23" s="401" t="s">
        <v>150</v>
      </c>
      <c r="C23" s="389">
        <v>375</v>
      </c>
      <c r="D23" s="305"/>
      <c r="E23" s="305"/>
      <c r="F23" s="305"/>
      <c r="G23" s="305"/>
    </row>
    <row r="24" spans="1:20" x14ac:dyDescent="0.35">
      <c r="A24" s="401"/>
      <c r="B24" s="401" t="s">
        <v>361</v>
      </c>
      <c r="C24" s="389">
        <v>2801</v>
      </c>
      <c r="D24" s="305"/>
      <c r="E24" s="305"/>
      <c r="F24" s="305"/>
      <c r="G24" s="305"/>
    </row>
    <row r="25" spans="1:20" x14ac:dyDescent="0.35">
      <c r="A25" s="402" t="s">
        <v>364</v>
      </c>
      <c r="B25" s="402" t="s">
        <v>150</v>
      </c>
      <c r="C25" s="403">
        <v>843</v>
      </c>
      <c r="D25" s="305"/>
      <c r="E25" s="305"/>
      <c r="F25" s="305"/>
      <c r="G25" s="305"/>
    </row>
    <row r="26" spans="1:20" x14ac:dyDescent="0.35">
      <c r="A26" s="401"/>
      <c r="B26" s="401" t="s">
        <v>149</v>
      </c>
      <c r="C26" s="389">
        <v>631</v>
      </c>
      <c r="D26" s="305"/>
      <c r="E26" s="305"/>
      <c r="F26" s="305"/>
      <c r="G26" s="305"/>
    </row>
    <row r="27" spans="1:20" x14ac:dyDescent="0.35">
      <c r="A27" s="401"/>
      <c r="B27" s="401" t="s">
        <v>151</v>
      </c>
      <c r="C27" s="389">
        <v>423</v>
      </c>
      <c r="D27" s="305"/>
      <c r="E27" s="305"/>
      <c r="F27" s="305"/>
      <c r="G27" s="305"/>
    </row>
    <row r="28" spans="1:20" x14ac:dyDescent="0.35">
      <c r="A28" s="401"/>
      <c r="B28" s="401" t="s">
        <v>152</v>
      </c>
      <c r="C28" s="389">
        <v>322</v>
      </c>
      <c r="D28" s="305"/>
      <c r="E28" s="305"/>
      <c r="F28" s="305"/>
      <c r="G28" s="305"/>
    </row>
    <row r="29" spans="1:20" x14ac:dyDescent="0.35">
      <c r="A29" s="401"/>
      <c r="B29" s="401" t="s">
        <v>153</v>
      </c>
      <c r="C29" s="389">
        <v>313</v>
      </c>
      <c r="D29" s="305"/>
      <c r="E29" s="305"/>
      <c r="F29" s="305"/>
      <c r="G29" s="305"/>
    </row>
    <row r="30" spans="1:20" x14ac:dyDescent="0.35">
      <c r="A30" s="401"/>
      <c r="B30" s="401" t="s">
        <v>361</v>
      </c>
      <c r="C30" s="389">
        <v>2326</v>
      </c>
      <c r="D30" s="305"/>
      <c r="E30" s="305"/>
      <c r="F30" s="305"/>
      <c r="G30" s="305"/>
    </row>
    <row r="31" spans="1:20" x14ac:dyDescent="0.35">
      <c r="A31" s="402" t="s">
        <v>365</v>
      </c>
      <c r="B31" s="402" t="s">
        <v>150</v>
      </c>
      <c r="C31" s="403">
        <v>1675</v>
      </c>
      <c r="D31" s="305"/>
      <c r="E31" s="305"/>
      <c r="F31" s="305"/>
      <c r="G31" s="305"/>
    </row>
    <row r="32" spans="1:20" x14ac:dyDescent="0.35">
      <c r="A32" s="401"/>
      <c r="B32" s="401" t="s">
        <v>149</v>
      </c>
      <c r="C32" s="389">
        <v>1205</v>
      </c>
      <c r="D32" s="305"/>
      <c r="E32" s="305"/>
      <c r="F32" s="305"/>
      <c r="G32" s="305"/>
    </row>
    <row r="33" spans="1:7" x14ac:dyDescent="0.35">
      <c r="A33" s="401"/>
      <c r="B33" s="401" t="s">
        <v>153</v>
      </c>
      <c r="C33" s="389">
        <v>1030</v>
      </c>
      <c r="D33" s="305"/>
      <c r="E33" s="305"/>
      <c r="F33" s="305"/>
      <c r="G33" s="305"/>
    </row>
    <row r="34" spans="1:7" x14ac:dyDescent="0.35">
      <c r="A34" s="401"/>
      <c r="B34" s="401" t="s">
        <v>151</v>
      </c>
      <c r="C34" s="389">
        <v>652</v>
      </c>
      <c r="D34" s="305"/>
      <c r="E34" s="305"/>
      <c r="F34" s="305"/>
      <c r="G34" s="305"/>
    </row>
    <row r="35" spans="1:7" x14ac:dyDescent="0.35">
      <c r="A35" s="401"/>
      <c r="B35" s="401" t="s">
        <v>161</v>
      </c>
      <c r="C35" s="389">
        <v>601</v>
      </c>
      <c r="D35" s="305"/>
      <c r="E35" s="305"/>
      <c r="F35" s="305"/>
      <c r="G35" s="305"/>
    </row>
    <row r="36" spans="1:7" x14ac:dyDescent="0.35">
      <c r="A36" s="401"/>
      <c r="B36" s="401" t="s">
        <v>361</v>
      </c>
      <c r="C36" s="389">
        <v>4665</v>
      </c>
      <c r="D36" s="305"/>
      <c r="E36" s="305"/>
      <c r="F36" s="305"/>
      <c r="G36" s="305"/>
    </row>
    <row r="37" spans="1:7" x14ac:dyDescent="0.35">
      <c r="A37" s="402" t="s">
        <v>366</v>
      </c>
      <c r="B37" s="402" t="s">
        <v>159</v>
      </c>
      <c r="C37" s="403">
        <v>137</v>
      </c>
      <c r="D37" s="305"/>
      <c r="E37" s="305"/>
      <c r="F37" s="305"/>
      <c r="G37" s="305"/>
    </row>
    <row r="38" spans="1:7" x14ac:dyDescent="0.35">
      <c r="A38" s="401"/>
      <c r="B38" s="401" t="s">
        <v>367</v>
      </c>
      <c r="C38" s="389">
        <v>88</v>
      </c>
      <c r="D38" s="305"/>
      <c r="E38" s="305"/>
      <c r="F38" s="305"/>
      <c r="G38" s="305"/>
    </row>
    <row r="39" spans="1:7" x14ac:dyDescent="0.35">
      <c r="A39" s="401"/>
      <c r="B39" s="401" t="s">
        <v>154</v>
      </c>
      <c r="C39" s="389">
        <v>84</v>
      </c>
      <c r="D39" s="305"/>
      <c r="E39" s="305"/>
      <c r="F39" s="305"/>
      <c r="G39" s="305"/>
    </row>
    <row r="40" spans="1:7" x14ac:dyDescent="0.35">
      <c r="A40" s="401"/>
      <c r="B40" s="401" t="s">
        <v>161</v>
      </c>
      <c r="C40" s="389">
        <v>74</v>
      </c>
      <c r="D40" s="305"/>
      <c r="E40" s="305"/>
      <c r="F40" s="305"/>
      <c r="G40" s="305"/>
    </row>
    <row r="41" spans="1:7" x14ac:dyDescent="0.35">
      <c r="A41" s="401"/>
      <c r="B41" s="401" t="s">
        <v>150</v>
      </c>
      <c r="C41" s="389">
        <v>52</v>
      </c>
      <c r="D41" s="305"/>
      <c r="E41" s="305"/>
      <c r="F41" s="305"/>
      <c r="G41" s="305"/>
    </row>
    <row r="42" spans="1:7" x14ac:dyDescent="0.35">
      <c r="A42" s="401"/>
      <c r="B42" s="401" t="s">
        <v>361</v>
      </c>
      <c r="C42" s="389">
        <v>328</v>
      </c>
      <c r="D42" s="305"/>
      <c r="E42" s="305"/>
      <c r="F42" s="305"/>
      <c r="G42" s="305"/>
    </row>
    <row r="43" spans="1:7" x14ac:dyDescent="0.35">
      <c r="A43" s="402" t="s">
        <v>368</v>
      </c>
      <c r="B43" s="402" t="s">
        <v>159</v>
      </c>
      <c r="C43" s="403">
        <v>935</v>
      </c>
      <c r="D43" s="305"/>
      <c r="E43" s="305"/>
      <c r="F43" s="305"/>
      <c r="G43" s="305"/>
    </row>
    <row r="44" spans="1:7" x14ac:dyDescent="0.35">
      <c r="A44" s="401"/>
      <c r="B44" s="401" t="s">
        <v>150</v>
      </c>
      <c r="C44" s="389">
        <v>457</v>
      </c>
      <c r="D44" s="305"/>
      <c r="E44" s="305"/>
      <c r="F44" s="305"/>
      <c r="G44" s="305"/>
    </row>
    <row r="45" spans="1:7" x14ac:dyDescent="0.35">
      <c r="A45" s="401"/>
      <c r="B45" s="401" t="s">
        <v>149</v>
      </c>
      <c r="C45" s="389">
        <v>456</v>
      </c>
      <c r="D45" s="305"/>
      <c r="E45" s="305"/>
      <c r="F45" s="305"/>
      <c r="G45" s="305"/>
    </row>
    <row r="46" spans="1:7" x14ac:dyDescent="0.35">
      <c r="A46" s="401"/>
      <c r="B46" s="401" t="s">
        <v>161</v>
      </c>
      <c r="C46" s="389">
        <v>348</v>
      </c>
      <c r="D46" s="305"/>
      <c r="E46" s="305"/>
      <c r="F46" s="305"/>
      <c r="G46" s="305"/>
    </row>
    <row r="47" spans="1:7" x14ac:dyDescent="0.35">
      <c r="A47" s="401"/>
      <c r="B47" s="401" t="s">
        <v>153</v>
      </c>
      <c r="C47" s="389">
        <v>334</v>
      </c>
      <c r="D47" s="305"/>
      <c r="E47" s="305"/>
      <c r="F47" s="305"/>
      <c r="G47" s="305"/>
    </row>
    <row r="48" spans="1:7" x14ac:dyDescent="0.35">
      <c r="A48" s="401"/>
      <c r="B48" s="401" t="s">
        <v>361</v>
      </c>
      <c r="C48" s="389">
        <v>1530</v>
      </c>
      <c r="D48" s="305"/>
      <c r="E48" s="305"/>
      <c r="F48" s="305"/>
      <c r="G48" s="305"/>
    </row>
    <row r="49" spans="1:7" x14ac:dyDescent="0.35">
      <c r="A49" s="402" t="s">
        <v>369</v>
      </c>
      <c r="B49" s="402" t="s">
        <v>151</v>
      </c>
      <c r="C49" s="403">
        <v>100</v>
      </c>
      <c r="D49" s="305"/>
      <c r="E49" s="305"/>
      <c r="F49" s="305"/>
      <c r="G49" s="305"/>
    </row>
    <row r="50" spans="1:7" x14ac:dyDescent="0.35">
      <c r="A50" s="401"/>
      <c r="B50" s="401" t="s">
        <v>153</v>
      </c>
      <c r="C50" s="389">
        <v>68</v>
      </c>
      <c r="D50" s="305"/>
      <c r="E50" s="305"/>
      <c r="F50" s="305"/>
      <c r="G50" s="305"/>
    </row>
    <row r="51" spans="1:7" x14ac:dyDescent="0.35">
      <c r="A51" s="401"/>
      <c r="B51" s="401" t="s">
        <v>157</v>
      </c>
      <c r="C51" s="389">
        <v>63</v>
      </c>
      <c r="D51" s="305"/>
      <c r="E51" s="305"/>
      <c r="F51" s="305"/>
      <c r="G51" s="305"/>
    </row>
    <row r="52" spans="1:7" x14ac:dyDescent="0.35">
      <c r="A52" s="401"/>
      <c r="B52" s="401" t="s">
        <v>159</v>
      </c>
      <c r="C52" s="389">
        <v>57</v>
      </c>
      <c r="D52" s="305"/>
      <c r="E52" s="305"/>
      <c r="F52" s="305"/>
      <c r="G52" s="305"/>
    </row>
    <row r="53" spans="1:7" x14ac:dyDescent="0.35">
      <c r="A53" s="401"/>
      <c r="B53" s="401" t="s">
        <v>161</v>
      </c>
      <c r="C53" s="389">
        <v>52</v>
      </c>
      <c r="D53" s="305"/>
      <c r="E53" s="305"/>
      <c r="F53" s="305"/>
      <c r="G53" s="305"/>
    </row>
    <row r="54" spans="1:7" x14ac:dyDescent="0.35">
      <c r="A54" s="401"/>
      <c r="B54" s="401" t="s">
        <v>361</v>
      </c>
      <c r="C54" s="389">
        <v>365</v>
      </c>
      <c r="D54" s="305"/>
      <c r="E54" s="305"/>
      <c r="F54" s="305"/>
      <c r="G54" s="305"/>
    </row>
    <row r="55" spans="1:7" x14ac:dyDescent="0.35">
      <c r="A55" s="402" t="s">
        <v>370</v>
      </c>
      <c r="B55" s="402" t="s">
        <v>149</v>
      </c>
      <c r="C55" s="403">
        <v>107</v>
      </c>
      <c r="D55" s="305"/>
      <c r="E55" s="305"/>
      <c r="F55" s="305"/>
      <c r="G55" s="305"/>
    </row>
    <row r="56" spans="1:7" x14ac:dyDescent="0.35">
      <c r="A56" s="401"/>
      <c r="B56" s="401" t="s">
        <v>150</v>
      </c>
      <c r="C56" s="389">
        <v>102</v>
      </c>
      <c r="D56" s="305"/>
      <c r="E56" s="305"/>
      <c r="F56" s="305"/>
      <c r="G56" s="305"/>
    </row>
    <row r="57" spans="1:7" x14ac:dyDescent="0.35">
      <c r="A57" s="401"/>
      <c r="B57" s="401" t="s">
        <v>151</v>
      </c>
      <c r="C57" s="389">
        <v>96</v>
      </c>
      <c r="D57" s="305"/>
      <c r="E57" s="305"/>
      <c r="F57" s="305"/>
      <c r="G57" s="305"/>
    </row>
    <row r="58" spans="1:7" x14ac:dyDescent="0.35">
      <c r="A58" s="401"/>
      <c r="B58" s="401" t="s">
        <v>159</v>
      </c>
      <c r="C58" s="389">
        <v>91</v>
      </c>
      <c r="D58" s="305"/>
      <c r="E58" s="305"/>
      <c r="F58" s="305"/>
      <c r="G58" s="305"/>
    </row>
    <row r="59" spans="1:7" x14ac:dyDescent="0.35">
      <c r="A59" s="401"/>
      <c r="B59" s="401" t="s">
        <v>153</v>
      </c>
      <c r="C59" s="389">
        <v>84</v>
      </c>
      <c r="D59" s="305"/>
      <c r="E59" s="305"/>
      <c r="F59" s="305"/>
      <c r="G59" s="305"/>
    </row>
    <row r="60" spans="1:7" x14ac:dyDescent="0.35">
      <c r="A60" s="401"/>
      <c r="B60" s="401" t="s">
        <v>361</v>
      </c>
      <c r="C60" s="389">
        <v>428</v>
      </c>
      <c r="D60" s="305"/>
      <c r="E60" s="305"/>
      <c r="F60" s="305"/>
      <c r="G60" s="305"/>
    </row>
    <row r="61" spans="1:7" x14ac:dyDescent="0.35">
      <c r="A61" s="402" t="s">
        <v>371</v>
      </c>
      <c r="B61" s="402" t="s">
        <v>150</v>
      </c>
      <c r="C61" s="403">
        <v>343</v>
      </c>
      <c r="D61" s="305"/>
      <c r="E61" s="305"/>
      <c r="F61" s="305"/>
      <c r="G61" s="305"/>
    </row>
    <row r="62" spans="1:7" x14ac:dyDescent="0.35">
      <c r="A62" s="401"/>
      <c r="B62" s="401" t="s">
        <v>149</v>
      </c>
      <c r="C62" s="389">
        <v>281</v>
      </c>
      <c r="D62" s="305"/>
      <c r="E62" s="305"/>
      <c r="F62" s="305"/>
      <c r="G62" s="305"/>
    </row>
    <row r="63" spans="1:7" x14ac:dyDescent="0.35">
      <c r="A63" s="401"/>
      <c r="B63" s="401" t="s">
        <v>159</v>
      </c>
      <c r="C63" s="389">
        <v>268</v>
      </c>
      <c r="D63" s="305"/>
      <c r="E63" s="305"/>
      <c r="F63" s="305"/>
      <c r="G63" s="305"/>
    </row>
    <row r="64" spans="1:7" x14ac:dyDescent="0.35">
      <c r="A64" s="401"/>
      <c r="B64" s="401" t="s">
        <v>151</v>
      </c>
      <c r="C64" s="389">
        <v>223</v>
      </c>
      <c r="D64" s="305"/>
      <c r="E64" s="305"/>
      <c r="F64" s="305"/>
      <c r="G64" s="305"/>
    </row>
    <row r="65" spans="1:16" x14ac:dyDescent="0.35">
      <c r="A65" s="401"/>
      <c r="B65" s="401" t="s">
        <v>153</v>
      </c>
      <c r="C65" s="389">
        <v>215</v>
      </c>
      <c r="D65" s="305"/>
      <c r="E65" s="305"/>
      <c r="F65" s="305"/>
      <c r="G65" s="305"/>
    </row>
    <row r="66" spans="1:16" x14ac:dyDescent="0.35">
      <c r="A66" s="401"/>
      <c r="B66" s="401" t="s">
        <v>361</v>
      </c>
      <c r="C66" s="389">
        <v>1487</v>
      </c>
      <c r="D66" s="305"/>
      <c r="E66" s="305"/>
      <c r="F66" s="305"/>
      <c r="G66" s="305"/>
    </row>
    <row r="67" spans="1:16" x14ac:dyDescent="0.35">
      <c r="A67" s="402" t="s">
        <v>372</v>
      </c>
      <c r="B67" s="402" t="s">
        <v>150</v>
      </c>
      <c r="C67" s="403">
        <v>956</v>
      </c>
      <c r="D67" s="305"/>
      <c r="E67" s="305"/>
      <c r="F67" s="305"/>
      <c r="G67" s="305"/>
    </row>
    <row r="68" spans="1:16" x14ac:dyDescent="0.35">
      <c r="A68" s="401"/>
      <c r="B68" s="401" t="s">
        <v>151</v>
      </c>
      <c r="C68" s="389">
        <v>523</v>
      </c>
      <c r="D68" s="305"/>
      <c r="E68" s="305"/>
      <c r="F68" s="305"/>
      <c r="G68" s="305"/>
    </row>
    <row r="69" spans="1:16" x14ac:dyDescent="0.35">
      <c r="A69" s="401"/>
      <c r="B69" s="401" t="s">
        <v>149</v>
      </c>
      <c r="C69" s="389">
        <v>458</v>
      </c>
      <c r="D69" s="305"/>
      <c r="E69" s="305"/>
      <c r="F69" s="305"/>
      <c r="G69" s="305"/>
    </row>
    <row r="70" spans="1:16" x14ac:dyDescent="0.35">
      <c r="A70" s="401"/>
      <c r="B70" s="401" t="s">
        <v>153</v>
      </c>
      <c r="C70" s="389">
        <v>436</v>
      </c>
      <c r="D70" s="305"/>
      <c r="E70" s="305"/>
      <c r="F70" s="305"/>
      <c r="G70" s="305"/>
    </row>
    <row r="71" spans="1:16" x14ac:dyDescent="0.35">
      <c r="A71" s="401"/>
      <c r="B71" s="401" t="s">
        <v>159</v>
      </c>
      <c r="C71" s="389">
        <v>326</v>
      </c>
      <c r="D71" s="305"/>
      <c r="E71" s="305"/>
      <c r="F71" s="305"/>
      <c r="G71" s="305"/>
    </row>
    <row r="72" spans="1:16" x14ac:dyDescent="0.35">
      <c r="A72" s="401"/>
      <c r="B72" s="401" t="s">
        <v>361</v>
      </c>
      <c r="C72" s="389">
        <v>2327</v>
      </c>
      <c r="D72" s="305"/>
      <c r="E72" s="305"/>
      <c r="F72" s="305"/>
      <c r="G72" s="305"/>
    </row>
    <row r="73" spans="1:16" x14ac:dyDescent="0.35">
      <c r="A73" s="402" t="s">
        <v>373</v>
      </c>
      <c r="B73" s="402" t="s">
        <v>150</v>
      </c>
      <c r="C73" s="403">
        <v>1157</v>
      </c>
      <c r="D73" s="305"/>
      <c r="E73" s="305"/>
      <c r="F73" s="305"/>
      <c r="G73" s="305"/>
    </row>
    <row r="74" spans="1:16" x14ac:dyDescent="0.35">
      <c r="A74" s="401"/>
      <c r="B74" s="401" t="s">
        <v>149</v>
      </c>
      <c r="C74" s="389">
        <v>731</v>
      </c>
      <c r="D74" s="305"/>
      <c r="E74" s="305"/>
      <c r="F74" s="305"/>
      <c r="G74" s="305"/>
    </row>
    <row r="75" spans="1:16" x14ac:dyDescent="0.35">
      <c r="A75" s="401"/>
      <c r="B75" s="401" t="s">
        <v>151</v>
      </c>
      <c r="C75" s="389">
        <v>429</v>
      </c>
      <c r="D75" s="305"/>
      <c r="E75" s="305"/>
      <c r="F75" s="305"/>
      <c r="G75" s="305"/>
    </row>
    <row r="76" spans="1:16" x14ac:dyDescent="0.35">
      <c r="A76" s="401"/>
      <c r="B76" s="401" t="s">
        <v>153</v>
      </c>
      <c r="C76" s="389">
        <v>424</v>
      </c>
      <c r="D76" s="305"/>
      <c r="E76" s="305"/>
      <c r="F76" s="305"/>
      <c r="G76" s="305"/>
    </row>
    <row r="77" spans="1:16" x14ac:dyDescent="0.35">
      <c r="A77" s="401"/>
      <c r="B77" s="401" t="s">
        <v>154</v>
      </c>
      <c r="C77" s="389">
        <v>321</v>
      </c>
      <c r="D77" s="305"/>
      <c r="E77" s="413"/>
      <c r="F77" s="413"/>
      <c r="G77" s="413"/>
      <c r="H77" s="413"/>
      <c r="I77" s="413"/>
      <c r="J77" s="413"/>
      <c r="K77" s="413"/>
      <c r="L77" s="413"/>
      <c r="M77" s="413"/>
      <c r="N77" s="413"/>
      <c r="O77" s="413"/>
      <c r="P77" s="413"/>
    </row>
    <row r="78" spans="1:16" x14ac:dyDescent="0.35">
      <c r="A78" s="404"/>
      <c r="B78" s="404" t="s">
        <v>361</v>
      </c>
      <c r="C78" s="405">
        <v>2803</v>
      </c>
      <c r="D78" s="305"/>
      <c r="E78" s="413"/>
      <c r="F78" s="413"/>
      <c r="G78" s="413"/>
      <c r="H78" s="413"/>
      <c r="I78" s="413"/>
      <c r="J78" s="413"/>
      <c r="K78" s="413"/>
      <c r="L78" s="413"/>
      <c r="M78" s="413"/>
      <c r="N78" s="413"/>
      <c r="O78" s="413"/>
      <c r="P78" s="413"/>
    </row>
    <row r="79" spans="1:16" x14ac:dyDescent="0.35">
      <c r="A79" s="406" t="s">
        <v>289</v>
      </c>
      <c r="B79" s="401"/>
      <c r="C79" s="401"/>
      <c r="D79" s="275"/>
      <c r="E79" s="275"/>
      <c r="F79" s="275"/>
      <c r="G79" s="275"/>
    </row>
    <row r="80" spans="1:16" x14ac:dyDescent="0.35">
      <c r="A80" s="275"/>
      <c r="B80" s="275"/>
      <c r="C80" s="275"/>
      <c r="D80" s="275"/>
      <c r="E80" s="275"/>
      <c r="F80" s="275"/>
      <c r="G80" s="275"/>
    </row>
    <row r="81" spans="1:14" s="275" customFormat="1" x14ac:dyDescent="0.35">
      <c r="A81" s="76" t="s">
        <v>124</v>
      </c>
      <c r="B81" s="76"/>
      <c r="C81" s="63"/>
      <c r="D81" s="63"/>
      <c r="E81" s="63"/>
      <c r="F81" s="63"/>
      <c r="G81" s="63"/>
      <c r="H81" s="63"/>
      <c r="I81" s="63"/>
      <c r="J81" s="63"/>
      <c r="K81" s="63"/>
      <c r="L81" s="63"/>
      <c r="M81" s="77"/>
      <c r="N81" s="56"/>
    </row>
    <row r="82" spans="1:14" s="275" customFormat="1" x14ac:dyDescent="0.35">
      <c r="A82" s="422" t="s">
        <v>125</v>
      </c>
      <c r="B82" s="422"/>
      <c r="C82" s="422"/>
      <c r="D82" s="422"/>
      <c r="E82" s="422"/>
      <c r="F82" s="422"/>
      <c r="G82" s="422"/>
      <c r="H82" s="422"/>
      <c r="I82" s="422"/>
      <c r="J82" s="422"/>
      <c r="K82" s="422"/>
      <c r="L82" s="422"/>
      <c r="M82" s="422"/>
      <c r="N82" s="422"/>
    </row>
    <row r="83" spans="1:14" s="275" customFormat="1" x14ac:dyDescent="0.35">
      <c r="A83" s="422" t="s">
        <v>276</v>
      </c>
      <c r="B83" s="422"/>
      <c r="C83" s="422"/>
      <c r="D83" s="422"/>
      <c r="E83" s="422"/>
      <c r="F83" s="422"/>
      <c r="G83" s="422"/>
      <c r="H83" s="422"/>
      <c r="I83" s="422"/>
      <c r="J83" s="422"/>
      <c r="K83" s="422"/>
      <c r="L83" s="422"/>
      <c r="M83" s="422"/>
      <c r="N83" s="422"/>
    </row>
    <row r="84" spans="1:14" s="275" customFormat="1" ht="14.4" customHeight="1" x14ac:dyDescent="0.35">
      <c r="A84" s="438" t="s">
        <v>277</v>
      </c>
      <c r="B84" s="438"/>
      <c r="C84" s="438"/>
      <c r="D84" s="438"/>
      <c r="E84" s="438"/>
      <c r="F84" s="438"/>
      <c r="G84" s="438"/>
      <c r="H84" s="312"/>
      <c r="I84" s="312"/>
      <c r="J84" s="312"/>
      <c r="K84" s="312"/>
      <c r="L84" s="312"/>
      <c r="M84" s="312"/>
      <c r="N84" s="312"/>
    </row>
    <row r="85" spans="1:14" s="275" customFormat="1" ht="14.4" customHeight="1" x14ac:dyDescent="0.35">
      <c r="A85" s="438"/>
      <c r="B85" s="438"/>
      <c r="C85" s="438"/>
      <c r="D85" s="438"/>
      <c r="E85" s="438"/>
      <c r="F85" s="438"/>
      <c r="G85" s="438"/>
      <c r="H85" s="312"/>
      <c r="I85" s="312"/>
      <c r="J85" s="312"/>
      <c r="K85" s="312"/>
      <c r="L85" s="312"/>
      <c r="M85" s="312"/>
      <c r="N85" s="312"/>
    </row>
    <row r="86" spans="1:14" s="275" customFormat="1" x14ac:dyDescent="0.35">
      <c r="A86" s="413" t="s">
        <v>380</v>
      </c>
      <c r="B86" s="413"/>
      <c r="C86" s="413"/>
      <c r="D86" s="413"/>
      <c r="E86" s="413"/>
      <c r="F86" s="413"/>
      <c r="G86" s="413"/>
      <c r="H86" s="413"/>
      <c r="I86" s="413"/>
      <c r="J86" s="413"/>
      <c r="K86" s="413"/>
      <c r="L86" s="413"/>
    </row>
    <row r="87" spans="1:14" s="275" customFormat="1" ht="14.4" customHeight="1" x14ac:dyDescent="0.35">
      <c r="A87" s="413" t="s">
        <v>268</v>
      </c>
      <c r="B87" s="413"/>
      <c r="C87" s="413"/>
      <c r="D87" s="413"/>
      <c r="E87" s="413"/>
      <c r="F87" s="413"/>
      <c r="G87" s="413"/>
      <c r="H87" s="413"/>
      <c r="I87" s="413"/>
      <c r="J87" s="413"/>
      <c r="K87" s="413"/>
      <c r="L87" s="413"/>
    </row>
    <row r="88" spans="1:14" s="275" customFormat="1" x14ac:dyDescent="0.35">
      <c r="A88" s="413"/>
      <c r="B88" s="413"/>
      <c r="C88" s="413"/>
      <c r="D88" s="413"/>
      <c r="E88" s="413"/>
      <c r="F88" s="413"/>
      <c r="G88" s="413"/>
      <c r="H88" s="413"/>
      <c r="I88" s="413"/>
      <c r="J88" s="413"/>
      <c r="K88" s="413"/>
      <c r="L88" s="413"/>
    </row>
    <row r="89" spans="1:14" s="275" customFormat="1" x14ac:dyDescent="0.35">
      <c r="A89" s="413"/>
      <c r="B89" s="413"/>
      <c r="C89" s="413"/>
      <c r="D89" s="413"/>
      <c r="E89" s="413"/>
      <c r="F89" s="413"/>
      <c r="G89" s="413"/>
      <c r="H89" s="413"/>
      <c r="I89" s="413"/>
      <c r="J89" s="413"/>
      <c r="K89" s="413"/>
      <c r="L89" s="413"/>
    </row>
    <row r="90" spans="1:14" s="275" customFormat="1" x14ac:dyDescent="0.35">
      <c r="A90" s="413"/>
      <c r="B90" s="413"/>
      <c r="C90" s="413"/>
      <c r="D90" s="413"/>
      <c r="E90" s="413"/>
      <c r="F90" s="413"/>
      <c r="G90" s="413"/>
      <c r="H90" s="413"/>
      <c r="I90" s="413"/>
      <c r="J90" s="413"/>
      <c r="K90" s="413"/>
      <c r="L90" s="413"/>
    </row>
    <row r="91" spans="1:14" s="275" customFormat="1" x14ac:dyDescent="0.35">
      <c r="A91" s="413"/>
      <c r="B91" s="413"/>
      <c r="C91" s="413"/>
      <c r="D91" s="413"/>
      <c r="E91" s="413"/>
      <c r="F91" s="413"/>
      <c r="G91" s="413"/>
      <c r="H91" s="413"/>
      <c r="I91" s="413"/>
      <c r="J91" s="413"/>
      <c r="K91" s="413"/>
      <c r="L91" s="413"/>
    </row>
    <row r="92" spans="1:14" s="275" customFormat="1" x14ac:dyDescent="0.35"/>
    <row r="93" spans="1:14" s="275" customFormat="1" x14ac:dyDescent="0.35">
      <c r="A93" s="41" t="s">
        <v>107</v>
      </c>
    </row>
    <row r="94" spans="1:14" s="275" customFormat="1" x14ac:dyDescent="0.35"/>
    <row r="95" spans="1:14" s="275" customFormat="1" x14ac:dyDescent="0.35"/>
    <row r="96" spans="1:14" s="275" customFormat="1" x14ac:dyDescent="0.35"/>
    <row r="97" s="275" customFormat="1" x14ac:dyDescent="0.35"/>
    <row r="98" s="275" customFormat="1" x14ac:dyDescent="0.35"/>
    <row r="99" s="275" customFormat="1" x14ac:dyDescent="0.35"/>
    <row r="100" s="275" customFormat="1" x14ac:dyDescent="0.35"/>
    <row r="101" s="275" customFormat="1" x14ac:dyDescent="0.35"/>
    <row r="102" s="275" customFormat="1" x14ac:dyDescent="0.35"/>
    <row r="103" s="275" customFormat="1" x14ac:dyDescent="0.35"/>
    <row r="104" s="275" customFormat="1" x14ac:dyDescent="0.35"/>
    <row r="105" s="275" customFormat="1" x14ac:dyDescent="0.35"/>
    <row r="106" s="275" customFormat="1" x14ac:dyDescent="0.35"/>
    <row r="107" s="275" customFormat="1" x14ac:dyDescent="0.35"/>
    <row r="108" s="275" customFormat="1" x14ac:dyDescent="0.35"/>
    <row r="109" s="275" customFormat="1" x14ac:dyDescent="0.35"/>
    <row r="110" s="275" customFormat="1" x14ac:dyDescent="0.35"/>
    <row r="111" s="275" customFormat="1" x14ac:dyDescent="0.35"/>
    <row r="112" s="275" customFormat="1" x14ac:dyDescent="0.35"/>
    <row r="113" s="275" customFormat="1" x14ac:dyDescent="0.35"/>
    <row r="114" s="275" customFormat="1" x14ac:dyDescent="0.35"/>
    <row r="115" s="275" customFormat="1" x14ac:dyDescent="0.35"/>
    <row r="116" s="275" customFormat="1" x14ac:dyDescent="0.35"/>
    <row r="117" s="275" customFormat="1" x14ac:dyDescent="0.35"/>
    <row r="118" s="275" customFormat="1" x14ac:dyDescent="0.35"/>
    <row r="119" s="275" customFormat="1" x14ac:dyDescent="0.35"/>
    <row r="120" s="275" customFormat="1" x14ac:dyDescent="0.35"/>
    <row r="121" s="275" customFormat="1" x14ac:dyDescent="0.35"/>
    <row r="122" s="275" customFormat="1" x14ac:dyDescent="0.35"/>
    <row r="123" s="275" customFormat="1" x14ac:dyDescent="0.35"/>
    <row r="124" s="275" customFormat="1" x14ac:dyDescent="0.35"/>
    <row r="125" s="275" customFormat="1" x14ac:dyDescent="0.35"/>
    <row r="126" s="275" customFormat="1" x14ac:dyDescent="0.35"/>
    <row r="127" s="275" customFormat="1" x14ac:dyDescent="0.35"/>
    <row r="128" s="275" customFormat="1" x14ac:dyDescent="0.35"/>
    <row r="129" s="275" customFormat="1" x14ac:dyDescent="0.35"/>
    <row r="130" s="275" customFormat="1" x14ac:dyDescent="0.35"/>
    <row r="131" s="275" customFormat="1" x14ac:dyDescent="0.35"/>
    <row r="132" s="275" customFormat="1" x14ac:dyDescent="0.35"/>
    <row r="133" s="275" customFormat="1" x14ac:dyDescent="0.35"/>
    <row r="134" s="275" customFormat="1" x14ac:dyDescent="0.35"/>
    <row r="135" s="275" customFormat="1" x14ac:dyDescent="0.35"/>
    <row r="136" s="275" customFormat="1" x14ac:dyDescent="0.35"/>
    <row r="137" s="275" customFormat="1" x14ac:dyDescent="0.35"/>
    <row r="138" s="275" customFormat="1" x14ac:dyDescent="0.35"/>
    <row r="139" s="275" customFormat="1" x14ac:dyDescent="0.35"/>
    <row r="140" s="275" customFormat="1" x14ac:dyDescent="0.35"/>
    <row r="141" s="275" customFormat="1" x14ac:dyDescent="0.35"/>
    <row r="142" s="275" customFormat="1" x14ac:dyDescent="0.35"/>
    <row r="143" s="275" customFormat="1" x14ac:dyDescent="0.35"/>
    <row r="144" s="275" customFormat="1" x14ac:dyDescent="0.35"/>
    <row r="145" s="275" customFormat="1" x14ac:dyDescent="0.35"/>
    <row r="146" s="275" customFormat="1" x14ac:dyDescent="0.35"/>
    <row r="147" s="275" customFormat="1" x14ac:dyDescent="0.35"/>
    <row r="148" s="275" customFormat="1" x14ac:dyDescent="0.35"/>
    <row r="149" s="275" customFormat="1" x14ac:dyDescent="0.35"/>
    <row r="150" s="275" customFormat="1" x14ac:dyDescent="0.35"/>
    <row r="151" s="275" customFormat="1" x14ac:dyDescent="0.35"/>
    <row r="152" s="275" customFormat="1" x14ac:dyDescent="0.35"/>
    <row r="153" s="275" customFormat="1" x14ac:dyDescent="0.35"/>
    <row r="154" s="275" customFormat="1" x14ac:dyDescent="0.35"/>
    <row r="155" s="275" customFormat="1" x14ac:dyDescent="0.35"/>
    <row r="156" s="275" customFormat="1" x14ac:dyDescent="0.35"/>
    <row r="157" s="275" customFormat="1" x14ac:dyDescent="0.35"/>
    <row r="158" s="275" customFormat="1" x14ac:dyDescent="0.35"/>
    <row r="159" s="275" customFormat="1" x14ac:dyDescent="0.35"/>
    <row r="160" s="275" customFormat="1" x14ac:dyDescent="0.35"/>
    <row r="161" spans="1:7" s="275" customFormat="1" x14ac:dyDescent="0.35"/>
    <row r="162" spans="1:7" x14ac:dyDescent="0.35">
      <c r="A162" s="275"/>
      <c r="B162" s="275"/>
      <c r="C162" s="275"/>
      <c r="D162" s="275"/>
      <c r="E162" s="275"/>
      <c r="F162" s="275"/>
      <c r="G162" s="275"/>
    </row>
  </sheetData>
  <mergeCells count="9">
    <mergeCell ref="A4:C4"/>
    <mergeCell ref="A82:N82"/>
    <mergeCell ref="A83:N83"/>
    <mergeCell ref="A84:G85"/>
    <mergeCell ref="A87:L91"/>
    <mergeCell ref="A86:L86"/>
    <mergeCell ref="E77:P77"/>
    <mergeCell ref="E78:P78"/>
    <mergeCell ref="A5:C5"/>
  </mergeCells>
  <hyperlinks>
    <hyperlink ref="A93" location="Contents!A1" display="Back to contents"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62"/>
  <sheetViews>
    <sheetView zoomScaleNormal="100" workbookViewId="0">
      <selection activeCell="B33" sqref="B33"/>
    </sheetView>
  </sheetViews>
  <sheetFormatPr defaultColWidth="9.36328125" defaultRowHeight="13" x14ac:dyDescent="0.3"/>
  <cols>
    <col min="1" max="1" width="1.90625" style="11" customWidth="1"/>
    <col min="2" max="2" width="10.36328125" style="11" customWidth="1"/>
    <col min="3" max="3" width="95.36328125" style="11" bestFit="1" customWidth="1"/>
    <col min="4" max="4" width="17.6328125" style="11" customWidth="1"/>
    <col min="5" max="5" width="16.36328125" style="11" customWidth="1"/>
    <col min="6" max="6" width="20" style="11" customWidth="1"/>
    <col min="7" max="7" width="9.36328125" style="11" customWidth="1"/>
    <col min="8" max="16384" width="9.36328125" style="11"/>
  </cols>
  <sheetData>
    <row r="1" spans="2:6" ht="15.5" x14ac:dyDescent="0.35">
      <c r="B1" s="410" t="s">
        <v>348</v>
      </c>
      <c r="C1" s="410"/>
    </row>
    <row r="2" spans="2:6" ht="4.5" customHeight="1" x14ac:dyDescent="0.3"/>
    <row r="3" spans="2:6" ht="14" customHeight="1" x14ac:dyDescent="0.35">
      <c r="B3" s="411" t="s">
        <v>422</v>
      </c>
      <c r="C3" s="411"/>
    </row>
    <row r="4" spans="2:6" ht="4.5" customHeight="1" x14ac:dyDescent="0.3"/>
    <row r="5" spans="2:6" ht="43.25" customHeight="1" x14ac:dyDescent="0.3">
      <c r="B5" s="412" t="s">
        <v>5</v>
      </c>
      <c r="C5" s="412"/>
    </row>
    <row r="7" spans="2:6" ht="16.25" customHeight="1" x14ac:dyDescent="0.3">
      <c r="B7" s="12" t="s">
        <v>6</v>
      </c>
      <c r="C7" s="12" t="s">
        <v>7</v>
      </c>
      <c r="D7" s="12" t="s">
        <v>8</v>
      </c>
      <c r="E7" s="12" t="s">
        <v>50</v>
      </c>
      <c r="F7" s="12" t="s">
        <v>9</v>
      </c>
    </row>
    <row r="8" spans="2:6" ht="2.4" customHeight="1" x14ac:dyDescent="0.3"/>
    <row r="9" spans="2:6" ht="16.5" customHeight="1" x14ac:dyDescent="0.3">
      <c r="B9" s="13" t="s">
        <v>10</v>
      </c>
      <c r="C9" s="14" t="s">
        <v>11</v>
      </c>
      <c r="D9" s="11" t="s">
        <v>349</v>
      </c>
      <c r="E9" s="11" t="s">
        <v>12</v>
      </c>
      <c r="F9" s="270">
        <v>43888</v>
      </c>
    </row>
    <row r="10" spans="2:6" ht="16.5" customHeight="1" x14ac:dyDescent="0.3">
      <c r="B10" s="13" t="s">
        <v>13</v>
      </c>
      <c r="C10" s="14" t="s">
        <v>14</v>
      </c>
      <c r="D10" s="11" t="s">
        <v>349</v>
      </c>
      <c r="E10" s="11" t="s">
        <v>12</v>
      </c>
      <c r="F10" s="270">
        <v>43888</v>
      </c>
    </row>
    <row r="11" spans="2:6" ht="16.5" customHeight="1" x14ac:dyDescent="0.3">
      <c r="B11" s="13" t="s">
        <v>15</v>
      </c>
      <c r="C11" s="14" t="s">
        <v>377</v>
      </c>
      <c r="D11" s="11" t="s">
        <v>349</v>
      </c>
      <c r="E11" s="11" t="s">
        <v>12</v>
      </c>
      <c r="F11" s="270">
        <v>43888</v>
      </c>
    </row>
    <row r="12" spans="2:6" ht="16.5" customHeight="1" x14ac:dyDescent="0.3">
      <c r="B12" s="13" t="s">
        <v>376</v>
      </c>
      <c r="C12" s="14" t="s">
        <v>16</v>
      </c>
      <c r="D12" s="11" t="s">
        <v>349</v>
      </c>
      <c r="E12" s="11" t="s">
        <v>12</v>
      </c>
      <c r="F12" s="270">
        <v>43888</v>
      </c>
    </row>
    <row r="13" spans="2:6" ht="16.5" customHeight="1" x14ac:dyDescent="0.3">
      <c r="B13" s="13" t="s">
        <v>17</v>
      </c>
      <c r="C13" s="14" t="s">
        <v>18</v>
      </c>
      <c r="D13" s="11" t="s">
        <v>349</v>
      </c>
      <c r="E13" s="11" t="s">
        <v>12</v>
      </c>
      <c r="F13" s="270">
        <v>43888</v>
      </c>
    </row>
    <row r="14" spans="2:6" ht="16.5" customHeight="1" x14ac:dyDescent="0.3">
      <c r="B14" s="13" t="s">
        <v>19</v>
      </c>
      <c r="C14" s="14" t="s">
        <v>20</v>
      </c>
      <c r="D14" s="11" t="s">
        <v>349</v>
      </c>
      <c r="E14" s="11" t="s">
        <v>12</v>
      </c>
      <c r="F14" s="270">
        <v>43888</v>
      </c>
    </row>
    <row r="15" spans="2:6" ht="16.5" customHeight="1" x14ac:dyDescent="0.3">
      <c r="B15" s="13" t="s">
        <v>21</v>
      </c>
      <c r="C15" s="14" t="s">
        <v>22</v>
      </c>
      <c r="D15" s="11" t="s">
        <v>349</v>
      </c>
      <c r="E15" s="11" t="s">
        <v>12</v>
      </c>
      <c r="F15" s="270">
        <v>43888</v>
      </c>
    </row>
    <row r="16" spans="2:6" ht="16.5" customHeight="1" x14ac:dyDescent="0.3">
      <c r="B16" s="13" t="s">
        <v>23</v>
      </c>
      <c r="C16" s="14" t="s">
        <v>24</v>
      </c>
      <c r="D16" s="11" t="s">
        <v>349</v>
      </c>
      <c r="E16" s="11" t="s">
        <v>12</v>
      </c>
      <c r="F16" s="270">
        <v>43888</v>
      </c>
    </row>
    <row r="17" spans="2:6" ht="16.5" customHeight="1" x14ac:dyDescent="0.3">
      <c r="B17" s="13" t="s">
        <v>25</v>
      </c>
      <c r="C17" s="14" t="s">
        <v>26</v>
      </c>
      <c r="D17" s="11" t="s">
        <v>349</v>
      </c>
      <c r="E17" s="11" t="s">
        <v>12</v>
      </c>
      <c r="F17" s="270">
        <v>43888</v>
      </c>
    </row>
    <row r="18" spans="2:6" ht="16.5" customHeight="1" x14ac:dyDescent="0.3">
      <c r="B18" s="13" t="s">
        <v>27</v>
      </c>
      <c r="C18" s="14" t="s">
        <v>28</v>
      </c>
      <c r="D18" s="11" t="s">
        <v>349</v>
      </c>
      <c r="E18" s="11" t="s">
        <v>12</v>
      </c>
      <c r="F18" s="270">
        <v>43888</v>
      </c>
    </row>
    <row r="19" spans="2:6" ht="16.5" customHeight="1" x14ac:dyDescent="0.3">
      <c r="B19" s="13" t="s">
        <v>29</v>
      </c>
      <c r="C19" s="14" t="s">
        <v>30</v>
      </c>
      <c r="D19" s="11" t="s">
        <v>349</v>
      </c>
      <c r="E19" s="11" t="s">
        <v>12</v>
      </c>
      <c r="F19" s="270">
        <v>43888</v>
      </c>
    </row>
    <row r="20" spans="2:6" ht="16.5" customHeight="1" x14ac:dyDescent="0.3">
      <c r="B20" s="13" t="s">
        <v>31</v>
      </c>
      <c r="C20" s="14" t="s">
        <v>32</v>
      </c>
      <c r="D20" s="11" t="s">
        <v>33</v>
      </c>
      <c r="E20" s="11" t="s">
        <v>12</v>
      </c>
      <c r="F20" s="270">
        <v>43888</v>
      </c>
    </row>
    <row r="21" spans="2:6" ht="16.5" customHeight="1" x14ac:dyDescent="0.3">
      <c r="B21" s="13" t="s">
        <v>34</v>
      </c>
      <c r="C21" s="14" t="s">
        <v>35</v>
      </c>
      <c r="D21" s="11" t="s">
        <v>349</v>
      </c>
      <c r="E21" s="11" t="s">
        <v>12</v>
      </c>
      <c r="F21" s="270">
        <v>43888</v>
      </c>
    </row>
    <row r="22" spans="2:6" ht="16.5" customHeight="1" x14ac:dyDescent="0.3">
      <c r="B22" s="13" t="s">
        <v>36</v>
      </c>
      <c r="C22" s="14" t="s">
        <v>37</v>
      </c>
      <c r="D22" s="11" t="s">
        <v>349</v>
      </c>
      <c r="E22" s="11" t="s">
        <v>12</v>
      </c>
      <c r="F22" s="270">
        <v>43888</v>
      </c>
    </row>
    <row r="23" spans="2:6" ht="16.5" customHeight="1" x14ac:dyDescent="0.3">
      <c r="B23" s="13" t="s">
        <v>38</v>
      </c>
      <c r="C23" s="14" t="s">
        <v>39</v>
      </c>
      <c r="D23" s="11" t="s">
        <v>349</v>
      </c>
      <c r="E23" s="11" t="s">
        <v>12</v>
      </c>
      <c r="F23" s="270">
        <v>43888</v>
      </c>
    </row>
    <row r="24" spans="2:6" ht="16.5" customHeight="1" x14ac:dyDescent="0.3">
      <c r="B24" s="13" t="s">
        <v>378</v>
      </c>
      <c r="C24" s="14" t="s">
        <v>379</v>
      </c>
      <c r="D24" s="11" t="s">
        <v>349</v>
      </c>
      <c r="E24" s="11" t="s">
        <v>12</v>
      </c>
      <c r="F24" s="270">
        <v>43888</v>
      </c>
    </row>
    <row r="25" spans="2:6" ht="16.5" customHeight="1" x14ac:dyDescent="0.3">
      <c r="B25" s="13" t="s">
        <v>40</v>
      </c>
      <c r="C25" s="14" t="s">
        <v>41</v>
      </c>
      <c r="D25" s="11" t="s">
        <v>349</v>
      </c>
      <c r="E25" s="11" t="s">
        <v>12</v>
      </c>
      <c r="F25" s="270">
        <v>43888</v>
      </c>
    </row>
    <row r="26" spans="2:6" ht="16.5" customHeight="1" x14ac:dyDescent="0.3">
      <c r="B26" s="13" t="s">
        <v>42</v>
      </c>
      <c r="C26" s="14" t="s">
        <v>43</v>
      </c>
      <c r="D26" s="11" t="s">
        <v>349</v>
      </c>
      <c r="E26" s="11" t="s">
        <v>12</v>
      </c>
      <c r="F26" s="270">
        <v>43888</v>
      </c>
    </row>
    <row r="27" spans="2:6" ht="16.5" customHeight="1" x14ac:dyDescent="0.3">
      <c r="B27" s="13" t="s">
        <v>44</v>
      </c>
      <c r="C27" s="14" t="s">
        <v>45</v>
      </c>
      <c r="D27" s="11" t="s">
        <v>349</v>
      </c>
      <c r="E27" s="11" t="s">
        <v>12</v>
      </c>
      <c r="F27" s="270">
        <v>43888</v>
      </c>
    </row>
    <row r="28" spans="2:6" ht="16.5" customHeight="1" x14ac:dyDescent="0.3">
      <c r="B28" s="15" t="s">
        <v>46</v>
      </c>
      <c r="C28" s="16" t="s">
        <v>47</v>
      </c>
      <c r="D28" s="17" t="s">
        <v>48</v>
      </c>
      <c r="E28" s="17" t="s">
        <v>12</v>
      </c>
      <c r="F28" s="18" t="s">
        <v>350</v>
      </c>
    </row>
    <row r="29" spans="2:6" ht="9.65" customHeight="1" x14ac:dyDescent="0.3"/>
    <row r="30" spans="2:6" ht="18.5" x14ac:dyDescent="0.45">
      <c r="B30" s="19" t="s">
        <v>49</v>
      </c>
    </row>
    <row r="31" spans="2:6" ht="9.65" customHeight="1" x14ac:dyDescent="0.3"/>
    <row r="32" spans="2:6" ht="26" x14ac:dyDescent="0.3">
      <c r="B32" s="12" t="s">
        <v>402</v>
      </c>
      <c r="C32" s="12" t="s">
        <v>7</v>
      </c>
      <c r="D32" s="12" t="s">
        <v>8</v>
      </c>
      <c r="E32" s="12" t="s">
        <v>50</v>
      </c>
      <c r="F32" s="20" t="s">
        <v>51</v>
      </c>
    </row>
    <row r="33" spans="2:9" ht="16.25" customHeight="1" x14ac:dyDescent="0.3">
      <c r="B33" s="345" t="s">
        <v>381</v>
      </c>
      <c r="C33" s="14" t="s">
        <v>403</v>
      </c>
      <c r="D33" s="11" t="s">
        <v>52</v>
      </c>
      <c r="E33" s="11" t="s">
        <v>12</v>
      </c>
      <c r="F33" s="21" t="s">
        <v>53</v>
      </c>
      <c r="G33" s="21"/>
      <c r="H33" s="21"/>
      <c r="I33" s="21"/>
    </row>
    <row r="34" spans="2:9" ht="16.25" customHeight="1" x14ac:dyDescent="0.3">
      <c r="B34" s="345" t="s">
        <v>382</v>
      </c>
      <c r="C34" s="14" t="s">
        <v>404</v>
      </c>
      <c r="D34" s="11" t="s">
        <v>52</v>
      </c>
      <c r="E34" s="11" t="s">
        <v>12</v>
      </c>
      <c r="F34" s="21" t="s">
        <v>53</v>
      </c>
      <c r="G34" s="21"/>
      <c r="H34" s="21"/>
      <c r="I34" s="21"/>
    </row>
    <row r="35" spans="2:9" ht="16.25" customHeight="1" x14ac:dyDescent="0.3">
      <c r="B35" s="345" t="s">
        <v>383</v>
      </c>
      <c r="C35" s="14" t="s">
        <v>405</v>
      </c>
      <c r="D35" s="11" t="s">
        <v>54</v>
      </c>
      <c r="E35" s="11" t="s">
        <v>12</v>
      </c>
      <c r="F35" s="11" t="s">
        <v>55</v>
      </c>
      <c r="G35" s="21"/>
      <c r="H35" s="21"/>
      <c r="I35" s="21"/>
    </row>
    <row r="36" spans="2:9" ht="16.25" customHeight="1" x14ac:dyDescent="0.3">
      <c r="B36" s="345" t="s">
        <v>384</v>
      </c>
      <c r="C36" s="14" t="s">
        <v>406</v>
      </c>
      <c r="D36" s="11" t="s">
        <v>56</v>
      </c>
      <c r="E36" s="11" t="s">
        <v>12</v>
      </c>
      <c r="F36" s="11" t="s">
        <v>55</v>
      </c>
      <c r="G36" s="21"/>
      <c r="H36" s="21"/>
      <c r="I36" s="21"/>
    </row>
    <row r="37" spans="2:9" ht="16.25" customHeight="1" x14ac:dyDescent="0.3">
      <c r="B37" s="345" t="s">
        <v>385</v>
      </c>
      <c r="C37" s="14" t="s">
        <v>407</v>
      </c>
      <c r="D37" s="11" t="s">
        <v>52</v>
      </c>
      <c r="E37" s="11" t="s">
        <v>12</v>
      </c>
      <c r="F37" s="21" t="s">
        <v>57</v>
      </c>
      <c r="G37" s="21"/>
      <c r="H37" s="21"/>
      <c r="I37" s="21"/>
    </row>
    <row r="38" spans="2:9" ht="16.25" customHeight="1" x14ac:dyDescent="0.3">
      <c r="B38" s="345" t="s">
        <v>386</v>
      </c>
      <c r="C38" s="14" t="s">
        <v>408</v>
      </c>
      <c r="D38" s="11" t="s">
        <v>52</v>
      </c>
      <c r="E38" s="11" t="s">
        <v>12</v>
      </c>
      <c r="F38" s="21" t="s">
        <v>58</v>
      </c>
      <c r="G38" s="21"/>
      <c r="H38" s="21"/>
      <c r="I38" s="21"/>
    </row>
    <row r="39" spans="2:9" ht="16.25" customHeight="1" x14ac:dyDescent="0.3">
      <c r="B39" s="345" t="s">
        <v>387</v>
      </c>
      <c r="C39" s="14" t="s">
        <v>409</v>
      </c>
      <c r="D39" s="11" t="s">
        <v>52</v>
      </c>
      <c r="E39" s="11" t="s">
        <v>12</v>
      </c>
      <c r="F39" s="21" t="s">
        <v>58</v>
      </c>
      <c r="G39" s="21"/>
      <c r="H39" s="21"/>
      <c r="I39" s="21"/>
    </row>
    <row r="40" spans="2:9" ht="16.25" customHeight="1" x14ac:dyDescent="0.3">
      <c r="B40" s="345" t="s">
        <v>388</v>
      </c>
      <c r="C40" s="14" t="s">
        <v>410</v>
      </c>
      <c r="D40" s="11" t="s">
        <v>52</v>
      </c>
      <c r="E40" s="11" t="s">
        <v>12</v>
      </c>
      <c r="F40" s="21" t="s">
        <v>57</v>
      </c>
      <c r="G40" s="21"/>
      <c r="H40" s="21"/>
      <c r="I40" s="21"/>
    </row>
    <row r="41" spans="2:9" ht="16.25" customHeight="1" x14ac:dyDescent="0.3">
      <c r="B41" s="345" t="s">
        <v>389</v>
      </c>
      <c r="C41" s="14" t="s">
        <v>419</v>
      </c>
      <c r="D41" s="11" t="s">
        <v>59</v>
      </c>
      <c r="E41" s="11" t="s">
        <v>12</v>
      </c>
      <c r="F41" s="21" t="s">
        <v>58</v>
      </c>
      <c r="G41" s="21"/>
      <c r="H41" s="21"/>
      <c r="I41" s="21"/>
    </row>
    <row r="42" spans="2:9" ht="16.25" customHeight="1" x14ac:dyDescent="0.3">
      <c r="B42" s="345" t="s">
        <v>400</v>
      </c>
      <c r="C42" s="14" t="s">
        <v>60</v>
      </c>
      <c r="D42" s="11" t="s">
        <v>61</v>
      </c>
      <c r="E42" s="11" t="s">
        <v>12</v>
      </c>
      <c r="F42" s="21" t="s">
        <v>58</v>
      </c>
      <c r="G42" s="21"/>
      <c r="H42" s="21"/>
      <c r="I42" s="21"/>
    </row>
    <row r="43" spans="2:9" ht="16.25" customHeight="1" x14ac:dyDescent="0.3">
      <c r="B43" s="345" t="s">
        <v>401</v>
      </c>
      <c r="C43" s="14" t="s">
        <v>418</v>
      </c>
      <c r="D43" s="332" t="s">
        <v>59</v>
      </c>
      <c r="E43" s="332" t="s">
        <v>12</v>
      </c>
      <c r="F43" s="334" t="s">
        <v>58</v>
      </c>
      <c r="G43" s="21"/>
      <c r="H43" s="21"/>
      <c r="I43" s="21"/>
    </row>
    <row r="44" spans="2:9" ht="16.25" customHeight="1" x14ac:dyDescent="0.3">
      <c r="B44" s="345" t="s">
        <v>413</v>
      </c>
      <c r="C44" s="14" t="s">
        <v>411</v>
      </c>
      <c r="D44" s="11" t="s">
        <v>62</v>
      </c>
      <c r="E44" s="332" t="s">
        <v>12</v>
      </c>
      <c r="F44" s="11" t="s">
        <v>55</v>
      </c>
      <c r="G44" s="21"/>
      <c r="H44" s="21"/>
      <c r="I44" s="21"/>
    </row>
    <row r="45" spans="2:9" ht="16.25" customHeight="1" x14ac:dyDescent="0.3">
      <c r="B45" s="345" t="s">
        <v>414</v>
      </c>
      <c r="C45" s="14" t="s">
        <v>412</v>
      </c>
      <c r="D45" s="11" t="s">
        <v>52</v>
      </c>
      <c r="E45" s="332" t="s">
        <v>12</v>
      </c>
      <c r="F45" s="11" t="s">
        <v>55</v>
      </c>
      <c r="G45" s="21"/>
      <c r="H45" s="21"/>
      <c r="I45" s="21"/>
    </row>
    <row r="46" spans="2:9" ht="16.25" customHeight="1" x14ac:dyDescent="0.3">
      <c r="B46" s="345" t="s">
        <v>415</v>
      </c>
      <c r="C46" s="408" t="s">
        <v>417</v>
      </c>
      <c r="D46" s="332" t="s">
        <v>59</v>
      </c>
      <c r="E46" s="332" t="s">
        <v>12</v>
      </c>
      <c r="F46" s="332" t="s">
        <v>55</v>
      </c>
      <c r="G46" s="21"/>
      <c r="H46" s="21"/>
      <c r="I46" s="21"/>
    </row>
    <row r="47" spans="2:9" ht="16.25" customHeight="1" x14ac:dyDescent="0.3">
      <c r="B47" s="339"/>
      <c r="C47" s="409"/>
      <c r="D47" s="335"/>
      <c r="E47" s="333"/>
      <c r="F47" s="336"/>
      <c r="G47" s="21"/>
      <c r="H47" s="21"/>
      <c r="I47" s="21"/>
    </row>
    <row r="48" spans="2:9" ht="16.25" customHeight="1" x14ac:dyDescent="0.3">
      <c r="B48" s="407"/>
      <c r="C48" s="407"/>
      <c r="F48" s="21"/>
      <c r="G48" s="21"/>
      <c r="H48" s="21"/>
      <c r="I48" s="21"/>
    </row>
    <row r="49" spans="9:9" ht="16.25" customHeight="1" x14ac:dyDescent="0.3">
      <c r="I49" s="21"/>
    </row>
    <row r="50" spans="9:9" ht="16.25" customHeight="1" x14ac:dyDescent="0.3">
      <c r="I50" s="21"/>
    </row>
    <row r="51" spans="9:9" ht="16.25" customHeight="1" x14ac:dyDescent="0.3"/>
    <row r="52" spans="9:9" ht="16.25" customHeight="1" x14ac:dyDescent="0.3"/>
    <row r="53" spans="9:9" ht="16.25" customHeight="1" x14ac:dyDescent="0.3">
      <c r="I53" s="21"/>
    </row>
    <row r="54" spans="9:9" ht="16.25" customHeight="1" x14ac:dyDescent="0.3">
      <c r="I54" s="21"/>
    </row>
    <row r="55" spans="9:9" ht="16.25" customHeight="1" x14ac:dyDescent="0.3">
      <c r="I55" s="21"/>
    </row>
    <row r="56" spans="9:9" ht="16.25" customHeight="1" x14ac:dyDescent="0.3"/>
    <row r="57" spans="9:9" ht="16.25" customHeight="1" x14ac:dyDescent="0.3"/>
    <row r="58" spans="9:9" ht="16.25" customHeight="1" x14ac:dyDescent="0.3"/>
    <row r="59" spans="9:9" ht="16.25" customHeight="1" x14ac:dyDescent="0.3"/>
    <row r="60" spans="9:9" ht="16.25" customHeight="1" x14ac:dyDescent="0.3"/>
    <row r="61" spans="9:9" ht="16.25" customHeight="1" x14ac:dyDescent="0.3"/>
    <row r="62" spans="9:9" ht="16.25" customHeight="1" x14ac:dyDescent="0.3"/>
  </sheetData>
  <mergeCells count="5">
    <mergeCell ref="B48:C48"/>
    <mergeCell ref="C46:C47"/>
    <mergeCell ref="B1:C1"/>
    <mergeCell ref="B3:C3"/>
    <mergeCell ref="B5:C5"/>
  </mergeCells>
  <hyperlinks>
    <hyperlink ref="B9" location="Prot_01!A1" display="Prot_01" xr:uid="{00000000-0004-0000-0100-000000000000}"/>
    <hyperlink ref="B10" location="Asy_01a!A1" display="Asy_01a" xr:uid="{00000000-0004-0000-0100-000001000000}"/>
    <hyperlink ref="B12" location="Asy_01c!A1" display="Asy_01c" xr:uid="{00000000-0004-0000-0100-000002000000}"/>
    <hyperlink ref="B13" location="Asy_02a!A1" display="Asy_02a" xr:uid="{00000000-0004-0000-0100-000003000000}"/>
    <hyperlink ref="B14" location="Asy_02b!A1" display="Asy_02b" xr:uid="{00000000-0004-0000-0100-000004000000}"/>
    <hyperlink ref="B15" location="Asy_03a!A1" display="Asy_03a" xr:uid="{00000000-0004-0000-0100-000005000000}"/>
    <hyperlink ref="B16" location="Asy_03b!A1" display="Asy_03b" xr:uid="{00000000-0004-0000-0100-000006000000}"/>
    <hyperlink ref="B17" location="Asy_04!A1" display="Asy_04" xr:uid="{00000000-0004-0000-0100-000007000000}"/>
    <hyperlink ref="B18" location="Asy_05!A1" display="Asy_05" xr:uid="{00000000-0004-0000-0100-000008000000}"/>
    <hyperlink ref="B19" location="Asy_06!A1" display="Asy_06" xr:uid="{00000000-0004-0000-0100-000009000000}"/>
    <hyperlink ref="B20" location="Asy_07a!A1" display="Asy_07a" xr:uid="{00000000-0004-0000-0100-00000A000000}"/>
    <hyperlink ref="B21" location="Asy_07b!A1" display="Asy_07b" xr:uid="{00000000-0004-0000-0100-00000B000000}"/>
    <hyperlink ref="B22" location="Asy_07c!A1" display="Asy_07c" xr:uid="{00000000-0004-0000-0100-00000C000000}"/>
    <hyperlink ref="B23" location="Asy_07d!A1" display="Asy_07d" xr:uid="{00000000-0004-0000-0100-00000D000000}"/>
    <hyperlink ref="B25" location="Asy_08!A1" display="Asy_08" xr:uid="{00000000-0004-0000-0100-00000E000000}"/>
    <hyperlink ref="B26" location="Res_01!A1" display="Res_01" xr:uid="{00000000-0004-0000-0100-00000F000000}"/>
    <hyperlink ref="B27" location="Fam_01!A1" display="Fam_01" xr:uid="{00000000-0004-0000-0100-000010000000}"/>
    <hyperlink ref="B28" location="Dub_01!A1" display="Dub_01" xr:uid="{00000000-0004-0000-0100-000011000000}"/>
    <hyperlink ref="B11" location="Asy_01b!A1" display="Asy_01b" xr:uid="{00000000-0004-0000-0100-000012000000}"/>
    <hyperlink ref="B24" location="Asy_07e!A1" display="Asy_07e" xr:uid="{00000000-0004-0000-0100-000013000000}"/>
    <hyperlink ref="F43" r:id="rId1" xr:uid="{00000000-0004-0000-0100-000014000000}"/>
    <hyperlink ref="F37" r:id="rId2" xr:uid="{00000000-0004-0000-0100-000015000000}"/>
    <hyperlink ref="F38" r:id="rId3" xr:uid="{00000000-0004-0000-0100-000016000000}"/>
    <hyperlink ref="F39" r:id="rId4" xr:uid="{00000000-0004-0000-0100-000017000000}"/>
    <hyperlink ref="F40" r:id="rId5" xr:uid="{00000000-0004-0000-0100-000018000000}"/>
    <hyperlink ref="F41" r:id="rId6" xr:uid="{00000000-0004-0000-0100-000019000000}"/>
    <hyperlink ref="F42" r:id="rId7" xr:uid="{00000000-0004-0000-0100-00001A000000}"/>
    <hyperlink ref="F33" r:id="rId8" xr:uid="{00000000-0004-0000-0100-00001B000000}"/>
    <hyperlink ref="F34" r:id="rId9" xr:uid="{00000000-0004-0000-0100-00001C000000}"/>
    <hyperlink ref="B33" r:id="rId10" xr:uid="{7A2BDA4A-7941-4EEE-B721-E50B1E2E9FDC}"/>
    <hyperlink ref="B34" r:id="rId11" xr:uid="{93278A69-C2A2-4ACD-953E-3CF9F41631ED}"/>
    <hyperlink ref="B35" r:id="rId12" xr:uid="{77FF93DE-046F-48D2-BCEA-112172296ED6}"/>
    <hyperlink ref="B36" r:id="rId13" xr:uid="{FEEF73A0-7CF9-41F4-8D52-9F56D04D8BF1}"/>
    <hyperlink ref="B37" r:id="rId14" xr:uid="{6DF80229-933F-4599-BBB2-3A5D2E829099}"/>
    <hyperlink ref="B38" r:id="rId15" xr:uid="{7B15CE99-15E2-4C5D-886F-637BFA6FE0EB}"/>
    <hyperlink ref="B39" r:id="rId16" xr:uid="{1242B97E-F981-41B7-A116-53DB8012AB64}"/>
    <hyperlink ref="B40" r:id="rId17" xr:uid="{9250B78B-E320-4993-B239-AD59E1D53EC2}"/>
    <hyperlink ref="B41" r:id="rId18" xr:uid="{983EB714-6C35-45FE-A213-91AD4982C468}"/>
    <hyperlink ref="B42" r:id="rId19" xr:uid="{1E91FED3-DD57-4BEF-B1F5-77547997EFEF}"/>
    <hyperlink ref="B43" r:id="rId20" xr:uid="{6A2D9B03-B9A1-43A2-84BA-BB6C8A1318C2}"/>
    <hyperlink ref="B44" r:id="rId21" xr:uid="{51317DB1-0757-4CD7-A4CB-4E8946B8BB6D}"/>
    <hyperlink ref="B45" r:id="rId22" xr:uid="{C800CD6C-27F7-4AD7-8859-413C6D24377E}"/>
    <hyperlink ref="B46" r:id="rId23" xr:uid="{259F9777-865F-4726-9A26-0F0A527D820A}"/>
  </hyperlinks>
  <pageMargins left="0.70000000000000007" right="0.70000000000000007" top="0.75" bottom="0.75" header="0.30000000000000004" footer="0.30000000000000004"/>
  <pageSetup paperSize="9" fitToWidth="0" fitToHeight="0" orientation="portrait" r:id="rId24"/>
  <drawing r:id="rId2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0"/>
  <sheetViews>
    <sheetView workbookViewId="0"/>
  </sheetViews>
  <sheetFormatPr defaultColWidth="9.36328125" defaultRowHeight="14.5" x14ac:dyDescent="0.35"/>
  <cols>
    <col min="1" max="1" width="26.453125" style="22" customWidth="1"/>
    <col min="2" max="10" width="9.08984375" style="22" customWidth="1"/>
    <col min="11" max="12" width="10.36328125" style="22" customWidth="1"/>
    <col min="13" max="13" width="9.6328125" style="22" customWidth="1"/>
    <col min="14" max="14" width="7.6328125" style="22" customWidth="1"/>
    <col min="15" max="15" width="9.36328125" style="22" customWidth="1"/>
    <col min="16" max="16384" width="9.36328125" style="22"/>
  </cols>
  <sheetData>
    <row r="1" spans="1:14" ht="17.399999999999999" customHeight="1" x14ac:dyDescent="0.35">
      <c r="A1" s="240" t="s">
        <v>307</v>
      </c>
      <c r="B1" s="240"/>
      <c r="C1" s="240"/>
      <c r="D1" s="240"/>
      <c r="E1" s="240"/>
      <c r="F1" s="241"/>
    </row>
    <row r="2" spans="1:14" ht="8.4" customHeight="1" x14ac:dyDescent="0.35"/>
    <row r="3" spans="1:14" ht="14.4" customHeight="1" x14ac:dyDescent="0.35">
      <c r="M3" s="43"/>
      <c r="N3" s="44" t="s">
        <v>109</v>
      </c>
    </row>
    <row r="4" spans="1:14" ht="15" x14ac:dyDescent="0.35">
      <c r="A4" s="45"/>
      <c r="B4" s="423" t="s">
        <v>308</v>
      </c>
      <c r="C4" s="423"/>
      <c r="D4" s="423"/>
      <c r="E4" s="423"/>
      <c r="F4" s="423"/>
      <c r="G4" s="423"/>
      <c r="H4" s="423"/>
      <c r="I4" s="423"/>
      <c r="J4" s="423"/>
      <c r="K4" s="424" t="s">
        <v>248</v>
      </c>
      <c r="L4" s="424"/>
      <c r="M4" s="425" t="s">
        <v>112</v>
      </c>
      <c r="N4" s="425"/>
    </row>
    <row r="5" spans="1:14" ht="15" customHeight="1" x14ac:dyDescent="0.35">
      <c r="A5" s="46"/>
      <c r="B5" s="47">
        <v>2010</v>
      </c>
      <c r="C5" s="47">
        <v>2011</v>
      </c>
      <c r="D5" s="47">
        <v>2012</v>
      </c>
      <c r="E5" s="47">
        <v>2013</v>
      </c>
      <c r="F5" s="47">
        <v>2014</v>
      </c>
      <c r="G5" s="47">
        <v>2015</v>
      </c>
      <c r="H5" s="47">
        <v>2016</v>
      </c>
      <c r="I5" s="47">
        <v>2017</v>
      </c>
      <c r="J5" s="181">
        <v>2018</v>
      </c>
      <c r="K5" s="49" t="s">
        <v>351</v>
      </c>
      <c r="L5" s="49" t="s">
        <v>352</v>
      </c>
      <c r="M5" s="197" t="s">
        <v>113</v>
      </c>
      <c r="N5" s="198" t="s">
        <v>114</v>
      </c>
    </row>
    <row r="6" spans="1:14" ht="15.65" customHeight="1" x14ac:dyDescent="0.35">
      <c r="A6" s="242" t="s">
        <v>309</v>
      </c>
      <c r="B6" s="88">
        <v>531</v>
      </c>
      <c r="C6" s="88">
        <v>370</v>
      </c>
      <c r="D6" s="88">
        <v>338</v>
      </c>
      <c r="E6" s="88">
        <v>323</v>
      </c>
      <c r="F6" s="88">
        <v>318</v>
      </c>
      <c r="G6" s="88">
        <v>791</v>
      </c>
      <c r="H6" s="88">
        <v>929</v>
      </c>
      <c r="I6" s="68">
        <v>718</v>
      </c>
      <c r="J6" s="243">
        <v>875</v>
      </c>
      <c r="K6" s="63">
        <v>797</v>
      </c>
      <c r="L6" s="53">
        <v>886</v>
      </c>
      <c r="M6" s="244">
        <v>89</v>
      </c>
      <c r="N6" s="245">
        <v>0.11166875784190715</v>
      </c>
    </row>
    <row r="7" spans="1:14" ht="15.65" customHeight="1" x14ac:dyDescent="0.35">
      <c r="A7" s="246" t="s">
        <v>310</v>
      </c>
      <c r="B7" s="88">
        <v>1728</v>
      </c>
      <c r="C7" s="88">
        <v>773</v>
      </c>
      <c r="D7" s="88">
        <v>467</v>
      </c>
      <c r="E7" s="88">
        <v>406</v>
      </c>
      <c r="F7" s="88">
        <v>467</v>
      </c>
      <c r="G7" s="88">
        <v>718</v>
      </c>
      <c r="H7" s="88">
        <v>945</v>
      </c>
      <c r="I7" s="63">
        <v>673</v>
      </c>
      <c r="J7" s="64">
        <v>795</v>
      </c>
      <c r="K7" s="53">
        <v>740</v>
      </c>
      <c r="L7" s="53">
        <v>790</v>
      </c>
      <c r="M7" s="247">
        <v>50</v>
      </c>
      <c r="N7" s="248">
        <v>6.7567567567567571E-2</v>
      </c>
    </row>
    <row r="8" spans="1:14" ht="14.4" customHeight="1" x14ac:dyDescent="0.35">
      <c r="A8" s="249" t="s">
        <v>311</v>
      </c>
      <c r="B8" s="90">
        <v>1104</v>
      </c>
      <c r="C8" s="90">
        <v>463</v>
      </c>
      <c r="D8" s="90">
        <v>226</v>
      </c>
      <c r="E8" s="90">
        <v>179</v>
      </c>
      <c r="F8" s="90">
        <v>243</v>
      </c>
      <c r="G8" s="90">
        <v>274</v>
      </c>
      <c r="H8" s="90">
        <v>370</v>
      </c>
      <c r="I8" s="58">
        <v>289</v>
      </c>
      <c r="J8" s="97">
        <v>367</v>
      </c>
      <c r="K8" s="278">
        <v>359</v>
      </c>
      <c r="L8" s="278">
        <v>358</v>
      </c>
      <c r="M8" s="391">
        <v>-1</v>
      </c>
      <c r="N8" s="392">
        <v>-2.7855153203342618E-3</v>
      </c>
    </row>
    <row r="9" spans="1:14" ht="14.4" customHeight="1" x14ac:dyDescent="0.35">
      <c r="A9" s="250" t="s">
        <v>312</v>
      </c>
      <c r="B9" s="93">
        <v>624</v>
      </c>
      <c r="C9" s="93">
        <v>310</v>
      </c>
      <c r="D9" s="93">
        <v>241</v>
      </c>
      <c r="E9" s="93">
        <v>227</v>
      </c>
      <c r="F9" s="93">
        <v>224</v>
      </c>
      <c r="G9" s="93">
        <v>444</v>
      </c>
      <c r="H9" s="93">
        <v>575</v>
      </c>
      <c r="I9" s="124">
        <v>384</v>
      </c>
      <c r="J9" s="124">
        <v>428</v>
      </c>
      <c r="K9" s="395">
        <v>381</v>
      </c>
      <c r="L9" s="393">
        <v>432</v>
      </c>
      <c r="M9" s="276">
        <v>51</v>
      </c>
      <c r="N9" s="394">
        <v>0.13385826771653545</v>
      </c>
    </row>
    <row r="10" spans="1:14" x14ac:dyDescent="0.35">
      <c r="A10" s="72" t="s">
        <v>395</v>
      </c>
      <c r="B10" s="11"/>
      <c r="C10" s="11"/>
      <c r="D10" s="11"/>
      <c r="E10" s="11"/>
      <c r="F10" s="11"/>
      <c r="G10" s="11"/>
      <c r="H10" s="11"/>
      <c r="I10" s="11"/>
      <c r="J10" s="11"/>
      <c r="K10" s="11"/>
      <c r="L10" s="11"/>
    </row>
    <row r="11" spans="1:14" x14ac:dyDescent="0.35">
      <c r="A11" s="27"/>
      <c r="B11" s="90"/>
      <c r="C11" s="90"/>
      <c r="D11" s="90"/>
      <c r="E11" s="90"/>
      <c r="F11" s="90"/>
      <c r="G11" s="90"/>
      <c r="H11" s="90"/>
      <c r="I11" s="90"/>
      <c r="J11" s="90"/>
    </row>
    <row r="12" spans="1:14" ht="15" customHeight="1" x14ac:dyDescent="0.35">
      <c r="A12" s="429" t="s">
        <v>124</v>
      </c>
      <c r="B12" s="429"/>
      <c r="C12" s="429"/>
      <c r="D12" s="429"/>
      <c r="E12" s="429"/>
      <c r="F12" s="429"/>
    </row>
    <row r="13" spans="1:14" ht="29" customHeight="1" x14ac:dyDescent="0.35">
      <c r="A13" s="433" t="s">
        <v>313</v>
      </c>
      <c r="B13" s="433"/>
      <c r="C13" s="433"/>
      <c r="D13" s="433"/>
      <c r="E13" s="433"/>
      <c r="F13" s="433"/>
      <c r="G13" s="433"/>
      <c r="H13" s="433"/>
      <c r="I13" s="433"/>
      <c r="J13" s="433"/>
      <c r="K13" s="433"/>
      <c r="L13" s="433"/>
      <c r="M13" s="433"/>
      <c r="N13" s="433"/>
    </row>
    <row r="14" spans="1:14" ht="29" customHeight="1" x14ac:dyDescent="0.35">
      <c r="A14" s="433" t="s">
        <v>314</v>
      </c>
      <c r="B14" s="433"/>
      <c r="C14" s="433"/>
      <c r="D14" s="433"/>
      <c r="E14" s="433"/>
      <c r="F14" s="433"/>
      <c r="G14" s="433"/>
      <c r="H14" s="433"/>
      <c r="I14" s="433"/>
      <c r="J14" s="433"/>
      <c r="K14" s="433"/>
      <c r="L14" s="433"/>
      <c r="M14" s="433"/>
      <c r="N14" s="433"/>
    </row>
    <row r="15" spans="1:14" ht="15" customHeight="1" x14ac:dyDescent="0.35">
      <c r="A15" s="440" t="s">
        <v>315</v>
      </c>
      <c r="B15" s="440"/>
      <c r="C15" s="440"/>
      <c r="D15" s="440"/>
      <c r="E15" s="440"/>
      <c r="F15" s="440"/>
      <c r="G15" s="440"/>
      <c r="H15" s="440"/>
      <c r="I15" s="440"/>
      <c r="J15" s="440"/>
      <c r="K15" s="440"/>
      <c r="L15" s="440"/>
      <c r="M15" s="440"/>
      <c r="N15" s="440"/>
    </row>
    <row r="16" spans="1:14" ht="15" customHeight="1" x14ac:dyDescent="0.35">
      <c r="A16" s="433" t="s">
        <v>316</v>
      </c>
      <c r="B16" s="433"/>
      <c r="C16" s="433"/>
      <c r="D16" s="433"/>
      <c r="E16" s="433"/>
      <c r="F16" s="433"/>
      <c r="G16" s="433"/>
      <c r="H16" s="433"/>
      <c r="I16" s="433"/>
      <c r="J16" s="433"/>
      <c r="K16" s="433"/>
      <c r="L16" s="433"/>
      <c r="M16" s="433"/>
      <c r="N16" s="433"/>
    </row>
    <row r="17" spans="1:14" ht="14" customHeight="1" x14ac:dyDescent="0.35">
      <c r="A17" s="26"/>
      <c r="B17" s="26"/>
      <c r="C17" s="26"/>
      <c r="D17" s="26"/>
      <c r="E17" s="26"/>
      <c r="F17" s="26"/>
      <c r="G17" s="26"/>
      <c r="H17" s="26"/>
      <c r="I17" s="26"/>
      <c r="J17" s="26"/>
      <c r="K17" s="26"/>
      <c r="L17" s="26"/>
      <c r="M17" s="26"/>
    </row>
    <row r="18" spans="1:14" x14ac:dyDescent="0.35">
      <c r="A18" s="413" t="s">
        <v>317</v>
      </c>
      <c r="B18" s="413"/>
      <c r="C18" s="413"/>
      <c r="D18" s="413"/>
      <c r="E18" s="413"/>
      <c r="F18" s="413"/>
      <c r="G18" s="413"/>
      <c r="H18" s="413"/>
      <c r="I18" s="413"/>
      <c r="J18" s="413"/>
      <c r="K18" s="413"/>
      <c r="L18" s="413"/>
      <c r="M18" s="413"/>
      <c r="N18" s="413"/>
    </row>
    <row r="19" spans="1:14" ht="15" customHeight="1" x14ac:dyDescent="0.35">
      <c r="A19" s="426"/>
      <c r="B19" s="426"/>
      <c r="C19" s="426"/>
      <c r="D19" s="426"/>
      <c r="E19" s="426"/>
      <c r="F19" s="426"/>
      <c r="G19" s="426"/>
      <c r="H19" s="426"/>
      <c r="I19" s="426"/>
      <c r="J19" s="426"/>
      <c r="K19" s="426"/>
      <c r="L19" s="426"/>
      <c r="M19" s="426"/>
    </row>
    <row r="20" spans="1:14" x14ac:dyDescent="0.35">
      <c r="A20" s="41" t="s">
        <v>107</v>
      </c>
    </row>
  </sheetData>
  <mergeCells count="10">
    <mergeCell ref="A15:N15"/>
    <mergeCell ref="A16:N16"/>
    <mergeCell ref="A18:N18"/>
    <mergeCell ref="A19:M19"/>
    <mergeCell ref="B4:J4"/>
    <mergeCell ref="K4:L4"/>
    <mergeCell ref="M4:N4"/>
    <mergeCell ref="A12:F12"/>
    <mergeCell ref="A13:N13"/>
    <mergeCell ref="A14:N14"/>
  </mergeCells>
  <hyperlinks>
    <hyperlink ref="A10" r:id="rId1" location="age-disputes" display="Source: Age disputes dataset, Home Office" xr:uid="{00000000-0004-0000-1300-000000000000}"/>
    <hyperlink ref="A20" location="Contents!A1" display="Back to contents" xr:uid="{00000000-0004-0000-13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30"/>
  <sheetViews>
    <sheetView workbookViewId="0"/>
  </sheetViews>
  <sheetFormatPr defaultColWidth="9.08984375" defaultRowHeight="14.5" x14ac:dyDescent="0.35"/>
  <cols>
    <col min="1" max="1" width="37" style="22" customWidth="1"/>
    <col min="2" max="10" width="9.08984375" style="22" customWidth="1"/>
    <col min="11" max="12" width="10.36328125" style="22" customWidth="1"/>
    <col min="13" max="13" width="10.08984375" style="137" customWidth="1"/>
    <col min="14" max="14" width="7.6328125" style="119" customWidth="1"/>
    <col min="15" max="15" width="9.08984375" style="22" customWidth="1"/>
    <col min="16" max="16384" width="9.08984375" style="22"/>
  </cols>
  <sheetData>
    <row r="1" spans="1:14" ht="17.5" x14ac:dyDescent="0.35">
      <c r="A1" s="24" t="s">
        <v>318</v>
      </c>
      <c r="B1" s="42"/>
    </row>
    <row r="2" spans="1:14" ht="8.4" customHeight="1" x14ac:dyDescent="0.35"/>
    <row r="3" spans="1:14" ht="14.4" customHeight="1" x14ac:dyDescent="0.35">
      <c r="M3" s="43"/>
      <c r="N3" s="44" t="s">
        <v>109</v>
      </c>
    </row>
    <row r="4" spans="1:14" ht="15" x14ac:dyDescent="0.35">
      <c r="A4" s="45"/>
      <c r="B4" s="423" t="s">
        <v>319</v>
      </c>
      <c r="C4" s="423"/>
      <c r="D4" s="423"/>
      <c r="E4" s="423"/>
      <c r="F4" s="423"/>
      <c r="G4" s="423"/>
      <c r="H4" s="423"/>
      <c r="I4" s="423"/>
      <c r="J4" s="423"/>
      <c r="K4" s="424" t="s">
        <v>111</v>
      </c>
      <c r="L4" s="424"/>
      <c r="M4" s="427" t="s">
        <v>112</v>
      </c>
      <c r="N4" s="427"/>
    </row>
    <row r="5" spans="1:14" x14ac:dyDescent="0.35">
      <c r="A5" s="46"/>
      <c r="B5" s="47">
        <v>2010</v>
      </c>
      <c r="C5" s="47">
        <v>2011</v>
      </c>
      <c r="D5" s="47">
        <v>2012</v>
      </c>
      <c r="E5" s="47">
        <v>2013</v>
      </c>
      <c r="F5" s="47">
        <v>2014</v>
      </c>
      <c r="G5" s="47">
        <v>2015</v>
      </c>
      <c r="H5" s="47">
        <v>2016</v>
      </c>
      <c r="I5" s="47">
        <v>2017</v>
      </c>
      <c r="J5" s="47">
        <v>2018</v>
      </c>
      <c r="K5" s="48" t="s">
        <v>356</v>
      </c>
      <c r="L5" s="49" t="s">
        <v>355</v>
      </c>
      <c r="M5" s="107" t="s">
        <v>113</v>
      </c>
      <c r="N5" s="251" t="s">
        <v>114</v>
      </c>
    </row>
    <row r="6" spans="1:14" ht="15" customHeight="1" x14ac:dyDescent="0.35">
      <c r="A6" s="52" t="s">
        <v>320</v>
      </c>
      <c r="B6" s="53" t="s">
        <v>120</v>
      </c>
      <c r="C6" s="53" t="s">
        <v>120</v>
      </c>
      <c r="D6" s="53" t="s">
        <v>120</v>
      </c>
      <c r="E6" s="53" t="s">
        <v>120</v>
      </c>
      <c r="F6" s="53">
        <v>143</v>
      </c>
      <c r="G6" s="53">
        <v>1194</v>
      </c>
      <c r="H6" s="53">
        <v>4369</v>
      </c>
      <c r="I6" s="53">
        <v>4832</v>
      </c>
      <c r="J6" s="53">
        <v>4407</v>
      </c>
      <c r="K6" s="54">
        <v>4567</v>
      </c>
      <c r="L6" s="53">
        <v>4291</v>
      </c>
      <c r="M6" s="66">
        <v>-276</v>
      </c>
      <c r="N6" s="167">
        <v>-6.043354499671557E-2</v>
      </c>
    </row>
    <row r="7" spans="1:14" ht="14.4" customHeight="1" x14ac:dyDescent="0.35">
      <c r="A7" s="57" t="s">
        <v>321</v>
      </c>
      <c r="B7" s="58" t="s">
        <v>120</v>
      </c>
      <c r="C7" s="58" t="s">
        <v>120</v>
      </c>
      <c r="D7" s="58" t="s">
        <v>120</v>
      </c>
      <c r="E7" s="58" t="s">
        <v>120</v>
      </c>
      <c r="F7" s="58">
        <v>77</v>
      </c>
      <c r="G7" s="58">
        <v>605</v>
      </c>
      <c r="H7" s="58">
        <v>2180</v>
      </c>
      <c r="I7" s="58">
        <v>2405</v>
      </c>
      <c r="J7" s="58">
        <v>2204</v>
      </c>
      <c r="K7" s="59">
        <v>2262</v>
      </c>
      <c r="L7" s="58">
        <v>2077</v>
      </c>
      <c r="M7" s="60">
        <v>-185</v>
      </c>
      <c r="N7" s="61">
        <v>-8.1786030061892126E-2</v>
      </c>
    </row>
    <row r="8" spans="1:14" ht="14.4" customHeight="1" x14ac:dyDescent="0.35">
      <c r="A8" s="92" t="s">
        <v>138</v>
      </c>
      <c r="B8" s="58" t="s">
        <v>120</v>
      </c>
      <c r="C8" s="58" t="s">
        <v>120</v>
      </c>
      <c r="D8" s="58" t="s">
        <v>120</v>
      </c>
      <c r="E8" s="58" t="s">
        <v>120</v>
      </c>
      <c r="F8" s="124">
        <v>66</v>
      </c>
      <c r="G8" s="124">
        <v>589</v>
      </c>
      <c r="H8" s="124">
        <v>2189</v>
      </c>
      <c r="I8" s="124">
        <v>2427</v>
      </c>
      <c r="J8" s="124">
        <v>2203</v>
      </c>
      <c r="K8" s="252">
        <v>2305</v>
      </c>
      <c r="L8" s="124">
        <v>2214</v>
      </c>
      <c r="M8" s="280">
        <v>-91</v>
      </c>
      <c r="N8" s="302">
        <v>-3.9479392624728847E-2</v>
      </c>
    </row>
    <row r="9" spans="1:14" ht="15" customHeight="1" x14ac:dyDescent="0.35">
      <c r="A9" s="76" t="s">
        <v>322</v>
      </c>
      <c r="B9" s="53" t="s">
        <v>120</v>
      </c>
      <c r="C9" s="53" t="s">
        <v>120</v>
      </c>
      <c r="D9" s="53" t="s">
        <v>120</v>
      </c>
      <c r="E9" s="53" t="s">
        <v>120</v>
      </c>
      <c r="F9" s="53" t="s">
        <v>120</v>
      </c>
      <c r="G9" s="53" t="s">
        <v>120</v>
      </c>
      <c r="H9" s="63">
        <v>31</v>
      </c>
      <c r="I9" s="63">
        <v>539</v>
      </c>
      <c r="J9" s="63">
        <v>688</v>
      </c>
      <c r="K9" s="54">
        <v>663</v>
      </c>
      <c r="L9" s="53">
        <v>637</v>
      </c>
      <c r="M9" s="66">
        <v>-26</v>
      </c>
      <c r="N9" s="56">
        <v>-3.9215686274509803E-2</v>
      </c>
    </row>
    <row r="10" spans="1:14" ht="14.4" customHeight="1" x14ac:dyDescent="0.35">
      <c r="A10" s="57" t="s">
        <v>321</v>
      </c>
      <c r="B10" s="58" t="s">
        <v>120</v>
      </c>
      <c r="C10" s="58" t="s">
        <v>120</v>
      </c>
      <c r="D10" s="58" t="s">
        <v>120</v>
      </c>
      <c r="E10" s="58" t="s">
        <v>120</v>
      </c>
      <c r="F10" s="58" t="s">
        <v>120</v>
      </c>
      <c r="G10" s="58" t="s">
        <v>120</v>
      </c>
      <c r="H10" s="58">
        <v>20</v>
      </c>
      <c r="I10" s="58">
        <v>310</v>
      </c>
      <c r="J10" s="58">
        <v>395</v>
      </c>
      <c r="K10" s="59">
        <v>377</v>
      </c>
      <c r="L10" s="58">
        <v>373</v>
      </c>
      <c r="M10" s="60">
        <v>-4</v>
      </c>
      <c r="N10" s="61">
        <v>-1.0610079575596816E-2</v>
      </c>
    </row>
    <row r="11" spans="1:14" ht="14.4" customHeight="1" x14ac:dyDescent="0.35">
      <c r="A11" s="57" t="s">
        <v>138</v>
      </c>
      <c r="B11" s="58" t="s">
        <v>120</v>
      </c>
      <c r="C11" s="58" t="s">
        <v>120</v>
      </c>
      <c r="D11" s="58" t="s">
        <v>120</v>
      </c>
      <c r="E11" s="58" t="s">
        <v>120</v>
      </c>
      <c r="F11" s="58" t="s">
        <v>120</v>
      </c>
      <c r="G11" s="58" t="s">
        <v>120</v>
      </c>
      <c r="H11" s="58">
        <v>11</v>
      </c>
      <c r="I11" s="58">
        <v>229</v>
      </c>
      <c r="J11" s="58">
        <v>293</v>
      </c>
      <c r="K11" s="59">
        <v>286</v>
      </c>
      <c r="L11" s="58">
        <v>264</v>
      </c>
      <c r="M11" s="60">
        <v>-22</v>
      </c>
      <c r="N11" s="96">
        <v>-7.6923076923076927E-2</v>
      </c>
    </row>
    <row r="12" spans="1:14" ht="15" customHeight="1" x14ac:dyDescent="0.35">
      <c r="A12" s="52" t="s">
        <v>323</v>
      </c>
      <c r="B12" s="53">
        <v>666</v>
      </c>
      <c r="C12" s="53">
        <v>432</v>
      </c>
      <c r="D12" s="53">
        <v>995</v>
      </c>
      <c r="E12" s="53">
        <v>937</v>
      </c>
      <c r="F12" s="53">
        <v>630</v>
      </c>
      <c r="G12" s="53">
        <v>652</v>
      </c>
      <c r="H12" s="53">
        <v>804</v>
      </c>
      <c r="I12" s="53">
        <v>813</v>
      </c>
      <c r="J12" s="53">
        <v>693</v>
      </c>
      <c r="K12" s="54">
        <v>745</v>
      </c>
      <c r="L12" s="53">
        <v>664</v>
      </c>
      <c r="M12" s="55">
        <v>-81</v>
      </c>
      <c r="N12" s="56">
        <v>-0.1087248322147651</v>
      </c>
    </row>
    <row r="13" spans="1:14" ht="14.4" customHeight="1" x14ac:dyDescent="0.35">
      <c r="A13" s="57" t="s">
        <v>321</v>
      </c>
      <c r="B13" s="58">
        <v>268</v>
      </c>
      <c r="C13" s="58">
        <v>224</v>
      </c>
      <c r="D13" s="58">
        <v>461</v>
      </c>
      <c r="E13" s="58">
        <v>525</v>
      </c>
      <c r="F13" s="58">
        <v>306</v>
      </c>
      <c r="G13" s="58">
        <v>313</v>
      </c>
      <c r="H13" s="58">
        <v>346</v>
      </c>
      <c r="I13" s="58">
        <v>366</v>
      </c>
      <c r="J13" s="58">
        <v>280</v>
      </c>
      <c r="K13" s="59">
        <v>322</v>
      </c>
      <c r="L13" s="58">
        <v>255</v>
      </c>
      <c r="M13" s="60">
        <v>-67</v>
      </c>
      <c r="N13" s="61">
        <v>-0.20807453416149069</v>
      </c>
    </row>
    <row r="14" spans="1:14" ht="14.4" customHeight="1" x14ac:dyDescent="0.35">
      <c r="A14" s="92" t="s">
        <v>138</v>
      </c>
      <c r="B14" s="124">
        <v>398</v>
      </c>
      <c r="C14" s="58">
        <v>208</v>
      </c>
      <c r="D14" s="124">
        <v>534</v>
      </c>
      <c r="E14" s="124">
        <v>412</v>
      </c>
      <c r="F14" s="124">
        <v>324</v>
      </c>
      <c r="G14" s="124">
        <v>339</v>
      </c>
      <c r="H14" s="124">
        <v>458</v>
      </c>
      <c r="I14" s="124">
        <v>447</v>
      </c>
      <c r="J14" s="124">
        <v>413</v>
      </c>
      <c r="K14" s="252">
        <v>423</v>
      </c>
      <c r="L14" s="124">
        <v>409</v>
      </c>
      <c r="M14" s="60">
        <v>-14</v>
      </c>
      <c r="N14" s="96">
        <v>-3.309692671394799E-2</v>
      </c>
    </row>
    <row r="15" spans="1:14" ht="15" customHeight="1" x14ac:dyDescent="0.35">
      <c r="A15" s="52" t="s">
        <v>324</v>
      </c>
      <c r="B15" s="53">
        <v>51</v>
      </c>
      <c r="C15" s="53">
        <v>29</v>
      </c>
      <c r="D15" s="53">
        <v>58</v>
      </c>
      <c r="E15" s="53">
        <v>30</v>
      </c>
      <c r="F15" s="53">
        <v>13</v>
      </c>
      <c r="G15" s="53">
        <v>19</v>
      </c>
      <c r="H15" s="53">
        <v>8</v>
      </c>
      <c r="I15" s="53">
        <v>28</v>
      </c>
      <c r="J15" s="53">
        <v>18</v>
      </c>
      <c r="K15" s="54">
        <v>19</v>
      </c>
      <c r="L15" s="53">
        <v>14</v>
      </c>
      <c r="M15" s="55">
        <v>-5</v>
      </c>
      <c r="N15" s="56" t="s">
        <v>120</v>
      </c>
    </row>
    <row r="16" spans="1:14" ht="14.4" customHeight="1" x14ac:dyDescent="0.35">
      <c r="A16" s="57" t="s">
        <v>321</v>
      </c>
      <c r="B16" s="58">
        <v>12</v>
      </c>
      <c r="C16" s="58">
        <v>8</v>
      </c>
      <c r="D16" s="58">
        <v>7</v>
      </c>
      <c r="E16" s="58">
        <v>6</v>
      </c>
      <c r="F16" s="58">
        <v>3</v>
      </c>
      <c r="G16" s="58">
        <v>8</v>
      </c>
      <c r="H16" s="58">
        <v>1</v>
      </c>
      <c r="I16" s="58">
        <v>11</v>
      </c>
      <c r="J16" s="58">
        <v>3</v>
      </c>
      <c r="K16" s="59">
        <v>2</v>
      </c>
      <c r="L16" s="58">
        <v>1</v>
      </c>
      <c r="M16" s="60">
        <v>-1</v>
      </c>
      <c r="N16" s="61" t="s">
        <v>120</v>
      </c>
    </row>
    <row r="17" spans="1:16" ht="14.4" customHeight="1" x14ac:dyDescent="0.35">
      <c r="A17" s="92" t="s">
        <v>138</v>
      </c>
      <c r="B17" s="58">
        <v>39</v>
      </c>
      <c r="C17" s="124">
        <v>21</v>
      </c>
      <c r="D17" s="124">
        <v>51</v>
      </c>
      <c r="E17" s="124">
        <v>24</v>
      </c>
      <c r="F17" s="124">
        <v>10</v>
      </c>
      <c r="G17" s="124">
        <v>11</v>
      </c>
      <c r="H17" s="124">
        <v>7</v>
      </c>
      <c r="I17" s="124">
        <v>17</v>
      </c>
      <c r="J17" s="124">
        <v>15</v>
      </c>
      <c r="K17" s="252">
        <v>17</v>
      </c>
      <c r="L17" s="278">
        <v>13</v>
      </c>
      <c r="M17" s="95">
        <v>-4</v>
      </c>
      <c r="N17" s="96" t="s">
        <v>120</v>
      </c>
    </row>
    <row r="18" spans="1:16" ht="18.649999999999999" customHeight="1" x14ac:dyDescent="0.35">
      <c r="A18" s="67" t="s">
        <v>325</v>
      </c>
      <c r="B18" s="68">
        <v>717</v>
      </c>
      <c r="C18" s="68">
        <v>461</v>
      </c>
      <c r="D18" s="68">
        <v>1053</v>
      </c>
      <c r="E18" s="68">
        <v>967</v>
      </c>
      <c r="F18" s="68">
        <v>786</v>
      </c>
      <c r="G18" s="68">
        <v>1865</v>
      </c>
      <c r="H18" s="68">
        <v>5212</v>
      </c>
      <c r="I18" s="68">
        <v>6212</v>
      </c>
      <c r="J18" s="68">
        <v>5806</v>
      </c>
      <c r="K18" s="125">
        <v>5994</v>
      </c>
      <c r="L18" s="279">
        <v>5606</v>
      </c>
      <c r="M18" s="135">
        <v>-388</v>
      </c>
      <c r="N18" s="136">
        <v>-6.4731398064731396E-2</v>
      </c>
    </row>
    <row r="19" spans="1:16" ht="14.4" customHeight="1" x14ac:dyDescent="0.35">
      <c r="A19" s="72" t="s">
        <v>390</v>
      </c>
      <c r="B19" s="73"/>
      <c r="C19" s="73"/>
      <c r="D19" s="73"/>
      <c r="E19" s="73"/>
      <c r="F19" s="73"/>
      <c r="G19" s="73"/>
      <c r="H19" s="73"/>
      <c r="I19" s="73"/>
      <c r="J19" s="73"/>
      <c r="K19" s="73"/>
      <c r="L19" s="73"/>
      <c r="M19" s="66"/>
      <c r="N19" s="56"/>
      <c r="P19" s="74"/>
    </row>
    <row r="21" spans="1:16" x14ac:dyDescent="0.35">
      <c r="A21" s="253" t="s">
        <v>124</v>
      </c>
      <c r="B21" s="73"/>
      <c r="C21" s="195"/>
      <c r="D21" s="195"/>
      <c r="E21" s="195"/>
      <c r="F21" s="195"/>
      <c r="G21" s="195"/>
      <c r="H21" s="195"/>
      <c r="I21" s="195"/>
      <c r="J21" s="195"/>
      <c r="K21" s="195"/>
      <c r="L21" s="195"/>
      <c r="M21" s="254"/>
      <c r="N21" s="255"/>
    </row>
    <row r="22" spans="1:16" ht="15" customHeight="1" x14ac:dyDescent="0.35">
      <c r="A22" s="413" t="s">
        <v>326</v>
      </c>
      <c r="B22" s="413"/>
      <c r="C22" s="413"/>
      <c r="D22" s="413"/>
      <c r="E22" s="413"/>
      <c r="F22" s="413"/>
      <c r="G22" s="413"/>
      <c r="H22" s="413"/>
      <c r="I22" s="413"/>
      <c r="J22" s="413"/>
      <c r="K22" s="413"/>
      <c r="L22" s="413"/>
      <c r="M22" s="413"/>
      <c r="N22" s="413"/>
    </row>
    <row r="23" spans="1:16" ht="15" customHeight="1" x14ac:dyDescent="0.35">
      <c r="A23" s="413" t="s">
        <v>327</v>
      </c>
      <c r="B23" s="413"/>
      <c r="C23" s="413"/>
      <c r="D23" s="413"/>
      <c r="E23" s="413"/>
      <c r="F23" s="413"/>
      <c r="G23" s="413"/>
      <c r="H23" s="413"/>
      <c r="I23" s="413"/>
      <c r="J23" s="413"/>
      <c r="K23" s="413"/>
      <c r="L23" s="413"/>
      <c r="M23" s="413"/>
      <c r="N23" s="413"/>
    </row>
    <row r="24" spans="1:16" ht="29" customHeight="1" x14ac:dyDescent="0.35">
      <c r="A24" s="413" t="s">
        <v>328</v>
      </c>
      <c r="B24" s="413"/>
      <c r="C24" s="413"/>
      <c r="D24" s="413"/>
      <c r="E24" s="413"/>
      <c r="F24" s="413"/>
      <c r="G24" s="413"/>
      <c r="H24" s="413"/>
      <c r="I24" s="413"/>
      <c r="J24" s="413"/>
      <c r="K24" s="413"/>
      <c r="L24" s="413"/>
      <c r="M24" s="413"/>
      <c r="N24" s="413"/>
    </row>
    <row r="25" spans="1:16" x14ac:dyDescent="0.35">
      <c r="A25" s="413" t="s">
        <v>329</v>
      </c>
      <c r="B25" s="413"/>
      <c r="C25" s="413"/>
      <c r="D25" s="413"/>
      <c r="E25" s="413"/>
      <c r="F25" s="413"/>
      <c r="G25" s="413"/>
      <c r="H25" s="413"/>
      <c r="I25" s="413"/>
      <c r="J25" s="413"/>
      <c r="K25" s="413"/>
      <c r="L25" s="413"/>
      <c r="M25" s="413"/>
      <c r="N25" s="413"/>
    </row>
    <row r="26" spans="1:16" ht="29" customHeight="1" x14ac:dyDescent="0.35">
      <c r="A26" s="413" t="s">
        <v>330</v>
      </c>
      <c r="B26" s="413"/>
      <c r="C26" s="413"/>
      <c r="D26" s="413"/>
      <c r="E26" s="413"/>
      <c r="F26" s="413"/>
      <c r="G26" s="413"/>
      <c r="H26" s="413"/>
      <c r="I26" s="413"/>
      <c r="J26" s="413"/>
      <c r="K26" s="413"/>
      <c r="L26" s="413"/>
      <c r="M26" s="413"/>
      <c r="N26" s="413"/>
    </row>
    <row r="27" spans="1:16" x14ac:dyDescent="0.35">
      <c r="A27" s="11"/>
      <c r="B27" s="11"/>
      <c r="C27" s="11"/>
      <c r="D27" s="11"/>
      <c r="E27" s="11"/>
      <c r="F27" s="11"/>
      <c r="G27" s="11"/>
      <c r="H27" s="11"/>
      <c r="I27" s="11"/>
      <c r="J27" s="11"/>
      <c r="K27" s="11"/>
      <c r="L27" s="11"/>
      <c r="M27" s="180"/>
      <c r="N27" s="83"/>
    </row>
    <row r="28" spans="1:16" ht="15" customHeight="1" x14ac:dyDescent="0.35">
      <c r="A28" s="413" t="s">
        <v>331</v>
      </c>
      <c r="B28" s="413"/>
      <c r="C28" s="413"/>
      <c r="D28" s="413"/>
      <c r="E28" s="413"/>
      <c r="F28" s="413"/>
      <c r="G28" s="413"/>
      <c r="H28" s="413"/>
      <c r="I28" s="413"/>
      <c r="J28" s="413"/>
      <c r="K28" s="413"/>
      <c r="L28" s="413"/>
      <c r="M28" s="413"/>
      <c r="N28" s="413"/>
    </row>
    <row r="29" spans="1:16" ht="15" customHeight="1" x14ac:dyDescent="0.35">
      <c r="A29" s="426"/>
      <c r="B29" s="426"/>
      <c r="C29" s="426"/>
      <c r="D29" s="426"/>
      <c r="E29" s="426"/>
      <c r="F29" s="426"/>
      <c r="G29" s="426"/>
      <c r="H29" s="426"/>
      <c r="I29" s="426"/>
      <c r="J29" s="426"/>
      <c r="K29" s="426"/>
      <c r="L29" s="426"/>
      <c r="M29" s="426"/>
      <c r="N29" s="426"/>
    </row>
    <row r="30" spans="1:16" x14ac:dyDescent="0.35">
      <c r="A30" s="41" t="s">
        <v>107</v>
      </c>
      <c r="B30" s="11"/>
      <c r="C30" s="11"/>
      <c r="D30" s="11"/>
      <c r="E30" s="11"/>
      <c r="F30" s="11"/>
      <c r="G30" s="11"/>
      <c r="H30" s="11"/>
      <c r="I30" s="11"/>
      <c r="J30" s="11"/>
      <c r="K30" s="11"/>
      <c r="L30" s="11"/>
      <c r="M30" s="180"/>
      <c r="N30" s="83"/>
    </row>
  </sheetData>
  <mergeCells count="10">
    <mergeCell ref="A25:N25"/>
    <mergeCell ref="A26:N26"/>
    <mergeCell ref="A28:N28"/>
    <mergeCell ref="A29:N29"/>
    <mergeCell ref="B4:J4"/>
    <mergeCell ref="K4:L4"/>
    <mergeCell ref="M4:N4"/>
    <mergeCell ref="A22:N22"/>
    <mergeCell ref="A23:N23"/>
    <mergeCell ref="A24:N24"/>
  </mergeCells>
  <hyperlinks>
    <hyperlink ref="A30" location="Contents!A1" display="Back to contents" xr:uid="{00000000-0004-0000-1400-000000000000}"/>
    <hyperlink ref="A19" r:id="rId1" location="asylum-applications" display="Source: Asylum applications dataset, Home Office" xr:uid="{00000000-0004-0000-14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7"/>
  <sheetViews>
    <sheetView workbookViewId="0"/>
  </sheetViews>
  <sheetFormatPr defaultColWidth="9.36328125" defaultRowHeight="14.5" x14ac:dyDescent="0.35"/>
  <cols>
    <col min="1" max="1" width="17.90625" style="22" customWidth="1"/>
    <col min="2" max="10" width="9.08984375" style="22" customWidth="1"/>
    <col min="11" max="12" width="10.36328125" style="22" customWidth="1"/>
    <col min="13" max="13" width="10.08984375" style="22" customWidth="1"/>
    <col min="14" max="14" width="7.6328125" style="22" customWidth="1"/>
    <col min="15" max="15" width="9.36328125" style="22" customWidth="1"/>
    <col min="16" max="16384" width="9.36328125" style="22"/>
  </cols>
  <sheetData>
    <row r="1" spans="1:14" ht="17.5" x14ac:dyDescent="0.35">
      <c r="A1" s="24" t="s">
        <v>332</v>
      </c>
    </row>
    <row r="2" spans="1:14" ht="8.4" customHeight="1" x14ac:dyDescent="0.35">
      <c r="A2" s="24"/>
    </row>
    <row r="3" spans="1:14" x14ac:dyDescent="0.35">
      <c r="M3" s="43"/>
      <c r="N3" s="44" t="s">
        <v>109</v>
      </c>
    </row>
    <row r="4" spans="1:14" x14ac:dyDescent="0.35">
      <c r="A4" s="45"/>
      <c r="B4" s="423" t="s">
        <v>333</v>
      </c>
      <c r="C4" s="423"/>
      <c r="D4" s="423"/>
      <c r="E4" s="423"/>
      <c r="F4" s="423"/>
      <c r="G4" s="423"/>
      <c r="H4" s="423"/>
      <c r="I4" s="423"/>
      <c r="J4" s="423"/>
      <c r="K4" s="424" t="s">
        <v>248</v>
      </c>
      <c r="L4" s="424"/>
      <c r="M4" s="425" t="s">
        <v>112</v>
      </c>
      <c r="N4" s="425"/>
    </row>
    <row r="5" spans="1:14" x14ac:dyDescent="0.35">
      <c r="A5" s="46"/>
      <c r="B5" s="47">
        <v>2010</v>
      </c>
      <c r="C5" s="47">
        <v>2011</v>
      </c>
      <c r="D5" s="47">
        <v>2012</v>
      </c>
      <c r="E5" s="47">
        <v>2013</v>
      </c>
      <c r="F5" s="47">
        <v>2014</v>
      </c>
      <c r="G5" s="47">
        <v>2015</v>
      </c>
      <c r="H5" s="106">
        <v>2016</v>
      </c>
      <c r="I5" s="47">
        <v>2017</v>
      </c>
      <c r="J5" s="47">
        <v>2018</v>
      </c>
      <c r="K5" s="48" t="s">
        <v>356</v>
      </c>
      <c r="L5" s="49" t="s">
        <v>355</v>
      </c>
      <c r="M5" s="197" t="s">
        <v>113</v>
      </c>
      <c r="N5" s="142" t="s">
        <v>114</v>
      </c>
    </row>
    <row r="6" spans="1:14" ht="15.65" customHeight="1" x14ac:dyDescent="0.35">
      <c r="A6" s="256" t="s">
        <v>123</v>
      </c>
      <c r="B6" s="257">
        <v>4886</v>
      </c>
      <c r="C6" s="257">
        <v>4304</v>
      </c>
      <c r="D6" s="257">
        <v>3668</v>
      </c>
      <c r="E6" s="257">
        <v>4121</v>
      </c>
      <c r="F6" s="257">
        <v>4450</v>
      </c>
      <c r="G6" s="257">
        <v>4849</v>
      </c>
      <c r="H6" s="257">
        <v>6039</v>
      </c>
      <c r="I6" s="257">
        <v>5199</v>
      </c>
      <c r="J6" s="257">
        <v>5712</v>
      </c>
      <c r="K6" s="258">
        <v>5875</v>
      </c>
      <c r="L6" s="257">
        <v>6035</v>
      </c>
      <c r="M6" s="379">
        <f>L6-K6</f>
        <v>160</v>
      </c>
      <c r="N6" s="380">
        <v>0.11029787234042553</v>
      </c>
    </row>
    <row r="7" spans="1:14" ht="14.4" customHeight="1" x14ac:dyDescent="0.35">
      <c r="A7" s="259" t="s">
        <v>321</v>
      </c>
      <c r="B7" s="206">
        <v>3252</v>
      </c>
      <c r="C7" s="206">
        <v>2907</v>
      </c>
      <c r="D7" s="206">
        <v>2373</v>
      </c>
      <c r="E7" s="206">
        <v>2581</v>
      </c>
      <c r="F7" s="206">
        <v>2811</v>
      </c>
      <c r="G7" s="206">
        <v>3036</v>
      </c>
      <c r="H7" s="206">
        <v>3613</v>
      </c>
      <c r="I7" s="206">
        <v>2665</v>
      </c>
      <c r="J7" s="206">
        <v>2568</v>
      </c>
      <c r="K7" s="260">
        <v>2641</v>
      </c>
      <c r="L7" s="206">
        <v>3029</v>
      </c>
      <c r="M7" s="381">
        <v>388</v>
      </c>
      <c r="N7" s="382">
        <v>0.14691404770920105</v>
      </c>
    </row>
    <row r="8" spans="1:14" ht="14.4" customHeight="1" x14ac:dyDescent="0.35">
      <c r="A8" s="250" t="s">
        <v>138</v>
      </c>
      <c r="B8" s="237">
        <v>1634</v>
      </c>
      <c r="C8" s="237">
        <v>1397</v>
      </c>
      <c r="D8" s="237">
        <v>1295</v>
      </c>
      <c r="E8" s="237">
        <v>1540</v>
      </c>
      <c r="F8" s="237">
        <v>1639</v>
      </c>
      <c r="G8" s="237">
        <v>1813</v>
      </c>
      <c r="H8" s="237">
        <v>2426</v>
      </c>
      <c r="I8" s="237">
        <v>2534</v>
      </c>
      <c r="J8" s="237">
        <v>3144</v>
      </c>
      <c r="K8" s="261">
        <v>3234</v>
      </c>
      <c r="L8" s="237">
        <v>3006</v>
      </c>
      <c r="M8" s="383">
        <v>-228</v>
      </c>
      <c r="N8" s="390">
        <v>-7.050092764378478E-2</v>
      </c>
    </row>
    <row r="9" spans="1:14" x14ac:dyDescent="0.35">
      <c r="A9" s="72" t="s">
        <v>396</v>
      </c>
    </row>
    <row r="11" spans="1:14" x14ac:dyDescent="0.35">
      <c r="A11" s="76" t="s">
        <v>124</v>
      </c>
    </row>
    <row r="12" spans="1:14" ht="15" customHeight="1" x14ac:dyDescent="0.35">
      <c r="A12" s="440" t="s">
        <v>334</v>
      </c>
      <c r="B12" s="440"/>
      <c r="C12" s="440"/>
      <c r="D12" s="440"/>
      <c r="E12" s="440"/>
      <c r="F12" s="440"/>
      <c r="G12" s="440"/>
      <c r="H12" s="440"/>
      <c r="I12" s="440"/>
      <c r="J12" s="440"/>
      <c r="K12" s="440"/>
      <c r="L12" s="440"/>
      <c r="M12" s="440"/>
      <c r="N12" s="440"/>
    </row>
    <row r="13" spans="1:14" ht="15" customHeight="1" x14ac:dyDescent="0.35">
      <c r="A13" s="440" t="s">
        <v>335</v>
      </c>
      <c r="B13" s="440"/>
      <c r="C13" s="440"/>
      <c r="D13" s="440"/>
      <c r="E13" s="440"/>
      <c r="F13" s="440"/>
      <c r="G13" s="440"/>
      <c r="H13" s="440"/>
      <c r="I13" s="440"/>
      <c r="J13" s="440"/>
      <c r="K13" s="440"/>
      <c r="L13" s="440"/>
      <c r="M13" s="440"/>
      <c r="N13" s="440"/>
    </row>
    <row r="14" spans="1:14" x14ac:dyDescent="0.35">
      <c r="A14" s="426"/>
      <c r="B14" s="426"/>
      <c r="C14" s="426"/>
      <c r="D14" s="426"/>
      <c r="E14" s="426"/>
      <c r="F14" s="426"/>
      <c r="G14" s="426"/>
      <c r="H14" s="426"/>
      <c r="I14" s="426"/>
      <c r="J14" s="426"/>
      <c r="K14" s="426"/>
      <c r="L14" s="426"/>
      <c r="M14" s="426"/>
      <c r="N14" s="426"/>
    </row>
    <row r="15" spans="1:14" ht="29" customHeight="1" x14ac:dyDescent="0.35">
      <c r="A15" s="413" t="s">
        <v>336</v>
      </c>
      <c r="B15" s="413"/>
      <c r="C15" s="413"/>
      <c r="D15" s="413"/>
      <c r="E15" s="413"/>
      <c r="F15" s="413"/>
      <c r="G15" s="413"/>
      <c r="H15" s="413"/>
      <c r="I15" s="413"/>
      <c r="J15" s="413"/>
      <c r="K15" s="413"/>
      <c r="L15" s="413"/>
      <c r="M15" s="413"/>
      <c r="N15" s="413"/>
    </row>
    <row r="16" spans="1:14" ht="15" customHeight="1" x14ac:dyDescent="0.35">
      <c r="A16" s="426"/>
      <c r="B16" s="426"/>
      <c r="C16" s="426"/>
      <c r="D16" s="426"/>
      <c r="E16" s="426"/>
      <c r="F16" s="426"/>
      <c r="G16" s="426"/>
      <c r="H16" s="426"/>
      <c r="I16" s="426"/>
      <c r="J16" s="426"/>
      <c r="K16" s="426"/>
      <c r="L16" s="426"/>
      <c r="M16" s="426"/>
    </row>
    <row r="17" spans="1:1" x14ac:dyDescent="0.35">
      <c r="A17" s="41" t="s">
        <v>107</v>
      </c>
    </row>
  </sheetData>
  <mergeCells count="8">
    <mergeCell ref="A15:N15"/>
    <mergeCell ref="A16:M16"/>
    <mergeCell ref="B4:J4"/>
    <mergeCell ref="K4:L4"/>
    <mergeCell ref="M4:N4"/>
    <mergeCell ref="A12:N12"/>
    <mergeCell ref="A13:N13"/>
    <mergeCell ref="A14:N14"/>
  </mergeCells>
  <hyperlinks>
    <hyperlink ref="A9" r:id="rId1" location="family-reunion" display="Source: Asylum Tables - Family Reunion visa grants dataset, Home Office" xr:uid="{00000000-0004-0000-1500-000000000000}"/>
    <hyperlink ref="A17" location="Contents!A1" display="Back to contents" xr:uid="{00000000-0004-0000-15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0"/>
  <sheetViews>
    <sheetView workbookViewId="0"/>
  </sheetViews>
  <sheetFormatPr defaultColWidth="9.36328125" defaultRowHeight="14.5" x14ac:dyDescent="0.35"/>
  <cols>
    <col min="1" max="1" width="37.36328125" style="22" customWidth="1"/>
    <col min="2" max="3" width="9.08984375" style="22" customWidth="1"/>
    <col min="4" max="5" width="10.36328125" style="22" customWidth="1"/>
    <col min="6" max="6" width="10.08984375" style="22" customWidth="1"/>
    <col min="7" max="7" width="7.6328125" style="22" customWidth="1"/>
    <col min="8" max="8" width="9.36328125" style="22" customWidth="1"/>
    <col min="9" max="16384" width="9.36328125" style="22"/>
  </cols>
  <sheetData>
    <row r="1" spans="1:8" s="42" customFormat="1" ht="17.399999999999999" customHeight="1" x14ac:dyDescent="0.35">
      <c r="A1" s="262" t="s">
        <v>337</v>
      </c>
      <c r="B1" s="262"/>
      <c r="C1" s="262"/>
      <c r="D1" s="262"/>
      <c r="E1" s="262"/>
      <c r="F1" s="262"/>
      <c r="G1" s="262"/>
      <c r="H1" s="262"/>
    </row>
    <row r="2" spans="1:8" ht="8.4" customHeight="1" x14ac:dyDescent="0.35"/>
    <row r="3" spans="1:8" x14ac:dyDescent="0.35">
      <c r="F3" s="43"/>
      <c r="G3" s="44" t="s">
        <v>109</v>
      </c>
    </row>
    <row r="4" spans="1:8" ht="15" x14ac:dyDescent="0.35">
      <c r="A4" s="45"/>
      <c r="B4" s="423" t="s">
        <v>230</v>
      </c>
      <c r="C4" s="423"/>
      <c r="D4" s="423"/>
      <c r="E4" s="423"/>
      <c r="F4" s="431" t="s">
        <v>112</v>
      </c>
      <c r="G4" s="431"/>
    </row>
    <row r="5" spans="1:8" x14ac:dyDescent="0.35">
      <c r="A5" s="46"/>
      <c r="B5" s="49" t="s">
        <v>300</v>
      </c>
      <c r="C5" s="49" t="s">
        <v>301</v>
      </c>
      <c r="D5" s="49" t="s">
        <v>259</v>
      </c>
      <c r="E5" s="221" t="s">
        <v>260</v>
      </c>
      <c r="F5" s="141" t="s">
        <v>113</v>
      </c>
      <c r="G5" s="198" t="s">
        <v>114</v>
      </c>
    </row>
    <row r="6" spans="1:8" ht="15.65" customHeight="1" x14ac:dyDescent="0.35">
      <c r="A6" s="263" t="s">
        <v>338</v>
      </c>
      <c r="B6" s="108">
        <v>510</v>
      </c>
      <c r="C6" s="108">
        <v>362</v>
      </c>
      <c r="D6" s="108">
        <v>314</v>
      </c>
      <c r="E6" s="264">
        <v>209</v>
      </c>
      <c r="F6" s="384">
        <v>-105</v>
      </c>
      <c r="G6" s="385">
        <v>-0.33439490445859871</v>
      </c>
    </row>
    <row r="7" spans="1:8" ht="14.4" customHeight="1" x14ac:dyDescent="0.35">
      <c r="A7" s="265" t="s">
        <v>339</v>
      </c>
      <c r="B7" s="90">
        <v>3492</v>
      </c>
      <c r="C7" s="90">
        <v>4239</v>
      </c>
      <c r="D7" s="90">
        <v>5712</v>
      </c>
      <c r="E7" s="97">
        <v>5510</v>
      </c>
      <c r="F7" s="386">
        <v>-202</v>
      </c>
      <c r="G7" s="382">
        <v>-3.5364145658263305E-2</v>
      </c>
    </row>
    <row r="8" spans="1:8" ht="15.65" customHeight="1" x14ac:dyDescent="0.35">
      <c r="A8" s="265" t="s">
        <v>340</v>
      </c>
      <c r="B8" s="90">
        <v>131</v>
      </c>
      <c r="C8" s="90">
        <v>558</v>
      </c>
      <c r="D8" s="90">
        <v>461</v>
      </c>
      <c r="E8" s="91">
        <v>1215</v>
      </c>
      <c r="F8" s="386">
        <v>754</v>
      </c>
      <c r="G8" s="382">
        <v>1.6355748373101953</v>
      </c>
    </row>
    <row r="9" spans="1:8" ht="14.4" customHeight="1" x14ac:dyDescent="0.35">
      <c r="A9" s="266" t="s">
        <v>341</v>
      </c>
      <c r="B9" s="93">
        <v>1180</v>
      </c>
      <c r="C9" s="93">
        <v>1905</v>
      </c>
      <c r="D9" s="93">
        <v>2137</v>
      </c>
      <c r="E9" s="94">
        <v>1940</v>
      </c>
      <c r="F9" s="387">
        <v>-197</v>
      </c>
      <c r="G9" s="388">
        <v>-9.218530650444548E-2</v>
      </c>
    </row>
    <row r="10" spans="1:8" x14ac:dyDescent="0.35">
      <c r="A10" s="72" t="s">
        <v>397</v>
      </c>
    </row>
    <row r="11" spans="1:8" x14ac:dyDescent="0.35">
      <c r="A11" s="267"/>
    </row>
    <row r="12" spans="1:8" x14ac:dyDescent="0.35">
      <c r="A12" s="76" t="s">
        <v>124</v>
      </c>
    </row>
    <row r="13" spans="1:8" s="268" customFormat="1" ht="29" customHeight="1" x14ac:dyDescent="0.3">
      <c r="A13" s="413" t="s">
        <v>342</v>
      </c>
      <c r="B13" s="413"/>
      <c r="C13" s="413"/>
      <c r="D13" s="413"/>
      <c r="E13" s="413"/>
      <c r="F13" s="413"/>
      <c r="G13" s="413"/>
    </row>
    <row r="14" spans="1:8" ht="29" customHeight="1" x14ac:dyDescent="0.35">
      <c r="A14" s="413" t="s">
        <v>343</v>
      </c>
      <c r="B14" s="413"/>
      <c r="C14" s="413"/>
      <c r="D14" s="413"/>
      <c r="E14" s="413"/>
      <c r="F14" s="413"/>
      <c r="G14" s="413"/>
    </row>
    <row r="15" spans="1:8" ht="29" customHeight="1" x14ac:dyDescent="0.35">
      <c r="A15" s="413" t="s">
        <v>344</v>
      </c>
      <c r="B15" s="413"/>
      <c r="C15" s="413"/>
      <c r="D15" s="413"/>
      <c r="E15" s="413"/>
      <c r="F15" s="413"/>
      <c r="G15" s="413"/>
    </row>
    <row r="16" spans="1:8" ht="15" customHeight="1" x14ac:dyDescent="0.35">
      <c r="A16" s="422" t="s">
        <v>345</v>
      </c>
      <c r="B16" s="422"/>
      <c r="C16" s="422"/>
      <c r="D16" s="422"/>
      <c r="E16" s="422"/>
      <c r="F16" s="422"/>
      <c r="G16" s="422"/>
    </row>
    <row r="17" spans="1:12" x14ac:dyDescent="0.35">
      <c r="A17" s="194"/>
      <c r="B17" s="195"/>
      <c r="C17" s="195"/>
      <c r="D17" s="195"/>
      <c r="E17" s="195"/>
    </row>
    <row r="18" spans="1:12" s="269" customFormat="1" ht="29" customHeight="1" x14ac:dyDescent="0.35">
      <c r="A18" s="413" t="s">
        <v>346</v>
      </c>
      <c r="B18" s="413"/>
      <c r="C18" s="413"/>
      <c r="D18" s="413"/>
      <c r="E18" s="413"/>
      <c r="F18" s="413"/>
      <c r="G18" s="413"/>
      <c r="H18" s="26"/>
      <c r="I18" s="26"/>
      <c r="J18" s="26"/>
      <c r="K18" s="26"/>
      <c r="L18" s="26"/>
    </row>
    <row r="20" spans="1:12" x14ac:dyDescent="0.35">
      <c r="A20" s="41" t="s">
        <v>107</v>
      </c>
    </row>
  </sheetData>
  <mergeCells count="7">
    <mergeCell ref="A18:G18"/>
    <mergeCell ref="B4:E4"/>
    <mergeCell ref="F4:G4"/>
    <mergeCell ref="A13:G13"/>
    <mergeCell ref="A14:G14"/>
    <mergeCell ref="A15:G15"/>
    <mergeCell ref="A16:G16"/>
  </mergeCells>
  <hyperlinks>
    <hyperlink ref="A10" r:id="rId1" location="dublin-regulation" display="Source: Dublin regulation dataset, Home Office" xr:uid="{00000000-0004-0000-1600-000000000000}"/>
    <hyperlink ref="A20" location="Contents!A1" display="Back to contents" xr:uid="{00000000-0004-0000-1600-000001000000}"/>
  </hyperlinks>
  <pageMargins left="0.70000000000000007" right="0.70000000000000007" top="0.75" bottom="0.75" header="0.30000000000000004" footer="0.30000000000000004"/>
  <pageSetup paperSize="0" fitToWidth="0" fitToHeight="0" orientation="portrait" horizontalDpi="0" verticalDpi="0" copies="0"/>
  <ignoredErrors>
    <ignoredError sqref="B5:E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7"/>
  <sheetViews>
    <sheetView zoomScaleNormal="100" workbookViewId="0"/>
  </sheetViews>
  <sheetFormatPr defaultColWidth="9.08984375" defaultRowHeight="14.5" x14ac:dyDescent="0.35"/>
  <cols>
    <col min="1" max="1" width="1.90625" style="357" customWidth="1"/>
    <col min="2" max="2" width="3.453125" style="11" customWidth="1"/>
    <col min="3" max="3" width="7.453125" style="330" customWidth="1"/>
    <col min="4" max="17" width="13.54296875" style="330" customWidth="1"/>
    <col min="18" max="18" width="15.36328125" style="330" bestFit="1" customWidth="1"/>
    <col min="19" max="16384" width="9.08984375" style="330"/>
  </cols>
  <sheetData>
    <row r="1" spans="2:17" ht="15.5" x14ac:dyDescent="0.35">
      <c r="B1" s="346" t="s">
        <v>63</v>
      </c>
    </row>
    <row r="2" spans="2:17" s="11" customFormat="1" ht="7.5" customHeight="1" x14ac:dyDescent="0.3"/>
    <row r="3" spans="2:17" s="25" customFormat="1" ht="29.4" customHeight="1" x14ac:dyDescent="0.35">
      <c r="B3" s="414" t="s">
        <v>64</v>
      </c>
      <c r="C3" s="414"/>
      <c r="D3" s="414"/>
      <c r="E3" s="414"/>
      <c r="F3" s="414"/>
      <c r="G3" s="414"/>
      <c r="H3" s="414"/>
      <c r="I3" s="414"/>
      <c r="J3" s="414"/>
      <c r="K3" s="414"/>
      <c r="L3" s="414"/>
      <c r="M3" s="328"/>
      <c r="N3" s="328"/>
      <c r="O3" s="328"/>
      <c r="P3" s="328"/>
      <c r="Q3" s="328"/>
    </row>
    <row r="4" spans="2:17" s="25" customFormat="1" ht="15.75" customHeight="1" x14ac:dyDescent="0.35">
      <c r="B4" s="415" t="s">
        <v>65</v>
      </c>
      <c r="C4" s="415"/>
      <c r="D4" s="415"/>
      <c r="E4" s="415"/>
      <c r="F4" s="415"/>
      <c r="G4" s="415"/>
      <c r="H4" s="415"/>
      <c r="I4" s="415"/>
      <c r="J4" s="415"/>
      <c r="K4" s="415"/>
      <c r="L4" s="415"/>
      <c r="M4" s="329"/>
      <c r="N4" s="329"/>
      <c r="O4" s="329"/>
      <c r="P4" s="329"/>
      <c r="Q4" s="329"/>
    </row>
    <row r="5" spans="2:17" s="25" customFormat="1" ht="15.75" customHeight="1" x14ac:dyDescent="0.35">
      <c r="B5" s="415" t="s">
        <v>66</v>
      </c>
      <c r="C5" s="415"/>
      <c r="D5" s="415"/>
      <c r="E5" s="415"/>
      <c r="F5" s="415"/>
      <c r="G5" s="415"/>
      <c r="H5" s="415"/>
      <c r="I5" s="415"/>
      <c r="J5" s="415"/>
      <c r="K5" s="415"/>
      <c r="L5" s="415"/>
      <c r="M5" s="329"/>
      <c r="N5" s="329"/>
      <c r="O5" s="329"/>
      <c r="P5" s="329"/>
      <c r="Q5" s="329"/>
    </row>
    <row r="6" spans="2:17" s="25" customFormat="1" ht="29" customHeight="1" x14ac:dyDescent="0.35">
      <c r="B6" s="416" t="s">
        <v>67</v>
      </c>
      <c r="C6" s="416"/>
      <c r="D6" s="416"/>
      <c r="E6" s="416"/>
      <c r="F6" s="416"/>
      <c r="G6" s="416"/>
      <c r="H6" s="416"/>
      <c r="I6" s="416"/>
      <c r="J6" s="416"/>
      <c r="K6" s="416"/>
      <c r="L6" s="416"/>
      <c r="M6" s="328"/>
      <c r="N6" s="328"/>
      <c r="O6" s="328"/>
      <c r="P6" s="328"/>
      <c r="Q6" s="328"/>
    </row>
    <row r="7" spans="2:17" s="11" customFormat="1" ht="7.5" customHeight="1" x14ac:dyDescent="0.3"/>
    <row r="8" spans="2:17" s="11" customFormat="1" x14ac:dyDescent="0.35">
      <c r="B8" s="417" t="s">
        <v>68</v>
      </c>
      <c r="C8" s="417"/>
      <c r="D8" s="417"/>
      <c r="E8" s="417"/>
      <c r="F8" s="417"/>
      <c r="G8" s="417"/>
      <c r="H8" s="417"/>
      <c r="I8" s="417"/>
      <c r="J8" s="417"/>
      <c r="K8" s="417"/>
      <c r="L8" s="417"/>
      <c r="M8" s="326"/>
      <c r="N8" s="326"/>
      <c r="O8" s="326"/>
      <c r="P8" s="326"/>
      <c r="Q8" s="326"/>
    </row>
    <row r="9" spans="2:17" ht="14.4" customHeight="1" x14ac:dyDescent="0.35">
      <c r="B9" s="413" t="s">
        <v>69</v>
      </c>
      <c r="C9" s="413"/>
      <c r="D9" s="413"/>
      <c r="E9" s="413"/>
      <c r="F9" s="413"/>
      <c r="G9" s="413"/>
      <c r="H9" s="413"/>
      <c r="I9" s="413"/>
      <c r="J9" s="413"/>
      <c r="K9" s="413"/>
      <c r="L9" s="413"/>
      <c r="M9" s="327"/>
      <c r="N9" s="327"/>
      <c r="O9" s="327"/>
      <c r="P9" s="327"/>
      <c r="Q9" s="327"/>
    </row>
    <row r="10" spans="2:17" ht="14.4" customHeight="1" x14ac:dyDescent="0.35">
      <c r="B10" s="413" t="s">
        <v>70</v>
      </c>
      <c r="C10" s="413"/>
      <c r="D10" s="413"/>
      <c r="E10" s="413"/>
      <c r="F10" s="413"/>
      <c r="G10" s="413"/>
      <c r="H10" s="413"/>
      <c r="I10" s="413"/>
      <c r="J10" s="413"/>
      <c r="K10" s="413"/>
      <c r="L10" s="413"/>
      <c r="M10" s="327"/>
      <c r="N10" s="327"/>
      <c r="O10" s="327"/>
      <c r="P10" s="327"/>
      <c r="Q10" s="327"/>
    </row>
    <row r="11" spans="2:17" ht="14.4" customHeight="1" x14ac:dyDescent="0.35">
      <c r="B11" s="413" t="s">
        <v>71</v>
      </c>
      <c r="C11" s="413"/>
      <c r="D11" s="413"/>
      <c r="E11" s="413"/>
      <c r="F11" s="413"/>
      <c r="G11" s="413"/>
      <c r="H11" s="413"/>
      <c r="I11" s="413"/>
      <c r="J11" s="413"/>
      <c r="K11" s="413"/>
      <c r="L11" s="413"/>
      <c r="M11" s="327"/>
      <c r="N11" s="327"/>
      <c r="O11" s="327"/>
      <c r="P11" s="327"/>
      <c r="Q11" s="327"/>
    </row>
    <row r="12" spans="2:17" ht="29.4" customHeight="1" x14ac:dyDescent="0.35">
      <c r="B12" s="414" t="s">
        <v>72</v>
      </c>
      <c r="C12" s="414"/>
      <c r="D12" s="414"/>
      <c r="E12" s="414"/>
      <c r="F12" s="414"/>
      <c r="G12" s="414"/>
      <c r="H12" s="414"/>
      <c r="I12" s="414"/>
      <c r="J12" s="414"/>
      <c r="K12" s="414"/>
      <c r="L12" s="414"/>
      <c r="M12" s="328"/>
      <c r="N12" s="328"/>
      <c r="O12" s="328"/>
      <c r="P12" s="328"/>
      <c r="Q12" s="328"/>
    </row>
    <row r="13" spans="2:17" ht="7.25" customHeight="1" x14ac:dyDescent="0.35"/>
    <row r="14" spans="2:17" x14ac:dyDescent="0.35">
      <c r="B14" s="420" t="s">
        <v>73</v>
      </c>
      <c r="C14" s="420"/>
      <c r="D14" s="420"/>
      <c r="E14" s="420"/>
      <c r="F14" s="420"/>
      <c r="G14" s="420"/>
      <c r="H14" s="420"/>
      <c r="I14" s="420"/>
      <c r="J14" s="28"/>
      <c r="K14" s="28"/>
      <c r="L14" s="28"/>
      <c r="M14" s="28"/>
      <c r="N14" s="28"/>
      <c r="O14" s="28"/>
      <c r="P14" s="28"/>
      <c r="Q14" s="28"/>
    </row>
    <row r="15" spans="2:17" ht="29" customHeight="1" x14ac:dyDescent="0.35">
      <c r="B15" s="413" t="s">
        <v>74</v>
      </c>
      <c r="C15" s="413"/>
      <c r="D15" s="413"/>
      <c r="E15" s="413"/>
      <c r="F15" s="413"/>
      <c r="G15" s="413"/>
      <c r="H15" s="413"/>
      <c r="I15" s="413"/>
      <c r="J15" s="413"/>
      <c r="K15" s="413"/>
      <c r="L15" s="413"/>
      <c r="M15" s="327"/>
      <c r="N15" s="327"/>
      <c r="O15" s="327"/>
      <c r="P15" s="327"/>
      <c r="Q15" s="327"/>
    </row>
    <row r="16" spans="2:17" ht="6" customHeight="1" x14ac:dyDescent="0.35">
      <c r="B16" s="331"/>
      <c r="C16" s="331"/>
      <c r="D16" s="331"/>
      <c r="E16" s="331"/>
      <c r="F16" s="331"/>
      <c r="G16" s="331"/>
      <c r="H16" s="331"/>
      <c r="I16" s="331"/>
      <c r="J16" s="331"/>
      <c r="K16" s="331"/>
      <c r="L16" s="331"/>
      <c r="M16" s="331"/>
      <c r="N16" s="331"/>
      <c r="O16" s="331"/>
      <c r="P16" s="331"/>
      <c r="Q16" s="331"/>
    </row>
    <row r="17" spans="2:18" ht="15.65" customHeight="1" x14ac:dyDescent="0.35">
      <c r="B17" s="421"/>
      <c r="C17" s="421"/>
      <c r="D17" s="29" t="s">
        <v>75</v>
      </c>
      <c r="E17" s="30"/>
      <c r="F17" s="30"/>
      <c r="G17" s="30"/>
      <c r="H17" s="30"/>
      <c r="I17" s="30"/>
      <c r="J17" s="30"/>
      <c r="K17" s="30"/>
      <c r="L17" s="30"/>
      <c r="M17" s="30"/>
      <c r="N17" s="30"/>
      <c r="O17" s="30"/>
      <c r="P17" s="30"/>
      <c r="Q17" s="344"/>
      <c r="R17" s="343"/>
    </row>
    <row r="18" spans="2:18" ht="24" customHeight="1" x14ac:dyDescent="0.35">
      <c r="B18" s="421"/>
      <c r="C18" s="421"/>
      <c r="D18" s="31" t="s">
        <v>381</v>
      </c>
      <c r="E18" s="31" t="s">
        <v>382</v>
      </c>
      <c r="F18" s="31" t="s">
        <v>383</v>
      </c>
      <c r="G18" s="31" t="s">
        <v>384</v>
      </c>
      <c r="H18" s="31" t="s">
        <v>385</v>
      </c>
      <c r="I18" s="31" t="s">
        <v>386</v>
      </c>
      <c r="J18" s="31" t="s">
        <v>387</v>
      </c>
      <c r="K18" s="31" t="s">
        <v>388</v>
      </c>
      <c r="L18" s="31" t="s">
        <v>389</v>
      </c>
      <c r="M18" s="31" t="s">
        <v>400</v>
      </c>
      <c r="N18" s="31" t="s">
        <v>401</v>
      </c>
      <c r="O18" s="31" t="s">
        <v>413</v>
      </c>
      <c r="P18" s="31" t="s">
        <v>414</v>
      </c>
      <c r="Q18" s="341" t="s">
        <v>415</v>
      </c>
      <c r="R18" s="32" t="s">
        <v>76</v>
      </c>
    </row>
    <row r="19" spans="2:18" s="313" customFormat="1" x14ac:dyDescent="0.35">
      <c r="B19" s="418" t="s">
        <v>77</v>
      </c>
      <c r="C19" s="347" t="s">
        <v>78</v>
      </c>
      <c r="D19" s="348" t="s">
        <v>79</v>
      </c>
      <c r="E19" s="349" t="s">
        <v>79</v>
      </c>
      <c r="F19" s="350"/>
      <c r="G19" s="350"/>
      <c r="H19" s="350"/>
      <c r="I19" s="350"/>
      <c r="J19" s="350"/>
      <c r="K19" s="350"/>
      <c r="L19" s="351"/>
      <c r="M19" s="351"/>
      <c r="N19" s="351"/>
      <c r="O19" s="351"/>
      <c r="P19" s="351"/>
      <c r="Q19" s="352"/>
      <c r="R19" s="353"/>
    </row>
    <row r="20" spans="2:18" x14ac:dyDescent="0.35">
      <c r="B20" s="418"/>
      <c r="C20" s="354" t="s">
        <v>80</v>
      </c>
      <c r="D20" s="33" t="s">
        <v>79</v>
      </c>
      <c r="E20" s="337" t="s">
        <v>79</v>
      </c>
      <c r="F20" s="34"/>
      <c r="G20" s="34"/>
      <c r="H20" s="34"/>
      <c r="I20" s="34"/>
      <c r="J20" s="34"/>
      <c r="K20" s="34"/>
      <c r="L20" s="35"/>
      <c r="M20" s="35"/>
      <c r="N20" s="35"/>
      <c r="O20" s="35"/>
      <c r="P20" s="35"/>
      <c r="Q20" s="340"/>
      <c r="R20" s="36"/>
    </row>
    <row r="21" spans="2:18" x14ac:dyDescent="0.35">
      <c r="B21" s="418"/>
      <c r="C21" s="354" t="s">
        <v>81</v>
      </c>
      <c r="D21" s="33" t="s">
        <v>79</v>
      </c>
      <c r="E21" s="337"/>
      <c r="F21" s="34"/>
      <c r="G21" s="34"/>
      <c r="H21" s="34"/>
      <c r="I21" s="34"/>
      <c r="J21" s="34"/>
      <c r="K21" s="34"/>
      <c r="L21" s="35"/>
      <c r="M21" s="35"/>
      <c r="N21" s="35"/>
      <c r="O21" s="35"/>
      <c r="P21" s="35"/>
      <c r="Q21" s="340"/>
      <c r="R21" s="36"/>
    </row>
    <row r="22" spans="2:18" x14ac:dyDescent="0.35">
      <c r="B22" s="418"/>
      <c r="C22" s="354" t="s">
        <v>82</v>
      </c>
      <c r="D22" s="33" t="s">
        <v>79</v>
      </c>
      <c r="E22" s="337"/>
      <c r="F22" s="34"/>
      <c r="G22" s="34"/>
      <c r="H22" s="34"/>
      <c r="I22" s="34"/>
      <c r="J22" s="34"/>
      <c r="K22" s="34"/>
      <c r="L22" s="35"/>
      <c r="M22" s="35"/>
      <c r="N22" s="35"/>
      <c r="O22" s="35"/>
      <c r="P22" s="35"/>
      <c r="Q22" s="340"/>
      <c r="R22" s="36"/>
    </row>
    <row r="23" spans="2:18" x14ac:dyDescent="0.35">
      <c r="B23" s="418"/>
      <c r="C23" s="354" t="s">
        <v>83</v>
      </c>
      <c r="D23" s="33"/>
      <c r="E23" s="337" t="s">
        <v>79</v>
      </c>
      <c r="F23" s="34"/>
      <c r="G23" s="34"/>
      <c r="H23" s="34"/>
      <c r="I23" s="34"/>
      <c r="J23" s="34"/>
      <c r="K23" s="34"/>
      <c r="L23" s="35"/>
      <c r="M23" s="35"/>
      <c r="N23" s="35"/>
      <c r="O23" s="35"/>
      <c r="P23" s="35"/>
      <c r="Q23" s="340"/>
      <c r="R23" s="36"/>
    </row>
    <row r="24" spans="2:18" x14ac:dyDescent="0.35">
      <c r="B24" s="418"/>
      <c r="C24" s="354" t="s">
        <v>84</v>
      </c>
      <c r="D24" s="33"/>
      <c r="E24" s="337"/>
      <c r="F24" s="34"/>
      <c r="G24" s="34" t="s">
        <v>79</v>
      </c>
      <c r="H24" s="34"/>
      <c r="I24" s="34"/>
      <c r="J24" s="34"/>
      <c r="K24" s="34"/>
      <c r="L24" s="35"/>
      <c r="M24" s="35"/>
      <c r="N24" s="35"/>
      <c r="O24" s="35"/>
      <c r="P24" s="35"/>
      <c r="Q24" s="340"/>
      <c r="R24" s="36"/>
    </row>
    <row r="25" spans="2:18" x14ac:dyDescent="0.35">
      <c r="B25" s="418"/>
      <c r="C25" s="354" t="s">
        <v>85</v>
      </c>
      <c r="D25" s="33"/>
      <c r="E25" s="337"/>
      <c r="F25" s="34"/>
      <c r="G25" s="34"/>
      <c r="H25" s="34"/>
      <c r="I25" s="34"/>
      <c r="J25" s="34"/>
      <c r="K25" s="34"/>
      <c r="L25" s="35"/>
      <c r="M25" s="35"/>
      <c r="N25" s="35"/>
      <c r="O25" s="35"/>
      <c r="P25" s="35"/>
      <c r="Q25" s="340"/>
      <c r="R25" s="36" t="s">
        <v>86</v>
      </c>
    </row>
    <row r="26" spans="2:18" x14ac:dyDescent="0.35">
      <c r="B26" s="418"/>
      <c r="C26" s="354" t="s">
        <v>87</v>
      </c>
      <c r="D26" s="33" t="s">
        <v>79</v>
      </c>
      <c r="E26" s="337"/>
      <c r="F26" s="34"/>
      <c r="G26" s="34"/>
      <c r="H26" s="34"/>
      <c r="I26" s="34"/>
      <c r="J26" s="34"/>
      <c r="K26" s="34"/>
      <c r="L26" s="35"/>
      <c r="M26" s="35"/>
      <c r="N26" s="35"/>
      <c r="O26" s="35"/>
      <c r="P26" s="35"/>
      <c r="Q26" s="340"/>
      <c r="R26" s="36"/>
    </row>
    <row r="27" spans="2:18" x14ac:dyDescent="0.35">
      <c r="B27" s="418"/>
      <c r="C27" s="354" t="s">
        <v>88</v>
      </c>
      <c r="D27" s="33"/>
      <c r="E27" s="337" t="s">
        <v>79</v>
      </c>
      <c r="F27" s="34"/>
      <c r="G27" s="34"/>
      <c r="H27" s="34"/>
      <c r="I27" s="34"/>
      <c r="J27" s="34"/>
      <c r="K27" s="34"/>
      <c r="L27" s="35"/>
      <c r="M27" s="35"/>
      <c r="N27" s="35"/>
      <c r="O27" s="35"/>
      <c r="P27" s="35"/>
      <c r="Q27" s="340"/>
      <c r="R27" s="36"/>
    </row>
    <row r="28" spans="2:18" x14ac:dyDescent="0.35">
      <c r="B28" s="418"/>
      <c r="C28" s="354" t="s">
        <v>89</v>
      </c>
      <c r="D28" s="33"/>
      <c r="E28" s="337"/>
      <c r="F28" s="34"/>
      <c r="G28" s="34"/>
      <c r="H28" s="34" t="s">
        <v>79</v>
      </c>
      <c r="I28" s="34"/>
      <c r="J28" s="34"/>
      <c r="K28" s="34"/>
      <c r="L28" s="35"/>
      <c r="M28" s="35"/>
      <c r="N28" s="35"/>
      <c r="O28" s="35"/>
      <c r="P28" s="35"/>
      <c r="Q28" s="340"/>
      <c r="R28" s="340"/>
    </row>
    <row r="29" spans="2:18" x14ac:dyDescent="0.35">
      <c r="B29" s="418"/>
      <c r="C29" s="354" t="s">
        <v>90</v>
      </c>
      <c r="D29" s="33"/>
      <c r="E29" s="337"/>
      <c r="F29" s="34"/>
      <c r="G29" s="34"/>
      <c r="H29" s="34"/>
      <c r="I29" s="34"/>
      <c r="J29" s="34"/>
      <c r="K29" s="34"/>
      <c r="L29" s="35"/>
      <c r="M29" s="35"/>
      <c r="N29" s="35"/>
      <c r="O29" s="35"/>
      <c r="P29" s="35"/>
      <c r="Q29" s="340"/>
      <c r="R29" s="340" t="s">
        <v>91</v>
      </c>
    </row>
    <row r="30" spans="2:18" x14ac:dyDescent="0.35">
      <c r="B30" s="418"/>
      <c r="C30" s="354" t="s">
        <v>92</v>
      </c>
      <c r="D30" s="33"/>
      <c r="E30" s="337"/>
      <c r="F30" s="34"/>
      <c r="G30" s="34"/>
      <c r="H30" s="34"/>
      <c r="I30" s="34"/>
      <c r="J30" s="34"/>
      <c r="K30" s="34"/>
      <c r="L30" s="35"/>
      <c r="M30" s="35"/>
      <c r="N30" s="35"/>
      <c r="O30" s="35"/>
      <c r="P30" s="35"/>
      <c r="Q30" s="340"/>
      <c r="R30" s="340" t="s">
        <v>91</v>
      </c>
    </row>
    <row r="31" spans="2:18" ht="14.4" customHeight="1" x14ac:dyDescent="0.35">
      <c r="B31" s="418"/>
      <c r="C31" s="354" t="s">
        <v>93</v>
      </c>
      <c r="D31" s="33"/>
      <c r="E31" s="337"/>
      <c r="F31" s="34"/>
      <c r="G31" s="34"/>
      <c r="H31" s="34"/>
      <c r="I31" s="34"/>
      <c r="J31" s="34"/>
      <c r="K31" s="34" t="s">
        <v>79</v>
      </c>
      <c r="L31" s="35"/>
      <c r="M31" s="35"/>
      <c r="N31" s="35"/>
      <c r="O31" s="35"/>
      <c r="P31" s="35"/>
      <c r="Q31" s="340"/>
      <c r="R31" s="340"/>
    </row>
    <row r="32" spans="2:18" x14ac:dyDescent="0.35">
      <c r="B32" s="418"/>
      <c r="C32" s="354" t="s">
        <v>94</v>
      </c>
      <c r="D32" s="33"/>
      <c r="E32" s="337"/>
      <c r="F32" s="34"/>
      <c r="G32" s="34"/>
      <c r="H32" s="34"/>
      <c r="I32" s="34" t="s">
        <v>79</v>
      </c>
      <c r="J32" s="34" t="s">
        <v>79</v>
      </c>
      <c r="K32" s="34"/>
      <c r="L32" s="35"/>
      <c r="M32" s="35"/>
      <c r="N32" s="35"/>
      <c r="O32" s="35"/>
      <c r="P32" s="35"/>
      <c r="Q32" s="340"/>
      <c r="R32" s="340"/>
    </row>
    <row r="33" spans="2:18" x14ac:dyDescent="0.35">
      <c r="B33" s="418"/>
      <c r="C33" s="354" t="s">
        <v>95</v>
      </c>
      <c r="D33" s="33"/>
      <c r="E33" s="337"/>
      <c r="F33" s="34"/>
      <c r="G33" s="34"/>
      <c r="H33" s="34"/>
      <c r="I33" s="34"/>
      <c r="J33" s="34"/>
      <c r="K33" s="34"/>
      <c r="L33" s="35"/>
      <c r="M33" s="35" t="s">
        <v>79</v>
      </c>
      <c r="N33" s="35"/>
      <c r="O33" s="35"/>
      <c r="P33" s="35"/>
      <c r="Q33" s="340"/>
      <c r="R33" s="340"/>
    </row>
    <row r="34" spans="2:18" x14ac:dyDescent="0.35">
      <c r="B34" s="418"/>
      <c r="C34" s="354" t="s">
        <v>96</v>
      </c>
      <c r="D34" s="33"/>
      <c r="E34" s="337"/>
      <c r="F34" s="34"/>
      <c r="G34" s="34"/>
      <c r="H34" s="34"/>
      <c r="I34" s="34"/>
      <c r="J34" s="34"/>
      <c r="K34" s="34"/>
      <c r="L34" s="35"/>
      <c r="M34" s="35"/>
      <c r="N34" s="35" t="s">
        <v>79</v>
      </c>
      <c r="O34" s="35"/>
      <c r="P34" s="35"/>
      <c r="Q34" s="340"/>
      <c r="R34" s="340"/>
    </row>
    <row r="35" spans="2:18" x14ac:dyDescent="0.35">
      <c r="B35" s="418"/>
      <c r="C35" s="354" t="s">
        <v>97</v>
      </c>
      <c r="D35" s="33"/>
      <c r="E35" s="337"/>
      <c r="F35" s="34"/>
      <c r="G35" s="34"/>
      <c r="H35" s="34"/>
      <c r="I35" s="34"/>
      <c r="J35" s="34"/>
      <c r="K35" s="34"/>
      <c r="L35" s="35" t="s">
        <v>79</v>
      </c>
      <c r="M35" s="35"/>
      <c r="N35" s="35"/>
      <c r="O35" s="35"/>
      <c r="P35" s="35"/>
      <c r="Q35" s="340"/>
      <c r="R35" s="340"/>
    </row>
    <row r="36" spans="2:18" x14ac:dyDescent="0.35">
      <c r="B36" s="418"/>
      <c r="C36" s="354" t="s">
        <v>98</v>
      </c>
      <c r="D36" s="33"/>
      <c r="E36" s="337"/>
      <c r="F36" s="34"/>
      <c r="G36" s="34"/>
      <c r="H36" s="34"/>
      <c r="I36" s="34"/>
      <c r="J36" s="34"/>
      <c r="K36" s="34"/>
      <c r="L36" s="35" t="s">
        <v>79</v>
      </c>
      <c r="M36" s="35"/>
      <c r="N36" s="35"/>
      <c r="O36" s="35"/>
      <c r="P36" s="35"/>
      <c r="Q36" s="340"/>
      <c r="R36" s="36"/>
    </row>
    <row r="37" spans="2:18" x14ac:dyDescent="0.35">
      <c r="B37" s="418"/>
      <c r="C37" s="354" t="s">
        <v>99</v>
      </c>
      <c r="D37" s="33"/>
      <c r="E37" s="337" t="s">
        <v>79</v>
      </c>
      <c r="F37" s="34"/>
      <c r="G37" s="34"/>
      <c r="H37" s="34"/>
      <c r="I37" s="34"/>
      <c r="J37" s="34"/>
      <c r="K37" s="34"/>
      <c r="L37" s="35"/>
      <c r="M37" s="35"/>
      <c r="N37" s="35"/>
      <c r="O37" s="35"/>
      <c r="P37" s="35"/>
      <c r="Q37" s="340"/>
      <c r="R37" s="36"/>
    </row>
    <row r="38" spans="2:18" x14ac:dyDescent="0.35">
      <c r="B38" s="418"/>
      <c r="C38" s="354" t="s">
        <v>100</v>
      </c>
      <c r="D38" s="33"/>
      <c r="E38" s="337"/>
      <c r="F38" s="34"/>
      <c r="G38" s="34"/>
      <c r="H38" s="34"/>
      <c r="I38" s="34"/>
      <c r="J38" s="34"/>
      <c r="K38" s="34"/>
      <c r="L38" s="35"/>
      <c r="M38" s="35"/>
      <c r="N38" s="35"/>
      <c r="O38" s="35"/>
      <c r="P38" s="35"/>
      <c r="Q38" s="340" t="s">
        <v>79</v>
      </c>
      <c r="R38" s="36"/>
    </row>
    <row r="39" spans="2:18" x14ac:dyDescent="0.35">
      <c r="B39" s="418"/>
      <c r="C39" s="354" t="s">
        <v>101</v>
      </c>
      <c r="D39" s="33"/>
      <c r="E39" s="337"/>
      <c r="F39" s="34"/>
      <c r="G39" s="34"/>
      <c r="H39" s="34"/>
      <c r="I39" s="34"/>
      <c r="J39" s="34"/>
      <c r="K39" s="34"/>
      <c r="L39" s="35"/>
      <c r="M39" s="35"/>
      <c r="N39" s="35"/>
      <c r="O39" s="35"/>
      <c r="P39" s="35" t="s">
        <v>79</v>
      </c>
      <c r="Q39" s="340"/>
      <c r="R39" s="36"/>
    </row>
    <row r="40" spans="2:18" x14ac:dyDescent="0.35">
      <c r="B40" s="418"/>
      <c r="C40" s="354" t="s">
        <v>102</v>
      </c>
      <c r="D40" s="33"/>
      <c r="E40" s="337"/>
      <c r="F40" s="34"/>
      <c r="G40" s="34"/>
      <c r="H40" s="34"/>
      <c r="I40" s="34"/>
      <c r="J40" s="34"/>
      <c r="K40" s="34"/>
      <c r="L40" s="35"/>
      <c r="M40" s="35"/>
      <c r="N40" s="35"/>
      <c r="O40" s="35" t="s">
        <v>79</v>
      </c>
      <c r="P40" s="35"/>
      <c r="Q40" s="340"/>
      <c r="R40" s="36"/>
    </row>
    <row r="41" spans="2:18" x14ac:dyDescent="0.35">
      <c r="B41" s="418"/>
      <c r="C41" s="355" t="s">
        <v>103</v>
      </c>
      <c r="D41" s="37"/>
      <c r="E41" s="338"/>
      <c r="F41" s="38"/>
      <c r="G41" s="38"/>
      <c r="H41" s="38"/>
      <c r="I41" s="38"/>
      <c r="J41" s="38"/>
      <c r="K41" s="38"/>
      <c r="L41" s="39"/>
      <c r="M41" s="39"/>
      <c r="N41" s="39"/>
      <c r="O41" s="39" t="s">
        <v>79</v>
      </c>
      <c r="P41" s="39"/>
      <c r="Q41" s="342"/>
      <c r="R41" s="40"/>
    </row>
    <row r="43" spans="2:18" ht="120.65" customHeight="1" x14ac:dyDescent="0.35">
      <c r="B43" s="419" t="s">
        <v>104</v>
      </c>
      <c r="C43" s="419"/>
      <c r="D43" s="419"/>
      <c r="E43" s="419"/>
      <c r="F43" s="419"/>
      <c r="G43" s="419"/>
      <c r="H43" s="419"/>
      <c r="I43" s="419"/>
      <c r="J43" s="419"/>
      <c r="K43" s="419"/>
      <c r="L43" s="419"/>
    </row>
    <row r="44" spans="2:18" ht="43.25" customHeight="1" x14ac:dyDescent="0.35">
      <c r="B44" s="419" t="s">
        <v>105</v>
      </c>
      <c r="C44" s="419"/>
      <c r="D44" s="419"/>
      <c r="E44" s="419"/>
      <c r="F44" s="419"/>
      <c r="G44" s="419"/>
      <c r="H44" s="419"/>
      <c r="I44" s="419"/>
      <c r="J44" s="419"/>
      <c r="K44" s="419"/>
      <c r="L44" s="419"/>
    </row>
    <row r="45" spans="2:18" x14ac:dyDescent="0.35">
      <c r="B45" s="419" t="s">
        <v>106</v>
      </c>
      <c r="C45" s="419"/>
      <c r="D45" s="419"/>
      <c r="E45" s="419"/>
      <c r="F45" s="419"/>
      <c r="G45" s="419"/>
      <c r="H45" s="419"/>
      <c r="I45" s="419"/>
      <c r="J45" s="419"/>
      <c r="K45" s="419"/>
      <c r="L45" s="419"/>
    </row>
    <row r="47" spans="2:18" x14ac:dyDescent="0.35">
      <c r="B47" s="41" t="s">
        <v>107</v>
      </c>
    </row>
  </sheetData>
  <mergeCells count="16">
    <mergeCell ref="B19:B41"/>
    <mergeCell ref="B43:L43"/>
    <mergeCell ref="B44:L44"/>
    <mergeCell ref="B45:L45"/>
    <mergeCell ref="B10:L10"/>
    <mergeCell ref="B11:L11"/>
    <mergeCell ref="B12:L12"/>
    <mergeCell ref="B14:I14"/>
    <mergeCell ref="B15:L15"/>
    <mergeCell ref="B17:C18"/>
    <mergeCell ref="B9:L9"/>
    <mergeCell ref="B3:L3"/>
    <mergeCell ref="B4:L4"/>
    <mergeCell ref="B5:L5"/>
    <mergeCell ref="B6:L6"/>
    <mergeCell ref="B8:L8"/>
  </mergeCells>
  <hyperlinks>
    <hyperlink ref="B4" r:id="rId1" xr:uid="{00000000-0004-0000-0200-000000000000}"/>
    <hyperlink ref="B5" r:id="rId2" xr:uid="{00000000-0004-0000-0200-000001000000}"/>
    <hyperlink ref="B6" r:id="rId3" xr:uid="{00000000-0004-0000-0200-000002000000}"/>
    <hyperlink ref="B47" location="Contents!A1" display="Back to contents" xr:uid="{00000000-0004-0000-0200-000003000000}"/>
  </hyperlinks>
  <pageMargins left="0.70000000000000007" right="0.70000000000000007" top="0.75" bottom="0.75" header="0.30000000000000004" footer="0.30000000000000004"/>
  <pageSetup paperSize="9" fitToWidth="0" fitToHeight="0"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8"/>
  <sheetViews>
    <sheetView workbookViewId="0"/>
  </sheetViews>
  <sheetFormatPr defaultColWidth="9.08984375" defaultRowHeight="14.5" x14ac:dyDescent="0.35"/>
  <cols>
    <col min="1" max="1" width="38.6328125" style="22" customWidth="1"/>
    <col min="2" max="10" width="9.08984375" style="22" customWidth="1"/>
    <col min="11" max="12" width="10.36328125" style="22" customWidth="1"/>
    <col min="13" max="13" width="10.08984375" style="43" customWidth="1"/>
    <col min="14" max="14" width="7.6328125" style="22" customWidth="1"/>
    <col min="15" max="15" width="9.08984375" style="22" customWidth="1"/>
    <col min="16" max="16384" width="9.08984375" style="22"/>
  </cols>
  <sheetData>
    <row r="1" spans="1:16" ht="17.5" x14ac:dyDescent="0.35">
      <c r="A1" s="24" t="s">
        <v>108</v>
      </c>
      <c r="B1" s="42"/>
    </row>
    <row r="2" spans="1:16" ht="8.4" customHeight="1" x14ac:dyDescent="0.35"/>
    <row r="3" spans="1:16" ht="14.4" customHeight="1" x14ac:dyDescent="0.35">
      <c r="N3" s="44" t="s">
        <v>109</v>
      </c>
    </row>
    <row r="4" spans="1:16" ht="15" x14ac:dyDescent="0.35">
      <c r="A4" s="45"/>
      <c r="B4" s="423" t="s">
        <v>110</v>
      </c>
      <c r="C4" s="423"/>
      <c r="D4" s="423"/>
      <c r="E4" s="423"/>
      <c r="F4" s="423"/>
      <c r="G4" s="423"/>
      <c r="H4" s="423"/>
      <c r="I4" s="423"/>
      <c r="J4" s="423"/>
      <c r="K4" s="424" t="s">
        <v>111</v>
      </c>
      <c r="L4" s="424"/>
      <c r="M4" s="425" t="s">
        <v>112</v>
      </c>
      <c r="N4" s="425"/>
    </row>
    <row r="5" spans="1:16" x14ac:dyDescent="0.35">
      <c r="A5" s="46"/>
      <c r="B5" s="47">
        <v>2010</v>
      </c>
      <c r="C5" s="47">
        <v>2011</v>
      </c>
      <c r="D5" s="47">
        <v>2012</v>
      </c>
      <c r="E5" s="47">
        <v>2013</v>
      </c>
      <c r="F5" s="47">
        <v>2014</v>
      </c>
      <c r="G5" s="47">
        <v>2015</v>
      </c>
      <c r="H5" s="47">
        <v>2016</v>
      </c>
      <c r="I5" s="47">
        <v>2017</v>
      </c>
      <c r="J5" s="47">
        <v>2018</v>
      </c>
      <c r="K5" s="48" t="s">
        <v>351</v>
      </c>
      <c r="L5" s="49" t="s">
        <v>352</v>
      </c>
      <c r="M5" s="50" t="s">
        <v>113</v>
      </c>
      <c r="N5" s="51" t="s">
        <v>114</v>
      </c>
    </row>
    <row r="6" spans="1:16" ht="17" customHeight="1" x14ac:dyDescent="0.35">
      <c r="A6" s="52" t="s">
        <v>115</v>
      </c>
      <c r="B6" s="53">
        <v>6444</v>
      </c>
      <c r="C6" s="53">
        <v>7184</v>
      </c>
      <c r="D6" s="53">
        <v>7797</v>
      </c>
      <c r="E6" s="53">
        <v>8638</v>
      </c>
      <c r="F6" s="53">
        <v>10101</v>
      </c>
      <c r="G6" s="53">
        <v>13945</v>
      </c>
      <c r="H6" s="53">
        <v>9944</v>
      </c>
      <c r="I6" s="53">
        <v>8564</v>
      </c>
      <c r="J6" s="53">
        <v>10097</v>
      </c>
      <c r="K6" s="54">
        <v>9186</v>
      </c>
      <c r="L6" s="271">
        <v>13874</v>
      </c>
      <c r="M6" s="55">
        <v>4688</v>
      </c>
      <c r="N6" s="56">
        <v>0.5103418245155672</v>
      </c>
    </row>
    <row r="7" spans="1:16" ht="14.4" customHeight="1" x14ac:dyDescent="0.35">
      <c r="A7" s="57" t="s">
        <v>116</v>
      </c>
      <c r="B7" s="58">
        <v>4456</v>
      </c>
      <c r="C7" s="58">
        <v>5493</v>
      </c>
      <c r="D7" s="58">
        <v>6542</v>
      </c>
      <c r="E7" s="58">
        <v>7509</v>
      </c>
      <c r="F7" s="58">
        <v>8995</v>
      </c>
      <c r="G7" s="58">
        <v>12172</v>
      </c>
      <c r="H7" s="58">
        <v>8419</v>
      </c>
      <c r="I7" s="58">
        <v>7476</v>
      </c>
      <c r="J7" s="58">
        <v>7641</v>
      </c>
      <c r="K7" s="59">
        <v>6907</v>
      </c>
      <c r="L7" s="58">
        <v>11596</v>
      </c>
      <c r="M7" s="60">
        <v>4689</v>
      </c>
      <c r="N7" s="61">
        <v>0.67887650209931949</v>
      </c>
    </row>
    <row r="8" spans="1:16" ht="14.4" customHeight="1" x14ac:dyDescent="0.35">
      <c r="A8" s="57" t="s">
        <v>117</v>
      </c>
      <c r="B8" s="58">
        <v>142</v>
      </c>
      <c r="C8" s="58">
        <v>121</v>
      </c>
      <c r="D8" s="58">
        <v>133</v>
      </c>
      <c r="E8" s="58">
        <v>68</v>
      </c>
      <c r="F8" s="58">
        <v>107</v>
      </c>
      <c r="G8" s="58">
        <v>124</v>
      </c>
      <c r="H8" s="58">
        <v>209</v>
      </c>
      <c r="I8" s="58">
        <v>250</v>
      </c>
      <c r="J8" s="58">
        <v>1296</v>
      </c>
      <c r="K8" s="59">
        <v>1071</v>
      </c>
      <c r="L8" s="58">
        <v>1099</v>
      </c>
      <c r="M8" s="60">
        <v>28</v>
      </c>
      <c r="N8" s="61">
        <v>2.6143790849673203E-2</v>
      </c>
    </row>
    <row r="9" spans="1:16" ht="14.4" customHeight="1" x14ac:dyDescent="0.35">
      <c r="A9" s="57" t="s">
        <v>118</v>
      </c>
      <c r="B9" s="58">
        <v>1842</v>
      </c>
      <c r="C9" s="58">
        <v>1568</v>
      </c>
      <c r="D9" s="58">
        <v>994</v>
      </c>
      <c r="E9" s="58">
        <v>613</v>
      </c>
      <c r="F9" s="58">
        <v>265</v>
      </c>
      <c r="G9" s="58">
        <v>362</v>
      </c>
      <c r="H9" s="58">
        <v>191</v>
      </c>
      <c r="I9" s="58">
        <v>138</v>
      </c>
      <c r="J9" s="58">
        <v>164</v>
      </c>
      <c r="K9" s="59">
        <v>174</v>
      </c>
      <c r="L9" s="58">
        <v>153</v>
      </c>
      <c r="M9" s="60">
        <v>-21</v>
      </c>
      <c r="N9" s="61">
        <v>-0.1206896551724138</v>
      </c>
    </row>
    <row r="10" spans="1:16" ht="14.4" customHeight="1" x14ac:dyDescent="0.35">
      <c r="A10" s="57" t="s">
        <v>119</v>
      </c>
      <c r="B10" s="58" t="s">
        <v>120</v>
      </c>
      <c r="C10" s="58" t="s">
        <v>120</v>
      </c>
      <c r="D10" s="58" t="s">
        <v>120</v>
      </c>
      <c r="E10" s="58">
        <v>119</v>
      </c>
      <c r="F10" s="58">
        <v>414</v>
      </c>
      <c r="G10" s="58">
        <v>853</v>
      </c>
      <c r="H10" s="58">
        <v>892</v>
      </c>
      <c r="I10" s="58">
        <v>418</v>
      </c>
      <c r="J10" s="58">
        <v>347</v>
      </c>
      <c r="K10" s="59">
        <v>393</v>
      </c>
      <c r="L10" s="58">
        <v>202</v>
      </c>
      <c r="M10" s="60">
        <v>-191</v>
      </c>
      <c r="N10" s="61">
        <v>-0.48600508905852419</v>
      </c>
    </row>
    <row r="11" spans="1:16" ht="14.4" customHeight="1" x14ac:dyDescent="0.35">
      <c r="A11" s="57" t="s">
        <v>121</v>
      </c>
      <c r="B11" s="58">
        <v>4</v>
      </c>
      <c r="C11" s="58">
        <v>2</v>
      </c>
      <c r="D11" s="58">
        <v>128</v>
      </c>
      <c r="E11" s="58">
        <v>329</v>
      </c>
      <c r="F11" s="58">
        <v>320</v>
      </c>
      <c r="G11" s="58">
        <v>434</v>
      </c>
      <c r="H11" s="58">
        <v>233</v>
      </c>
      <c r="I11" s="58">
        <v>282</v>
      </c>
      <c r="J11" s="58">
        <v>649</v>
      </c>
      <c r="K11" s="59">
        <v>641</v>
      </c>
      <c r="L11" s="58">
        <v>824</v>
      </c>
      <c r="M11" s="60">
        <v>183</v>
      </c>
      <c r="N11" s="61">
        <v>0.28549141965678626</v>
      </c>
    </row>
    <row r="12" spans="1:16" ht="14.4" customHeight="1" x14ac:dyDescent="0.35">
      <c r="A12" s="62" t="s">
        <v>122</v>
      </c>
      <c r="B12" s="63">
        <v>717</v>
      </c>
      <c r="C12" s="63">
        <v>461</v>
      </c>
      <c r="D12" s="63">
        <v>1053</v>
      </c>
      <c r="E12" s="63">
        <v>967</v>
      </c>
      <c r="F12" s="63">
        <v>786</v>
      </c>
      <c r="G12" s="63">
        <v>1865</v>
      </c>
      <c r="H12" s="63">
        <v>5212</v>
      </c>
      <c r="I12" s="63">
        <v>6212</v>
      </c>
      <c r="J12" s="64">
        <v>5806</v>
      </c>
      <c r="K12" s="65">
        <v>5994</v>
      </c>
      <c r="L12" s="63">
        <v>5606</v>
      </c>
      <c r="M12" s="66">
        <v>-388</v>
      </c>
      <c r="N12" s="56">
        <v>-6.4731398064731396E-2</v>
      </c>
    </row>
    <row r="13" spans="1:16" ht="17" customHeight="1" x14ac:dyDescent="0.35">
      <c r="A13" s="67" t="s">
        <v>123</v>
      </c>
      <c r="B13" s="68">
        <v>7161</v>
      </c>
      <c r="C13" s="68">
        <v>7645</v>
      </c>
      <c r="D13" s="68">
        <v>8850</v>
      </c>
      <c r="E13" s="68">
        <v>9605</v>
      </c>
      <c r="F13" s="68">
        <v>10887</v>
      </c>
      <c r="G13" s="68">
        <v>15810</v>
      </c>
      <c r="H13" s="68">
        <v>15156</v>
      </c>
      <c r="I13" s="68">
        <v>14776</v>
      </c>
      <c r="J13" s="69">
        <v>15903</v>
      </c>
      <c r="K13" s="68">
        <v>15180</v>
      </c>
      <c r="L13" s="68">
        <v>19480</v>
      </c>
      <c r="M13" s="70">
        <v>4300</v>
      </c>
      <c r="N13" s="71">
        <v>0.28326745718050067</v>
      </c>
    </row>
    <row r="14" spans="1:16" ht="14.4" customHeight="1" x14ac:dyDescent="0.35">
      <c r="A14" s="72" t="s">
        <v>390</v>
      </c>
      <c r="B14" s="73"/>
      <c r="C14" s="73"/>
      <c r="D14" s="73"/>
      <c r="E14" s="73"/>
      <c r="F14" s="73"/>
      <c r="G14" s="73"/>
      <c r="H14" s="73"/>
      <c r="I14" s="73"/>
      <c r="J14" s="73"/>
      <c r="K14" s="73"/>
      <c r="L14" s="73"/>
      <c r="M14" s="66"/>
      <c r="N14" s="56"/>
      <c r="P14" s="74"/>
    </row>
    <row r="15" spans="1:16" ht="14.4" customHeight="1" x14ac:dyDescent="0.35">
      <c r="A15" s="42"/>
      <c r="B15" s="42"/>
      <c r="M15" s="75"/>
      <c r="N15" s="56"/>
      <c r="P15" s="74"/>
    </row>
    <row r="16" spans="1:16" x14ac:dyDescent="0.35">
      <c r="A16" s="76" t="s">
        <v>124</v>
      </c>
      <c r="B16" s="76"/>
      <c r="C16" s="63"/>
      <c r="D16" s="63"/>
      <c r="E16" s="63"/>
      <c r="F16" s="63"/>
      <c r="G16" s="63"/>
      <c r="H16" s="63"/>
      <c r="I16" s="63"/>
      <c r="J16" s="63"/>
      <c r="K16" s="63"/>
      <c r="L16" s="63"/>
      <c r="M16" s="77"/>
      <c r="N16" s="56"/>
    </row>
    <row r="17" spans="1:16" x14ac:dyDescent="0.35">
      <c r="A17" s="413" t="s">
        <v>125</v>
      </c>
      <c r="B17" s="413"/>
      <c r="C17" s="413"/>
      <c r="D17" s="413"/>
      <c r="E17" s="413"/>
      <c r="F17" s="413"/>
      <c r="G17" s="413"/>
      <c r="H17" s="413"/>
      <c r="I17" s="413"/>
      <c r="J17" s="413"/>
      <c r="K17" s="413"/>
      <c r="L17" s="413"/>
      <c r="M17" s="413"/>
      <c r="N17" s="413"/>
    </row>
    <row r="18" spans="1:16" ht="28.25" customHeight="1" x14ac:dyDescent="0.35">
      <c r="A18" s="413" t="s">
        <v>126</v>
      </c>
      <c r="B18" s="413"/>
      <c r="C18" s="413"/>
      <c r="D18" s="413"/>
      <c r="E18" s="413"/>
      <c r="F18" s="413"/>
      <c r="G18" s="413"/>
      <c r="H18" s="413"/>
      <c r="I18" s="413"/>
      <c r="J18" s="413"/>
      <c r="K18" s="413"/>
      <c r="L18" s="413"/>
      <c r="M18" s="413"/>
      <c r="N18" s="413"/>
    </row>
    <row r="19" spans="1:16" ht="14.4" customHeight="1" x14ac:dyDescent="0.35">
      <c r="A19" s="413" t="s">
        <v>127</v>
      </c>
      <c r="B19" s="413"/>
      <c r="C19" s="413"/>
      <c r="D19" s="413"/>
      <c r="E19" s="413"/>
      <c r="F19" s="413"/>
      <c r="G19" s="413"/>
      <c r="H19" s="413"/>
      <c r="I19" s="413"/>
      <c r="J19" s="413"/>
      <c r="K19" s="413"/>
      <c r="L19" s="413"/>
      <c r="M19" s="413"/>
      <c r="N19" s="413"/>
    </row>
    <row r="20" spans="1:16" ht="14.4" customHeight="1" x14ac:dyDescent="0.35">
      <c r="A20" s="413" t="s">
        <v>128</v>
      </c>
      <c r="B20" s="413"/>
      <c r="C20" s="413"/>
      <c r="D20" s="413"/>
      <c r="E20" s="413"/>
      <c r="F20" s="413"/>
      <c r="G20" s="413"/>
      <c r="H20" s="413"/>
      <c r="I20" s="413"/>
      <c r="J20" s="413"/>
      <c r="K20" s="413"/>
      <c r="L20" s="413"/>
      <c r="M20" s="413"/>
      <c r="N20" s="413"/>
    </row>
    <row r="21" spans="1:16" ht="14.4" customHeight="1" x14ac:dyDescent="0.35">
      <c r="A21" s="413" t="s">
        <v>129</v>
      </c>
      <c r="B21" s="413"/>
      <c r="C21" s="413"/>
      <c r="D21" s="413"/>
      <c r="E21" s="413"/>
      <c r="F21" s="413"/>
      <c r="G21" s="413"/>
      <c r="H21" s="413"/>
      <c r="I21" s="413"/>
      <c r="J21" s="413"/>
      <c r="K21" s="413"/>
      <c r="L21" s="413"/>
      <c r="M21" s="413"/>
      <c r="N21" s="413"/>
    </row>
    <row r="22" spans="1:16" ht="14.4" customHeight="1" x14ac:dyDescent="0.35">
      <c r="A22" s="422" t="s">
        <v>130</v>
      </c>
      <c r="B22" s="422"/>
      <c r="C22" s="422"/>
      <c r="D22" s="422"/>
      <c r="E22" s="422"/>
      <c r="F22" s="422"/>
      <c r="G22" s="422"/>
      <c r="H22" s="422"/>
      <c r="I22" s="422"/>
      <c r="J22" s="422"/>
      <c r="K22" s="422"/>
      <c r="L22" s="422"/>
      <c r="M22" s="422"/>
      <c r="N22" s="422"/>
    </row>
    <row r="23" spans="1:16" x14ac:dyDescent="0.35">
      <c r="M23" s="22"/>
    </row>
    <row r="24" spans="1:16" ht="14.4" customHeight="1" x14ac:dyDescent="0.35">
      <c r="A24" s="413" t="s">
        <v>131</v>
      </c>
      <c r="B24" s="413"/>
      <c r="C24" s="413"/>
      <c r="D24" s="413"/>
      <c r="E24" s="413"/>
      <c r="F24" s="413"/>
      <c r="G24" s="413"/>
      <c r="H24" s="413"/>
      <c r="I24" s="413"/>
      <c r="J24" s="413"/>
      <c r="K24" s="413"/>
      <c r="L24" s="413"/>
      <c r="M24" s="413"/>
      <c r="N24" s="413"/>
    </row>
    <row r="25" spans="1:16" x14ac:dyDescent="0.35">
      <c r="A25" s="79"/>
      <c r="B25" s="79"/>
      <c r="C25" s="80"/>
      <c r="D25" s="80"/>
      <c r="E25" s="80"/>
      <c r="F25" s="80"/>
      <c r="G25" s="80"/>
      <c r="H25" s="80"/>
      <c r="I25" s="80"/>
      <c r="J25" s="80"/>
      <c r="K25" s="80"/>
      <c r="L25" s="80"/>
      <c r="M25" s="75"/>
      <c r="N25" s="81"/>
    </row>
    <row r="26" spans="1:16" x14ac:dyDescent="0.35">
      <c r="A26" s="41" t="s">
        <v>107</v>
      </c>
      <c r="B26" s="82"/>
      <c r="C26" s="83"/>
      <c r="D26" s="83"/>
      <c r="E26" s="83"/>
      <c r="F26" s="83"/>
      <c r="G26" s="83"/>
      <c r="H26" s="83"/>
      <c r="I26" s="83"/>
      <c r="J26" s="83"/>
      <c r="K26" s="83"/>
      <c r="L26" s="83"/>
      <c r="M26" s="75"/>
      <c r="N26" s="61"/>
    </row>
    <row r="27" spans="1:16" x14ac:dyDescent="0.35">
      <c r="A27" s="82"/>
      <c r="B27" s="82"/>
      <c r="C27" s="82"/>
      <c r="D27" s="82"/>
      <c r="E27" s="82"/>
      <c r="F27" s="82"/>
      <c r="G27" s="82"/>
      <c r="H27" s="82"/>
      <c r="I27" s="82"/>
      <c r="J27" s="82"/>
      <c r="K27" s="82"/>
      <c r="L27" s="82"/>
      <c r="M27" s="82"/>
      <c r="N27" s="82"/>
      <c r="O27" s="82"/>
      <c r="P27" s="82"/>
    </row>
    <row r="28" spans="1:16" x14ac:dyDescent="0.35">
      <c r="A28" s="84"/>
      <c r="B28" s="84"/>
      <c r="C28" s="84"/>
      <c r="D28" s="84"/>
      <c r="E28" s="84"/>
      <c r="F28" s="84"/>
      <c r="G28" s="84"/>
      <c r="H28" s="84"/>
      <c r="I28" s="84"/>
      <c r="J28" s="84"/>
      <c r="K28" s="84"/>
      <c r="L28" s="84"/>
      <c r="M28" s="77"/>
      <c r="N28" s="56"/>
    </row>
  </sheetData>
  <mergeCells count="10">
    <mergeCell ref="A20:N20"/>
    <mergeCell ref="A21:N21"/>
    <mergeCell ref="A22:N22"/>
    <mergeCell ref="A24:N24"/>
    <mergeCell ref="B4:J4"/>
    <mergeCell ref="K4:L4"/>
    <mergeCell ref="M4:N4"/>
    <mergeCell ref="A17:N17"/>
    <mergeCell ref="A18:N18"/>
    <mergeCell ref="A19:N19"/>
  </mergeCells>
  <hyperlinks>
    <hyperlink ref="A26" location="Contents!A1" display="Back to contents" xr:uid="{00000000-0004-0000-0300-000000000000}"/>
    <hyperlink ref="A14" r:id="rId1" location="asylum-applications" display="Source: Asylum applications dataset, Home Office" xr:uid="{00000000-0004-0000-0300-000001000000}"/>
  </hyperlinks>
  <pageMargins left="0.70000000000000007" right="0.70000000000000007" top="0.75" bottom="0.75" header="0.30000000000000004" footer="0.30000000000000004"/>
  <pageSetup paperSize="9" fitToWidth="0"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2"/>
  <sheetViews>
    <sheetView workbookViewId="0"/>
  </sheetViews>
  <sheetFormatPr defaultColWidth="9.08984375" defaultRowHeight="14.5" x14ac:dyDescent="0.35"/>
  <cols>
    <col min="1" max="1" width="26" style="22" customWidth="1"/>
    <col min="2" max="10" width="9.08984375" style="22" customWidth="1"/>
    <col min="11" max="13" width="10.08984375" style="22" customWidth="1"/>
    <col min="14" max="14" width="7.6328125" style="22" customWidth="1"/>
    <col min="15" max="15" width="9.08984375" style="22" customWidth="1"/>
    <col min="16" max="16384" width="9.08984375" style="22"/>
  </cols>
  <sheetData>
    <row r="1" spans="1:14" s="86" customFormat="1" ht="17.5" x14ac:dyDescent="0.35">
      <c r="A1" s="24" t="s">
        <v>132</v>
      </c>
      <c r="B1" s="24"/>
    </row>
    <row r="2" spans="1:14" ht="9" customHeight="1" x14ac:dyDescent="0.35"/>
    <row r="3" spans="1:14" ht="14.4" customHeight="1" x14ac:dyDescent="0.35">
      <c r="N3" s="44" t="s">
        <v>109</v>
      </c>
    </row>
    <row r="4" spans="1:14" x14ac:dyDescent="0.35">
      <c r="A4" s="45"/>
      <c r="B4" s="423" t="s">
        <v>133</v>
      </c>
      <c r="C4" s="423"/>
      <c r="D4" s="423"/>
      <c r="E4" s="423"/>
      <c r="F4" s="423"/>
      <c r="G4" s="423"/>
      <c r="H4" s="423"/>
      <c r="I4" s="423"/>
      <c r="J4" s="423"/>
      <c r="K4" s="424" t="s">
        <v>111</v>
      </c>
      <c r="L4" s="424"/>
      <c r="M4" s="425" t="s">
        <v>112</v>
      </c>
      <c r="N4" s="425"/>
    </row>
    <row r="5" spans="1:14" x14ac:dyDescent="0.35">
      <c r="A5" s="46"/>
      <c r="B5" s="87">
        <v>2010</v>
      </c>
      <c r="C5" s="47">
        <v>2011</v>
      </c>
      <c r="D5" s="47">
        <v>2012</v>
      </c>
      <c r="E5" s="47">
        <v>2013</v>
      </c>
      <c r="F5" s="47">
        <v>2014</v>
      </c>
      <c r="G5" s="47">
        <v>2015</v>
      </c>
      <c r="H5" s="47">
        <v>2016</v>
      </c>
      <c r="I5" s="47">
        <v>2017</v>
      </c>
      <c r="J5" s="47">
        <v>2018</v>
      </c>
      <c r="K5" s="48" t="s">
        <v>351</v>
      </c>
      <c r="L5" s="49" t="s">
        <v>352</v>
      </c>
      <c r="M5" s="51" t="s">
        <v>113</v>
      </c>
      <c r="N5" s="51" t="s">
        <v>114</v>
      </c>
    </row>
    <row r="6" spans="1:14" ht="15.65" customHeight="1" x14ac:dyDescent="0.35">
      <c r="A6" s="76" t="s">
        <v>134</v>
      </c>
      <c r="B6" s="73">
        <v>17916</v>
      </c>
      <c r="C6" s="73">
        <v>19865</v>
      </c>
      <c r="D6" s="73">
        <v>21843</v>
      </c>
      <c r="E6" s="73">
        <v>23584</v>
      </c>
      <c r="F6" s="73">
        <v>25033</v>
      </c>
      <c r="G6" s="73">
        <v>32733</v>
      </c>
      <c r="H6" s="73">
        <v>30747</v>
      </c>
      <c r="I6" s="88">
        <v>26547</v>
      </c>
      <c r="J6" s="89">
        <v>29504</v>
      </c>
      <c r="K6" s="73">
        <v>28070</v>
      </c>
      <c r="L6" s="73">
        <v>34354</v>
      </c>
      <c r="M6" s="66">
        <v>6284</v>
      </c>
      <c r="N6" s="56">
        <v>0.22386889918061989</v>
      </c>
    </row>
    <row r="7" spans="1:14" ht="15.65" customHeight="1" x14ac:dyDescent="0.35">
      <c r="A7" s="57" t="s">
        <v>135</v>
      </c>
      <c r="B7" s="90">
        <v>231</v>
      </c>
      <c r="C7" s="90">
        <v>216</v>
      </c>
      <c r="D7" s="90">
        <v>202</v>
      </c>
      <c r="E7" s="90">
        <v>179</v>
      </c>
      <c r="F7" s="90">
        <v>184</v>
      </c>
      <c r="G7" s="90">
        <v>344</v>
      </c>
      <c r="H7" s="90">
        <v>349</v>
      </c>
      <c r="I7" s="90">
        <v>143</v>
      </c>
      <c r="J7" s="91">
        <v>134</v>
      </c>
      <c r="K7" s="90">
        <v>143</v>
      </c>
      <c r="L7" s="90">
        <v>172</v>
      </c>
      <c r="M7" s="60">
        <v>29</v>
      </c>
      <c r="N7" s="61">
        <v>0.20279720279720279</v>
      </c>
    </row>
    <row r="8" spans="1:14" ht="15.65" customHeight="1" x14ac:dyDescent="0.35">
      <c r="A8" s="57" t="s">
        <v>136</v>
      </c>
      <c r="B8" s="90">
        <v>450</v>
      </c>
      <c r="C8" s="90">
        <v>402</v>
      </c>
      <c r="D8" s="90">
        <v>345</v>
      </c>
      <c r="E8" s="90">
        <v>372</v>
      </c>
      <c r="F8" s="90">
        <v>596</v>
      </c>
      <c r="G8" s="90">
        <v>904</v>
      </c>
      <c r="H8" s="90">
        <v>1034</v>
      </c>
      <c r="I8" s="90">
        <v>559</v>
      </c>
      <c r="J8" s="91">
        <v>673</v>
      </c>
      <c r="K8" s="90">
        <v>646</v>
      </c>
      <c r="L8" s="90">
        <v>770</v>
      </c>
      <c r="M8" s="60">
        <v>124</v>
      </c>
      <c r="N8" s="61">
        <v>0.19195046439628483</v>
      </c>
    </row>
    <row r="9" spans="1:14" ht="15.65" customHeight="1" x14ac:dyDescent="0.35">
      <c r="A9" s="57" t="s">
        <v>137</v>
      </c>
      <c r="B9" s="90">
        <v>861</v>
      </c>
      <c r="C9" s="90">
        <v>799</v>
      </c>
      <c r="D9" s="90">
        <v>785</v>
      </c>
      <c r="E9" s="90">
        <v>973</v>
      </c>
      <c r="F9" s="90">
        <v>1344</v>
      </c>
      <c r="G9" s="90">
        <v>2229</v>
      </c>
      <c r="H9" s="90">
        <v>2340</v>
      </c>
      <c r="I9" s="90">
        <v>1878</v>
      </c>
      <c r="J9" s="91">
        <v>2484</v>
      </c>
      <c r="K9" s="90">
        <v>2243</v>
      </c>
      <c r="L9" s="90">
        <v>2873</v>
      </c>
      <c r="M9" s="60">
        <v>630</v>
      </c>
      <c r="N9" s="61">
        <v>0.28087382969237629</v>
      </c>
    </row>
    <row r="10" spans="1:14" ht="14.4" customHeight="1" x14ac:dyDescent="0.35">
      <c r="A10" s="92" t="s">
        <v>138</v>
      </c>
      <c r="B10" s="93">
        <v>16374</v>
      </c>
      <c r="C10" s="93">
        <v>18448</v>
      </c>
      <c r="D10" s="93">
        <v>20511</v>
      </c>
      <c r="E10" s="93">
        <v>22060</v>
      </c>
      <c r="F10" s="93">
        <v>22909</v>
      </c>
      <c r="G10" s="93">
        <v>29256</v>
      </c>
      <c r="H10" s="93">
        <v>27020</v>
      </c>
      <c r="I10" s="93">
        <v>23967</v>
      </c>
      <c r="J10" s="94">
        <v>26213</v>
      </c>
      <c r="K10" s="93">
        <v>25038</v>
      </c>
      <c r="L10" s="93">
        <v>30539</v>
      </c>
      <c r="M10" s="280">
        <v>5501</v>
      </c>
      <c r="N10" s="302">
        <v>0.21970604680885056</v>
      </c>
    </row>
    <row r="11" spans="1:14" ht="14.4" customHeight="1" x14ac:dyDescent="0.35">
      <c r="A11" s="62" t="s">
        <v>139</v>
      </c>
      <c r="B11" s="63">
        <v>1513</v>
      </c>
      <c r="C11" s="63">
        <v>1248</v>
      </c>
      <c r="D11" s="63">
        <v>1125</v>
      </c>
      <c r="E11" s="63">
        <v>1265</v>
      </c>
      <c r="F11" s="63">
        <v>1945</v>
      </c>
      <c r="G11" s="63">
        <v>3254</v>
      </c>
      <c r="H11" s="63">
        <v>3290</v>
      </c>
      <c r="I11" s="63">
        <v>2401</v>
      </c>
      <c r="J11" s="64">
        <v>3063</v>
      </c>
      <c r="K11" s="283">
        <v>2784</v>
      </c>
      <c r="L11" s="63">
        <v>3546</v>
      </c>
      <c r="M11" s="66">
        <v>762</v>
      </c>
      <c r="N11" s="56">
        <v>0.27370689655172414</v>
      </c>
    </row>
    <row r="12" spans="1:14" ht="14.4" customHeight="1" x14ac:dyDescent="0.35">
      <c r="A12" s="57" t="s">
        <v>135</v>
      </c>
      <c r="B12" s="58">
        <v>157</v>
      </c>
      <c r="C12" s="58">
        <v>119</v>
      </c>
      <c r="D12" s="58">
        <v>92</v>
      </c>
      <c r="E12" s="58">
        <v>70</v>
      </c>
      <c r="F12" s="58">
        <v>113</v>
      </c>
      <c r="G12" s="58">
        <v>239</v>
      </c>
      <c r="H12" s="58">
        <v>217</v>
      </c>
      <c r="I12" s="58">
        <v>79</v>
      </c>
      <c r="J12" s="97">
        <v>70</v>
      </c>
      <c r="K12" s="90">
        <v>71</v>
      </c>
      <c r="L12" s="90">
        <v>85</v>
      </c>
      <c r="M12" s="60">
        <v>14</v>
      </c>
      <c r="N12" s="61">
        <v>0.19718309859154928</v>
      </c>
    </row>
    <row r="13" spans="1:14" ht="14.4" customHeight="1" x14ac:dyDescent="0.35">
      <c r="A13" s="57" t="s">
        <v>136</v>
      </c>
      <c r="B13" s="58">
        <v>411</v>
      </c>
      <c r="C13" s="58">
        <v>333</v>
      </c>
      <c r="D13" s="58">
        <v>286</v>
      </c>
      <c r="E13" s="58">
        <v>291</v>
      </c>
      <c r="F13" s="58">
        <v>525</v>
      </c>
      <c r="G13" s="58">
        <v>796</v>
      </c>
      <c r="H13" s="58">
        <v>887</v>
      </c>
      <c r="I13" s="58">
        <v>478</v>
      </c>
      <c r="J13" s="97">
        <v>614</v>
      </c>
      <c r="K13" s="90">
        <v>580</v>
      </c>
      <c r="L13" s="90">
        <v>696</v>
      </c>
      <c r="M13" s="60">
        <v>116</v>
      </c>
      <c r="N13" s="61">
        <v>0.2</v>
      </c>
    </row>
    <row r="14" spans="1:14" ht="14.4" customHeight="1" x14ac:dyDescent="0.35">
      <c r="A14" s="57" t="s">
        <v>137</v>
      </c>
      <c r="B14" s="58">
        <v>770</v>
      </c>
      <c r="C14" s="58">
        <v>679</v>
      </c>
      <c r="D14" s="58">
        <v>652</v>
      </c>
      <c r="E14" s="58">
        <v>836</v>
      </c>
      <c r="F14" s="58">
        <v>1220</v>
      </c>
      <c r="G14" s="58">
        <v>2023</v>
      </c>
      <c r="H14" s="58">
        <v>2015</v>
      </c>
      <c r="I14" s="58">
        <v>1696</v>
      </c>
      <c r="J14" s="97">
        <v>2270</v>
      </c>
      <c r="K14" s="90">
        <v>2031</v>
      </c>
      <c r="L14" s="90">
        <v>2690</v>
      </c>
      <c r="M14" s="60">
        <v>659</v>
      </c>
      <c r="N14" s="61">
        <v>0.32447070408665685</v>
      </c>
    </row>
    <row r="15" spans="1:14" ht="14.4" customHeight="1" x14ac:dyDescent="0.35">
      <c r="A15" s="57" t="s">
        <v>140</v>
      </c>
      <c r="B15" s="58">
        <v>175</v>
      </c>
      <c r="C15" s="58">
        <v>117</v>
      </c>
      <c r="D15" s="58">
        <v>95</v>
      </c>
      <c r="E15" s="58">
        <v>68</v>
      </c>
      <c r="F15" s="58">
        <v>87</v>
      </c>
      <c r="G15" s="58">
        <v>196</v>
      </c>
      <c r="H15" s="58">
        <v>171</v>
      </c>
      <c r="I15" s="58">
        <v>148</v>
      </c>
      <c r="J15" s="97">
        <v>109</v>
      </c>
      <c r="K15" s="90">
        <v>103</v>
      </c>
      <c r="L15" s="90">
        <v>75</v>
      </c>
      <c r="M15" s="60">
        <v>-28</v>
      </c>
      <c r="N15" s="61">
        <v>-0.27184466019417475</v>
      </c>
    </row>
    <row r="16" spans="1:14" ht="15.65" customHeight="1" x14ac:dyDescent="0.35">
      <c r="A16" s="98" t="s">
        <v>141</v>
      </c>
      <c r="B16" s="99">
        <v>8.4449653940611741E-2</v>
      </c>
      <c r="C16" s="99">
        <v>6.2824062421344071E-2</v>
      </c>
      <c r="D16" s="99">
        <v>5.150391429748661E-2</v>
      </c>
      <c r="E16" s="99">
        <v>5.3638059701492539E-2</v>
      </c>
      <c r="F16" s="99">
        <v>7.7697439380018371E-2</v>
      </c>
      <c r="G16" s="99">
        <v>9.9410380961109587E-2</v>
      </c>
      <c r="H16" s="99">
        <v>0.10700230916837415</v>
      </c>
      <c r="I16" s="99">
        <v>9.0443364598636375E-2</v>
      </c>
      <c r="J16" s="99">
        <v>0.103816431670282</v>
      </c>
      <c r="K16" s="282">
        <v>9.9180619878874249E-2</v>
      </c>
      <c r="L16" s="99">
        <v>0.10321942131920592</v>
      </c>
      <c r="M16" s="100" t="s">
        <v>120</v>
      </c>
      <c r="N16" s="100" t="s">
        <v>120</v>
      </c>
    </row>
    <row r="17" spans="1:14" ht="14.4" customHeight="1" x14ac:dyDescent="0.35">
      <c r="A17" s="72" t="s">
        <v>391</v>
      </c>
      <c r="B17" s="73"/>
      <c r="C17" s="73"/>
      <c r="D17" s="73"/>
      <c r="E17" s="73"/>
      <c r="F17" s="73"/>
      <c r="G17" s="73"/>
      <c r="H17" s="73"/>
      <c r="I17" s="73"/>
      <c r="J17" s="73"/>
      <c r="K17" s="73"/>
      <c r="L17" s="73"/>
      <c r="M17" s="66"/>
      <c r="N17" s="56"/>
    </row>
    <row r="18" spans="1:14" x14ac:dyDescent="0.35">
      <c r="B18" s="73"/>
      <c r="C18" s="101"/>
    </row>
    <row r="19" spans="1:14" x14ac:dyDescent="0.35">
      <c r="A19" s="76" t="s">
        <v>124</v>
      </c>
      <c r="B19" s="11"/>
      <c r="C19" s="11"/>
      <c r="D19" s="11"/>
      <c r="E19" s="11"/>
      <c r="F19" s="11"/>
      <c r="G19" s="11"/>
      <c r="H19" s="11"/>
      <c r="I19" s="11"/>
      <c r="J19" s="11"/>
      <c r="K19" s="11"/>
      <c r="L19" s="11"/>
      <c r="M19" s="11"/>
      <c r="N19" s="11"/>
    </row>
    <row r="20" spans="1:14" ht="15" customHeight="1" x14ac:dyDescent="0.35">
      <c r="A20" s="413" t="s">
        <v>142</v>
      </c>
      <c r="B20" s="413"/>
      <c r="C20" s="413"/>
      <c r="D20" s="413"/>
      <c r="E20" s="413"/>
      <c r="F20" s="413"/>
      <c r="G20" s="413"/>
      <c r="H20" s="413"/>
      <c r="I20" s="413"/>
      <c r="J20" s="413"/>
      <c r="K20" s="413"/>
      <c r="L20" s="413"/>
      <c r="M20" s="413"/>
      <c r="N20" s="413"/>
    </row>
    <row r="21" spans="1:14" ht="15" customHeight="1" x14ac:dyDescent="0.35">
      <c r="A21" s="413" t="s">
        <v>143</v>
      </c>
      <c r="B21" s="413"/>
      <c r="C21" s="413"/>
      <c r="D21" s="413"/>
      <c r="E21" s="413"/>
      <c r="F21" s="413"/>
      <c r="G21" s="413"/>
      <c r="H21" s="413"/>
      <c r="I21" s="413"/>
      <c r="J21" s="413"/>
      <c r="K21" s="413"/>
      <c r="L21" s="413"/>
      <c r="M21" s="413"/>
      <c r="N21" s="413"/>
    </row>
    <row r="22" spans="1:14" ht="29" customHeight="1" x14ac:dyDescent="0.35">
      <c r="A22" s="413" t="s">
        <v>144</v>
      </c>
      <c r="B22" s="413"/>
      <c r="C22" s="413"/>
      <c r="D22" s="413"/>
      <c r="E22" s="413"/>
      <c r="F22" s="413"/>
      <c r="G22" s="413"/>
      <c r="H22" s="413"/>
      <c r="I22" s="413"/>
      <c r="J22" s="413"/>
      <c r="K22" s="413"/>
      <c r="L22" s="413"/>
      <c r="M22" s="413"/>
      <c r="N22" s="413"/>
    </row>
    <row r="23" spans="1:14" ht="29" customHeight="1" x14ac:dyDescent="0.35">
      <c r="A23" s="413" t="s">
        <v>145</v>
      </c>
      <c r="B23" s="413"/>
      <c r="C23" s="413"/>
      <c r="D23" s="413"/>
      <c r="E23" s="413"/>
      <c r="F23" s="413"/>
      <c r="G23" s="413"/>
      <c r="H23" s="413"/>
      <c r="I23" s="413"/>
      <c r="J23" s="413"/>
      <c r="K23" s="413"/>
      <c r="L23" s="413"/>
      <c r="M23" s="413"/>
      <c r="N23" s="413"/>
    </row>
    <row r="24" spans="1:14" ht="15" customHeight="1" x14ac:dyDescent="0.35">
      <c r="A24" s="413" t="s">
        <v>146</v>
      </c>
      <c r="B24" s="413"/>
      <c r="C24" s="413"/>
      <c r="D24" s="413"/>
      <c r="E24" s="413"/>
      <c r="F24" s="413"/>
      <c r="G24" s="413"/>
      <c r="H24" s="413"/>
      <c r="I24" s="413"/>
      <c r="J24" s="413"/>
      <c r="K24" s="413"/>
      <c r="L24" s="413"/>
      <c r="M24" s="413"/>
      <c r="N24" s="413"/>
    </row>
    <row r="25" spans="1:14" ht="15" customHeight="1" x14ac:dyDescent="0.35">
      <c r="A25" s="426"/>
      <c r="B25" s="426"/>
      <c r="C25" s="426"/>
      <c r="D25" s="426"/>
      <c r="E25" s="426"/>
      <c r="F25" s="426"/>
      <c r="G25" s="426"/>
      <c r="H25" s="426"/>
      <c r="I25" s="426"/>
      <c r="J25" s="426"/>
      <c r="K25" s="426"/>
      <c r="L25" s="426"/>
      <c r="M25" s="426"/>
      <c r="N25" s="426"/>
    </row>
    <row r="26" spans="1:14" ht="29" customHeight="1" x14ac:dyDescent="0.35">
      <c r="A26" s="413" t="s">
        <v>147</v>
      </c>
      <c r="B26" s="413"/>
      <c r="C26" s="413"/>
      <c r="D26" s="413"/>
      <c r="E26" s="413"/>
      <c r="F26" s="413"/>
      <c r="G26" s="413"/>
      <c r="H26" s="413"/>
      <c r="I26" s="413"/>
      <c r="J26" s="413"/>
      <c r="K26" s="413"/>
      <c r="L26" s="413"/>
      <c r="M26" s="413"/>
      <c r="N26" s="413"/>
    </row>
    <row r="27" spans="1:14" ht="15" customHeight="1" x14ac:dyDescent="0.35">
      <c r="A27" s="426"/>
      <c r="B27" s="426"/>
      <c r="C27" s="426"/>
      <c r="D27" s="426"/>
      <c r="E27" s="426"/>
      <c r="F27" s="426"/>
      <c r="G27" s="426"/>
      <c r="H27" s="426"/>
      <c r="I27" s="426"/>
      <c r="J27" s="426"/>
      <c r="K27" s="426"/>
      <c r="L27" s="426"/>
      <c r="M27" s="426"/>
      <c r="N27" s="426"/>
    </row>
    <row r="28" spans="1:14" x14ac:dyDescent="0.35">
      <c r="A28" s="41" t="s">
        <v>107</v>
      </c>
    </row>
    <row r="29" spans="1:14" x14ac:dyDescent="0.35">
      <c r="B29" s="101"/>
      <c r="C29" s="101"/>
      <c r="D29" s="101"/>
      <c r="E29" s="101"/>
      <c r="F29" s="101"/>
      <c r="G29" s="101"/>
      <c r="H29" s="101"/>
      <c r="I29" s="101"/>
      <c r="J29" s="101"/>
      <c r="K29" s="101"/>
      <c r="L29" s="101"/>
    </row>
    <row r="30" spans="1:14" x14ac:dyDescent="0.35">
      <c r="A30" s="42"/>
      <c r="B30" s="101"/>
      <c r="C30" s="101"/>
      <c r="D30" s="101"/>
      <c r="E30" s="101"/>
      <c r="F30" s="101"/>
      <c r="G30" s="101"/>
      <c r="H30" s="101"/>
      <c r="I30" s="101"/>
      <c r="J30" s="101"/>
      <c r="K30" s="101"/>
      <c r="L30" s="101"/>
    </row>
    <row r="31" spans="1:14" x14ac:dyDescent="0.35">
      <c r="B31" s="101"/>
      <c r="C31" s="101"/>
      <c r="D31" s="101"/>
      <c r="E31" s="101"/>
      <c r="F31" s="101"/>
      <c r="G31" s="101"/>
      <c r="H31" s="101"/>
      <c r="I31" s="101"/>
      <c r="J31" s="101"/>
      <c r="K31" s="101"/>
      <c r="L31" s="101"/>
    </row>
    <row r="32" spans="1:14" x14ac:dyDescent="0.35">
      <c r="L32" s="101"/>
    </row>
  </sheetData>
  <mergeCells count="11">
    <mergeCell ref="A23:N23"/>
    <mergeCell ref="A24:N24"/>
    <mergeCell ref="A25:N25"/>
    <mergeCell ref="A26:N26"/>
    <mergeCell ref="A27:N27"/>
    <mergeCell ref="A22:N22"/>
    <mergeCell ref="B4:J4"/>
    <mergeCell ref="K4:L4"/>
    <mergeCell ref="M4:N4"/>
    <mergeCell ref="A20:N20"/>
    <mergeCell ref="A21:N21"/>
  </mergeCells>
  <hyperlinks>
    <hyperlink ref="A28" location="Contents!A1" display="Back to contents" xr:uid="{00000000-0004-0000-0400-000000000000}"/>
    <hyperlink ref="A17" r:id="rId1" location="asylum-applications" display="Source: Asylum applications dataset, Home Office" xr:uid="{00000000-0004-0000-0400-000001000000}"/>
  </hyperlinks>
  <pageMargins left="0.70000000000000007" right="0.70000000000000007" top="0.75" bottom="0.75" header="0.30000000000000004" footer="0.30000000000000004"/>
  <pageSetup paperSize="9" fitToWidth="0"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4"/>
  <sheetViews>
    <sheetView zoomScaleNormal="100" workbookViewId="0"/>
  </sheetViews>
  <sheetFormatPr defaultColWidth="9.08984375" defaultRowHeight="14.5" x14ac:dyDescent="0.35"/>
  <cols>
    <col min="1" max="1" width="26" style="102" customWidth="1"/>
    <col min="2" max="10" width="9.08984375" style="102" customWidth="1"/>
    <col min="11" max="13" width="10.08984375" style="102" customWidth="1"/>
    <col min="14" max="14" width="8.90625" style="102" customWidth="1"/>
    <col min="15" max="15" width="9.08984375" style="102" customWidth="1"/>
    <col min="16" max="16384" width="9.08984375" style="102"/>
  </cols>
  <sheetData>
    <row r="1" spans="1:14" s="86" customFormat="1" ht="17.5" x14ac:dyDescent="0.35">
      <c r="A1" s="24" t="s">
        <v>354</v>
      </c>
      <c r="B1" s="24"/>
    </row>
    <row r="2" spans="1:14" ht="9" customHeight="1" x14ac:dyDescent="0.35"/>
    <row r="3" spans="1:14" ht="14.4" customHeight="1" x14ac:dyDescent="0.35">
      <c r="N3" s="44" t="s">
        <v>109</v>
      </c>
    </row>
    <row r="4" spans="1:14" x14ac:dyDescent="0.35">
      <c r="A4" s="45"/>
      <c r="B4" s="423" t="s">
        <v>133</v>
      </c>
      <c r="C4" s="423"/>
      <c r="D4" s="423"/>
      <c r="E4" s="423"/>
      <c r="F4" s="423"/>
      <c r="G4" s="423"/>
      <c r="H4" s="423"/>
      <c r="I4" s="423"/>
      <c r="J4" s="423"/>
      <c r="K4" s="424" t="s">
        <v>111</v>
      </c>
      <c r="L4" s="424"/>
      <c r="M4" s="425" t="s">
        <v>112</v>
      </c>
      <c r="N4" s="425"/>
    </row>
    <row r="5" spans="1:14" x14ac:dyDescent="0.35">
      <c r="A5" s="46"/>
      <c r="B5" s="87">
        <v>2010</v>
      </c>
      <c r="C5" s="47">
        <v>2011</v>
      </c>
      <c r="D5" s="47">
        <v>2012</v>
      </c>
      <c r="E5" s="47">
        <v>2013</v>
      </c>
      <c r="F5" s="47">
        <v>2014</v>
      </c>
      <c r="G5" s="47">
        <v>2015</v>
      </c>
      <c r="H5" s="47">
        <v>2016</v>
      </c>
      <c r="I5" s="47">
        <v>2017</v>
      </c>
      <c r="J5" s="47">
        <v>2018</v>
      </c>
      <c r="K5" s="48" t="s">
        <v>356</v>
      </c>
      <c r="L5" s="49" t="s">
        <v>355</v>
      </c>
      <c r="M5" s="51" t="s">
        <v>113</v>
      </c>
      <c r="N5" s="51" t="s">
        <v>114</v>
      </c>
    </row>
    <row r="6" spans="1:14" ht="15.65" customHeight="1" x14ac:dyDescent="0.35">
      <c r="A6" s="76" t="s">
        <v>134</v>
      </c>
      <c r="B6" s="284">
        <v>22644</v>
      </c>
      <c r="C6" s="284">
        <v>25898</v>
      </c>
      <c r="D6" s="284">
        <v>27978</v>
      </c>
      <c r="E6" s="284">
        <v>29875</v>
      </c>
      <c r="F6" s="284">
        <v>32344</v>
      </c>
      <c r="G6" s="284">
        <v>39968</v>
      </c>
      <c r="H6" s="284">
        <v>39357</v>
      </c>
      <c r="I6" s="284">
        <v>34435</v>
      </c>
      <c r="J6" s="317">
        <v>38483</v>
      </c>
      <c r="K6" s="286">
        <v>36717</v>
      </c>
      <c r="L6" s="284">
        <v>43298</v>
      </c>
      <c r="M6" s="287">
        <v>6581</v>
      </c>
      <c r="N6" s="288">
        <v>0.17923577634338317</v>
      </c>
    </row>
    <row r="7" spans="1:14" ht="15.65" customHeight="1" x14ac:dyDescent="0.35">
      <c r="A7" s="57" t="s">
        <v>135</v>
      </c>
      <c r="B7" s="285">
        <v>3469</v>
      </c>
      <c r="C7" s="285">
        <v>4122</v>
      </c>
      <c r="D7" s="285">
        <v>4240</v>
      </c>
      <c r="E7" s="285">
        <v>4330</v>
      </c>
      <c r="F7" s="285">
        <v>4962</v>
      </c>
      <c r="G7" s="285">
        <v>5058</v>
      </c>
      <c r="H7" s="285">
        <v>5874</v>
      </c>
      <c r="I7" s="285">
        <v>5259</v>
      </c>
      <c r="J7" s="318">
        <v>6014</v>
      </c>
      <c r="K7" s="285">
        <v>5894</v>
      </c>
      <c r="L7" s="285">
        <v>5699</v>
      </c>
      <c r="M7" s="289">
        <v>-194</v>
      </c>
      <c r="N7" s="290">
        <v>-3.2931590561874044E-2</v>
      </c>
    </row>
    <row r="8" spans="1:14" ht="15.65" customHeight="1" x14ac:dyDescent="0.35">
      <c r="A8" s="57" t="s">
        <v>136</v>
      </c>
      <c r="B8" s="285">
        <v>649</v>
      </c>
      <c r="C8" s="285">
        <v>659</v>
      </c>
      <c r="D8" s="285">
        <v>591</v>
      </c>
      <c r="E8" s="285">
        <v>596</v>
      </c>
      <c r="F8" s="285">
        <v>903</v>
      </c>
      <c r="G8" s="285">
        <v>1185</v>
      </c>
      <c r="H8" s="285">
        <v>1371</v>
      </c>
      <c r="I8" s="285">
        <v>879</v>
      </c>
      <c r="J8" s="318">
        <v>1122</v>
      </c>
      <c r="K8" s="285">
        <v>1037</v>
      </c>
      <c r="L8" s="285">
        <v>1271</v>
      </c>
      <c r="M8" s="289">
        <v>234</v>
      </c>
      <c r="N8" s="290">
        <v>0.22565091610414659</v>
      </c>
    </row>
    <row r="9" spans="1:14" ht="15.65" customHeight="1" x14ac:dyDescent="0.35">
      <c r="A9" s="57" t="s">
        <v>137</v>
      </c>
      <c r="B9" s="285">
        <v>1021</v>
      </c>
      <c r="C9" s="285">
        <v>1002</v>
      </c>
      <c r="D9" s="285">
        <v>977</v>
      </c>
      <c r="E9" s="285">
        <v>1183</v>
      </c>
      <c r="F9" s="285">
        <v>1600</v>
      </c>
      <c r="G9" s="285">
        <v>2464</v>
      </c>
      <c r="H9" s="285">
        <v>2604</v>
      </c>
      <c r="I9" s="285">
        <v>2124</v>
      </c>
      <c r="J9" s="318">
        <v>2854</v>
      </c>
      <c r="K9" s="285">
        <v>2576</v>
      </c>
      <c r="L9" s="285">
        <v>3318</v>
      </c>
      <c r="M9" s="289">
        <v>742</v>
      </c>
      <c r="N9" s="290">
        <v>0.28804347826086957</v>
      </c>
    </row>
    <row r="10" spans="1:14" s="277" customFormat="1" ht="15.65" customHeight="1" x14ac:dyDescent="0.35">
      <c r="A10" s="396" t="s">
        <v>138</v>
      </c>
      <c r="B10" s="397">
        <v>17505</v>
      </c>
      <c r="C10" s="397">
        <v>20115</v>
      </c>
      <c r="D10" s="397">
        <v>22170</v>
      </c>
      <c r="E10" s="397">
        <v>23766</v>
      </c>
      <c r="F10" s="397">
        <v>24879</v>
      </c>
      <c r="G10" s="397">
        <v>31261</v>
      </c>
      <c r="H10" s="397">
        <v>29501</v>
      </c>
      <c r="I10" s="397">
        <v>26173</v>
      </c>
      <c r="J10" s="398">
        <v>28493</v>
      </c>
      <c r="K10" s="397">
        <v>27210</v>
      </c>
      <c r="L10" s="397">
        <v>33010</v>
      </c>
      <c r="M10" s="399">
        <v>5800</v>
      </c>
      <c r="N10" s="400">
        <v>0.21315692760014701</v>
      </c>
    </row>
    <row r="11" spans="1:14" ht="14.4" customHeight="1" x14ac:dyDescent="0.35">
      <c r="A11" s="72" t="s">
        <v>391</v>
      </c>
      <c r="C11" s="281"/>
      <c r="D11" s="281"/>
      <c r="E11" s="281"/>
      <c r="F11" s="281"/>
      <c r="G11" s="281"/>
      <c r="H11" s="281"/>
      <c r="I11" s="281"/>
      <c r="J11" s="73"/>
      <c r="K11" s="281"/>
      <c r="L11" s="281"/>
      <c r="M11" s="281"/>
      <c r="N11" s="281"/>
    </row>
    <row r="12" spans="1:14" ht="14.4" customHeight="1" x14ac:dyDescent="0.35">
      <c r="B12" s="73"/>
      <c r="C12" s="73"/>
      <c r="D12" s="73"/>
      <c r="E12" s="73"/>
      <c r="F12" s="73"/>
      <c r="G12" s="73"/>
      <c r="H12" s="73"/>
      <c r="I12" s="73"/>
      <c r="K12" s="73"/>
      <c r="L12" s="73"/>
      <c r="M12" s="66"/>
      <c r="N12" s="56"/>
    </row>
    <row r="13" spans="1:14" x14ac:dyDescent="0.35">
      <c r="B13" s="73"/>
      <c r="C13" s="101"/>
      <c r="J13" s="11"/>
    </row>
    <row r="14" spans="1:14" x14ac:dyDescent="0.35">
      <c r="A14" s="76" t="s">
        <v>124</v>
      </c>
      <c r="B14" s="11"/>
      <c r="C14" s="11"/>
      <c r="D14" s="11"/>
      <c r="E14" s="11"/>
      <c r="F14" s="11"/>
      <c r="G14" s="11"/>
      <c r="H14" s="11"/>
      <c r="I14" s="11"/>
      <c r="K14" s="11"/>
      <c r="L14" s="11"/>
      <c r="M14" s="11"/>
      <c r="N14" s="11"/>
    </row>
    <row r="15" spans="1:14" ht="15" customHeight="1" x14ac:dyDescent="0.35">
      <c r="A15" s="413" t="s">
        <v>125</v>
      </c>
      <c r="B15" s="413"/>
      <c r="C15" s="413"/>
      <c r="D15" s="413"/>
      <c r="E15" s="413"/>
      <c r="F15" s="413"/>
      <c r="G15" s="413"/>
      <c r="H15" s="413"/>
      <c r="I15" s="413"/>
      <c r="J15" s="413"/>
      <c r="K15" s="413"/>
      <c r="L15" s="413"/>
      <c r="M15" s="413"/>
      <c r="N15" s="413"/>
    </row>
    <row r="16" spans="1:14" ht="15" customHeight="1" x14ac:dyDescent="0.35">
      <c r="A16" s="413" t="s">
        <v>143</v>
      </c>
      <c r="B16" s="413"/>
      <c r="C16" s="413"/>
      <c r="D16" s="413"/>
      <c r="E16" s="413"/>
      <c r="F16" s="413"/>
      <c r="G16" s="413"/>
      <c r="H16" s="413"/>
      <c r="I16" s="413"/>
      <c r="J16" s="413"/>
      <c r="K16" s="413"/>
      <c r="L16" s="413"/>
      <c r="M16" s="413"/>
      <c r="N16" s="413"/>
    </row>
    <row r="17" spans="1:14" ht="15" customHeight="1" x14ac:dyDescent="0.35">
      <c r="A17" s="426"/>
      <c r="B17" s="426"/>
      <c r="C17" s="426"/>
      <c r="D17" s="426"/>
      <c r="E17" s="426"/>
      <c r="F17" s="426"/>
      <c r="G17" s="426"/>
      <c r="H17" s="426"/>
      <c r="I17" s="426"/>
      <c r="J17" s="426"/>
      <c r="K17" s="426"/>
      <c r="L17" s="426"/>
      <c r="M17" s="426"/>
      <c r="N17" s="426"/>
    </row>
    <row r="18" spans="1:14" ht="29" customHeight="1" x14ac:dyDescent="0.35">
      <c r="A18" s="413" t="s">
        <v>147</v>
      </c>
      <c r="B18" s="413"/>
      <c r="C18" s="413"/>
      <c r="D18" s="413"/>
      <c r="E18" s="413"/>
      <c r="F18" s="413"/>
      <c r="G18" s="413"/>
      <c r="H18" s="413"/>
      <c r="I18" s="413"/>
      <c r="J18" s="413"/>
      <c r="K18" s="413"/>
      <c r="L18" s="413"/>
      <c r="M18" s="413"/>
      <c r="N18" s="413"/>
    </row>
    <row r="19" spans="1:14" ht="15" customHeight="1" x14ac:dyDescent="0.35">
      <c r="A19" s="426"/>
      <c r="B19" s="426"/>
      <c r="C19" s="426"/>
      <c r="D19" s="426"/>
      <c r="E19" s="426"/>
      <c r="F19" s="426"/>
      <c r="G19" s="426"/>
      <c r="H19" s="426"/>
      <c r="I19" s="426"/>
      <c r="J19" s="426"/>
      <c r="K19" s="426"/>
      <c r="L19" s="426"/>
      <c r="M19" s="426"/>
      <c r="N19" s="426"/>
    </row>
    <row r="20" spans="1:14" x14ac:dyDescent="0.35">
      <c r="A20" s="41" t="s">
        <v>107</v>
      </c>
    </row>
    <row r="21" spans="1:14" x14ac:dyDescent="0.35">
      <c r="B21" s="101"/>
      <c r="C21" s="101"/>
      <c r="D21" s="101"/>
      <c r="E21" s="101"/>
      <c r="F21" s="101"/>
      <c r="G21" s="101"/>
      <c r="H21" s="101"/>
      <c r="I21" s="101"/>
      <c r="J21" s="101"/>
      <c r="K21" s="101"/>
      <c r="L21" s="101"/>
    </row>
    <row r="22" spans="1:14" x14ac:dyDescent="0.35">
      <c r="A22" s="42"/>
      <c r="B22" s="101"/>
      <c r="C22" s="101"/>
      <c r="D22" s="101"/>
      <c r="E22" s="101"/>
      <c r="F22" s="101"/>
      <c r="G22" s="101"/>
      <c r="H22" s="101"/>
      <c r="I22" s="101"/>
      <c r="J22" s="101"/>
      <c r="K22" s="101"/>
      <c r="L22" s="101"/>
    </row>
    <row r="23" spans="1:14" x14ac:dyDescent="0.35">
      <c r="B23" s="101"/>
      <c r="C23" s="101"/>
      <c r="D23" s="101"/>
      <c r="E23" s="101"/>
      <c r="F23" s="101"/>
      <c r="G23" s="101"/>
      <c r="H23" s="101"/>
      <c r="I23" s="101"/>
      <c r="J23" s="101"/>
      <c r="K23" s="101"/>
      <c r="L23" s="101"/>
    </row>
    <row r="24" spans="1:14" x14ac:dyDescent="0.35">
      <c r="L24" s="101"/>
    </row>
  </sheetData>
  <mergeCells count="8">
    <mergeCell ref="A17:N17"/>
    <mergeCell ref="A18:N18"/>
    <mergeCell ref="A19:N19"/>
    <mergeCell ref="B4:J4"/>
    <mergeCell ref="K4:L4"/>
    <mergeCell ref="M4:N4"/>
    <mergeCell ref="A15:N15"/>
    <mergeCell ref="A16:N16"/>
  </mergeCells>
  <hyperlinks>
    <hyperlink ref="A20" location="Contents!A1" display="Back to contents" xr:uid="{00000000-0004-0000-0500-000000000000}"/>
    <hyperlink ref="A11" r:id="rId1" location="asylum-applications" display="Source: Asylum applications dataset, Home Office" xr:uid="{00000000-0004-0000-0500-000001000000}"/>
  </hyperlinks>
  <pageMargins left="0.70000000000000007" right="0.70000000000000007" top="0.75" bottom="0.75" header="0.30000000000000004" footer="0.30000000000000004"/>
  <pageSetup paperSize="9" fitToWidth="0"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05"/>
  <sheetViews>
    <sheetView zoomScaleNormal="100" workbookViewId="0"/>
  </sheetViews>
  <sheetFormatPr defaultColWidth="9.36328125" defaultRowHeight="14.5" x14ac:dyDescent="0.35"/>
  <cols>
    <col min="1" max="1" width="21.453125" style="22" customWidth="1"/>
    <col min="2" max="10" width="9.08984375" style="22" customWidth="1"/>
    <col min="11" max="12" width="10.36328125" style="22" customWidth="1"/>
    <col min="13" max="13" width="9.6328125" style="22" customWidth="1"/>
    <col min="14" max="14" width="7.6328125" style="22" customWidth="1"/>
    <col min="15" max="15" width="9.36328125" style="22" customWidth="1"/>
    <col min="16" max="16384" width="9.36328125" style="22"/>
  </cols>
  <sheetData>
    <row r="1" spans="1:15" ht="17.399999999999999" customHeight="1" x14ac:dyDescent="0.35">
      <c r="A1" s="24" t="s">
        <v>148</v>
      </c>
      <c r="B1" s="42"/>
    </row>
    <row r="2" spans="1:15" ht="8.4" customHeight="1" x14ac:dyDescent="0.35"/>
    <row r="3" spans="1:15" ht="14.4" customHeight="1" x14ac:dyDescent="0.35">
      <c r="A3" s="42"/>
      <c r="B3" s="42"/>
      <c r="C3" s="80"/>
      <c r="D3" s="80"/>
      <c r="E3" s="80"/>
      <c r="F3" s="80"/>
      <c r="G3" s="80"/>
      <c r="H3" s="80"/>
      <c r="I3" s="80"/>
      <c r="J3" s="80"/>
      <c r="K3" s="80"/>
      <c r="L3" s="80"/>
      <c r="M3" s="103"/>
      <c r="N3" s="103" t="s">
        <v>109</v>
      </c>
    </row>
    <row r="4" spans="1:15" x14ac:dyDescent="0.35">
      <c r="A4" s="104"/>
      <c r="B4" s="423" t="s">
        <v>133</v>
      </c>
      <c r="C4" s="423"/>
      <c r="D4" s="423"/>
      <c r="E4" s="423"/>
      <c r="F4" s="423"/>
      <c r="G4" s="423"/>
      <c r="H4" s="423"/>
      <c r="I4" s="423"/>
      <c r="J4" s="423"/>
      <c r="K4" s="424" t="s">
        <v>111</v>
      </c>
      <c r="L4" s="424"/>
      <c r="M4" s="425" t="s">
        <v>112</v>
      </c>
      <c r="N4" s="425"/>
    </row>
    <row r="5" spans="1:15" x14ac:dyDescent="0.35">
      <c r="A5" s="105"/>
      <c r="B5" s="87">
        <v>2010</v>
      </c>
      <c r="C5" s="47">
        <v>2011</v>
      </c>
      <c r="D5" s="47">
        <v>2012</v>
      </c>
      <c r="E5" s="47">
        <v>2013</v>
      </c>
      <c r="F5" s="47">
        <v>2014</v>
      </c>
      <c r="G5" s="47">
        <v>2015</v>
      </c>
      <c r="H5" s="47">
        <v>2016</v>
      </c>
      <c r="I5" s="106">
        <v>2017</v>
      </c>
      <c r="J5" s="47">
        <v>2018</v>
      </c>
      <c r="K5" s="48" t="s">
        <v>351</v>
      </c>
      <c r="L5" s="49" t="s">
        <v>352</v>
      </c>
      <c r="M5" s="107" t="s">
        <v>113</v>
      </c>
      <c r="N5" s="107" t="s">
        <v>114</v>
      </c>
    </row>
    <row r="6" spans="1:15" x14ac:dyDescent="0.35">
      <c r="A6" s="78" t="s">
        <v>149</v>
      </c>
      <c r="B6" s="90">
        <v>1866</v>
      </c>
      <c r="C6" s="90">
        <v>2477</v>
      </c>
      <c r="D6" s="90">
        <v>2659</v>
      </c>
      <c r="E6" s="90">
        <v>2410</v>
      </c>
      <c r="F6" s="90">
        <v>2000</v>
      </c>
      <c r="G6" s="90">
        <v>3242</v>
      </c>
      <c r="H6" s="90">
        <v>4184</v>
      </c>
      <c r="I6" s="108">
        <v>2570</v>
      </c>
      <c r="J6" s="90">
        <v>3320</v>
      </c>
      <c r="K6" s="109">
        <v>2650</v>
      </c>
      <c r="L6" s="90">
        <v>4749</v>
      </c>
      <c r="M6" s="110">
        <v>2099</v>
      </c>
      <c r="N6" s="61">
        <v>0.79207547169811321</v>
      </c>
      <c r="O6" s="111"/>
    </row>
    <row r="7" spans="1:15" x14ac:dyDescent="0.35">
      <c r="A7" s="78" t="s">
        <v>150</v>
      </c>
      <c r="B7" s="90">
        <v>378</v>
      </c>
      <c r="C7" s="90">
        <v>277</v>
      </c>
      <c r="D7" s="90">
        <v>275</v>
      </c>
      <c r="E7" s="90">
        <v>310</v>
      </c>
      <c r="F7" s="90">
        <v>588</v>
      </c>
      <c r="G7" s="90">
        <v>2216</v>
      </c>
      <c r="H7" s="90">
        <v>2672</v>
      </c>
      <c r="I7" s="90">
        <v>2379</v>
      </c>
      <c r="J7" s="90">
        <v>2700</v>
      </c>
      <c r="K7" s="109">
        <v>2543</v>
      </c>
      <c r="L7" s="90">
        <v>3152</v>
      </c>
      <c r="M7" s="110">
        <v>609</v>
      </c>
      <c r="N7" s="61">
        <v>0.2394809280377507</v>
      </c>
      <c r="O7" s="111"/>
    </row>
    <row r="8" spans="1:15" x14ac:dyDescent="0.35">
      <c r="A8" s="78" t="s">
        <v>151</v>
      </c>
      <c r="B8" s="90">
        <v>174</v>
      </c>
      <c r="C8" s="90">
        <v>395</v>
      </c>
      <c r="D8" s="90">
        <v>819</v>
      </c>
      <c r="E8" s="90">
        <v>1325</v>
      </c>
      <c r="F8" s="90">
        <v>1576</v>
      </c>
      <c r="G8" s="90">
        <v>1519</v>
      </c>
      <c r="H8" s="90">
        <v>1493</v>
      </c>
      <c r="I8" s="90">
        <v>1430</v>
      </c>
      <c r="J8" s="90">
        <v>2005</v>
      </c>
      <c r="K8" s="109">
        <v>1702</v>
      </c>
      <c r="L8" s="90">
        <v>3117</v>
      </c>
      <c r="M8" s="110">
        <v>1415</v>
      </c>
      <c r="N8" s="61">
        <v>0.83137485311398351</v>
      </c>
      <c r="O8" s="111"/>
    </row>
    <row r="9" spans="1:15" x14ac:dyDescent="0.35">
      <c r="A9" s="78" t="s">
        <v>152</v>
      </c>
      <c r="B9" s="90">
        <v>711</v>
      </c>
      <c r="C9" s="90">
        <v>797</v>
      </c>
      <c r="D9" s="90">
        <v>728</v>
      </c>
      <c r="E9" s="90">
        <v>1387</v>
      </c>
      <c r="F9" s="90">
        <v>3233</v>
      </c>
      <c r="G9" s="90">
        <v>3695</v>
      </c>
      <c r="H9" s="90">
        <v>1230</v>
      </c>
      <c r="I9" s="90">
        <v>1085</v>
      </c>
      <c r="J9" s="90">
        <v>2151</v>
      </c>
      <c r="K9" s="109">
        <v>1911</v>
      </c>
      <c r="L9" s="90">
        <v>2104</v>
      </c>
      <c r="M9" s="110">
        <v>193</v>
      </c>
      <c r="N9" s="61">
        <v>0.10099424385138671</v>
      </c>
      <c r="O9" s="111"/>
    </row>
    <row r="10" spans="1:15" x14ac:dyDescent="0.35">
      <c r="A10" s="78" t="s">
        <v>153</v>
      </c>
      <c r="B10" s="90">
        <v>1416</v>
      </c>
      <c r="C10" s="90">
        <v>2418</v>
      </c>
      <c r="D10" s="90">
        <v>3280</v>
      </c>
      <c r="E10" s="90">
        <v>3359</v>
      </c>
      <c r="F10" s="90">
        <v>2726</v>
      </c>
      <c r="G10" s="90">
        <v>2470</v>
      </c>
      <c r="H10" s="90">
        <v>2870</v>
      </c>
      <c r="I10" s="90">
        <v>2495</v>
      </c>
      <c r="J10" s="90">
        <v>2033</v>
      </c>
      <c r="K10" s="109">
        <v>2196</v>
      </c>
      <c r="L10" s="90">
        <v>1919</v>
      </c>
      <c r="M10" s="110">
        <v>-277</v>
      </c>
      <c r="N10" s="61">
        <v>-0.12613843351548271</v>
      </c>
      <c r="O10" s="111"/>
    </row>
    <row r="11" spans="1:15" x14ac:dyDescent="0.35">
      <c r="A11" s="78" t="s">
        <v>154</v>
      </c>
      <c r="B11" s="90">
        <v>573</v>
      </c>
      <c r="C11" s="90">
        <v>688</v>
      </c>
      <c r="D11" s="90">
        <v>636</v>
      </c>
      <c r="E11" s="90">
        <v>743</v>
      </c>
      <c r="F11" s="90">
        <v>1449</v>
      </c>
      <c r="G11" s="90">
        <v>2912</v>
      </c>
      <c r="H11" s="90">
        <v>1310</v>
      </c>
      <c r="I11" s="90">
        <v>1685</v>
      </c>
      <c r="J11" s="90">
        <v>1611</v>
      </c>
      <c r="K11" s="109">
        <v>1624</v>
      </c>
      <c r="L11" s="90">
        <v>1637</v>
      </c>
      <c r="M11" s="110">
        <v>13</v>
      </c>
      <c r="N11" s="61">
        <v>8.0049261083743849E-3</v>
      </c>
      <c r="O11" s="111"/>
    </row>
    <row r="12" spans="1:15" x14ac:dyDescent="0.35">
      <c r="A12" s="78" t="s">
        <v>155</v>
      </c>
      <c r="B12" s="90">
        <v>527</v>
      </c>
      <c r="C12" s="90">
        <v>553</v>
      </c>
      <c r="D12" s="90">
        <v>1087</v>
      </c>
      <c r="E12" s="90">
        <v>974</v>
      </c>
      <c r="F12" s="90">
        <v>703</v>
      </c>
      <c r="G12" s="90">
        <v>1014</v>
      </c>
      <c r="H12" s="90">
        <v>1498</v>
      </c>
      <c r="I12" s="90">
        <v>1327</v>
      </c>
      <c r="J12" s="90">
        <v>1321</v>
      </c>
      <c r="K12" s="109">
        <v>1246</v>
      </c>
      <c r="L12" s="90">
        <v>1505</v>
      </c>
      <c r="M12" s="110">
        <v>259</v>
      </c>
      <c r="N12" s="61">
        <v>0.20786516853932585</v>
      </c>
      <c r="O12" s="111"/>
    </row>
    <row r="13" spans="1:15" x14ac:dyDescent="0.35">
      <c r="A13" s="78" t="s">
        <v>157</v>
      </c>
      <c r="B13" s="90">
        <v>1596</v>
      </c>
      <c r="C13" s="90">
        <v>1271</v>
      </c>
      <c r="D13" s="90">
        <v>1008</v>
      </c>
      <c r="E13" s="90">
        <v>1038</v>
      </c>
      <c r="F13" s="90">
        <v>1139</v>
      </c>
      <c r="G13" s="90">
        <v>2261</v>
      </c>
      <c r="H13" s="90">
        <v>2329</v>
      </c>
      <c r="I13" s="90">
        <v>1326</v>
      </c>
      <c r="J13" s="90">
        <v>1349</v>
      </c>
      <c r="K13" s="109">
        <v>1364</v>
      </c>
      <c r="L13" s="90">
        <v>1496</v>
      </c>
      <c r="M13" s="110">
        <v>132</v>
      </c>
      <c r="N13" s="61">
        <v>9.6774193548387094E-2</v>
      </c>
      <c r="O13" s="111"/>
    </row>
    <row r="14" spans="1:15" x14ac:dyDescent="0.35">
      <c r="A14" s="78" t="s">
        <v>156</v>
      </c>
      <c r="B14" s="90">
        <v>449</v>
      </c>
      <c r="C14" s="90">
        <v>328</v>
      </c>
      <c r="D14" s="90">
        <v>402</v>
      </c>
      <c r="E14" s="90">
        <v>437</v>
      </c>
      <c r="F14" s="90">
        <v>381</v>
      </c>
      <c r="G14" s="90">
        <v>582</v>
      </c>
      <c r="H14" s="90">
        <v>778</v>
      </c>
      <c r="I14" s="90">
        <v>1070</v>
      </c>
      <c r="J14" s="90">
        <v>1215</v>
      </c>
      <c r="K14" s="109">
        <v>1147</v>
      </c>
      <c r="L14" s="90">
        <v>1408</v>
      </c>
      <c r="M14" s="110">
        <v>261</v>
      </c>
      <c r="N14" s="61">
        <v>0.22755013077593722</v>
      </c>
      <c r="O14" s="111"/>
    </row>
    <row r="15" spans="1:15" s="102" customFormat="1" x14ac:dyDescent="0.35">
      <c r="A15" s="78" t="s">
        <v>159</v>
      </c>
      <c r="B15" s="90">
        <v>996</v>
      </c>
      <c r="C15" s="90">
        <v>778</v>
      </c>
      <c r="D15" s="90">
        <v>696</v>
      </c>
      <c r="E15" s="90">
        <v>739</v>
      </c>
      <c r="F15" s="90">
        <v>643</v>
      </c>
      <c r="G15" s="90">
        <v>487</v>
      </c>
      <c r="H15" s="90">
        <v>707</v>
      </c>
      <c r="I15" s="90">
        <v>861</v>
      </c>
      <c r="J15" s="90">
        <v>1020</v>
      </c>
      <c r="K15" s="109">
        <v>1012</v>
      </c>
      <c r="L15" s="90">
        <v>1203</v>
      </c>
      <c r="M15" s="110">
        <v>191</v>
      </c>
      <c r="N15" s="61">
        <v>0.18873517786561264</v>
      </c>
      <c r="O15" s="111"/>
    </row>
    <row r="16" spans="1:15" x14ac:dyDescent="0.35">
      <c r="A16" s="78" t="s">
        <v>158</v>
      </c>
      <c r="B16" s="90">
        <v>450</v>
      </c>
      <c r="C16" s="90">
        <v>616</v>
      </c>
      <c r="D16" s="90">
        <v>1057</v>
      </c>
      <c r="E16" s="90">
        <v>1123</v>
      </c>
      <c r="F16" s="90">
        <v>748</v>
      </c>
      <c r="G16" s="90">
        <v>1110</v>
      </c>
      <c r="H16" s="90">
        <v>1944</v>
      </c>
      <c r="I16" s="90">
        <v>1712</v>
      </c>
      <c r="J16" s="90">
        <v>1297</v>
      </c>
      <c r="K16" s="109">
        <v>1376</v>
      </c>
      <c r="L16" s="90">
        <v>1193</v>
      </c>
      <c r="M16" s="110">
        <v>-183</v>
      </c>
      <c r="N16" s="61">
        <v>-0.13299418604651161</v>
      </c>
      <c r="O16" s="111"/>
    </row>
    <row r="17" spans="1:15" x14ac:dyDescent="0.35">
      <c r="A17" s="78" t="s">
        <v>160</v>
      </c>
      <c r="B17" s="90">
        <v>127</v>
      </c>
      <c r="C17" s="90">
        <v>355</v>
      </c>
      <c r="D17" s="90">
        <v>988</v>
      </c>
      <c r="E17" s="90">
        <v>1648</v>
      </c>
      <c r="F17" s="90">
        <v>2025</v>
      </c>
      <c r="G17" s="90">
        <v>2539</v>
      </c>
      <c r="H17" s="90">
        <v>1376</v>
      </c>
      <c r="I17" s="90">
        <v>604</v>
      </c>
      <c r="J17" s="90">
        <v>711</v>
      </c>
      <c r="K17" s="109">
        <v>636</v>
      </c>
      <c r="L17" s="90">
        <v>1000</v>
      </c>
      <c r="M17" s="110">
        <v>364</v>
      </c>
      <c r="N17" s="61">
        <v>0.57232704402515722</v>
      </c>
      <c r="O17" s="111"/>
    </row>
    <row r="18" spans="1:15" x14ac:dyDescent="0.35">
      <c r="A18" s="78" t="s">
        <v>161</v>
      </c>
      <c r="B18" s="90">
        <v>798</v>
      </c>
      <c r="C18" s="90">
        <v>732</v>
      </c>
      <c r="D18" s="90">
        <v>959</v>
      </c>
      <c r="E18" s="90">
        <v>931</v>
      </c>
      <c r="F18" s="90">
        <v>899</v>
      </c>
      <c r="G18" s="90">
        <v>917</v>
      </c>
      <c r="H18" s="90">
        <v>1158</v>
      </c>
      <c r="I18" s="90">
        <v>1043</v>
      </c>
      <c r="J18" s="90">
        <v>839</v>
      </c>
      <c r="K18" s="109">
        <v>888</v>
      </c>
      <c r="L18" s="90">
        <v>857</v>
      </c>
      <c r="M18" s="110">
        <v>-31</v>
      </c>
      <c r="N18" s="61">
        <v>-3.4909909909909907E-2</v>
      </c>
      <c r="O18" s="111"/>
    </row>
    <row r="19" spans="1:15" x14ac:dyDescent="0.35">
      <c r="A19" s="78" t="s">
        <v>162</v>
      </c>
      <c r="B19" s="90">
        <v>155</v>
      </c>
      <c r="C19" s="90">
        <v>170</v>
      </c>
      <c r="D19" s="90">
        <v>190</v>
      </c>
      <c r="E19" s="90">
        <v>250</v>
      </c>
      <c r="F19" s="90">
        <v>271</v>
      </c>
      <c r="G19" s="90">
        <v>233</v>
      </c>
      <c r="H19" s="90">
        <v>323</v>
      </c>
      <c r="I19" s="90">
        <v>366</v>
      </c>
      <c r="J19" s="90">
        <v>520</v>
      </c>
      <c r="K19" s="109">
        <v>436</v>
      </c>
      <c r="L19" s="90">
        <v>793</v>
      </c>
      <c r="M19" s="110">
        <v>357</v>
      </c>
      <c r="N19" s="61">
        <v>0.81880733944954132</v>
      </c>
      <c r="O19" s="111"/>
    </row>
    <row r="20" spans="1:15" x14ac:dyDescent="0.35">
      <c r="A20" s="78" t="s">
        <v>163</v>
      </c>
      <c r="B20" s="90">
        <v>1357</v>
      </c>
      <c r="C20" s="90">
        <v>1756</v>
      </c>
      <c r="D20" s="90">
        <v>1744</v>
      </c>
      <c r="E20" s="90">
        <v>1811</v>
      </c>
      <c r="F20" s="90">
        <v>1292</v>
      </c>
      <c r="G20" s="90">
        <v>961</v>
      </c>
      <c r="H20" s="90">
        <v>845</v>
      </c>
      <c r="I20" s="90">
        <v>690</v>
      </c>
      <c r="J20" s="90">
        <v>500</v>
      </c>
      <c r="K20" s="109">
        <v>514</v>
      </c>
      <c r="L20" s="90">
        <v>581</v>
      </c>
      <c r="M20" s="110">
        <v>67</v>
      </c>
      <c r="N20" s="61">
        <v>0.13035019455252919</v>
      </c>
      <c r="O20" s="111"/>
    </row>
    <row r="21" spans="1:15" x14ac:dyDescent="0.35">
      <c r="A21" s="78" t="s">
        <v>164</v>
      </c>
      <c r="B21" s="90">
        <v>108</v>
      </c>
      <c r="C21" s="90">
        <v>181</v>
      </c>
      <c r="D21" s="90">
        <v>141</v>
      </c>
      <c r="E21" s="90">
        <v>136</v>
      </c>
      <c r="F21" s="90">
        <v>216</v>
      </c>
      <c r="G21" s="90">
        <v>502</v>
      </c>
      <c r="H21" s="90">
        <v>413</v>
      </c>
      <c r="I21" s="90">
        <v>184</v>
      </c>
      <c r="J21" s="90">
        <v>352</v>
      </c>
      <c r="K21" s="109">
        <v>300</v>
      </c>
      <c r="L21" s="90">
        <v>561</v>
      </c>
      <c r="M21" s="110">
        <v>261</v>
      </c>
      <c r="N21" s="61">
        <v>0.87</v>
      </c>
      <c r="O21" s="111"/>
    </row>
    <row r="22" spans="1:15" x14ac:dyDescent="0.35">
      <c r="A22" s="78" t="s">
        <v>165</v>
      </c>
      <c r="B22" s="90">
        <v>90</v>
      </c>
      <c r="C22" s="90">
        <v>722</v>
      </c>
      <c r="D22" s="90">
        <v>218</v>
      </c>
      <c r="E22" s="90">
        <v>243</v>
      </c>
      <c r="F22" s="90">
        <v>328</v>
      </c>
      <c r="G22" s="90">
        <v>410</v>
      </c>
      <c r="H22" s="90">
        <v>212</v>
      </c>
      <c r="I22" s="90">
        <v>409</v>
      </c>
      <c r="J22" s="90">
        <v>449</v>
      </c>
      <c r="K22" s="109">
        <v>466</v>
      </c>
      <c r="L22" s="90">
        <v>411</v>
      </c>
      <c r="M22" s="110">
        <v>-55</v>
      </c>
      <c r="N22" s="61">
        <v>-0.11802575107296137</v>
      </c>
      <c r="O22" s="111"/>
    </row>
    <row r="23" spans="1:15" x14ac:dyDescent="0.35">
      <c r="A23" s="78" t="s">
        <v>167</v>
      </c>
      <c r="B23" s="90">
        <v>1</v>
      </c>
      <c r="C23" s="90">
        <v>1</v>
      </c>
      <c r="D23" s="90">
        <v>3</v>
      </c>
      <c r="E23" s="90">
        <v>9</v>
      </c>
      <c r="F23" s="90">
        <v>11</v>
      </c>
      <c r="G23" s="90">
        <v>11</v>
      </c>
      <c r="H23" s="90">
        <v>37</v>
      </c>
      <c r="I23" s="90">
        <v>38</v>
      </c>
      <c r="J23" s="91">
        <v>108</v>
      </c>
      <c r="K23" s="109">
        <v>63</v>
      </c>
      <c r="L23" s="90">
        <v>409</v>
      </c>
      <c r="M23" s="110">
        <v>346</v>
      </c>
      <c r="N23" s="61">
        <v>5.4920634920634921</v>
      </c>
      <c r="O23" s="111"/>
    </row>
    <row r="24" spans="1:15" x14ac:dyDescent="0.35">
      <c r="A24" s="78" t="s">
        <v>166</v>
      </c>
      <c r="B24" s="90">
        <v>93</v>
      </c>
      <c r="C24" s="90">
        <v>119</v>
      </c>
      <c r="D24" s="90">
        <v>143</v>
      </c>
      <c r="E24" s="90">
        <v>161</v>
      </c>
      <c r="F24" s="90">
        <v>250</v>
      </c>
      <c r="G24" s="90">
        <v>751</v>
      </c>
      <c r="H24" s="90">
        <v>347</v>
      </c>
      <c r="I24" s="90">
        <v>456</v>
      </c>
      <c r="J24" s="91">
        <v>504</v>
      </c>
      <c r="K24" s="109">
        <v>582</v>
      </c>
      <c r="L24" s="90">
        <v>369</v>
      </c>
      <c r="M24" s="110">
        <v>-213</v>
      </c>
      <c r="N24" s="61">
        <v>-0.36597938144329895</v>
      </c>
      <c r="O24" s="111"/>
    </row>
    <row r="25" spans="1:15" x14ac:dyDescent="0.35">
      <c r="A25" s="85" t="s">
        <v>353</v>
      </c>
      <c r="B25" s="90">
        <v>19</v>
      </c>
      <c r="C25" s="90">
        <v>14</v>
      </c>
      <c r="D25" s="90">
        <v>16</v>
      </c>
      <c r="E25" s="90">
        <v>13</v>
      </c>
      <c r="F25" s="90">
        <v>23</v>
      </c>
      <c r="G25" s="90">
        <v>16</v>
      </c>
      <c r="H25" s="90">
        <v>27</v>
      </c>
      <c r="I25" s="90">
        <v>101</v>
      </c>
      <c r="J25" s="91">
        <v>265</v>
      </c>
      <c r="K25" s="109">
        <v>268</v>
      </c>
      <c r="L25" s="90">
        <v>344</v>
      </c>
      <c r="M25" s="110">
        <v>76</v>
      </c>
      <c r="N25" s="61">
        <v>0.28358208955223879</v>
      </c>
      <c r="O25" s="111"/>
    </row>
    <row r="26" spans="1:15" ht="15" x14ac:dyDescent="0.35">
      <c r="A26" s="78" t="s">
        <v>168</v>
      </c>
      <c r="B26" s="90">
        <v>6032</v>
      </c>
      <c r="C26" s="90">
        <v>5217</v>
      </c>
      <c r="D26" s="90">
        <v>4794</v>
      </c>
      <c r="E26" s="90">
        <v>4537</v>
      </c>
      <c r="F26" s="90">
        <v>4532</v>
      </c>
      <c r="G26" s="90">
        <v>4885</v>
      </c>
      <c r="H26" s="90">
        <v>4994</v>
      </c>
      <c r="I26" s="90">
        <v>4716</v>
      </c>
      <c r="J26" s="91">
        <v>5234</v>
      </c>
      <c r="K26" s="90">
        <v>5146</v>
      </c>
      <c r="L26" s="90">
        <v>5546</v>
      </c>
      <c r="M26" s="110">
        <v>400</v>
      </c>
      <c r="N26" s="61">
        <v>7.7730275942479596E-2</v>
      </c>
      <c r="O26" s="111"/>
    </row>
    <row r="27" spans="1:15" x14ac:dyDescent="0.35">
      <c r="A27" s="112" t="s">
        <v>134</v>
      </c>
      <c r="B27" s="291">
        <v>17916</v>
      </c>
      <c r="C27" s="291">
        <v>19865</v>
      </c>
      <c r="D27" s="291">
        <v>21843</v>
      </c>
      <c r="E27" s="291">
        <v>23584</v>
      </c>
      <c r="F27" s="291">
        <v>25033</v>
      </c>
      <c r="G27" s="291">
        <v>32733</v>
      </c>
      <c r="H27" s="291">
        <v>30747</v>
      </c>
      <c r="I27" s="284">
        <v>26547</v>
      </c>
      <c r="J27" s="292">
        <v>29504</v>
      </c>
      <c r="K27" s="113">
        <v>28070</v>
      </c>
      <c r="L27" s="113">
        <v>34354</v>
      </c>
      <c r="M27" s="114">
        <v>6284</v>
      </c>
      <c r="N27" s="71">
        <v>0.22386889918061989</v>
      </c>
      <c r="O27" s="111"/>
    </row>
    <row r="28" spans="1:15" x14ac:dyDescent="0.35">
      <c r="A28" s="72" t="s">
        <v>391</v>
      </c>
      <c r="B28" s="90"/>
      <c r="C28" s="90"/>
      <c r="D28" s="90"/>
      <c r="E28" s="90"/>
      <c r="F28" s="90"/>
      <c r="G28" s="90"/>
      <c r="H28" s="90"/>
      <c r="I28" s="108"/>
      <c r="J28" s="90"/>
      <c r="K28" s="90"/>
      <c r="L28" s="90"/>
      <c r="M28" s="110"/>
      <c r="N28" s="111"/>
      <c r="O28" s="111"/>
    </row>
    <row r="29" spans="1:15" x14ac:dyDescent="0.35">
      <c r="A29" s="62"/>
      <c r="B29" s="90"/>
      <c r="C29" s="90"/>
      <c r="D29" s="90"/>
      <c r="E29" s="90"/>
      <c r="F29" s="90"/>
      <c r="G29" s="90"/>
      <c r="H29" s="90"/>
      <c r="I29" s="90"/>
      <c r="J29" s="90"/>
      <c r="K29" s="90"/>
      <c r="L29" s="90"/>
      <c r="M29" s="110"/>
      <c r="N29" s="111"/>
      <c r="O29" s="111"/>
    </row>
    <row r="30" spans="1:15" x14ac:dyDescent="0.35">
      <c r="A30" s="76" t="s">
        <v>124</v>
      </c>
      <c r="B30" s="11"/>
      <c r="C30" s="11"/>
      <c r="D30" s="11"/>
      <c r="E30" s="11"/>
      <c r="F30" s="11"/>
      <c r="G30" s="11"/>
      <c r="H30" s="11"/>
      <c r="I30" s="11"/>
      <c r="J30" s="11"/>
      <c r="K30" s="11"/>
      <c r="L30" s="11"/>
      <c r="M30" s="11"/>
      <c r="N30" s="11"/>
    </row>
    <row r="31" spans="1:15" ht="15" customHeight="1" x14ac:dyDescent="0.35">
      <c r="A31" s="413" t="s">
        <v>142</v>
      </c>
      <c r="B31" s="413"/>
      <c r="C31" s="413"/>
      <c r="D31" s="413"/>
      <c r="E31" s="413"/>
      <c r="F31" s="413"/>
      <c r="G31" s="413"/>
      <c r="H31" s="413"/>
      <c r="I31" s="413"/>
      <c r="J31" s="413"/>
      <c r="K31" s="413"/>
      <c r="L31" s="413"/>
      <c r="M31" s="413"/>
      <c r="N31" s="413"/>
    </row>
    <row r="32" spans="1:15" ht="15" customHeight="1" x14ac:dyDescent="0.35">
      <c r="A32" s="413" t="s">
        <v>169</v>
      </c>
      <c r="B32" s="413"/>
      <c r="C32" s="413"/>
      <c r="D32" s="413"/>
      <c r="E32" s="413"/>
      <c r="F32" s="413"/>
      <c r="G32" s="413"/>
      <c r="H32" s="413"/>
      <c r="I32" s="413"/>
      <c r="J32" s="413"/>
      <c r="K32" s="413"/>
      <c r="L32" s="413"/>
      <c r="M32" s="413"/>
      <c r="N32" s="413"/>
    </row>
    <row r="33" spans="1:15" ht="15" customHeight="1" x14ac:dyDescent="0.35">
      <c r="A33" s="413" t="s">
        <v>170</v>
      </c>
      <c r="B33" s="413"/>
      <c r="C33" s="413"/>
      <c r="D33" s="413"/>
      <c r="E33" s="413"/>
      <c r="F33" s="413"/>
      <c r="G33" s="413"/>
      <c r="H33" s="413"/>
      <c r="I33" s="413"/>
      <c r="J33" s="413"/>
      <c r="K33" s="413"/>
      <c r="L33" s="413"/>
      <c r="M33" s="413"/>
      <c r="N33" s="413"/>
    </row>
    <row r="34" spans="1:15" x14ac:dyDescent="0.35">
      <c r="A34" s="426"/>
      <c r="B34" s="426"/>
      <c r="C34" s="426"/>
      <c r="D34" s="426"/>
      <c r="E34" s="426"/>
      <c r="F34" s="426"/>
      <c r="G34" s="426"/>
      <c r="H34" s="426"/>
      <c r="I34" s="426"/>
      <c r="J34" s="426"/>
      <c r="K34" s="426"/>
      <c r="L34" s="426"/>
      <c r="M34" s="426"/>
      <c r="N34" s="426"/>
    </row>
    <row r="35" spans="1:15" ht="29" customHeight="1" x14ac:dyDescent="0.35">
      <c r="A35" s="413" t="s">
        <v>147</v>
      </c>
      <c r="B35" s="413"/>
      <c r="C35" s="413"/>
      <c r="D35" s="413"/>
      <c r="E35" s="413"/>
      <c r="F35" s="413"/>
      <c r="G35" s="413"/>
      <c r="H35" s="413"/>
      <c r="I35" s="413"/>
      <c r="J35" s="413"/>
      <c r="K35" s="413"/>
      <c r="L35" s="413"/>
      <c r="M35" s="413"/>
      <c r="N35" s="413"/>
    </row>
    <row r="36" spans="1:15" ht="15" customHeight="1" x14ac:dyDescent="0.35">
      <c r="A36" s="426"/>
      <c r="B36" s="426"/>
      <c r="C36" s="426"/>
      <c r="D36" s="426"/>
      <c r="E36" s="426"/>
      <c r="F36" s="426"/>
      <c r="G36" s="426"/>
      <c r="H36" s="426"/>
      <c r="I36" s="426"/>
      <c r="J36" s="426"/>
      <c r="K36" s="426"/>
      <c r="L36" s="426"/>
      <c r="M36" s="426"/>
      <c r="N36" s="426"/>
    </row>
    <row r="37" spans="1:15" x14ac:dyDescent="0.35">
      <c r="A37" s="41" t="s">
        <v>107</v>
      </c>
      <c r="B37" s="90"/>
      <c r="C37" s="90"/>
      <c r="D37" s="90"/>
      <c r="E37" s="90"/>
      <c r="F37" s="90"/>
      <c r="G37" s="90"/>
      <c r="H37" s="90"/>
      <c r="I37" s="90"/>
      <c r="J37" s="90"/>
      <c r="K37" s="90"/>
      <c r="L37" s="90"/>
      <c r="M37" s="90"/>
      <c r="N37" s="90"/>
      <c r="O37" s="90"/>
    </row>
    <row r="38" spans="1:15" x14ac:dyDescent="0.35">
      <c r="A38" s="62"/>
      <c r="B38" s="90"/>
      <c r="C38" s="90"/>
      <c r="D38" s="90"/>
      <c r="E38" s="90"/>
      <c r="F38" s="90"/>
      <c r="G38" s="90"/>
      <c r="H38" s="90"/>
      <c r="I38" s="90"/>
      <c r="J38" s="90"/>
      <c r="K38" s="90"/>
      <c r="L38" s="90"/>
      <c r="M38" s="110"/>
      <c r="N38" s="111"/>
      <c r="O38" s="111"/>
    </row>
    <row r="39" spans="1:15" x14ac:dyDescent="0.35">
      <c r="A39" s="62"/>
      <c r="B39" s="90"/>
      <c r="C39" s="90"/>
      <c r="D39" s="90"/>
      <c r="E39" s="90"/>
      <c r="F39" s="90"/>
      <c r="G39" s="90"/>
      <c r="H39" s="90"/>
      <c r="I39" s="90"/>
      <c r="J39" s="90"/>
      <c r="K39" s="90"/>
      <c r="L39" s="90"/>
      <c r="M39" s="110"/>
      <c r="N39" s="111"/>
      <c r="O39" s="111"/>
    </row>
    <row r="40" spans="1:15" x14ac:dyDescent="0.35">
      <c r="A40" s="62"/>
      <c r="B40" s="90"/>
      <c r="C40" s="90"/>
      <c r="D40" s="90"/>
      <c r="E40" s="90"/>
      <c r="F40" s="90"/>
      <c r="G40" s="90"/>
      <c r="H40" s="90"/>
      <c r="I40" s="90"/>
      <c r="J40" s="90"/>
      <c r="K40" s="90"/>
      <c r="L40" s="90"/>
      <c r="M40" s="110"/>
      <c r="N40" s="111"/>
      <c r="O40" s="111"/>
    </row>
    <row r="41" spans="1:15" x14ac:dyDescent="0.35">
      <c r="A41" s="62"/>
      <c r="B41" s="90"/>
      <c r="C41" s="90"/>
      <c r="D41" s="90"/>
      <c r="E41" s="90"/>
      <c r="F41" s="90"/>
      <c r="G41" s="90"/>
      <c r="H41" s="90"/>
      <c r="I41" s="90"/>
      <c r="J41" s="90"/>
      <c r="K41" s="90"/>
      <c r="L41" s="90"/>
      <c r="M41" s="110"/>
      <c r="N41" s="111"/>
      <c r="O41" s="111"/>
    </row>
    <row r="42" spans="1:15" x14ac:dyDescent="0.35">
      <c r="A42" s="62"/>
      <c r="B42" s="90"/>
      <c r="C42" s="90"/>
      <c r="D42" s="90"/>
      <c r="E42" s="90"/>
      <c r="F42" s="90"/>
      <c r="G42" s="90"/>
      <c r="H42" s="90"/>
      <c r="I42" s="90"/>
      <c r="J42" s="90"/>
      <c r="K42" s="90"/>
      <c r="L42" s="90"/>
      <c r="M42" s="110"/>
      <c r="N42" s="111"/>
      <c r="O42" s="111"/>
    </row>
    <row r="43" spans="1:15" x14ac:dyDescent="0.35">
      <c r="A43" s="62"/>
      <c r="B43" s="90"/>
      <c r="C43" s="90"/>
      <c r="D43" s="90"/>
      <c r="E43" s="90"/>
      <c r="F43" s="90"/>
      <c r="G43" s="90"/>
      <c r="H43" s="90"/>
      <c r="I43" s="90"/>
      <c r="J43" s="90"/>
      <c r="K43" s="90"/>
      <c r="L43" s="90"/>
      <c r="M43" s="110"/>
      <c r="N43" s="111"/>
      <c r="O43" s="111"/>
    </row>
    <row r="44" spans="1:15" x14ac:dyDescent="0.35">
      <c r="A44" s="62"/>
      <c r="B44" s="90"/>
      <c r="C44" s="90"/>
      <c r="D44" s="90"/>
      <c r="E44" s="90"/>
      <c r="F44" s="90"/>
      <c r="G44" s="90"/>
      <c r="H44" s="90"/>
      <c r="I44" s="90"/>
      <c r="J44" s="90"/>
      <c r="K44" s="90"/>
      <c r="L44" s="90"/>
      <c r="M44" s="110"/>
      <c r="N44" s="111"/>
      <c r="O44" s="111"/>
    </row>
    <row r="45" spans="1:15" x14ac:dyDescent="0.35">
      <c r="A45" s="62"/>
      <c r="B45" s="90"/>
      <c r="C45" s="90"/>
      <c r="D45" s="90"/>
      <c r="E45" s="90"/>
      <c r="F45" s="90"/>
      <c r="G45" s="90"/>
      <c r="H45" s="90"/>
      <c r="I45" s="90"/>
      <c r="J45" s="90"/>
      <c r="K45" s="90"/>
      <c r="L45" s="90"/>
      <c r="M45" s="110"/>
      <c r="N45" s="111"/>
      <c r="O45" s="111"/>
    </row>
    <row r="46" spans="1:15" x14ac:dyDescent="0.35">
      <c r="A46" s="62"/>
      <c r="B46" s="90"/>
      <c r="C46" s="90"/>
      <c r="D46" s="90"/>
      <c r="E46" s="90"/>
      <c r="F46" s="90"/>
      <c r="G46" s="90"/>
      <c r="H46" s="90"/>
      <c r="I46" s="90"/>
      <c r="J46" s="90"/>
      <c r="K46" s="90"/>
      <c r="L46" s="90"/>
      <c r="M46" s="110"/>
      <c r="N46" s="111"/>
      <c r="O46" s="111"/>
    </row>
    <row r="47" spans="1:15" x14ac:dyDescent="0.35">
      <c r="A47" s="62"/>
      <c r="B47" s="90"/>
      <c r="C47" s="90"/>
      <c r="D47" s="90"/>
      <c r="E47" s="90"/>
      <c r="F47" s="90"/>
      <c r="G47" s="90"/>
      <c r="H47" s="90"/>
      <c r="I47" s="90"/>
      <c r="J47" s="90"/>
      <c r="K47" s="90"/>
      <c r="L47" s="90"/>
      <c r="M47" s="110"/>
      <c r="N47" s="111"/>
      <c r="O47" s="111"/>
    </row>
    <row r="48" spans="1:15" x14ac:dyDescent="0.35">
      <c r="A48" s="62"/>
      <c r="B48" s="90"/>
      <c r="C48" s="90"/>
      <c r="D48" s="90"/>
      <c r="E48" s="90"/>
      <c r="F48" s="90"/>
      <c r="G48" s="90"/>
      <c r="H48" s="90"/>
      <c r="I48" s="90"/>
      <c r="J48" s="90"/>
      <c r="K48" s="90"/>
      <c r="L48" s="90"/>
      <c r="M48" s="110"/>
      <c r="N48" s="111"/>
      <c r="O48" s="111"/>
    </row>
    <row r="49" spans="1:15" x14ac:dyDescent="0.35">
      <c r="A49" s="62"/>
      <c r="B49" s="90"/>
      <c r="C49" s="90"/>
      <c r="D49" s="90"/>
      <c r="E49" s="90"/>
      <c r="F49" s="90"/>
      <c r="G49" s="90"/>
      <c r="H49" s="90"/>
      <c r="I49" s="90"/>
      <c r="J49" s="90"/>
      <c r="K49" s="90"/>
      <c r="L49" s="90"/>
      <c r="M49" s="110"/>
      <c r="N49" s="111"/>
      <c r="O49" s="111"/>
    </row>
    <row r="50" spans="1:15" x14ac:dyDescent="0.35">
      <c r="A50" s="62"/>
      <c r="B50" s="90"/>
      <c r="C50" s="90"/>
      <c r="D50" s="90"/>
      <c r="E50" s="90"/>
      <c r="F50" s="90"/>
      <c r="G50" s="90"/>
      <c r="H50" s="90"/>
      <c r="I50" s="90"/>
      <c r="J50" s="90"/>
      <c r="K50" s="90"/>
      <c r="L50" s="90"/>
      <c r="M50" s="110"/>
      <c r="N50" s="111"/>
      <c r="O50" s="111"/>
    </row>
    <row r="51" spans="1:15" x14ac:dyDescent="0.35">
      <c r="A51" s="62"/>
      <c r="B51" s="90"/>
      <c r="C51" s="90"/>
      <c r="D51" s="90"/>
      <c r="E51" s="90"/>
      <c r="F51" s="90"/>
      <c r="G51" s="90"/>
      <c r="H51" s="90"/>
      <c r="I51" s="90"/>
      <c r="J51" s="90"/>
      <c r="K51" s="90"/>
      <c r="L51" s="90"/>
      <c r="M51" s="110"/>
      <c r="N51" s="111"/>
      <c r="O51" s="111"/>
    </row>
    <row r="52" spans="1:15" x14ac:dyDescent="0.35">
      <c r="A52" s="62"/>
      <c r="B52" s="90"/>
      <c r="C52" s="90"/>
      <c r="D52" s="90"/>
      <c r="E52" s="90"/>
      <c r="F52" s="90"/>
      <c r="G52" s="90"/>
      <c r="H52" s="90"/>
      <c r="I52" s="90"/>
      <c r="J52" s="90"/>
      <c r="K52" s="90"/>
      <c r="L52" s="90"/>
      <c r="M52" s="110"/>
      <c r="N52" s="111"/>
      <c r="O52" s="111"/>
    </row>
    <row r="53" spans="1:15" x14ac:dyDescent="0.35">
      <c r="A53" s="62"/>
      <c r="B53" s="90"/>
      <c r="C53" s="90"/>
      <c r="D53" s="90"/>
      <c r="E53" s="90"/>
      <c r="F53" s="90"/>
      <c r="G53" s="90"/>
      <c r="H53" s="90"/>
      <c r="I53" s="90"/>
      <c r="J53" s="90"/>
      <c r="K53" s="90"/>
      <c r="L53" s="90"/>
      <c r="M53" s="110"/>
      <c r="N53" s="111"/>
      <c r="O53" s="111"/>
    </row>
    <row r="54" spans="1:15" x14ac:dyDescent="0.35">
      <c r="A54" s="62"/>
      <c r="B54" s="90"/>
      <c r="C54" s="90"/>
      <c r="D54" s="90"/>
      <c r="E54" s="90"/>
      <c r="F54" s="90"/>
      <c r="G54" s="90"/>
      <c r="H54" s="90"/>
      <c r="I54" s="90"/>
      <c r="J54" s="90"/>
      <c r="K54" s="90"/>
      <c r="L54" s="90"/>
      <c r="M54" s="110"/>
      <c r="N54" s="111"/>
      <c r="O54" s="111"/>
    </row>
    <row r="55" spans="1:15" x14ac:dyDescent="0.35">
      <c r="A55" s="62"/>
      <c r="B55" s="90"/>
      <c r="C55" s="90"/>
      <c r="D55" s="90"/>
      <c r="E55" s="90"/>
      <c r="F55" s="90"/>
      <c r="G55" s="90"/>
      <c r="H55" s="90"/>
      <c r="I55" s="90"/>
      <c r="J55" s="90"/>
      <c r="K55" s="90"/>
      <c r="L55" s="90"/>
      <c r="M55" s="110"/>
      <c r="N55" s="111"/>
      <c r="O55" s="111"/>
    </row>
    <row r="56" spans="1:15" x14ac:dyDescent="0.35">
      <c r="A56" s="62"/>
      <c r="B56" s="90"/>
      <c r="C56" s="90"/>
      <c r="D56" s="90"/>
      <c r="E56" s="90"/>
      <c r="F56" s="90"/>
      <c r="G56" s="90"/>
      <c r="H56" s="90"/>
      <c r="I56" s="90"/>
      <c r="J56" s="90"/>
      <c r="K56" s="90"/>
      <c r="L56" s="90"/>
      <c r="M56" s="110"/>
      <c r="N56" s="111"/>
      <c r="O56" s="111"/>
    </row>
    <row r="57" spans="1:15" x14ac:dyDescent="0.35">
      <c r="A57" s="62"/>
      <c r="B57" s="90"/>
      <c r="C57" s="90"/>
      <c r="D57" s="90"/>
      <c r="E57" s="90"/>
      <c r="F57" s="90"/>
      <c r="G57" s="90"/>
      <c r="H57" s="90"/>
      <c r="I57" s="90"/>
      <c r="J57" s="90"/>
      <c r="K57" s="90"/>
      <c r="L57" s="90"/>
      <c r="M57" s="110"/>
      <c r="N57" s="111"/>
      <c r="O57" s="111"/>
    </row>
    <row r="58" spans="1:15" x14ac:dyDescent="0.35">
      <c r="A58" s="62"/>
      <c r="B58" s="90"/>
      <c r="C58" s="90"/>
      <c r="D58" s="90"/>
      <c r="E58" s="90"/>
      <c r="F58" s="90"/>
      <c r="G58" s="90"/>
      <c r="H58" s="90"/>
      <c r="I58" s="90"/>
      <c r="J58" s="90"/>
      <c r="K58" s="90"/>
      <c r="L58" s="90"/>
      <c r="M58" s="110"/>
      <c r="N58" s="111"/>
      <c r="O58" s="111"/>
    </row>
    <row r="59" spans="1:15" x14ac:dyDescent="0.35">
      <c r="A59" s="62"/>
      <c r="B59" s="90"/>
      <c r="C59" s="90"/>
      <c r="D59" s="90"/>
      <c r="E59" s="90"/>
      <c r="F59" s="90"/>
      <c r="G59" s="90"/>
      <c r="H59" s="90"/>
      <c r="I59" s="90"/>
      <c r="J59" s="90"/>
      <c r="K59" s="90"/>
      <c r="L59" s="90"/>
      <c r="M59" s="110"/>
      <c r="N59" s="111"/>
      <c r="O59" s="111"/>
    </row>
    <row r="60" spans="1:15" x14ac:dyDescent="0.35">
      <c r="A60" s="62"/>
      <c r="B60" s="90"/>
      <c r="C60" s="90"/>
      <c r="D60" s="90"/>
      <c r="E60" s="90"/>
      <c r="F60" s="90"/>
      <c r="G60" s="90"/>
      <c r="H60" s="90"/>
      <c r="I60" s="90"/>
      <c r="J60" s="90"/>
      <c r="K60" s="90"/>
      <c r="L60" s="90"/>
      <c r="M60" s="110"/>
      <c r="N60" s="111"/>
      <c r="O60" s="111"/>
    </row>
    <row r="61" spans="1:15" x14ac:dyDescent="0.35">
      <c r="A61" s="62"/>
      <c r="B61" s="90"/>
      <c r="C61" s="90"/>
      <c r="D61" s="90"/>
      <c r="E61" s="90"/>
      <c r="F61" s="90"/>
      <c r="G61" s="90"/>
      <c r="H61" s="90"/>
      <c r="I61" s="90"/>
      <c r="J61" s="90"/>
      <c r="K61" s="90"/>
      <c r="L61" s="90"/>
      <c r="M61" s="110"/>
      <c r="N61" s="111"/>
      <c r="O61" s="111"/>
    </row>
    <row r="62" spans="1:15" x14ac:dyDescent="0.35">
      <c r="A62" s="62"/>
      <c r="B62" s="90"/>
      <c r="C62" s="90"/>
      <c r="D62" s="90"/>
      <c r="E62" s="90"/>
      <c r="F62" s="90"/>
      <c r="G62" s="90"/>
      <c r="H62" s="90"/>
      <c r="I62" s="90"/>
      <c r="J62" s="90"/>
      <c r="K62" s="90"/>
      <c r="L62" s="90"/>
      <c r="M62" s="110"/>
      <c r="N62" s="111"/>
      <c r="O62" s="111"/>
    </row>
    <row r="63" spans="1:15" x14ac:dyDescent="0.35">
      <c r="A63" s="62"/>
      <c r="B63" s="90"/>
      <c r="C63" s="90"/>
      <c r="D63" s="90"/>
      <c r="E63" s="90"/>
      <c r="F63" s="90"/>
      <c r="G63" s="90"/>
      <c r="H63" s="90"/>
      <c r="I63" s="90"/>
      <c r="J63" s="90"/>
      <c r="K63" s="90"/>
      <c r="L63" s="90"/>
      <c r="M63" s="110"/>
      <c r="N63" s="111"/>
      <c r="O63" s="111"/>
    </row>
    <row r="64" spans="1:15" x14ac:dyDescent="0.35">
      <c r="A64" s="62"/>
      <c r="B64" s="90"/>
      <c r="C64" s="90"/>
      <c r="D64" s="90"/>
      <c r="E64" s="90"/>
      <c r="F64" s="90"/>
      <c r="G64" s="90"/>
      <c r="H64" s="90"/>
      <c r="I64" s="90"/>
      <c r="J64" s="90"/>
      <c r="K64" s="90"/>
      <c r="L64" s="90"/>
      <c r="M64" s="110"/>
      <c r="N64" s="111"/>
      <c r="O64" s="111"/>
    </row>
    <row r="65" spans="1:15" x14ac:dyDescent="0.35">
      <c r="A65" s="62"/>
      <c r="B65" s="90"/>
      <c r="C65" s="90"/>
      <c r="D65" s="90"/>
      <c r="E65" s="90"/>
      <c r="F65" s="90"/>
      <c r="G65" s="90"/>
      <c r="H65" s="90"/>
      <c r="I65" s="90"/>
      <c r="J65" s="90"/>
      <c r="K65" s="90"/>
      <c r="L65" s="90"/>
      <c r="M65" s="110"/>
      <c r="N65" s="111"/>
      <c r="O65" s="111"/>
    </row>
    <row r="66" spans="1:15" x14ac:dyDescent="0.35">
      <c r="A66" s="62"/>
      <c r="B66" s="90"/>
      <c r="C66" s="90"/>
      <c r="D66" s="90"/>
      <c r="E66" s="90"/>
      <c r="F66" s="90"/>
      <c r="G66" s="90"/>
      <c r="H66" s="90"/>
      <c r="I66" s="90"/>
      <c r="J66" s="90"/>
      <c r="K66" s="90"/>
      <c r="L66" s="90"/>
      <c r="M66" s="110"/>
      <c r="N66" s="111"/>
      <c r="O66" s="111"/>
    </row>
    <row r="67" spans="1:15" x14ac:dyDescent="0.35">
      <c r="A67" s="62"/>
      <c r="B67" s="90"/>
      <c r="C67" s="90"/>
      <c r="D67" s="90"/>
      <c r="E67" s="90"/>
      <c r="F67" s="90"/>
      <c r="G67" s="90"/>
      <c r="H67" s="90"/>
      <c r="I67" s="90"/>
      <c r="J67" s="90"/>
      <c r="K67" s="90"/>
      <c r="L67" s="90"/>
      <c r="M67" s="110"/>
      <c r="N67" s="111"/>
      <c r="O67" s="111"/>
    </row>
    <row r="68" spans="1:15" x14ac:dyDescent="0.35">
      <c r="A68" s="62"/>
      <c r="B68" s="90"/>
      <c r="C68" s="90"/>
      <c r="D68" s="90"/>
      <c r="E68" s="90"/>
      <c r="F68" s="90"/>
      <c r="G68" s="90"/>
      <c r="H68" s="90"/>
      <c r="I68" s="90"/>
      <c r="J68" s="90"/>
      <c r="K68" s="90"/>
      <c r="L68" s="90"/>
      <c r="M68" s="110"/>
      <c r="N68" s="111"/>
      <c r="O68" s="111"/>
    </row>
    <row r="69" spans="1:15" x14ac:dyDescent="0.35">
      <c r="A69" s="62"/>
      <c r="B69" s="90"/>
      <c r="C69" s="90"/>
      <c r="D69" s="90"/>
      <c r="E69" s="90"/>
      <c r="F69" s="90"/>
      <c r="G69" s="90"/>
      <c r="H69" s="90"/>
      <c r="I69" s="90"/>
      <c r="J69" s="90"/>
      <c r="K69" s="90"/>
      <c r="L69" s="90"/>
      <c r="M69" s="110"/>
      <c r="N69" s="111"/>
      <c r="O69" s="111"/>
    </row>
    <row r="70" spans="1:15" x14ac:dyDescent="0.35">
      <c r="A70" s="62"/>
      <c r="B70" s="90"/>
      <c r="C70" s="90"/>
      <c r="D70" s="90"/>
      <c r="E70" s="90"/>
      <c r="F70" s="90"/>
      <c r="G70" s="90"/>
      <c r="H70" s="90"/>
      <c r="I70" s="90"/>
      <c r="J70" s="90"/>
      <c r="K70" s="90"/>
      <c r="L70" s="90"/>
      <c r="M70" s="110"/>
      <c r="N70" s="111"/>
      <c r="O70" s="111"/>
    </row>
    <row r="71" spans="1:15" x14ac:dyDescent="0.35">
      <c r="A71" s="62"/>
      <c r="B71" s="90"/>
      <c r="C71" s="90"/>
      <c r="D71" s="90"/>
      <c r="E71" s="90"/>
      <c r="F71" s="90"/>
      <c r="G71" s="90"/>
      <c r="H71" s="90"/>
      <c r="I71" s="90"/>
      <c r="J71" s="90"/>
      <c r="K71" s="90"/>
      <c r="L71" s="90"/>
      <c r="M71" s="110"/>
      <c r="N71" s="111"/>
      <c r="O71" s="111"/>
    </row>
    <row r="72" spans="1:15" x14ac:dyDescent="0.35">
      <c r="A72" s="62"/>
      <c r="B72" s="90"/>
      <c r="C72" s="90"/>
      <c r="D72" s="90"/>
      <c r="E72" s="90"/>
      <c r="F72" s="90"/>
      <c r="G72" s="90"/>
      <c r="H72" s="90"/>
      <c r="I72" s="90"/>
      <c r="J72" s="90"/>
      <c r="K72" s="90"/>
      <c r="L72" s="90"/>
      <c r="M72" s="110"/>
      <c r="N72" s="111"/>
      <c r="O72" s="111"/>
    </row>
    <row r="73" spans="1:15" x14ac:dyDescent="0.35">
      <c r="A73" s="62"/>
      <c r="B73" s="90"/>
      <c r="C73" s="90"/>
      <c r="D73" s="90"/>
      <c r="E73" s="90"/>
      <c r="F73" s="90"/>
      <c r="G73" s="90"/>
      <c r="H73" s="90"/>
      <c r="I73" s="90"/>
      <c r="J73" s="90"/>
      <c r="K73" s="90"/>
      <c r="L73" s="90"/>
      <c r="M73" s="110"/>
      <c r="N73" s="111"/>
      <c r="O73" s="111"/>
    </row>
    <row r="74" spans="1:15" x14ac:dyDescent="0.35">
      <c r="A74" s="62"/>
      <c r="B74" s="90"/>
      <c r="C74" s="90"/>
      <c r="D74" s="90"/>
      <c r="E74" s="90"/>
      <c r="F74" s="90"/>
      <c r="G74" s="90"/>
      <c r="H74" s="90"/>
      <c r="I74" s="90"/>
      <c r="J74" s="90"/>
      <c r="K74" s="90"/>
      <c r="L74" s="90"/>
      <c r="M74" s="110"/>
      <c r="N74" s="111"/>
      <c r="O74" s="111"/>
    </row>
    <row r="75" spans="1:15" x14ac:dyDescent="0.35">
      <c r="A75" s="62"/>
      <c r="B75" s="90"/>
      <c r="C75" s="90"/>
      <c r="D75" s="90"/>
      <c r="E75" s="90"/>
      <c r="F75" s="90"/>
      <c r="G75" s="90"/>
      <c r="H75" s="90"/>
      <c r="I75" s="90"/>
      <c r="J75" s="90"/>
      <c r="K75" s="90"/>
      <c r="L75" s="90"/>
      <c r="M75" s="110"/>
      <c r="N75" s="111"/>
      <c r="O75" s="111"/>
    </row>
    <row r="76" spans="1:15" x14ac:dyDescent="0.35">
      <c r="A76" s="62"/>
      <c r="B76" s="90"/>
      <c r="C76" s="90"/>
      <c r="D76" s="90"/>
      <c r="E76" s="90"/>
      <c r="F76" s="90"/>
      <c r="G76" s="90"/>
      <c r="H76" s="90"/>
      <c r="I76" s="90"/>
      <c r="J76" s="90"/>
      <c r="K76" s="90"/>
      <c r="L76" s="90"/>
      <c r="M76" s="110"/>
      <c r="N76" s="111"/>
      <c r="O76" s="111"/>
    </row>
    <row r="77" spans="1:15" x14ac:dyDescent="0.35">
      <c r="A77" s="62"/>
      <c r="B77" s="90"/>
      <c r="C77" s="90"/>
      <c r="D77" s="90"/>
      <c r="E77" s="90"/>
      <c r="F77" s="90"/>
      <c r="G77" s="90"/>
      <c r="H77" s="90"/>
      <c r="I77" s="90"/>
      <c r="J77" s="90"/>
      <c r="K77" s="90"/>
      <c r="L77" s="90"/>
      <c r="M77" s="110"/>
      <c r="N77" s="111"/>
      <c r="O77" s="111"/>
    </row>
    <row r="78" spans="1:15" x14ac:dyDescent="0.35">
      <c r="A78" s="62"/>
      <c r="B78" s="90"/>
      <c r="C78" s="90"/>
      <c r="D78" s="90"/>
      <c r="E78" s="90"/>
      <c r="F78" s="90"/>
      <c r="G78" s="90"/>
      <c r="H78" s="90"/>
      <c r="I78" s="90"/>
      <c r="J78" s="90"/>
      <c r="K78" s="90"/>
      <c r="L78" s="90"/>
      <c r="M78" s="110"/>
      <c r="N78" s="111"/>
      <c r="O78" s="111"/>
    </row>
    <row r="79" spans="1:15" x14ac:dyDescent="0.35">
      <c r="A79" s="62"/>
      <c r="B79" s="90"/>
      <c r="C79" s="90"/>
      <c r="D79" s="90"/>
      <c r="E79" s="90"/>
      <c r="F79" s="90"/>
      <c r="G79" s="90"/>
      <c r="H79" s="90"/>
      <c r="I79" s="90"/>
      <c r="J79" s="90"/>
      <c r="K79" s="90"/>
      <c r="L79" s="90"/>
      <c r="M79" s="110"/>
      <c r="N79" s="111"/>
      <c r="O79" s="111"/>
    </row>
    <row r="80" spans="1:15" x14ac:dyDescent="0.35">
      <c r="A80" s="62"/>
      <c r="B80" s="90"/>
      <c r="C80" s="90"/>
      <c r="D80" s="90"/>
      <c r="E80" s="90"/>
      <c r="F80" s="90"/>
      <c r="G80" s="90"/>
      <c r="H80" s="90"/>
      <c r="I80" s="90"/>
      <c r="J80" s="90"/>
      <c r="K80" s="90"/>
      <c r="L80" s="90"/>
      <c r="M80" s="110"/>
      <c r="N80" s="111"/>
      <c r="O80" s="111"/>
    </row>
    <row r="81" spans="1:15" x14ac:dyDescent="0.35">
      <c r="A81" s="62"/>
      <c r="B81" s="90"/>
      <c r="C81" s="90"/>
      <c r="D81" s="90"/>
      <c r="E81" s="90"/>
      <c r="F81" s="90"/>
      <c r="G81" s="90"/>
      <c r="H81" s="90"/>
      <c r="I81" s="90"/>
      <c r="J81" s="90"/>
      <c r="K81" s="90"/>
      <c r="L81" s="90"/>
      <c r="M81" s="110"/>
      <c r="N81" s="111"/>
      <c r="O81" s="111"/>
    </row>
    <row r="82" spans="1:15" x14ac:dyDescent="0.35">
      <c r="A82" s="62"/>
      <c r="B82" s="90"/>
      <c r="C82" s="90"/>
      <c r="D82" s="90"/>
      <c r="E82" s="90"/>
      <c r="F82" s="90"/>
      <c r="G82" s="90"/>
      <c r="H82" s="90"/>
      <c r="I82" s="90"/>
      <c r="J82" s="90"/>
      <c r="K82" s="90"/>
      <c r="L82" s="90"/>
      <c r="M82" s="110"/>
      <c r="N82" s="111"/>
      <c r="O82" s="111"/>
    </row>
    <row r="83" spans="1:15" x14ac:dyDescent="0.35">
      <c r="A83" s="62"/>
      <c r="B83" s="90"/>
      <c r="C83" s="90"/>
      <c r="D83" s="90"/>
      <c r="E83" s="90"/>
      <c r="F83" s="90"/>
      <c r="G83" s="90"/>
      <c r="H83" s="90"/>
      <c r="I83" s="90"/>
      <c r="J83" s="90"/>
      <c r="K83" s="90"/>
      <c r="L83" s="90"/>
      <c r="M83" s="110"/>
      <c r="N83" s="111"/>
      <c r="O83" s="111"/>
    </row>
    <row r="84" spans="1:15" x14ac:dyDescent="0.35">
      <c r="A84" s="62"/>
      <c r="B84" s="90"/>
      <c r="C84" s="90"/>
      <c r="D84" s="90"/>
      <c r="E84" s="90"/>
      <c r="F84" s="90"/>
      <c r="G84" s="90"/>
      <c r="H84" s="90"/>
      <c r="I84" s="90"/>
      <c r="J84" s="90"/>
      <c r="K84" s="90"/>
      <c r="L84" s="90"/>
      <c r="M84" s="110"/>
      <c r="N84" s="111"/>
      <c r="O84" s="111"/>
    </row>
    <row r="85" spans="1:15" x14ac:dyDescent="0.35">
      <c r="A85" s="62"/>
      <c r="B85" s="90"/>
      <c r="C85" s="90"/>
      <c r="D85" s="90"/>
      <c r="E85" s="90"/>
      <c r="F85" s="90"/>
      <c r="G85" s="90"/>
      <c r="H85" s="90"/>
      <c r="I85" s="90"/>
      <c r="J85" s="90"/>
      <c r="K85" s="90"/>
      <c r="L85" s="90"/>
      <c r="M85" s="110"/>
      <c r="N85" s="111"/>
      <c r="O85" s="111"/>
    </row>
    <row r="86" spans="1:15" x14ac:dyDescent="0.35">
      <c r="A86" s="62"/>
      <c r="B86" s="90"/>
      <c r="C86" s="90"/>
      <c r="D86" s="90"/>
      <c r="E86" s="90"/>
      <c r="F86" s="90"/>
      <c r="G86" s="90"/>
      <c r="H86" s="90"/>
      <c r="I86" s="90"/>
      <c r="J86" s="90"/>
      <c r="K86" s="90"/>
      <c r="L86" s="90"/>
      <c r="M86" s="110"/>
      <c r="N86" s="111"/>
      <c r="O86" s="111"/>
    </row>
    <row r="87" spans="1:15" x14ac:dyDescent="0.35">
      <c r="A87" s="62"/>
      <c r="B87" s="90"/>
      <c r="C87" s="90"/>
      <c r="D87" s="90"/>
      <c r="E87" s="90"/>
      <c r="F87" s="90"/>
      <c r="G87" s="90"/>
      <c r="H87" s="90"/>
      <c r="I87" s="90"/>
      <c r="J87" s="90"/>
      <c r="K87" s="90"/>
      <c r="L87" s="90"/>
      <c r="M87" s="110"/>
      <c r="N87" s="111"/>
      <c r="O87" s="111"/>
    </row>
    <row r="88" spans="1:15" x14ac:dyDescent="0.35">
      <c r="A88" s="62"/>
      <c r="B88" s="90"/>
      <c r="C88" s="90"/>
      <c r="D88" s="90"/>
      <c r="E88" s="90"/>
      <c r="F88" s="90"/>
      <c r="G88" s="90"/>
      <c r="H88" s="90"/>
      <c r="I88" s="90"/>
      <c r="J88" s="90"/>
      <c r="K88" s="90"/>
      <c r="L88" s="90"/>
      <c r="M88" s="110"/>
      <c r="N88" s="111"/>
      <c r="O88" s="111"/>
    </row>
    <row r="89" spans="1:15" x14ac:dyDescent="0.35">
      <c r="A89" s="62"/>
      <c r="B89" s="90"/>
      <c r="C89" s="90"/>
      <c r="D89" s="90"/>
      <c r="E89" s="90"/>
      <c r="F89" s="90"/>
      <c r="G89" s="90"/>
      <c r="H89" s="90"/>
      <c r="I89" s="90"/>
      <c r="J89" s="90"/>
      <c r="K89" s="90"/>
      <c r="L89" s="90"/>
      <c r="M89" s="110"/>
      <c r="N89" s="111"/>
      <c r="O89" s="111"/>
    </row>
    <row r="90" spans="1:15" x14ac:dyDescent="0.35">
      <c r="A90" s="62"/>
      <c r="B90" s="90"/>
      <c r="C90" s="90"/>
      <c r="D90" s="90"/>
      <c r="E90" s="90"/>
      <c r="F90" s="90"/>
      <c r="G90" s="90"/>
      <c r="H90" s="90"/>
      <c r="I90" s="90"/>
      <c r="J90" s="90"/>
      <c r="K90" s="90"/>
      <c r="L90" s="90"/>
      <c r="M90" s="110"/>
      <c r="N90" s="111"/>
      <c r="O90" s="111"/>
    </row>
    <row r="91" spans="1:15" x14ac:dyDescent="0.35">
      <c r="A91" s="62"/>
      <c r="B91" s="90"/>
      <c r="C91" s="90"/>
      <c r="D91" s="90"/>
      <c r="E91" s="90"/>
      <c r="F91" s="90"/>
      <c r="G91" s="90"/>
      <c r="H91" s="90"/>
      <c r="I91" s="90"/>
      <c r="J91" s="90"/>
      <c r="K91" s="90"/>
      <c r="L91" s="90"/>
      <c r="M91" s="110"/>
      <c r="N91" s="111"/>
      <c r="O91" s="111"/>
    </row>
    <row r="92" spans="1:15" x14ac:dyDescent="0.35">
      <c r="A92" s="62"/>
      <c r="B92" s="90"/>
      <c r="C92" s="90"/>
      <c r="D92" s="90"/>
      <c r="E92" s="90"/>
      <c r="F92" s="90"/>
      <c r="G92" s="90"/>
      <c r="H92" s="90"/>
      <c r="I92" s="90"/>
      <c r="J92" s="90"/>
      <c r="K92" s="90"/>
      <c r="L92" s="90"/>
      <c r="M92" s="110"/>
      <c r="N92" s="111"/>
      <c r="O92" s="111"/>
    </row>
    <row r="93" spans="1:15" x14ac:dyDescent="0.35">
      <c r="A93" s="62"/>
      <c r="B93" s="90"/>
      <c r="C93" s="90"/>
      <c r="D93" s="90"/>
      <c r="E93" s="90"/>
      <c r="F93" s="90"/>
      <c r="G93" s="90"/>
      <c r="H93" s="90"/>
      <c r="I93" s="90"/>
      <c r="J93" s="90"/>
      <c r="K93" s="90"/>
      <c r="L93" s="90"/>
      <c r="M93" s="110"/>
      <c r="N93" s="111"/>
      <c r="O93" s="111"/>
    </row>
    <row r="94" spans="1:15" x14ac:dyDescent="0.35">
      <c r="A94" s="62"/>
      <c r="B94" s="90"/>
      <c r="C94" s="90"/>
      <c r="D94" s="90"/>
      <c r="E94" s="90"/>
      <c r="F94" s="90"/>
      <c r="G94" s="90"/>
      <c r="H94" s="90"/>
      <c r="I94" s="90"/>
      <c r="J94" s="90"/>
      <c r="K94" s="90"/>
      <c r="L94" s="90"/>
      <c r="M94" s="110"/>
      <c r="N94" s="111"/>
      <c r="O94" s="111"/>
    </row>
    <row r="95" spans="1:15" x14ac:dyDescent="0.35">
      <c r="A95" s="62"/>
      <c r="B95" s="90"/>
      <c r="C95" s="90"/>
      <c r="D95" s="90"/>
      <c r="E95" s="90"/>
      <c r="F95" s="90"/>
      <c r="G95" s="90"/>
      <c r="H95" s="90"/>
      <c r="I95" s="90"/>
      <c r="J95" s="90"/>
      <c r="K95" s="90"/>
      <c r="L95" s="90"/>
      <c r="M95" s="110"/>
      <c r="N95" s="111"/>
      <c r="O95" s="111"/>
    </row>
    <row r="96" spans="1:15" x14ac:dyDescent="0.35">
      <c r="A96" s="62"/>
      <c r="B96" s="90"/>
      <c r="C96" s="90"/>
      <c r="D96" s="90"/>
      <c r="E96" s="90"/>
      <c r="F96" s="90"/>
      <c r="G96" s="90"/>
      <c r="H96" s="90"/>
      <c r="I96" s="90"/>
      <c r="J96" s="90"/>
      <c r="K96" s="90"/>
      <c r="L96" s="90"/>
      <c r="M96" s="110"/>
      <c r="N96" s="111"/>
      <c r="O96" s="111"/>
    </row>
    <row r="97" spans="1:15" x14ac:dyDescent="0.35">
      <c r="A97" s="62"/>
      <c r="B97" s="90"/>
      <c r="C97" s="90"/>
      <c r="D97" s="90"/>
      <c r="E97" s="90"/>
      <c r="F97" s="90"/>
      <c r="G97" s="90"/>
      <c r="H97" s="90"/>
      <c r="I97" s="90"/>
      <c r="J97" s="90"/>
      <c r="K97" s="90"/>
      <c r="L97" s="90"/>
      <c r="M97" s="110"/>
      <c r="N97" s="111"/>
      <c r="O97" s="111"/>
    </row>
    <row r="98" spans="1:15" x14ac:dyDescent="0.35">
      <c r="A98" s="62"/>
      <c r="B98" s="90"/>
      <c r="C98" s="90"/>
      <c r="D98" s="90"/>
      <c r="E98" s="90"/>
      <c r="F98" s="90"/>
      <c r="G98" s="90"/>
      <c r="H98" s="90"/>
      <c r="I98" s="90"/>
      <c r="J98" s="90"/>
      <c r="K98" s="90"/>
      <c r="L98" s="90"/>
      <c r="M98" s="110"/>
      <c r="N98" s="111"/>
      <c r="O98" s="111"/>
    </row>
    <row r="99" spans="1:15" x14ac:dyDescent="0.35">
      <c r="A99" s="62"/>
      <c r="B99" s="90"/>
      <c r="C99" s="90"/>
      <c r="D99" s="90"/>
      <c r="E99" s="90"/>
      <c r="F99" s="90"/>
      <c r="G99" s="90"/>
      <c r="H99" s="90"/>
      <c r="I99" s="90"/>
      <c r="J99" s="90"/>
      <c r="K99" s="90"/>
      <c r="L99" s="90"/>
      <c r="M99" s="110"/>
      <c r="N99" s="111"/>
      <c r="O99" s="111"/>
    </row>
    <row r="100" spans="1:15" x14ac:dyDescent="0.35">
      <c r="A100" s="62"/>
      <c r="B100" s="90"/>
      <c r="C100" s="90"/>
      <c r="D100" s="90"/>
      <c r="E100" s="90"/>
      <c r="F100" s="90"/>
      <c r="G100" s="90"/>
      <c r="H100" s="90"/>
      <c r="I100" s="90"/>
      <c r="J100" s="90"/>
      <c r="K100" s="90"/>
      <c r="L100" s="90"/>
      <c r="M100" s="110"/>
      <c r="N100" s="111"/>
      <c r="O100" s="111"/>
    </row>
    <row r="101" spans="1:15" x14ac:dyDescent="0.35">
      <c r="A101" s="62"/>
      <c r="B101" s="90"/>
      <c r="C101" s="90"/>
      <c r="D101" s="90"/>
      <c r="E101" s="90"/>
      <c r="F101" s="90"/>
      <c r="G101" s="90"/>
      <c r="H101" s="90"/>
      <c r="I101" s="90"/>
      <c r="J101" s="90"/>
      <c r="K101" s="90"/>
      <c r="L101" s="90"/>
      <c r="M101" s="110"/>
      <c r="N101" s="111"/>
      <c r="O101" s="111"/>
    </row>
    <row r="102" spans="1:15" x14ac:dyDescent="0.35">
      <c r="A102" s="62"/>
      <c r="B102" s="90"/>
      <c r="C102" s="90"/>
      <c r="D102" s="90"/>
      <c r="E102" s="90"/>
      <c r="F102" s="90"/>
      <c r="G102" s="90"/>
      <c r="H102" s="90"/>
      <c r="I102" s="90"/>
      <c r="J102" s="90"/>
      <c r="K102" s="90"/>
      <c r="L102" s="90"/>
      <c r="M102" s="110"/>
      <c r="N102" s="111"/>
      <c r="O102" s="111"/>
    </row>
    <row r="103" spans="1:15" x14ac:dyDescent="0.35">
      <c r="A103" s="62"/>
      <c r="B103" s="90"/>
      <c r="C103" s="90"/>
      <c r="D103" s="90"/>
      <c r="E103" s="90"/>
      <c r="F103" s="90"/>
      <c r="G103" s="90"/>
      <c r="H103" s="90"/>
      <c r="I103" s="90"/>
      <c r="J103" s="90"/>
      <c r="K103" s="90"/>
      <c r="L103" s="90"/>
      <c r="M103" s="110"/>
      <c r="N103" s="111"/>
      <c r="O103" s="111"/>
    </row>
    <row r="104" spans="1:15" x14ac:dyDescent="0.35">
      <c r="A104" s="62"/>
      <c r="B104" s="90"/>
      <c r="C104" s="90"/>
      <c r="D104" s="90"/>
      <c r="E104" s="90"/>
      <c r="F104" s="90"/>
      <c r="G104" s="90"/>
      <c r="H104" s="90"/>
      <c r="I104" s="90"/>
      <c r="J104" s="90"/>
      <c r="K104" s="90"/>
      <c r="L104" s="90"/>
      <c r="M104" s="110"/>
      <c r="N104" s="111"/>
      <c r="O104" s="111"/>
    </row>
    <row r="105" spans="1:15" x14ac:dyDescent="0.35">
      <c r="A105" s="62"/>
      <c r="B105" s="90"/>
      <c r="C105" s="90"/>
      <c r="D105" s="90"/>
      <c r="E105" s="90"/>
      <c r="F105" s="90"/>
      <c r="G105" s="90"/>
      <c r="H105" s="90"/>
      <c r="I105" s="90"/>
      <c r="J105" s="90"/>
      <c r="K105" s="90"/>
      <c r="L105" s="90"/>
      <c r="M105" s="110"/>
      <c r="N105" s="111"/>
      <c r="O105" s="111"/>
    </row>
    <row r="106" spans="1:15" x14ac:dyDescent="0.35">
      <c r="A106" s="62"/>
      <c r="B106" s="90"/>
      <c r="C106" s="90"/>
      <c r="D106" s="90"/>
      <c r="E106" s="90"/>
      <c r="F106" s="90"/>
      <c r="G106" s="90"/>
      <c r="H106" s="90"/>
      <c r="I106" s="90"/>
      <c r="J106" s="90"/>
      <c r="K106" s="90"/>
      <c r="L106" s="90"/>
      <c r="M106" s="110"/>
      <c r="N106" s="111"/>
      <c r="O106" s="111"/>
    </row>
    <row r="107" spans="1:15" x14ac:dyDescent="0.35">
      <c r="A107" s="62"/>
      <c r="B107" s="90"/>
      <c r="C107" s="90"/>
      <c r="D107" s="90"/>
      <c r="E107" s="90"/>
      <c r="F107" s="90"/>
      <c r="G107" s="90"/>
      <c r="H107" s="90"/>
      <c r="I107" s="90"/>
      <c r="J107" s="90"/>
      <c r="K107" s="90"/>
      <c r="L107" s="90"/>
      <c r="M107" s="110"/>
      <c r="N107" s="111"/>
      <c r="O107" s="111"/>
    </row>
    <row r="108" spans="1:15" x14ac:dyDescent="0.35">
      <c r="A108" s="62"/>
      <c r="B108" s="90"/>
      <c r="C108" s="90"/>
      <c r="D108" s="90"/>
      <c r="E108" s="90"/>
      <c r="F108" s="90"/>
      <c r="G108" s="90"/>
      <c r="H108" s="90"/>
      <c r="I108" s="90"/>
      <c r="J108" s="90"/>
      <c r="K108" s="90"/>
      <c r="L108" s="90"/>
      <c r="M108" s="110"/>
      <c r="N108" s="111"/>
      <c r="O108" s="111"/>
    </row>
    <row r="109" spans="1:15" x14ac:dyDescent="0.35">
      <c r="A109" s="62"/>
      <c r="B109" s="90"/>
      <c r="C109" s="90"/>
      <c r="D109" s="90"/>
      <c r="E109" s="90"/>
      <c r="F109" s="90"/>
      <c r="G109" s="90"/>
      <c r="H109" s="90"/>
      <c r="I109" s="90"/>
      <c r="J109" s="90"/>
      <c r="K109" s="90"/>
      <c r="L109" s="90"/>
      <c r="M109" s="110"/>
      <c r="N109" s="111"/>
      <c r="O109" s="111"/>
    </row>
    <row r="110" spans="1:15" x14ac:dyDescent="0.35">
      <c r="A110" s="62"/>
      <c r="B110" s="90"/>
      <c r="C110" s="90"/>
      <c r="D110" s="90"/>
      <c r="E110" s="90"/>
      <c r="F110" s="90"/>
      <c r="G110" s="90"/>
      <c r="H110" s="90"/>
      <c r="I110" s="90"/>
      <c r="J110" s="90"/>
      <c r="K110" s="90"/>
      <c r="L110" s="90"/>
      <c r="M110" s="110"/>
      <c r="N110" s="111"/>
      <c r="O110" s="111"/>
    </row>
    <row r="111" spans="1:15" x14ac:dyDescent="0.35">
      <c r="A111" s="62"/>
      <c r="B111" s="90"/>
      <c r="C111" s="90"/>
      <c r="D111" s="90"/>
      <c r="E111" s="90"/>
      <c r="F111" s="90"/>
      <c r="G111" s="90"/>
      <c r="H111" s="90"/>
      <c r="I111" s="90"/>
      <c r="J111" s="90"/>
      <c r="K111" s="90"/>
      <c r="L111" s="90"/>
      <c r="M111" s="110"/>
      <c r="N111" s="111"/>
      <c r="O111" s="111"/>
    </row>
    <row r="112" spans="1:15" x14ac:dyDescent="0.35">
      <c r="A112" s="62"/>
      <c r="B112" s="90"/>
      <c r="C112" s="90"/>
      <c r="D112" s="90"/>
      <c r="E112" s="90"/>
      <c r="F112" s="90"/>
      <c r="G112" s="90"/>
      <c r="H112" s="90"/>
      <c r="I112" s="90"/>
      <c r="J112" s="90"/>
      <c r="K112" s="90"/>
      <c r="L112" s="90"/>
      <c r="M112" s="110"/>
      <c r="N112" s="111"/>
      <c r="O112" s="111"/>
    </row>
    <row r="113" spans="1:15" x14ac:dyDescent="0.35">
      <c r="A113" s="62"/>
      <c r="B113" s="90"/>
      <c r="C113" s="90"/>
      <c r="D113" s="90"/>
      <c r="E113" s="90"/>
      <c r="F113" s="90"/>
      <c r="G113" s="90"/>
      <c r="H113" s="90"/>
      <c r="I113" s="90"/>
      <c r="J113" s="90"/>
      <c r="K113" s="90"/>
      <c r="L113" s="90"/>
      <c r="M113" s="110"/>
      <c r="N113" s="111"/>
      <c r="O113" s="111"/>
    </row>
    <row r="114" spans="1:15" x14ac:dyDescent="0.35">
      <c r="A114" s="62"/>
      <c r="B114" s="90"/>
      <c r="C114" s="90"/>
      <c r="D114" s="90"/>
      <c r="E114" s="90"/>
      <c r="F114" s="90"/>
      <c r="G114" s="90"/>
      <c r="H114" s="90"/>
      <c r="I114" s="90"/>
      <c r="J114" s="90"/>
      <c r="K114" s="90"/>
      <c r="L114" s="90"/>
      <c r="M114" s="110"/>
      <c r="N114" s="111"/>
      <c r="O114" s="111"/>
    </row>
    <row r="115" spans="1:15" x14ac:dyDescent="0.35">
      <c r="A115" s="62"/>
      <c r="B115" s="90"/>
      <c r="C115" s="90"/>
      <c r="D115" s="90"/>
      <c r="E115" s="90"/>
      <c r="F115" s="90"/>
      <c r="G115" s="90"/>
      <c r="H115" s="90"/>
      <c r="I115" s="90"/>
      <c r="J115" s="90"/>
      <c r="K115" s="90"/>
      <c r="L115" s="90"/>
      <c r="M115" s="110"/>
      <c r="N115" s="111"/>
      <c r="O115" s="111"/>
    </row>
    <row r="116" spans="1:15" x14ac:dyDescent="0.35">
      <c r="A116" s="62"/>
      <c r="B116" s="90"/>
      <c r="C116" s="90"/>
      <c r="D116" s="90"/>
      <c r="E116" s="90"/>
      <c r="F116" s="90"/>
      <c r="G116" s="90"/>
      <c r="H116" s="90"/>
      <c r="I116" s="90"/>
      <c r="J116" s="90"/>
      <c r="K116" s="90"/>
      <c r="L116" s="90"/>
      <c r="M116" s="110"/>
      <c r="N116" s="111"/>
      <c r="O116" s="111"/>
    </row>
    <row r="117" spans="1:15" x14ac:dyDescent="0.35">
      <c r="A117" s="62"/>
      <c r="B117" s="90"/>
      <c r="C117" s="90"/>
      <c r="D117" s="90"/>
      <c r="E117" s="90"/>
      <c r="F117" s="90"/>
      <c r="G117" s="90"/>
      <c r="H117" s="90"/>
      <c r="I117" s="90"/>
      <c r="J117" s="90"/>
      <c r="K117" s="90"/>
      <c r="L117" s="90"/>
      <c r="M117" s="110"/>
      <c r="N117" s="111"/>
      <c r="O117" s="111"/>
    </row>
    <row r="118" spans="1:15" x14ac:dyDescent="0.35">
      <c r="A118" s="62"/>
      <c r="B118" s="90"/>
      <c r="C118" s="90"/>
      <c r="D118" s="90"/>
      <c r="E118" s="90"/>
      <c r="F118" s="90"/>
      <c r="G118" s="90"/>
      <c r="H118" s="90"/>
      <c r="I118" s="90"/>
      <c r="J118" s="90"/>
      <c r="K118" s="90"/>
      <c r="L118" s="90"/>
      <c r="M118" s="110"/>
      <c r="N118" s="111"/>
      <c r="O118" s="111"/>
    </row>
    <row r="119" spans="1:15" x14ac:dyDescent="0.35">
      <c r="A119" s="62"/>
      <c r="B119" s="90"/>
      <c r="C119" s="90"/>
      <c r="D119" s="90"/>
      <c r="E119" s="90"/>
      <c r="F119" s="90"/>
      <c r="G119" s="90"/>
      <c r="H119" s="90"/>
      <c r="I119" s="90"/>
      <c r="J119" s="90"/>
      <c r="K119" s="90"/>
      <c r="L119" s="90"/>
      <c r="M119" s="110"/>
      <c r="N119" s="111"/>
      <c r="O119" s="111"/>
    </row>
    <row r="120" spans="1:15" x14ac:dyDescent="0.35">
      <c r="A120" s="62"/>
      <c r="B120" s="90"/>
      <c r="C120" s="90"/>
      <c r="D120" s="90"/>
      <c r="E120" s="90"/>
      <c r="F120" s="90"/>
      <c r="G120" s="90"/>
      <c r="H120" s="90"/>
      <c r="I120" s="90"/>
      <c r="J120" s="90"/>
      <c r="K120" s="90"/>
      <c r="L120" s="90"/>
      <c r="M120" s="110"/>
      <c r="N120" s="111"/>
      <c r="O120" s="111"/>
    </row>
    <row r="121" spans="1:15" x14ac:dyDescent="0.35">
      <c r="A121" s="62"/>
      <c r="B121" s="90"/>
      <c r="C121" s="90"/>
      <c r="D121" s="90"/>
      <c r="E121" s="90"/>
      <c r="F121" s="90"/>
      <c r="G121" s="90"/>
      <c r="H121" s="90"/>
      <c r="I121" s="90"/>
      <c r="J121" s="90"/>
      <c r="K121" s="90"/>
      <c r="L121" s="90"/>
      <c r="M121" s="110"/>
      <c r="N121" s="111"/>
      <c r="O121" s="111"/>
    </row>
    <row r="122" spans="1:15" x14ac:dyDescent="0.35">
      <c r="A122" s="62"/>
      <c r="B122" s="90"/>
      <c r="C122" s="90"/>
      <c r="D122" s="90"/>
      <c r="E122" s="90"/>
      <c r="F122" s="90"/>
      <c r="G122" s="90"/>
      <c r="H122" s="90"/>
      <c r="I122" s="90"/>
      <c r="J122" s="90"/>
      <c r="K122" s="90"/>
      <c r="L122" s="90"/>
      <c r="M122" s="110"/>
      <c r="N122" s="111"/>
      <c r="O122" s="111"/>
    </row>
    <row r="123" spans="1:15" x14ac:dyDescent="0.35">
      <c r="A123" s="62"/>
      <c r="B123" s="90"/>
      <c r="C123" s="90"/>
      <c r="D123" s="90"/>
      <c r="E123" s="90"/>
      <c r="F123" s="90"/>
      <c r="G123" s="90"/>
      <c r="H123" s="90"/>
      <c r="I123" s="90"/>
      <c r="J123" s="90"/>
      <c r="K123" s="90"/>
      <c r="L123" s="90"/>
      <c r="M123" s="110"/>
      <c r="N123" s="111"/>
      <c r="O123" s="111"/>
    </row>
    <row r="124" spans="1:15" x14ac:dyDescent="0.35">
      <c r="A124" s="62"/>
      <c r="B124" s="90"/>
      <c r="C124" s="90"/>
      <c r="D124" s="90"/>
      <c r="E124" s="90"/>
      <c r="F124" s="90"/>
      <c r="G124" s="90"/>
      <c r="H124" s="90"/>
      <c r="I124" s="90"/>
      <c r="J124" s="90"/>
      <c r="K124" s="90"/>
      <c r="L124" s="90"/>
      <c r="M124" s="110"/>
      <c r="N124" s="111"/>
      <c r="O124" s="111"/>
    </row>
    <row r="125" spans="1:15" x14ac:dyDescent="0.35">
      <c r="A125" s="62"/>
      <c r="B125" s="90"/>
      <c r="C125" s="90"/>
      <c r="D125" s="90"/>
      <c r="E125" s="90"/>
      <c r="F125" s="90"/>
      <c r="G125" s="90"/>
      <c r="H125" s="90"/>
      <c r="I125" s="90"/>
      <c r="J125" s="90"/>
      <c r="K125" s="90"/>
      <c r="L125" s="90"/>
      <c r="M125" s="110"/>
      <c r="N125" s="111"/>
      <c r="O125" s="111"/>
    </row>
    <row r="126" spans="1:15" x14ac:dyDescent="0.35">
      <c r="A126" s="62"/>
      <c r="B126" s="90"/>
      <c r="C126" s="90"/>
      <c r="D126" s="90"/>
      <c r="E126" s="90"/>
      <c r="F126" s="90"/>
      <c r="G126" s="90"/>
      <c r="H126" s="90"/>
      <c r="I126" s="90"/>
      <c r="J126" s="90"/>
      <c r="K126" s="90"/>
      <c r="L126" s="90"/>
      <c r="M126" s="110"/>
      <c r="N126" s="111"/>
      <c r="O126" s="111"/>
    </row>
    <row r="127" spans="1:15" x14ac:dyDescent="0.35">
      <c r="A127" s="62"/>
      <c r="B127" s="90"/>
      <c r="C127" s="90"/>
      <c r="D127" s="90"/>
      <c r="E127" s="90"/>
      <c r="F127" s="90"/>
      <c r="G127" s="90"/>
      <c r="H127" s="90"/>
      <c r="I127" s="90"/>
      <c r="J127" s="90"/>
      <c r="K127" s="90"/>
      <c r="L127" s="90"/>
      <c r="M127" s="110"/>
      <c r="N127" s="111"/>
      <c r="O127" s="111"/>
    </row>
    <row r="128" spans="1:15" x14ac:dyDescent="0.35">
      <c r="A128" s="62"/>
      <c r="B128" s="90"/>
      <c r="C128" s="90"/>
      <c r="D128" s="90"/>
      <c r="E128" s="90"/>
      <c r="F128" s="90"/>
      <c r="G128" s="90"/>
      <c r="H128" s="90"/>
      <c r="I128" s="90"/>
      <c r="J128" s="90"/>
      <c r="K128" s="90"/>
      <c r="L128" s="90"/>
      <c r="M128" s="110"/>
      <c r="N128" s="111"/>
      <c r="O128" s="111"/>
    </row>
    <row r="129" spans="1:15" x14ac:dyDescent="0.35">
      <c r="A129" s="62"/>
      <c r="B129" s="90"/>
      <c r="C129" s="90"/>
      <c r="D129" s="90"/>
      <c r="E129" s="90"/>
      <c r="F129" s="90"/>
      <c r="G129" s="90"/>
      <c r="H129" s="90"/>
      <c r="I129" s="90"/>
      <c r="J129" s="90"/>
      <c r="K129" s="90"/>
      <c r="L129" s="90"/>
      <c r="M129" s="110"/>
      <c r="N129" s="111"/>
      <c r="O129" s="111"/>
    </row>
    <row r="130" spans="1:15" x14ac:dyDescent="0.35">
      <c r="A130" s="62"/>
      <c r="B130" s="90"/>
      <c r="C130" s="90"/>
      <c r="D130" s="90"/>
      <c r="E130" s="90"/>
      <c r="F130" s="90"/>
      <c r="G130" s="90"/>
      <c r="H130" s="90"/>
      <c r="I130" s="90"/>
      <c r="J130" s="90"/>
      <c r="K130" s="90"/>
      <c r="L130" s="90"/>
      <c r="M130" s="110"/>
      <c r="N130" s="111"/>
      <c r="O130" s="111"/>
    </row>
    <row r="131" spans="1:15" x14ac:dyDescent="0.35">
      <c r="A131" s="62"/>
      <c r="B131" s="90"/>
      <c r="C131" s="90"/>
      <c r="D131" s="90"/>
      <c r="E131" s="90"/>
      <c r="F131" s="90"/>
      <c r="G131" s="90"/>
      <c r="H131" s="90"/>
      <c r="I131" s="90"/>
      <c r="J131" s="90"/>
      <c r="K131" s="90"/>
      <c r="L131" s="90"/>
      <c r="M131" s="110"/>
      <c r="N131" s="111"/>
      <c r="O131" s="111"/>
    </row>
    <row r="132" spans="1:15" x14ac:dyDescent="0.35">
      <c r="A132" s="62"/>
      <c r="B132" s="90"/>
      <c r="C132" s="90"/>
      <c r="D132" s="90"/>
      <c r="E132" s="90"/>
      <c r="F132" s="90"/>
      <c r="G132" s="90"/>
      <c r="H132" s="90"/>
      <c r="I132" s="90"/>
      <c r="J132" s="90"/>
      <c r="K132" s="90"/>
      <c r="L132" s="90"/>
      <c r="M132" s="110"/>
      <c r="N132" s="111"/>
      <c r="O132" s="111"/>
    </row>
    <row r="133" spans="1:15" x14ac:dyDescent="0.35">
      <c r="A133" s="62"/>
      <c r="B133" s="90"/>
      <c r="C133" s="90"/>
      <c r="D133" s="90"/>
      <c r="E133" s="90"/>
      <c r="F133" s="90"/>
      <c r="G133" s="90"/>
      <c r="H133" s="90"/>
      <c r="I133" s="90"/>
      <c r="J133" s="90"/>
      <c r="K133" s="90"/>
      <c r="L133" s="90"/>
      <c r="M133" s="110"/>
      <c r="N133" s="111"/>
      <c r="O133" s="111"/>
    </row>
    <row r="134" spans="1:15" x14ac:dyDescent="0.35">
      <c r="A134" s="62"/>
      <c r="B134" s="90"/>
      <c r="C134" s="90"/>
      <c r="D134" s="90"/>
      <c r="E134" s="90"/>
      <c r="F134" s="90"/>
      <c r="G134" s="90"/>
      <c r="H134" s="90"/>
      <c r="I134" s="90"/>
      <c r="J134" s="90"/>
      <c r="K134" s="90"/>
      <c r="L134" s="90"/>
      <c r="M134" s="110"/>
      <c r="N134" s="111"/>
      <c r="O134" s="111"/>
    </row>
    <row r="135" spans="1:15" x14ac:dyDescent="0.35">
      <c r="A135" s="62"/>
      <c r="B135" s="90"/>
      <c r="C135" s="90"/>
      <c r="D135" s="90"/>
      <c r="E135" s="90"/>
      <c r="F135" s="90"/>
      <c r="G135" s="90"/>
      <c r="H135" s="90"/>
      <c r="I135" s="90"/>
      <c r="J135" s="90"/>
      <c r="K135" s="90"/>
      <c r="L135" s="90"/>
      <c r="M135" s="110"/>
      <c r="N135" s="111"/>
      <c r="O135" s="111"/>
    </row>
    <row r="136" spans="1:15" x14ac:dyDescent="0.35">
      <c r="A136" s="62"/>
      <c r="B136" s="90"/>
      <c r="C136" s="90"/>
      <c r="D136" s="90"/>
      <c r="E136" s="90"/>
      <c r="F136" s="90"/>
      <c r="G136" s="90"/>
      <c r="H136" s="90"/>
      <c r="I136" s="90"/>
      <c r="J136" s="90"/>
      <c r="K136" s="90"/>
      <c r="L136" s="90"/>
      <c r="M136" s="110"/>
      <c r="N136" s="111"/>
      <c r="O136" s="111"/>
    </row>
    <row r="137" spans="1:15" x14ac:dyDescent="0.35">
      <c r="A137" s="62"/>
      <c r="B137" s="90"/>
      <c r="C137" s="90"/>
      <c r="D137" s="90"/>
      <c r="E137" s="90"/>
      <c r="F137" s="90"/>
      <c r="G137" s="90"/>
      <c r="H137" s="90"/>
      <c r="I137" s="90"/>
      <c r="J137" s="90"/>
      <c r="K137" s="90"/>
      <c r="L137" s="90"/>
      <c r="M137" s="110"/>
      <c r="N137" s="111"/>
      <c r="O137" s="111"/>
    </row>
    <row r="138" spans="1:15" x14ac:dyDescent="0.35">
      <c r="A138" s="62"/>
      <c r="B138" s="90"/>
      <c r="C138" s="90"/>
      <c r="D138" s="90"/>
      <c r="E138" s="90"/>
      <c r="F138" s="90"/>
      <c r="G138" s="90"/>
      <c r="H138" s="90"/>
      <c r="I138" s="90"/>
      <c r="J138" s="90"/>
      <c r="K138" s="90"/>
      <c r="L138" s="90"/>
      <c r="M138" s="110"/>
      <c r="N138" s="111"/>
      <c r="O138" s="111"/>
    </row>
    <row r="139" spans="1:15" x14ac:dyDescent="0.35">
      <c r="A139" s="62"/>
      <c r="B139" s="90"/>
      <c r="C139" s="90"/>
      <c r="D139" s="90"/>
      <c r="E139" s="90"/>
      <c r="F139" s="90"/>
      <c r="G139" s="90"/>
      <c r="H139" s="90"/>
      <c r="I139" s="90"/>
      <c r="J139" s="90"/>
      <c r="K139" s="90"/>
      <c r="L139" s="90"/>
      <c r="M139" s="110"/>
      <c r="N139" s="111"/>
      <c r="O139" s="111"/>
    </row>
    <row r="140" spans="1:15" x14ac:dyDescent="0.35">
      <c r="A140" s="62"/>
      <c r="B140" s="90"/>
      <c r="C140" s="90"/>
      <c r="D140" s="90"/>
      <c r="E140" s="90"/>
      <c r="F140" s="90"/>
      <c r="G140" s="90"/>
      <c r="H140" s="90"/>
      <c r="I140" s="90"/>
      <c r="J140" s="90"/>
      <c r="K140" s="90"/>
      <c r="L140" s="90"/>
      <c r="M140" s="110"/>
      <c r="N140" s="111"/>
      <c r="O140" s="111"/>
    </row>
    <row r="141" spans="1:15" x14ac:dyDescent="0.35">
      <c r="A141" s="62"/>
      <c r="B141" s="90"/>
      <c r="C141" s="90"/>
      <c r="D141" s="90"/>
      <c r="E141" s="90"/>
      <c r="F141" s="90"/>
      <c r="G141" s="90"/>
      <c r="H141" s="90"/>
      <c r="I141" s="90"/>
      <c r="J141" s="90"/>
      <c r="K141" s="90"/>
      <c r="L141" s="90"/>
      <c r="M141" s="110"/>
      <c r="N141" s="111"/>
      <c r="O141" s="111"/>
    </row>
    <row r="142" spans="1:15" x14ac:dyDescent="0.35">
      <c r="A142" s="62"/>
      <c r="B142" s="90"/>
      <c r="C142" s="90"/>
      <c r="D142" s="90"/>
      <c r="E142" s="90"/>
      <c r="F142" s="90"/>
      <c r="G142" s="90"/>
      <c r="H142" s="90"/>
      <c r="I142" s="90"/>
      <c r="J142" s="90"/>
      <c r="K142" s="90"/>
      <c r="L142" s="90"/>
      <c r="M142" s="110"/>
      <c r="N142" s="111"/>
      <c r="O142" s="111"/>
    </row>
    <row r="143" spans="1:15" x14ac:dyDescent="0.35">
      <c r="A143" s="62"/>
      <c r="B143" s="90"/>
      <c r="C143" s="90"/>
      <c r="D143" s="90"/>
      <c r="E143" s="90"/>
      <c r="F143" s="90"/>
      <c r="G143" s="90"/>
      <c r="H143" s="90"/>
      <c r="I143" s="90"/>
      <c r="J143" s="90"/>
      <c r="K143" s="90"/>
      <c r="L143" s="90"/>
      <c r="M143" s="110"/>
      <c r="N143" s="111"/>
      <c r="O143" s="111"/>
    </row>
    <row r="144" spans="1:15" x14ac:dyDescent="0.35">
      <c r="A144" s="62"/>
      <c r="B144" s="90"/>
      <c r="C144" s="90"/>
      <c r="D144" s="90"/>
      <c r="E144" s="90"/>
      <c r="F144" s="90"/>
      <c r="G144" s="90"/>
      <c r="H144" s="90"/>
      <c r="I144" s="90"/>
      <c r="J144" s="90"/>
      <c r="K144" s="90"/>
      <c r="L144" s="90"/>
      <c r="M144" s="110"/>
      <c r="N144" s="111"/>
      <c r="O144" s="111"/>
    </row>
    <row r="145" spans="1:15" x14ac:dyDescent="0.35">
      <c r="A145" s="62"/>
      <c r="B145" s="90"/>
      <c r="C145" s="90"/>
      <c r="D145" s="90"/>
      <c r="E145" s="90"/>
      <c r="F145" s="90"/>
      <c r="G145" s="90"/>
      <c r="H145" s="90"/>
      <c r="I145" s="90"/>
      <c r="J145" s="90"/>
      <c r="K145" s="90"/>
      <c r="L145" s="90"/>
      <c r="M145" s="110"/>
      <c r="N145" s="111"/>
      <c r="O145" s="111"/>
    </row>
    <row r="146" spans="1:15" x14ac:dyDescent="0.35">
      <c r="A146" s="62"/>
      <c r="B146" s="90"/>
      <c r="C146" s="90"/>
      <c r="D146" s="90"/>
      <c r="E146" s="90"/>
      <c r="F146" s="90"/>
      <c r="G146" s="90"/>
      <c r="H146" s="90"/>
      <c r="I146" s="90"/>
      <c r="J146" s="90"/>
      <c r="K146" s="90"/>
      <c r="L146" s="90"/>
      <c r="M146" s="110"/>
      <c r="N146" s="111"/>
      <c r="O146" s="111"/>
    </row>
    <row r="147" spans="1:15" x14ac:dyDescent="0.35">
      <c r="A147" s="62"/>
      <c r="B147" s="90"/>
      <c r="C147" s="90"/>
      <c r="D147" s="90"/>
      <c r="E147" s="90"/>
      <c r="F147" s="90"/>
      <c r="G147" s="90"/>
      <c r="H147" s="90"/>
      <c r="I147" s="90"/>
      <c r="J147" s="90"/>
      <c r="K147" s="90"/>
      <c r="L147" s="90"/>
      <c r="M147" s="110"/>
      <c r="N147" s="111"/>
      <c r="O147" s="111"/>
    </row>
    <row r="148" spans="1:15" x14ac:dyDescent="0.35">
      <c r="A148" s="62"/>
      <c r="B148" s="90"/>
      <c r="C148" s="90"/>
      <c r="D148" s="90"/>
      <c r="E148" s="90"/>
      <c r="F148" s="90"/>
      <c r="G148" s="90"/>
      <c r="H148" s="90"/>
      <c r="I148" s="90"/>
      <c r="J148" s="90"/>
      <c r="K148" s="90"/>
      <c r="L148" s="90"/>
      <c r="M148" s="110"/>
      <c r="N148" s="111"/>
      <c r="O148" s="111"/>
    </row>
    <row r="149" spans="1:15" x14ac:dyDescent="0.35">
      <c r="A149" s="62"/>
      <c r="B149" s="90"/>
      <c r="C149" s="90"/>
      <c r="D149" s="90"/>
      <c r="E149" s="90"/>
      <c r="F149" s="90"/>
      <c r="G149" s="90"/>
      <c r="H149" s="90"/>
      <c r="I149" s="90"/>
      <c r="J149" s="90"/>
      <c r="K149" s="90"/>
      <c r="L149" s="90"/>
      <c r="M149" s="110"/>
      <c r="N149" s="111"/>
      <c r="O149" s="111"/>
    </row>
    <row r="150" spans="1:15" x14ac:dyDescent="0.35">
      <c r="A150" s="62"/>
      <c r="B150" s="90"/>
      <c r="C150" s="90"/>
      <c r="D150" s="90"/>
      <c r="E150" s="90"/>
      <c r="F150" s="90"/>
      <c r="G150" s="90"/>
      <c r="H150" s="90"/>
      <c r="I150" s="90"/>
      <c r="J150" s="90"/>
      <c r="K150" s="90"/>
      <c r="L150" s="90"/>
      <c r="M150" s="110"/>
      <c r="N150" s="111"/>
      <c r="O150" s="111"/>
    </row>
    <row r="151" spans="1:15" x14ac:dyDescent="0.35">
      <c r="A151" s="62"/>
      <c r="B151" s="90"/>
      <c r="C151" s="90"/>
      <c r="D151" s="90"/>
      <c r="E151" s="90"/>
      <c r="F151" s="90"/>
      <c r="G151" s="90"/>
      <c r="H151" s="90"/>
      <c r="I151" s="90"/>
      <c r="J151" s="90"/>
      <c r="K151" s="90"/>
      <c r="L151" s="90"/>
      <c r="M151" s="110"/>
      <c r="N151" s="111"/>
      <c r="O151" s="111"/>
    </row>
    <row r="152" spans="1:15" x14ac:dyDescent="0.35">
      <c r="A152" s="62"/>
      <c r="B152" s="90"/>
      <c r="C152" s="90"/>
      <c r="D152" s="90"/>
      <c r="E152" s="90"/>
      <c r="F152" s="90"/>
      <c r="G152" s="90"/>
      <c r="H152" s="90"/>
      <c r="I152" s="90"/>
      <c r="J152" s="90"/>
      <c r="K152" s="90"/>
      <c r="L152" s="90"/>
      <c r="M152" s="110"/>
      <c r="N152" s="111"/>
      <c r="O152" s="111"/>
    </row>
    <row r="153" spans="1:15" x14ac:dyDescent="0.35">
      <c r="A153" s="62"/>
      <c r="B153" s="90"/>
      <c r="C153" s="90"/>
      <c r="D153" s="90"/>
      <c r="E153" s="90"/>
      <c r="F153" s="90"/>
      <c r="G153" s="90"/>
      <c r="H153" s="90"/>
      <c r="I153" s="90"/>
      <c r="J153" s="90"/>
      <c r="K153" s="90"/>
      <c r="L153" s="90"/>
      <c r="M153" s="110"/>
      <c r="N153" s="111"/>
      <c r="O153" s="111"/>
    </row>
    <row r="154" spans="1:15" x14ac:dyDescent="0.35">
      <c r="A154" s="62"/>
      <c r="B154" s="90"/>
      <c r="C154" s="90"/>
      <c r="D154" s="90"/>
      <c r="E154" s="90"/>
      <c r="F154" s="90"/>
      <c r="G154" s="90"/>
      <c r="H154" s="90"/>
      <c r="I154" s="90"/>
      <c r="J154" s="90"/>
      <c r="K154" s="90"/>
      <c r="L154" s="90"/>
      <c r="M154" s="110"/>
      <c r="N154" s="111"/>
      <c r="O154" s="111"/>
    </row>
    <row r="155" spans="1:15" x14ac:dyDescent="0.35">
      <c r="A155" s="62"/>
      <c r="B155" s="90"/>
      <c r="C155" s="90"/>
      <c r="D155" s="90"/>
      <c r="E155" s="90"/>
      <c r="F155" s="90"/>
      <c r="G155" s="90"/>
      <c r="H155" s="90"/>
      <c r="I155" s="90"/>
      <c r="J155" s="90"/>
      <c r="K155" s="90"/>
      <c r="L155" s="90"/>
      <c r="M155" s="110"/>
      <c r="N155" s="111"/>
      <c r="O155" s="111"/>
    </row>
    <row r="156" spans="1:15" x14ac:dyDescent="0.35">
      <c r="A156" s="62"/>
      <c r="B156" s="90"/>
      <c r="C156" s="90"/>
      <c r="D156" s="90"/>
      <c r="E156" s="90"/>
      <c r="F156" s="90"/>
      <c r="G156" s="90"/>
      <c r="H156" s="90"/>
      <c r="I156" s="90"/>
      <c r="J156" s="90"/>
      <c r="K156" s="90"/>
      <c r="L156" s="90"/>
      <c r="M156" s="110"/>
      <c r="N156" s="111"/>
      <c r="O156" s="111"/>
    </row>
    <row r="157" spans="1:15" x14ac:dyDescent="0.35">
      <c r="A157" s="62"/>
      <c r="B157" s="90"/>
      <c r="C157" s="90"/>
      <c r="D157" s="90"/>
      <c r="E157" s="90"/>
      <c r="F157" s="90"/>
      <c r="G157" s="90"/>
      <c r="H157" s="90"/>
      <c r="I157" s="90"/>
      <c r="J157" s="90"/>
      <c r="K157" s="90"/>
      <c r="L157" s="90"/>
      <c r="M157" s="110"/>
      <c r="N157" s="111"/>
      <c r="O157" s="111"/>
    </row>
    <row r="158" spans="1:15" x14ac:dyDescent="0.35">
      <c r="A158" s="62"/>
      <c r="B158" s="90"/>
      <c r="C158" s="90"/>
      <c r="D158" s="90"/>
      <c r="E158" s="90"/>
      <c r="F158" s="90"/>
      <c r="G158" s="90"/>
      <c r="H158" s="90"/>
      <c r="I158" s="90"/>
      <c r="J158" s="90"/>
      <c r="K158" s="90"/>
      <c r="L158" s="90"/>
      <c r="M158" s="110"/>
      <c r="N158" s="111"/>
      <c r="O158" s="111"/>
    </row>
    <row r="159" spans="1:15" x14ac:dyDescent="0.35">
      <c r="A159" s="62"/>
      <c r="B159" s="90"/>
      <c r="C159" s="90"/>
      <c r="D159" s="90"/>
      <c r="E159" s="90"/>
      <c r="F159" s="90"/>
      <c r="G159" s="90"/>
      <c r="H159" s="90"/>
      <c r="I159" s="90"/>
      <c r="J159" s="90"/>
      <c r="K159" s="90"/>
      <c r="L159" s="90"/>
      <c r="M159" s="110"/>
      <c r="N159" s="111"/>
      <c r="O159" s="111"/>
    </row>
    <row r="160" spans="1:15" x14ac:dyDescent="0.35">
      <c r="A160" s="62"/>
      <c r="B160" s="90"/>
      <c r="C160" s="90"/>
      <c r="D160" s="90"/>
      <c r="E160" s="90"/>
      <c r="F160" s="90"/>
      <c r="G160" s="90"/>
      <c r="H160" s="90"/>
      <c r="I160" s="90"/>
      <c r="J160" s="90"/>
      <c r="K160" s="90"/>
      <c r="L160" s="90"/>
      <c r="M160" s="110"/>
      <c r="N160" s="111"/>
      <c r="O160" s="111"/>
    </row>
    <row r="161" spans="1:15" x14ac:dyDescent="0.35">
      <c r="A161" s="62"/>
      <c r="B161" s="90"/>
      <c r="C161" s="90"/>
      <c r="D161" s="90"/>
      <c r="E161" s="90"/>
      <c r="F161" s="90"/>
      <c r="G161" s="90"/>
      <c r="H161" s="90"/>
      <c r="I161" s="90"/>
      <c r="J161" s="90"/>
      <c r="K161" s="90"/>
      <c r="L161" s="90"/>
      <c r="M161" s="110"/>
      <c r="N161" s="111"/>
      <c r="O161" s="111"/>
    </row>
    <row r="162" spans="1:15" x14ac:dyDescent="0.35">
      <c r="A162" s="62"/>
      <c r="B162" s="90"/>
      <c r="C162" s="90"/>
      <c r="D162" s="90"/>
      <c r="E162" s="90"/>
      <c r="F162" s="90"/>
      <c r="G162" s="90"/>
      <c r="H162" s="90"/>
      <c r="I162" s="90"/>
      <c r="J162" s="90"/>
      <c r="K162" s="90"/>
      <c r="L162" s="90"/>
      <c r="M162" s="110"/>
      <c r="N162" s="111"/>
      <c r="O162" s="111"/>
    </row>
    <row r="163" spans="1:15" x14ac:dyDescent="0.35">
      <c r="A163" s="62"/>
      <c r="B163" s="90"/>
      <c r="C163" s="90"/>
      <c r="D163" s="90"/>
      <c r="E163" s="90"/>
      <c r="F163" s="90"/>
      <c r="G163" s="90"/>
      <c r="H163" s="90"/>
      <c r="I163" s="90"/>
      <c r="J163" s="90"/>
      <c r="K163" s="90"/>
      <c r="L163" s="90"/>
      <c r="M163" s="110"/>
      <c r="N163" s="111"/>
      <c r="O163" s="111"/>
    </row>
    <row r="164" spans="1:15" x14ac:dyDescent="0.35">
      <c r="A164" s="62"/>
      <c r="B164" s="90"/>
      <c r="C164" s="90"/>
      <c r="D164" s="90"/>
      <c r="E164" s="90"/>
      <c r="F164" s="90"/>
      <c r="G164" s="90"/>
      <c r="H164" s="90"/>
      <c r="I164" s="90"/>
      <c r="J164" s="90"/>
      <c r="K164" s="90"/>
      <c r="L164" s="90"/>
      <c r="M164" s="110"/>
      <c r="N164" s="111"/>
      <c r="O164" s="111"/>
    </row>
    <row r="165" spans="1:15" x14ac:dyDescent="0.35">
      <c r="A165" s="62"/>
      <c r="B165" s="90"/>
      <c r="C165" s="90"/>
      <c r="D165" s="90"/>
      <c r="E165" s="90"/>
      <c r="F165" s="90"/>
      <c r="G165" s="90"/>
      <c r="H165" s="90"/>
      <c r="I165" s="90"/>
      <c r="J165" s="90"/>
      <c r="K165" s="90"/>
      <c r="L165" s="90"/>
      <c r="M165" s="110"/>
      <c r="N165" s="111"/>
      <c r="O165" s="111"/>
    </row>
    <row r="166" spans="1:15" x14ac:dyDescent="0.35">
      <c r="A166" s="62"/>
      <c r="B166" s="90"/>
      <c r="C166" s="90"/>
      <c r="D166" s="90"/>
      <c r="E166" s="90"/>
      <c r="F166" s="90"/>
      <c r="G166" s="90"/>
      <c r="H166" s="90"/>
      <c r="I166" s="90"/>
      <c r="J166" s="90"/>
      <c r="K166" s="90"/>
      <c r="L166" s="90"/>
      <c r="M166" s="110"/>
      <c r="N166" s="111"/>
      <c r="O166" s="111"/>
    </row>
    <row r="167" spans="1:15" x14ac:dyDescent="0.35">
      <c r="A167" s="62"/>
      <c r="B167" s="90"/>
      <c r="C167" s="90"/>
      <c r="D167" s="90"/>
      <c r="E167" s="90"/>
      <c r="F167" s="90"/>
      <c r="G167" s="90"/>
      <c r="H167" s="90"/>
      <c r="I167" s="90"/>
      <c r="J167" s="90"/>
      <c r="K167" s="90"/>
      <c r="L167" s="90"/>
      <c r="M167" s="110"/>
      <c r="N167" s="111"/>
      <c r="O167" s="111"/>
    </row>
    <row r="168" spans="1:15" x14ac:dyDescent="0.35">
      <c r="A168" s="62"/>
      <c r="B168" s="90"/>
      <c r="C168" s="90"/>
      <c r="D168" s="90"/>
      <c r="E168" s="90"/>
      <c r="F168" s="90"/>
      <c r="G168" s="90"/>
      <c r="H168" s="90"/>
      <c r="I168" s="90"/>
      <c r="J168" s="90"/>
      <c r="K168" s="90"/>
      <c r="L168" s="90"/>
      <c r="M168" s="110"/>
      <c r="N168" s="111"/>
      <c r="O168" s="111"/>
    </row>
    <row r="169" spans="1:15" x14ac:dyDescent="0.35">
      <c r="A169" s="62"/>
      <c r="B169" s="90"/>
      <c r="C169" s="90"/>
      <c r="D169" s="90"/>
      <c r="E169" s="90"/>
      <c r="F169" s="90"/>
      <c r="G169" s="90"/>
      <c r="H169" s="90"/>
      <c r="I169" s="90"/>
      <c r="J169" s="90"/>
      <c r="K169" s="90"/>
      <c r="L169" s="90"/>
      <c r="M169" s="110"/>
      <c r="N169" s="111"/>
      <c r="O169" s="111"/>
    </row>
    <row r="170" spans="1:15" x14ac:dyDescent="0.35">
      <c r="A170" s="62"/>
      <c r="B170" s="90"/>
      <c r="C170" s="90"/>
      <c r="D170" s="90"/>
      <c r="E170" s="90"/>
      <c r="F170" s="90"/>
      <c r="G170" s="90"/>
      <c r="H170" s="90"/>
      <c r="I170" s="90"/>
      <c r="J170" s="90"/>
      <c r="K170" s="90"/>
      <c r="L170" s="90"/>
      <c r="M170" s="110"/>
      <c r="N170" s="111"/>
      <c r="O170" s="111"/>
    </row>
    <row r="171" spans="1:15" x14ac:dyDescent="0.35">
      <c r="A171" s="62"/>
      <c r="B171" s="90"/>
      <c r="C171" s="90"/>
      <c r="D171" s="90"/>
      <c r="E171" s="90"/>
      <c r="F171" s="90"/>
      <c r="G171" s="90"/>
      <c r="H171" s="90"/>
      <c r="I171" s="90"/>
      <c r="J171" s="90"/>
      <c r="K171" s="90"/>
      <c r="L171" s="90"/>
      <c r="M171" s="110"/>
      <c r="N171" s="111"/>
      <c r="O171" s="111"/>
    </row>
    <row r="172" spans="1:15" x14ac:dyDescent="0.35">
      <c r="A172" s="62"/>
      <c r="B172" s="90"/>
      <c r="C172" s="90"/>
      <c r="D172" s="90"/>
      <c r="E172" s="90"/>
      <c r="F172" s="90"/>
      <c r="G172" s="90"/>
      <c r="H172" s="90"/>
      <c r="I172" s="90"/>
      <c r="J172" s="90"/>
      <c r="K172" s="90"/>
      <c r="L172" s="90"/>
      <c r="M172" s="110"/>
      <c r="N172" s="111"/>
      <c r="O172" s="111"/>
    </row>
    <row r="173" spans="1:15" x14ac:dyDescent="0.35">
      <c r="A173" s="62"/>
      <c r="B173" s="90"/>
      <c r="C173" s="90"/>
      <c r="D173" s="90"/>
      <c r="E173" s="90"/>
      <c r="F173" s="90"/>
      <c r="G173" s="90"/>
      <c r="H173" s="90"/>
      <c r="I173" s="90"/>
      <c r="J173" s="90"/>
      <c r="K173" s="90"/>
      <c r="L173" s="90"/>
      <c r="M173" s="110"/>
      <c r="N173" s="111"/>
      <c r="O173" s="111"/>
    </row>
    <row r="174" spans="1:15" x14ac:dyDescent="0.35">
      <c r="A174" s="62"/>
      <c r="B174" s="90"/>
      <c r="C174" s="90"/>
      <c r="D174" s="90"/>
      <c r="E174" s="90"/>
      <c r="F174" s="90"/>
      <c r="G174" s="90"/>
      <c r="H174" s="90"/>
      <c r="I174" s="90"/>
      <c r="J174" s="90"/>
      <c r="K174" s="90"/>
      <c r="L174" s="90"/>
      <c r="M174" s="110"/>
      <c r="N174" s="111"/>
      <c r="O174" s="111"/>
    </row>
    <row r="175" spans="1:15" x14ac:dyDescent="0.35">
      <c r="A175" s="62"/>
      <c r="B175" s="90"/>
      <c r="C175" s="90"/>
      <c r="D175" s="90"/>
      <c r="E175" s="90"/>
      <c r="F175" s="90"/>
      <c r="G175" s="90"/>
      <c r="H175" s="90"/>
      <c r="I175" s="90"/>
      <c r="J175" s="90"/>
      <c r="K175" s="90"/>
      <c r="L175" s="90"/>
      <c r="M175" s="110"/>
      <c r="N175" s="111"/>
      <c r="O175" s="111"/>
    </row>
    <row r="176" spans="1:15" x14ac:dyDescent="0.35">
      <c r="A176" s="62"/>
      <c r="B176" s="90"/>
      <c r="C176" s="90"/>
      <c r="D176" s="90"/>
      <c r="E176" s="90"/>
      <c r="F176" s="90"/>
      <c r="G176" s="90"/>
      <c r="H176" s="90"/>
      <c r="I176" s="90"/>
      <c r="J176" s="90"/>
      <c r="K176" s="90"/>
      <c r="L176" s="90"/>
      <c r="M176" s="110"/>
      <c r="N176" s="111"/>
      <c r="O176" s="111"/>
    </row>
    <row r="177" spans="1:15" x14ac:dyDescent="0.35">
      <c r="A177" s="62"/>
      <c r="B177" s="90"/>
      <c r="C177" s="90"/>
      <c r="D177" s="90"/>
      <c r="E177" s="90"/>
      <c r="F177" s="90"/>
      <c r="G177" s="90"/>
      <c r="H177" s="90"/>
      <c r="I177" s="90"/>
      <c r="J177" s="90"/>
      <c r="K177" s="90"/>
      <c r="L177" s="90"/>
      <c r="M177" s="110"/>
      <c r="N177" s="111"/>
      <c r="O177" s="111"/>
    </row>
    <row r="178" spans="1:15" x14ac:dyDescent="0.35">
      <c r="A178" s="62"/>
      <c r="B178" s="90"/>
      <c r="C178" s="90"/>
      <c r="D178" s="90"/>
      <c r="E178" s="90"/>
      <c r="F178" s="90"/>
      <c r="G178" s="90"/>
      <c r="H178" s="90"/>
      <c r="I178" s="90"/>
      <c r="J178" s="90"/>
      <c r="K178" s="90"/>
      <c r="L178" s="90"/>
      <c r="M178" s="110"/>
      <c r="N178" s="111"/>
      <c r="O178" s="111"/>
    </row>
    <row r="179" spans="1:15" x14ac:dyDescent="0.35">
      <c r="A179" s="62"/>
      <c r="B179" s="90"/>
      <c r="C179" s="90"/>
      <c r="D179" s="90"/>
      <c r="E179" s="90"/>
      <c r="F179" s="90"/>
      <c r="G179" s="90"/>
      <c r="H179" s="90"/>
      <c r="I179" s="90"/>
      <c r="J179" s="90"/>
      <c r="K179" s="90"/>
      <c r="L179" s="90"/>
      <c r="M179" s="110"/>
      <c r="N179" s="111"/>
      <c r="O179" s="111"/>
    </row>
    <row r="180" spans="1:15" x14ac:dyDescent="0.35">
      <c r="A180" s="62"/>
      <c r="B180" s="90"/>
      <c r="C180" s="90"/>
      <c r="D180" s="90"/>
      <c r="E180" s="90"/>
      <c r="F180" s="90"/>
      <c r="G180" s="90"/>
      <c r="H180" s="90"/>
      <c r="I180" s="90"/>
      <c r="J180" s="90"/>
      <c r="K180" s="90"/>
      <c r="L180" s="90"/>
      <c r="M180" s="110"/>
      <c r="N180" s="111"/>
      <c r="O180" s="111"/>
    </row>
    <row r="181" spans="1:15" x14ac:dyDescent="0.35">
      <c r="A181" s="62"/>
      <c r="B181" s="90"/>
      <c r="C181" s="90"/>
      <c r="D181" s="90"/>
      <c r="E181" s="90"/>
      <c r="F181" s="90"/>
      <c r="G181" s="90"/>
      <c r="H181" s="90"/>
      <c r="I181" s="90"/>
      <c r="J181" s="90"/>
      <c r="K181" s="90"/>
      <c r="L181" s="90"/>
      <c r="M181" s="110"/>
      <c r="N181" s="111"/>
      <c r="O181" s="111"/>
    </row>
    <row r="182" spans="1:15" x14ac:dyDescent="0.35">
      <c r="A182" s="62"/>
      <c r="B182" s="90"/>
      <c r="C182" s="90"/>
      <c r="D182" s="90"/>
      <c r="E182" s="90"/>
      <c r="F182" s="90"/>
      <c r="G182" s="90"/>
      <c r="H182" s="90"/>
      <c r="I182" s="90"/>
      <c r="J182" s="90"/>
      <c r="K182" s="90"/>
      <c r="L182" s="90"/>
      <c r="M182" s="110"/>
      <c r="N182" s="111"/>
      <c r="O182" s="111"/>
    </row>
    <row r="183" spans="1:15" x14ac:dyDescent="0.35">
      <c r="A183" s="62"/>
      <c r="B183" s="90"/>
      <c r="C183" s="90"/>
      <c r="D183" s="90"/>
      <c r="E183" s="90"/>
      <c r="F183" s="90"/>
      <c r="G183" s="90"/>
      <c r="H183" s="90"/>
      <c r="I183" s="90"/>
      <c r="J183" s="90"/>
      <c r="K183" s="90"/>
      <c r="L183" s="90"/>
      <c r="M183" s="110"/>
      <c r="N183" s="111"/>
      <c r="O183" s="111"/>
    </row>
    <row r="184" spans="1:15" x14ac:dyDescent="0.35">
      <c r="A184" s="62"/>
      <c r="B184" s="90"/>
      <c r="C184" s="90"/>
      <c r="D184" s="90"/>
      <c r="E184" s="90"/>
      <c r="F184" s="90"/>
      <c r="G184" s="90"/>
      <c r="H184" s="90"/>
      <c r="I184" s="90"/>
      <c r="J184" s="90"/>
      <c r="K184" s="90"/>
      <c r="L184" s="90"/>
      <c r="M184" s="110"/>
      <c r="N184" s="111"/>
      <c r="O184" s="111"/>
    </row>
    <row r="185" spans="1:15" x14ac:dyDescent="0.35">
      <c r="A185" s="62"/>
      <c r="B185" s="90"/>
      <c r="C185" s="90"/>
      <c r="D185" s="90"/>
      <c r="E185" s="90"/>
      <c r="F185" s="90"/>
      <c r="G185" s="90"/>
      <c r="H185" s="90"/>
      <c r="I185" s="90"/>
      <c r="J185" s="90"/>
      <c r="K185" s="90"/>
      <c r="L185" s="90"/>
      <c r="M185" s="110"/>
      <c r="N185" s="111"/>
      <c r="O185" s="111"/>
    </row>
    <row r="186" spans="1:15" x14ac:dyDescent="0.35">
      <c r="A186" s="62"/>
      <c r="B186" s="90"/>
      <c r="C186" s="90"/>
      <c r="D186" s="90"/>
      <c r="E186" s="90"/>
      <c r="F186" s="90"/>
      <c r="G186" s="90"/>
      <c r="H186" s="90"/>
      <c r="I186" s="90"/>
      <c r="J186" s="90"/>
      <c r="K186" s="90"/>
      <c r="L186" s="90"/>
      <c r="M186" s="110"/>
      <c r="N186" s="111"/>
      <c r="O186" s="111"/>
    </row>
    <row r="187" spans="1:15" x14ac:dyDescent="0.35">
      <c r="A187" s="62"/>
      <c r="B187" s="90"/>
      <c r="C187" s="90"/>
      <c r="D187" s="90"/>
      <c r="E187" s="90"/>
      <c r="F187" s="90"/>
      <c r="G187" s="90"/>
      <c r="H187" s="90"/>
      <c r="I187" s="90"/>
      <c r="J187" s="90"/>
      <c r="K187" s="90"/>
      <c r="L187" s="90"/>
      <c r="M187" s="110"/>
      <c r="N187" s="111"/>
      <c r="O187" s="111"/>
    </row>
    <row r="188" spans="1:15" x14ac:dyDescent="0.35">
      <c r="A188" s="62"/>
      <c r="B188" s="90"/>
      <c r="C188" s="90"/>
      <c r="D188" s="90"/>
      <c r="E188" s="90"/>
      <c r="F188" s="90"/>
      <c r="G188" s="90"/>
      <c r="H188" s="90"/>
      <c r="I188" s="90"/>
      <c r="J188" s="90"/>
      <c r="K188" s="90"/>
      <c r="L188" s="90"/>
      <c r="M188" s="110"/>
      <c r="N188" s="111"/>
      <c r="O188" s="111"/>
    </row>
    <row r="189" spans="1:15" x14ac:dyDescent="0.35">
      <c r="A189" s="62"/>
      <c r="B189" s="90"/>
      <c r="C189" s="90"/>
      <c r="D189" s="90"/>
      <c r="E189" s="90"/>
      <c r="F189" s="90"/>
      <c r="G189" s="90"/>
      <c r="H189" s="90"/>
      <c r="I189" s="90"/>
      <c r="J189" s="90"/>
      <c r="K189" s="90"/>
      <c r="L189" s="90"/>
      <c r="M189" s="110"/>
      <c r="N189" s="111"/>
      <c r="O189" s="111"/>
    </row>
    <row r="190" spans="1:15" x14ac:dyDescent="0.35">
      <c r="A190" s="62"/>
      <c r="B190" s="90"/>
      <c r="C190" s="90"/>
      <c r="D190" s="90"/>
      <c r="E190" s="90"/>
      <c r="F190" s="90"/>
      <c r="G190" s="90"/>
      <c r="H190" s="90"/>
      <c r="I190" s="90"/>
      <c r="J190" s="90"/>
      <c r="K190" s="90"/>
      <c r="L190" s="90"/>
      <c r="M190" s="110"/>
      <c r="N190" s="111"/>
      <c r="O190" s="111"/>
    </row>
    <row r="191" spans="1:15" x14ac:dyDescent="0.35">
      <c r="A191" s="62"/>
      <c r="B191" s="90"/>
      <c r="C191" s="90"/>
      <c r="D191" s="90"/>
      <c r="E191" s="90"/>
      <c r="F191" s="90"/>
      <c r="G191" s="90"/>
      <c r="H191" s="90"/>
      <c r="I191" s="90"/>
      <c r="J191" s="90"/>
      <c r="K191" s="90"/>
      <c r="L191" s="90"/>
      <c r="M191" s="110"/>
      <c r="N191" s="111"/>
      <c r="O191" s="111"/>
    </row>
    <row r="192" spans="1:15" x14ac:dyDescent="0.35">
      <c r="A192" s="62"/>
      <c r="B192" s="90"/>
      <c r="C192" s="90"/>
      <c r="D192" s="90"/>
      <c r="E192" s="90"/>
      <c r="F192" s="90"/>
      <c r="G192" s="90"/>
      <c r="H192" s="90"/>
      <c r="I192" s="90"/>
      <c r="J192" s="90"/>
      <c r="K192" s="90"/>
      <c r="L192" s="90"/>
      <c r="M192" s="110"/>
      <c r="N192" s="111"/>
      <c r="O192" s="111"/>
    </row>
    <row r="193" spans="1:15" x14ac:dyDescent="0.35">
      <c r="A193" s="62"/>
      <c r="B193" s="90"/>
      <c r="C193" s="90"/>
      <c r="D193" s="90"/>
      <c r="E193" s="90"/>
      <c r="F193" s="90"/>
      <c r="G193" s="90"/>
      <c r="H193" s="90"/>
      <c r="I193" s="90"/>
      <c r="J193" s="90"/>
      <c r="K193" s="90"/>
      <c r="L193" s="90"/>
      <c r="M193" s="110"/>
      <c r="N193" s="111"/>
      <c r="O193" s="111"/>
    </row>
    <row r="194" spans="1:15" x14ac:dyDescent="0.35">
      <c r="A194" s="62"/>
      <c r="B194" s="90"/>
      <c r="C194" s="90"/>
      <c r="D194" s="90"/>
      <c r="E194" s="90"/>
      <c r="F194" s="90"/>
      <c r="G194" s="90"/>
      <c r="H194" s="90"/>
      <c r="I194" s="90"/>
      <c r="J194" s="90"/>
      <c r="K194" s="90"/>
      <c r="L194" s="90"/>
      <c r="M194" s="110"/>
      <c r="N194" s="111"/>
      <c r="O194" s="111"/>
    </row>
    <row r="195" spans="1:15" x14ac:dyDescent="0.35">
      <c r="A195" s="62"/>
      <c r="B195" s="90"/>
      <c r="C195" s="90"/>
      <c r="D195" s="90"/>
      <c r="E195" s="90"/>
      <c r="F195" s="90"/>
      <c r="G195" s="90"/>
      <c r="H195" s="90"/>
      <c r="I195" s="90"/>
      <c r="J195" s="90"/>
      <c r="K195" s="90"/>
      <c r="L195" s="90"/>
      <c r="M195" s="110"/>
      <c r="N195" s="111"/>
      <c r="O195" s="111"/>
    </row>
    <row r="196" spans="1:15" x14ac:dyDescent="0.35">
      <c r="A196" s="62"/>
      <c r="B196" s="90"/>
      <c r="C196" s="90"/>
      <c r="D196" s="90"/>
      <c r="E196" s="90"/>
      <c r="F196" s="90"/>
      <c r="G196" s="90"/>
      <c r="H196" s="90"/>
      <c r="I196" s="90"/>
      <c r="J196" s="90"/>
      <c r="K196" s="90"/>
      <c r="L196" s="90"/>
      <c r="M196" s="110"/>
      <c r="N196" s="111"/>
      <c r="O196" s="111"/>
    </row>
    <row r="197" spans="1:15" x14ac:dyDescent="0.35">
      <c r="A197" s="62"/>
      <c r="B197" s="90"/>
      <c r="C197" s="90"/>
      <c r="D197" s="90"/>
      <c r="E197" s="90"/>
      <c r="F197" s="90"/>
      <c r="G197" s="90"/>
      <c r="H197" s="90"/>
      <c r="I197" s="90"/>
      <c r="J197" s="90"/>
      <c r="K197" s="90"/>
      <c r="L197" s="90"/>
      <c r="M197" s="110"/>
      <c r="N197" s="111"/>
      <c r="O197" s="111"/>
    </row>
    <row r="198" spans="1:15" x14ac:dyDescent="0.35">
      <c r="A198" s="62"/>
      <c r="B198" s="90"/>
      <c r="C198" s="90"/>
      <c r="D198" s="90"/>
      <c r="E198" s="90"/>
      <c r="F198" s="90"/>
      <c r="G198" s="90"/>
      <c r="H198" s="90"/>
      <c r="I198" s="90"/>
      <c r="J198" s="90"/>
      <c r="K198" s="90"/>
      <c r="L198" s="90"/>
      <c r="M198" s="110"/>
      <c r="N198" s="111"/>
      <c r="O198" s="111"/>
    </row>
    <row r="199" spans="1:15" x14ac:dyDescent="0.35">
      <c r="A199" s="62"/>
      <c r="B199" s="90"/>
      <c r="C199" s="90"/>
      <c r="D199" s="90"/>
      <c r="E199" s="90"/>
      <c r="F199" s="90"/>
      <c r="G199" s="90"/>
      <c r="H199" s="90"/>
      <c r="I199" s="90"/>
      <c r="J199" s="90"/>
      <c r="K199" s="90"/>
      <c r="L199" s="90"/>
      <c r="M199" s="110"/>
      <c r="N199" s="111"/>
      <c r="O199" s="111"/>
    </row>
    <row r="200" spans="1:15" x14ac:dyDescent="0.35">
      <c r="A200" s="62"/>
      <c r="B200" s="90"/>
      <c r="C200" s="90"/>
      <c r="D200" s="90"/>
      <c r="E200" s="90"/>
      <c r="F200" s="90"/>
      <c r="G200" s="90"/>
      <c r="H200" s="90"/>
      <c r="I200" s="90"/>
      <c r="J200" s="90"/>
      <c r="K200" s="90"/>
      <c r="L200" s="90"/>
      <c r="M200" s="110"/>
      <c r="N200" s="111"/>
      <c r="O200" s="111"/>
    </row>
    <row r="201" spans="1:15" x14ac:dyDescent="0.35">
      <c r="A201" s="62"/>
      <c r="B201" s="90"/>
      <c r="C201" s="90"/>
      <c r="D201" s="90"/>
      <c r="E201" s="90"/>
      <c r="F201" s="90"/>
      <c r="G201" s="90"/>
      <c r="H201" s="90"/>
      <c r="I201" s="90"/>
      <c r="J201" s="90"/>
      <c r="K201" s="90"/>
      <c r="L201" s="90"/>
      <c r="M201" s="110"/>
      <c r="N201" s="111"/>
      <c r="O201" s="111"/>
    </row>
    <row r="202" spans="1:15" ht="18.649999999999999" customHeight="1" x14ac:dyDescent="0.35">
      <c r="A202" s="112"/>
      <c r="B202" s="115"/>
      <c r="C202" s="115"/>
      <c r="D202" s="115"/>
      <c r="E202" s="115"/>
      <c r="F202" s="115"/>
      <c r="G202" s="115"/>
      <c r="H202" s="90"/>
      <c r="I202" s="90"/>
      <c r="J202" s="90"/>
      <c r="K202" s="115"/>
      <c r="L202" s="115"/>
      <c r="M202" s="116"/>
      <c r="N202" s="111"/>
      <c r="O202" s="111"/>
    </row>
    <row r="203" spans="1:15" x14ac:dyDescent="0.35">
      <c r="A203" s="76"/>
      <c r="B203" s="76"/>
      <c r="C203" s="117"/>
      <c r="D203" s="117"/>
      <c r="E203" s="117"/>
      <c r="F203" s="117"/>
      <c r="G203" s="117"/>
      <c r="H203" s="117"/>
      <c r="I203" s="117"/>
      <c r="J203" s="117"/>
      <c r="K203" s="117"/>
      <c r="L203" s="73"/>
    </row>
    <row r="204" spans="1:15" x14ac:dyDescent="0.35">
      <c r="A204" s="118"/>
      <c r="B204" s="118"/>
      <c r="C204" s="119"/>
      <c r="D204" s="119"/>
      <c r="E204" s="119"/>
      <c r="F204" s="119"/>
      <c r="G204" s="119"/>
      <c r="H204" s="119"/>
      <c r="I204" s="119"/>
      <c r="J204" s="119"/>
      <c r="K204" s="119"/>
      <c r="L204" s="119"/>
    </row>
    <row r="205" spans="1:15" x14ac:dyDescent="0.35">
      <c r="C205" s="119"/>
      <c r="D205" s="119"/>
      <c r="E205" s="119"/>
      <c r="F205" s="119"/>
      <c r="G205" s="119"/>
      <c r="H205" s="119"/>
      <c r="I205" s="119"/>
      <c r="J205" s="119"/>
      <c r="K205" s="119"/>
      <c r="L205" s="119"/>
    </row>
  </sheetData>
  <sortState xmlns:xlrd2="http://schemas.microsoft.com/office/spreadsheetml/2017/richdata2" ref="A6:M200">
    <sortCondition descending="1" ref="L6:L200"/>
  </sortState>
  <mergeCells count="9">
    <mergeCell ref="A34:N34"/>
    <mergeCell ref="A35:N35"/>
    <mergeCell ref="A36:N36"/>
    <mergeCell ref="B4:J4"/>
    <mergeCell ref="K4:L4"/>
    <mergeCell ref="M4:N4"/>
    <mergeCell ref="A31:N31"/>
    <mergeCell ref="A32:N32"/>
    <mergeCell ref="A33:N33"/>
  </mergeCells>
  <hyperlinks>
    <hyperlink ref="A37" location="Contents!A1" display="Back to contents" xr:uid="{00000000-0004-0000-0600-000000000000}"/>
    <hyperlink ref="A28" r:id="rId1" location="asylum-applications" display="Source: Asylum applications dataset, Home Office" xr:uid="{00000000-0004-0000-06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27"/>
  <sheetViews>
    <sheetView workbookViewId="0"/>
  </sheetViews>
  <sheetFormatPr defaultColWidth="9.36328125" defaultRowHeight="14.5" x14ac:dyDescent="0.35"/>
  <cols>
    <col min="1" max="1" width="21.6328125" style="22" customWidth="1"/>
    <col min="2" max="10" width="9.08984375" style="22" customWidth="1"/>
    <col min="11" max="12" width="10.36328125" style="22" customWidth="1"/>
    <col min="13" max="13" width="10.08984375" style="137" customWidth="1"/>
    <col min="14" max="14" width="7.6328125" style="138" customWidth="1"/>
    <col min="15" max="15" width="9.36328125" style="22" customWidth="1"/>
    <col min="16" max="16384" width="9.36328125" style="22"/>
  </cols>
  <sheetData>
    <row r="1" spans="1:16" ht="17.5" x14ac:dyDescent="0.35">
      <c r="A1" s="24" t="s">
        <v>171</v>
      </c>
      <c r="B1" s="42"/>
      <c r="C1" s="80"/>
      <c r="D1" s="80"/>
      <c r="E1" s="80"/>
      <c r="F1" s="80"/>
      <c r="G1" s="80"/>
      <c r="H1" s="80"/>
      <c r="I1" s="80"/>
      <c r="J1" s="80"/>
      <c r="K1" s="80"/>
      <c r="L1" s="80"/>
      <c r="M1" s="120"/>
      <c r="N1" s="121"/>
    </row>
    <row r="2" spans="1:16" ht="8.4" customHeight="1" x14ac:dyDescent="0.35">
      <c r="A2" s="42"/>
      <c r="B2" s="42"/>
      <c r="C2" s="80"/>
      <c r="D2" s="80"/>
      <c r="E2" s="80"/>
      <c r="F2" s="80"/>
      <c r="G2" s="80"/>
      <c r="H2" s="80"/>
      <c r="I2" s="80"/>
      <c r="J2" s="80"/>
      <c r="K2" s="80"/>
      <c r="L2" s="80"/>
      <c r="M2" s="120"/>
      <c r="N2" s="121"/>
    </row>
    <row r="3" spans="1:16" ht="14.4" customHeight="1" x14ac:dyDescent="0.35">
      <c r="A3" s="42"/>
      <c r="B3" s="42"/>
      <c r="C3" s="80"/>
      <c r="D3" s="80"/>
      <c r="E3" s="80"/>
      <c r="F3" s="80"/>
      <c r="G3" s="80"/>
      <c r="H3" s="80"/>
      <c r="I3" s="80"/>
      <c r="J3" s="80"/>
      <c r="K3" s="80"/>
      <c r="L3" s="80"/>
      <c r="M3" s="120"/>
      <c r="N3" s="103" t="s">
        <v>109</v>
      </c>
    </row>
    <row r="4" spans="1:16" ht="15" x14ac:dyDescent="0.35">
      <c r="A4" s="45"/>
      <c r="B4" s="423" t="s">
        <v>172</v>
      </c>
      <c r="C4" s="423"/>
      <c r="D4" s="423"/>
      <c r="E4" s="423"/>
      <c r="F4" s="423"/>
      <c r="G4" s="423"/>
      <c r="H4" s="423"/>
      <c r="I4" s="423"/>
      <c r="J4" s="423"/>
      <c r="K4" s="424" t="s">
        <v>111</v>
      </c>
      <c r="L4" s="424"/>
      <c r="M4" s="427" t="s">
        <v>112</v>
      </c>
      <c r="N4" s="427"/>
    </row>
    <row r="5" spans="1:16" x14ac:dyDescent="0.35">
      <c r="A5" s="46"/>
      <c r="B5" s="87">
        <v>2010</v>
      </c>
      <c r="C5" s="47">
        <v>2011</v>
      </c>
      <c r="D5" s="47">
        <v>2012</v>
      </c>
      <c r="E5" s="47">
        <v>2013</v>
      </c>
      <c r="F5" s="47">
        <v>2014</v>
      </c>
      <c r="G5" s="47">
        <v>2015</v>
      </c>
      <c r="H5" s="106">
        <v>2016</v>
      </c>
      <c r="I5" s="47">
        <v>2017</v>
      </c>
      <c r="J5" s="47">
        <v>2018</v>
      </c>
      <c r="K5" s="48" t="s">
        <v>351</v>
      </c>
      <c r="L5" s="49" t="s">
        <v>352</v>
      </c>
      <c r="M5" s="122" t="s">
        <v>113</v>
      </c>
      <c r="N5" s="123" t="s">
        <v>114</v>
      </c>
    </row>
    <row r="6" spans="1:16" ht="17" customHeight="1" x14ac:dyDescent="0.35">
      <c r="A6" s="52" t="s">
        <v>123</v>
      </c>
      <c r="B6" s="53">
        <v>5198</v>
      </c>
      <c r="C6" s="53">
        <v>5651</v>
      </c>
      <c r="D6" s="53">
        <v>6059</v>
      </c>
      <c r="E6" s="53">
        <v>6664</v>
      </c>
      <c r="F6" s="53">
        <v>8151</v>
      </c>
      <c r="G6" s="53">
        <v>11422</v>
      </c>
      <c r="H6" s="53">
        <v>8465</v>
      </c>
      <c r="I6" s="53">
        <v>6779</v>
      </c>
      <c r="J6" s="53">
        <v>6931</v>
      </c>
      <c r="K6" s="54">
        <v>6537</v>
      </c>
      <c r="L6" s="53">
        <v>9920</v>
      </c>
      <c r="M6" s="55">
        <v>3383</v>
      </c>
      <c r="N6" s="56">
        <v>0.51751567997552395</v>
      </c>
    </row>
    <row r="7" spans="1:16" ht="14.4" customHeight="1" x14ac:dyDescent="0.35">
      <c r="A7" s="57" t="s">
        <v>116</v>
      </c>
      <c r="B7" s="58">
        <v>3488</v>
      </c>
      <c r="C7" s="58">
        <v>4312</v>
      </c>
      <c r="D7" s="58">
        <v>5135</v>
      </c>
      <c r="E7" s="58">
        <v>5736</v>
      </c>
      <c r="F7" s="58">
        <v>7266</v>
      </c>
      <c r="G7" s="58">
        <v>9975</v>
      </c>
      <c r="H7" s="58">
        <v>7137</v>
      </c>
      <c r="I7" s="58">
        <v>5957</v>
      </c>
      <c r="J7" s="58">
        <v>5557</v>
      </c>
      <c r="K7" s="362">
        <v>5201</v>
      </c>
      <c r="L7" s="363">
        <v>8604</v>
      </c>
      <c r="M7" s="60">
        <v>3403</v>
      </c>
      <c r="N7" s="61">
        <v>0.65429725052874443</v>
      </c>
    </row>
    <row r="8" spans="1:16" ht="14.4" customHeight="1" x14ac:dyDescent="0.35">
      <c r="A8" s="57" t="s">
        <v>117</v>
      </c>
      <c r="B8" s="58">
        <v>91</v>
      </c>
      <c r="C8" s="58">
        <v>81</v>
      </c>
      <c r="D8" s="58">
        <v>88</v>
      </c>
      <c r="E8" s="58">
        <v>53</v>
      </c>
      <c r="F8" s="58">
        <v>68</v>
      </c>
      <c r="G8" s="58">
        <v>110</v>
      </c>
      <c r="H8" s="58">
        <v>187</v>
      </c>
      <c r="I8" s="58">
        <v>146</v>
      </c>
      <c r="J8" s="58">
        <v>582</v>
      </c>
      <c r="K8" s="362">
        <v>485</v>
      </c>
      <c r="L8" s="363">
        <v>585</v>
      </c>
      <c r="M8" s="60">
        <v>100</v>
      </c>
      <c r="N8" s="61">
        <v>0.20618556701030927</v>
      </c>
    </row>
    <row r="9" spans="1:16" ht="14.4" customHeight="1" x14ac:dyDescent="0.35">
      <c r="A9" s="57" t="s">
        <v>118</v>
      </c>
      <c r="B9" s="58">
        <v>1616</v>
      </c>
      <c r="C9" s="58">
        <v>1256</v>
      </c>
      <c r="D9" s="58">
        <v>751</v>
      </c>
      <c r="E9" s="58">
        <v>534</v>
      </c>
      <c r="F9" s="58">
        <v>200</v>
      </c>
      <c r="G9" s="58">
        <v>227</v>
      </c>
      <c r="H9" s="58">
        <v>114</v>
      </c>
      <c r="I9" s="58">
        <v>84</v>
      </c>
      <c r="J9" s="58">
        <v>104</v>
      </c>
      <c r="K9" s="362">
        <v>107</v>
      </c>
      <c r="L9" s="363">
        <v>77</v>
      </c>
      <c r="M9" s="60">
        <v>-30</v>
      </c>
      <c r="N9" s="61">
        <v>-0.28037383177570091</v>
      </c>
    </row>
    <row r="10" spans="1:16" ht="14.4" customHeight="1" x14ac:dyDescent="0.35">
      <c r="A10" s="57" t="s">
        <v>173</v>
      </c>
      <c r="B10" s="58" t="s">
        <v>120</v>
      </c>
      <c r="C10" s="58" t="s">
        <v>120</v>
      </c>
      <c r="D10" s="58" t="s">
        <v>120</v>
      </c>
      <c r="E10" s="58">
        <v>119</v>
      </c>
      <c r="F10" s="58">
        <v>414</v>
      </c>
      <c r="G10" s="58">
        <v>852</v>
      </c>
      <c r="H10" s="58">
        <v>892</v>
      </c>
      <c r="I10" s="58">
        <v>417</v>
      </c>
      <c r="J10" s="58">
        <v>344</v>
      </c>
      <c r="K10" s="362">
        <v>390</v>
      </c>
      <c r="L10" s="363">
        <v>202</v>
      </c>
      <c r="M10" s="60">
        <v>-188</v>
      </c>
      <c r="N10" s="61">
        <v>-0.48205128205128206</v>
      </c>
    </row>
    <row r="11" spans="1:16" ht="14.4" customHeight="1" x14ac:dyDescent="0.35">
      <c r="A11" s="57" t="s">
        <v>174</v>
      </c>
      <c r="B11" s="58">
        <v>3</v>
      </c>
      <c r="C11" s="58">
        <v>2</v>
      </c>
      <c r="D11" s="58">
        <v>85</v>
      </c>
      <c r="E11" s="58">
        <v>222</v>
      </c>
      <c r="F11" s="58">
        <v>203</v>
      </c>
      <c r="G11" s="58">
        <v>258</v>
      </c>
      <c r="H11" s="124">
        <v>135</v>
      </c>
      <c r="I11" s="58">
        <v>175</v>
      </c>
      <c r="J11" s="58">
        <v>344</v>
      </c>
      <c r="K11" s="364">
        <v>354</v>
      </c>
      <c r="L11" s="365">
        <v>452</v>
      </c>
      <c r="M11" s="60">
        <v>98</v>
      </c>
      <c r="N11" s="61">
        <v>0.2768361581920904</v>
      </c>
    </row>
    <row r="12" spans="1:16" ht="16.25" customHeight="1" x14ac:dyDescent="0.35">
      <c r="A12" s="67" t="s">
        <v>175</v>
      </c>
      <c r="B12" s="68">
        <v>15066</v>
      </c>
      <c r="C12" s="68">
        <v>11731</v>
      </c>
      <c r="D12" s="68">
        <v>10715</v>
      </c>
      <c r="E12" s="68">
        <v>11001</v>
      </c>
      <c r="F12" s="68">
        <v>11632</v>
      </c>
      <c r="G12" s="68">
        <v>17201</v>
      </c>
      <c r="H12" s="68">
        <v>16430</v>
      </c>
      <c r="I12" s="68">
        <v>14490</v>
      </c>
      <c r="J12" s="68">
        <v>14153</v>
      </c>
      <c r="K12" s="125">
        <v>15195</v>
      </c>
      <c r="L12" s="68">
        <v>10570</v>
      </c>
      <c r="M12" s="70">
        <v>-4094</v>
      </c>
      <c r="N12" s="71">
        <v>-0.2657061266874351</v>
      </c>
    </row>
    <row r="13" spans="1:16" ht="15.65" customHeight="1" x14ac:dyDescent="0.35">
      <c r="A13" s="126" t="s">
        <v>176</v>
      </c>
      <c r="B13" s="127">
        <v>0.25651401500197396</v>
      </c>
      <c r="C13" s="127">
        <v>0.32510643194108846</v>
      </c>
      <c r="D13" s="127">
        <v>0.36121378323596043</v>
      </c>
      <c r="E13" s="127">
        <v>0.37724313614491933</v>
      </c>
      <c r="F13" s="127">
        <v>0.41202042157407875</v>
      </c>
      <c r="G13" s="127">
        <v>0.39904971526394856</v>
      </c>
      <c r="H13" s="128">
        <v>0.3400281180960032</v>
      </c>
      <c r="I13" s="127">
        <v>0.31872678546241007</v>
      </c>
      <c r="J13" s="127">
        <v>0.3287326882944413</v>
      </c>
      <c r="K13" s="129">
        <v>0.30080066261733851</v>
      </c>
      <c r="L13" s="127">
        <v>0.481150598861182</v>
      </c>
      <c r="M13" s="130" t="s">
        <v>120</v>
      </c>
      <c r="N13" s="131" t="s">
        <v>120</v>
      </c>
    </row>
    <row r="14" spans="1:16" ht="15.65" customHeight="1" x14ac:dyDescent="0.35">
      <c r="A14" s="132" t="s">
        <v>177</v>
      </c>
      <c r="B14" s="133">
        <v>20264</v>
      </c>
      <c r="C14" s="133">
        <v>17382</v>
      </c>
      <c r="D14" s="133">
        <v>16774</v>
      </c>
      <c r="E14" s="133">
        <v>17665</v>
      </c>
      <c r="F14" s="133">
        <v>19783</v>
      </c>
      <c r="G14" s="133">
        <v>28623</v>
      </c>
      <c r="H14" s="133">
        <v>24895</v>
      </c>
      <c r="I14" s="133">
        <v>21269</v>
      </c>
      <c r="J14" s="133">
        <v>21084</v>
      </c>
      <c r="K14" s="134">
        <v>21732</v>
      </c>
      <c r="L14" s="133">
        <v>20490</v>
      </c>
      <c r="M14" s="135">
        <f>L14-K14</f>
        <v>-1242</v>
      </c>
      <c r="N14" s="136">
        <f>M14/K14</f>
        <v>-5.7150745444505796E-2</v>
      </c>
    </row>
    <row r="15" spans="1:16" ht="14.4" customHeight="1" x14ac:dyDescent="0.35">
      <c r="A15" s="72" t="s">
        <v>390</v>
      </c>
      <c r="B15" s="73"/>
      <c r="C15" s="73"/>
      <c r="D15" s="73"/>
      <c r="E15" s="73"/>
      <c r="F15" s="73"/>
      <c r="G15" s="73"/>
      <c r="H15" s="73"/>
      <c r="I15" s="73"/>
      <c r="J15" s="73"/>
      <c r="K15" s="73"/>
      <c r="L15" s="73"/>
      <c r="M15" s="66"/>
      <c r="N15" s="56"/>
      <c r="P15" s="74"/>
    </row>
    <row r="16" spans="1:16" x14ac:dyDescent="0.35">
      <c r="A16" s="79"/>
      <c r="B16" s="79"/>
      <c r="C16" s="79"/>
      <c r="D16" s="79"/>
      <c r="E16" s="79"/>
      <c r="F16" s="79"/>
      <c r="G16" s="79"/>
      <c r="H16" s="79"/>
      <c r="I16" s="79"/>
      <c r="J16" s="79"/>
      <c r="K16" s="79"/>
      <c r="L16" s="79"/>
      <c r="M16" s="120"/>
      <c r="N16" s="121"/>
    </row>
    <row r="17" spans="1:17" x14ac:dyDescent="0.35">
      <c r="A17" s="76" t="s">
        <v>124</v>
      </c>
      <c r="B17" s="73"/>
      <c r="C17" s="73"/>
      <c r="D17" s="73"/>
      <c r="E17" s="73"/>
      <c r="F17" s="73"/>
      <c r="G17" s="73"/>
      <c r="H17" s="73"/>
      <c r="I17" s="73"/>
      <c r="J17" s="73"/>
      <c r="K17" s="73"/>
      <c r="L17" s="73"/>
      <c r="M17" s="77"/>
      <c r="N17" s="56"/>
      <c r="O17" s="80"/>
      <c r="P17" s="120"/>
      <c r="Q17" s="121"/>
    </row>
    <row r="18" spans="1:17" ht="15" customHeight="1" x14ac:dyDescent="0.35">
      <c r="A18" s="413" t="s">
        <v>142</v>
      </c>
      <c r="B18" s="413"/>
      <c r="C18" s="413"/>
      <c r="D18" s="413"/>
      <c r="E18" s="413"/>
      <c r="F18" s="413"/>
      <c r="G18" s="413"/>
      <c r="H18" s="413"/>
      <c r="I18" s="413"/>
      <c r="J18" s="413"/>
      <c r="K18" s="413"/>
      <c r="L18" s="413"/>
      <c r="M18" s="413"/>
      <c r="N18" s="413"/>
    </row>
    <row r="19" spans="1:17" ht="29.4" customHeight="1" x14ac:dyDescent="0.35">
      <c r="A19" s="413" t="s">
        <v>126</v>
      </c>
      <c r="B19" s="413"/>
      <c r="C19" s="413"/>
      <c r="D19" s="413"/>
      <c r="E19" s="413"/>
      <c r="F19" s="413"/>
      <c r="G19" s="413"/>
      <c r="H19" s="413"/>
      <c r="I19" s="413"/>
      <c r="J19" s="413"/>
      <c r="K19" s="413"/>
      <c r="L19" s="413"/>
      <c r="M19" s="413"/>
      <c r="N19" s="413"/>
    </row>
    <row r="20" spans="1:17" ht="29" customHeight="1" x14ac:dyDescent="0.35">
      <c r="A20" s="413" t="s">
        <v>178</v>
      </c>
      <c r="B20" s="413"/>
      <c r="C20" s="413"/>
      <c r="D20" s="413"/>
      <c r="E20" s="413"/>
      <c r="F20" s="413"/>
      <c r="G20" s="413"/>
      <c r="H20" s="413"/>
      <c r="I20" s="413"/>
      <c r="J20" s="413"/>
      <c r="K20" s="413"/>
      <c r="L20" s="413"/>
      <c r="M20" s="413"/>
      <c r="N20" s="413"/>
    </row>
    <row r="21" spans="1:17" ht="15" customHeight="1" x14ac:dyDescent="0.35">
      <c r="A21" s="413" t="s">
        <v>179</v>
      </c>
      <c r="B21" s="413"/>
      <c r="C21" s="413"/>
      <c r="D21" s="413"/>
      <c r="E21" s="413"/>
      <c r="F21" s="413"/>
      <c r="G21" s="413"/>
      <c r="H21" s="413"/>
      <c r="I21" s="413"/>
      <c r="J21" s="413"/>
      <c r="K21" s="413"/>
      <c r="L21" s="413"/>
      <c r="M21" s="413"/>
      <c r="N21" s="413"/>
    </row>
    <row r="22" spans="1:17" ht="15" customHeight="1" x14ac:dyDescent="0.35">
      <c r="A22" s="413" t="s">
        <v>180</v>
      </c>
      <c r="B22" s="413"/>
      <c r="C22" s="413"/>
      <c r="D22" s="413"/>
      <c r="E22" s="413"/>
      <c r="F22" s="413"/>
      <c r="G22" s="413"/>
      <c r="H22" s="413"/>
      <c r="I22" s="413"/>
      <c r="J22" s="413"/>
      <c r="K22" s="413"/>
      <c r="L22" s="413"/>
      <c r="M22" s="413"/>
      <c r="N22" s="413"/>
    </row>
    <row r="23" spans="1:17" ht="14.4" customHeight="1" x14ac:dyDescent="0.35">
      <c r="A23" s="413" t="s">
        <v>181</v>
      </c>
      <c r="B23" s="413"/>
      <c r="C23" s="413"/>
      <c r="D23" s="413"/>
      <c r="E23" s="413"/>
      <c r="F23" s="413"/>
      <c r="G23" s="413"/>
      <c r="H23" s="413"/>
      <c r="I23" s="413"/>
      <c r="J23" s="413"/>
      <c r="K23" s="413"/>
      <c r="L23" s="413"/>
      <c r="M23" s="413"/>
      <c r="N23" s="413"/>
    </row>
    <row r="24" spans="1:17" ht="14.4" customHeight="1" x14ac:dyDescent="0.35">
      <c r="A24" s="426"/>
      <c r="B24" s="426"/>
      <c r="C24" s="426"/>
      <c r="D24" s="426"/>
      <c r="E24" s="426"/>
      <c r="F24" s="426"/>
      <c r="G24" s="426"/>
      <c r="H24" s="426"/>
      <c r="I24" s="426"/>
      <c r="J24" s="426"/>
      <c r="K24" s="426"/>
      <c r="L24" s="426"/>
      <c r="M24" s="426"/>
      <c r="N24" s="426"/>
    </row>
    <row r="25" spans="1:17" ht="14.4" customHeight="1" x14ac:dyDescent="0.35">
      <c r="A25" s="413" t="s">
        <v>182</v>
      </c>
      <c r="B25" s="413"/>
      <c r="C25" s="413"/>
      <c r="D25" s="413"/>
      <c r="E25" s="413"/>
      <c r="F25" s="413"/>
      <c r="G25" s="413"/>
      <c r="H25" s="413"/>
      <c r="I25" s="413"/>
      <c r="J25" s="413"/>
      <c r="K25" s="413"/>
      <c r="L25" s="413"/>
      <c r="M25" s="413"/>
      <c r="N25" s="413"/>
    </row>
    <row r="26" spans="1:17" ht="15" customHeight="1" x14ac:dyDescent="0.35">
      <c r="A26" s="426"/>
      <c r="B26" s="426"/>
      <c r="C26" s="426"/>
      <c r="D26" s="426"/>
      <c r="E26" s="426"/>
      <c r="F26" s="426"/>
      <c r="G26" s="426"/>
      <c r="H26" s="426"/>
      <c r="I26" s="426"/>
      <c r="J26" s="426"/>
      <c r="K26" s="426"/>
      <c r="L26" s="426"/>
      <c r="M26" s="426"/>
      <c r="N26" s="426"/>
    </row>
    <row r="27" spans="1:17" x14ac:dyDescent="0.35">
      <c r="A27" s="41" t="s">
        <v>107</v>
      </c>
    </row>
  </sheetData>
  <mergeCells count="12">
    <mergeCell ref="A26:N26"/>
    <mergeCell ref="B4:J4"/>
    <mergeCell ref="K4:L4"/>
    <mergeCell ref="M4:N4"/>
    <mergeCell ref="A18:N18"/>
    <mergeCell ref="A19:N19"/>
    <mergeCell ref="A20:N20"/>
    <mergeCell ref="A21:N21"/>
    <mergeCell ref="A22:N22"/>
    <mergeCell ref="A23:N23"/>
    <mergeCell ref="A24:N24"/>
    <mergeCell ref="A25:N25"/>
  </mergeCells>
  <hyperlinks>
    <hyperlink ref="A27" location="Contents!A1" display="Back to contents" xr:uid="{00000000-0004-0000-0700-000000000000}"/>
    <hyperlink ref="A15" r:id="rId1" location="asylum-applications" display="Source: Asylum applications dataset, Home Office" xr:uid="{00000000-0004-0000-07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32"/>
  <sheetViews>
    <sheetView workbookViewId="0"/>
  </sheetViews>
  <sheetFormatPr defaultColWidth="9.08984375" defaultRowHeight="14.5" x14ac:dyDescent="0.35"/>
  <cols>
    <col min="1" max="1" width="21.6328125" style="22" customWidth="1"/>
    <col min="2" max="10" width="9.08984375" style="22" customWidth="1"/>
    <col min="11" max="12" width="10.08984375" style="22" customWidth="1"/>
    <col min="13" max="13" width="10.08984375" style="139" customWidth="1"/>
    <col min="14" max="14" width="7.6328125" style="140" customWidth="1"/>
    <col min="15" max="15" width="9.08984375" style="22" customWidth="1"/>
    <col min="16" max="16384" width="9.08984375" style="22"/>
  </cols>
  <sheetData>
    <row r="1" spans="1:16" ht="17.5" x14ac:dyDescent="0.35">
      <c r="A1" s="24" t="s">
        <v>183</v>
      </c>
      <c r="B1" s="42"/>
    </row>
    <row r="2" spans="1:16" ht="8.4" customHeight="1" x14ac:dyDescent="0.35"/>
    <row r="3" spans="1:16" ht="14.4" customHeight="1" x14ac:dyDescent="0.35">
      <c r="M3" s="43"/>
      <c r="N3" s="44" t="s">
        <v>109</v>
      </c>
    </row>
    <row r="4" spans="1:16" ht="15" x14ac:dyDescent="0.35">
      <c r="A4" s="45"/>
      <c r="B4" s="423" t="s">
        <v>184</v>
      </c>
      <c r="C4" s="423"/>
      <c r="D4" s="423"/>
      <c r="E4" s="423"/>
      <c r="F4" s="423"/>
      <c r="G4" s="423"/>
      <c r="H4" s="423"/>
      <c r="I4" s="423"/>
      <c r="J4" s="423"/>
      <c r="K4" s="424" t="s">
        <v>111</v>
      </c>
      <c r="L4" s="424"/>
      <c r="M4" s="425" t="s">
        <v>112</v>
      </c>
      <c r="N4" s="425"/>
    </row>
    <row r="5" spans="1:16" x14ac:dyDescent="0.35">
      <c r="A5" s="46"/>
      <c r="B5" s="47">
        <v>2010</v>
      </c>
      <c r="C5" s="47">
        <v>2011</v>
      </c>
      <c r="D5" s="47">
        <v>2012</v>
      </c>
      <c r="E5" s="47">
        <v>2013</v>
      </c>
      <c r="F5" s="47">
        <v>2014</v>
      </c>
      <c r="G5" s="47">
        <v>2015</v>
      </c>
      <c r="H5" s="47">
        <v>2016</v>
      </c>
      <c r="I5" s="47">
        <v>2017</v>
      </c>
      <c r="J5" s="47">
        <v>2018</v>
      </c>
      <c r="K5" s="48" t="s">
        <v>351</v>
      </c>
      <c r="L5" s="49" t="s">
        <v>352</v>
      </c>
      <c r="M5" s="141" t="s">
        <v>113</v>
      </c>
      <c r="N5" s="142" t="s">
        <v>114</v>
      </c>
    </row>
    <row r="6" spans="1:16" ht="17" customHeight="1" x14ac:dyDescent="0.35">
      <c r="A6" s="52" t="s">
        <v>185</v>
      </c>
      <c r="B6" s="53">
        <v>1399</v>
      </c>
      <c r="C6" s="53">
        <v>832</v>
      </c>
      <c r="D6" s="53">
        <v>538</v>
      </c>
      <c r="E6" s="53">
        <v>813</v>
      </c>
      <c r="F6" s="53">
        <v>906</v>
      </c>
      <c r="G6" s="53">
        <v>1289</v>
      </c>
      <c r="H6" s="53">
        <v>1524</v>
      </c>
      <c r="I6" s="53">
        <v>1564</v>
      </c>
      <c r="J6" s="53">
        <v>1471</v>
      </c>
      <c r="K6" s="272">
        <v>1537</v>
      </c>
      <c r="L6" s="273">
        <v>2278</v>
      </c>
      <c r="M6" s="55">
        <v>741</v>
      </c>
      <c r="N6" s="56">
        <v>0.48210800260247233</v>
      </c>
    </row>
    <row r="7" spans="1:16" ht="14.4" customHeight="1" x14ac:dyDescent="0.35">
      <c r="A7" s="57" t="s">
        <v>116</v>
      </c>
      <c r="B7" s="58">
        <v>291</v>
      </c>
      <c r="C7" s="58">
        <v>209</v>
      </c>
      <c r="D7" s="58">
        <v>185</v>
      </c>
      <c r="E7" s="58">
        <v>287</v>
      </c>
      <c r="F7" s="58">
        <v>487</v>
      </c>
      <c r="G7" s="58">
        <v>420</v>
      </c>
      <c r="H7" s="58">
        <v>620</v>
      </c>
      <c r="I7" s="58">
        <v>1124</v>
      </c>
      <c r="J7" s="58">
        <v>1072</v>
      </c>
      <c r="K7" s="293">
        <v>1107</v>
      </c>
      <c r="L7" s="294">
        <v>1849</v>
      </c>
      <c r="M7" s="60">
        <v>742</v>
      </c>
      <c r="N7" s="61">
        <v>0.67028003613369469</v>
      </c>
    </row>
    <row r="8" spans="1:16" ht="14.4" customHeight="1" x14ac:dyDescent="0.35">
      <c r="A8" s="57" t="s">
        <v>117</v>
      </c>
      <c r="B8" s="58">
        <v>12</v>
      </c>
      <c r="C8" s="58">
        <v>9</v>
      </c>
      <c r="D8" s="58">
        <v>3</v>
      </c>
      <c r="E8" s="58">
        <v>4</v>
      </c>
      <c r="F8" s="58">
        <v>10</v>
      </c>
      <c r="G8" s="58">
        <v>19</v>
      </c>
      <c r="H8" s="58">
        <v>56</v>
      </c>
      <c r="I8" s="58">
        <v>48</v>
      </c>
      <c r="J8" s="58">
        <v>73</v>
      </c>
      <c r="K8" s="293">
        <v>56</v>
      </c>
      <c r="L8" s="294">
        <v>145</v>
      </c>
      <c r="M8" s="60">
        <v>89</v>
      </c>
      <c r="N8" s="61">
        <v>1.5892857142857142</v>
      </c>
    </row>
    <row r="9" spans="1:16" ht="14.4" customHeight="1" x14ac:dyDescent="0.35">
      <c r="A9" s="57" t="s">
        <v>118</v>
      </c>
      <c r="B9" s="58">
        <v>1096</v>
      </c>
      <c r="C9" s="58">
        <v>614</v>
      </c>
      <c r="D9" s="58">
        <v>350</v>
      </c>
      <c r="E9" s="58">
        <v>383</v>
      </c>
      <c r="F9" s="58">
        <v>23</v>
      </c>
      <c r="G9" s="58">
        <v>41</v>
      </c>
      <c r="H9" s="58">
        <v>15</v>
      </c>
      <c r="I9" s="58">
        <v>3</v>
      </c>
      <c r="J9" s="58">
        <v>5</v>
      </c>
      <c r="K9" s="293">
        <v>5</v>
      </c>
      <c r="L9" s="294">
        <v>7</v>
      </c>
      <c r="M9" s="60">
        <v>2</v>
      </c>
      <c r="N9" s="61" t="s">
        <v>120</v>
      </c>
    </row>
    <row r="10" spans="1:16" ht="14.4" customHeight="1" x14ac:dyDescent="0.35">
      <c r="A10" s="57" t="s">
        <v>187</v>
      </c>
      <c r="B10" s="58" t="s">
        <v>120</v>
      </c>
      <c r="C10" s="58" t="s">
        <v>120</v>
      </c>
      <c r="D10" s="58" t="s">
        <v>120</v>
      </c>
      <c r="E10" s="58">
        <v>119</v>
      </c>
      <c r="F10" s="58">
        <v>380</v>
      </c>
      <c r="G10" s="58">
        <v>809</v>
      </c>
      <c r="H10" s="58">
        <v>829</v>
      </c>
      <c r="I10" s="58">
        <v>386</v>
      </c>
      <c r="J10" s="58">
        <v>317</v>
      </c>
      <c r="K10" s="293">
        <v>365</v>
      </c>
      <c r="L10" s="294">
        <v>187</v>
      </c>
      <c r="M10" s="60">
        <v>-178</v>
      </c>
      <c r="N10" s="61">
        <v>-0.48767123287671232</v>
      </c>
    </row>
    <row r="11" spans="1:16" ht="14.4" customHeight="1" x14ac:dyDescent="0.35">
      <c r="A11" s="57" t="s">
        <v>188</v>
      </c>
      <c r="B11" s="58">
        <v>0</v>
      </c>
      <c r="C11" s="58">
        <v>0</v>
      </c>
      <c r="D11" s="58">
        <v>0</v>
      </c>
      <c r="E11" s="58">
        <v>20</v>
      </c>
      <c r="F11" s="58">
        <v>6</v>
      </c>
      <c r="G11" s="58">
        <v>0</v>
      </c>
      <c r="H11" s="58">
        <v>4</v>
      </c>
      <c r="I11" s="58">
        <v>3</v>
      </c>
      <c r="J11" s="58">
        <v>4</v>
      </c>
      <c r="K11" s="295">
        <v>4</v>
      </c>
      <c r="L11" s="294">
        <v>90</v>
      </c>
      <c r="M11" s="60">
        <v>86</v>
      </c>
      <c r="N11" s="61" t="s">
        <v>120</v>
      </c>
    </row>
    <row r="12" spans="1:16" ht="15.65" customHeight="1" x14ac:dyDescent="0.35">
      <c r="A12" s="67" t="s">
        <v>189</v>
      </c>
      <c r="B12" s="68">
        <v>453</v>
      </c>
      <c r="C12" s="68">
        <v>245</v>
      </c>
      <c r="D12" s="68">
        <v>147</v>
      </c>
      <c r="E12" s="68">
        <v>302</v>
      </c>
      <c r="F12" s="68">
        <v>366</v>
      </c>
      <c r="G12" s="68">
        <v>643</v>
      </c>
      <c r="H12" s="68">
        <v>427</v>
      </c>
      <c r="I12" s="68">
        <v>476</v>
      </c>
      <c r="J12" s="68">
        <v>674</v>
      </c>
      <c r="K12" s="296">
        <v>763</v>
      </c>
      <c r="L12" s="297">
        <v>636</v>
      </c>
      <c r="M12" s="70">
        <v>-127</v>
      </c>
      <c r="N12" s="71">
        <v>-0.16644823066841416</v>
      </c>
    </row>
    <row r="13" spans="1:16" ht="15.65" customHeight="1" x14ac:dyDescent="0.35">
      <c r="A13" s="126" t="s">
        <v>190</v>
      </c>
      <c r="B13" s="143">
        <v>0.75539956803455721</v>
      </c>
      <c r="C13" s="143">
        <v>0.77251624883936865</v>
      </c>
      <c r="D13" s="143">
        <v>0.78540145985401455</v>
      </c>
      <c r="E13" s="143">
        <v>0.72914798206278031</v>
      </c>
      <c r="F13" s="143">
        <v>0.71226415094339623</v>
      </c>
      <c r="G13" s="143">
        <v>0.667184265010352</v>
      </c>
      <c r="H13" s="143">
        <v>0.78113787801127632</v>
      </c>
      <c r="I13" s="143">
        <v>0.76666666666666672</v>
      </c>
      <c r="J13" s="143">
        <v>0.68578088578088581</v>
      </c>
      <c r="K13" s="298">
        <v>0.67</v>
      </c>
      <c r="L13" s="299">
        <v>0.68</v>
      </c>
      <c r="M13" s="60" t="s">
        <v>120</v>
      </c>
      <c r="N13" s="61" t="s">
        <v>120</v>
      </c>
    </row>
    <row r="14" spans="1:16" ht="15.65" customHeight="1" x14ac:dyDescent="0.35">
      <c r="A14" s="132" t="s">
        <v>177</v>
      </c>
      <c r="B14" s="144">
        <v>1852</v>
      </c>
      <c r="C14" s="144">
        <v>1077</v>
      </c>
      <c r="D14" s="144">
        <v>685</v>
      </c>
      <c r="E14" s="144">
        <v>1115</v>
      </c>
      <c r="F14" s="144">
        <v>1272</v>
      </c>
      <c r="G14" s="144">
        <v>1932</v>
      </c>
      <c r="H14" s="144">
        <v>1951</v>
      </c>
      <c r="I14" s="144">
        <v>2040</v>
      </c>
      <c r="J14" s="144">
        <v>2145</v>
      </c>
      <c r="K14" s="300">
        <v>2300</v>
      </c>
      <c r="L14" s="301">
        <v>2914</v>
      </c>
      <c r="M14" s="135">
        <v>614</v>
      </c>
      <c r="N14" s="136">
        <v>0.26695652173913043</v>
      </c>
    </row>
    <row r="15" spans="1:16" ht="14.4" customHeight="1" x14ac:dyDescent="0.35">
      <c r="A15" s="72" t="s">
        <v>390</v>
      </c>
      <c r="B15" s="73"/>
      <c r="C15" s="73"/>
      <c r="D15" s="73"/>
      <c r="E15" s="73"/>
      <c r="F15" s="73"/>
      <c r="G15" s="73"/>
      <c r="H15" s="73"/>
      <c r="I15" s="73"/>
      <c r="J15" s="73"/>
      <c r="K15" s="73"/>
      <c r="L15" s="73"/>
      <c r="M15" s="66"/>
      <c r="N15" s="56"/>
      <c r="P15" s="74"/>
    </row>
    <row r="16" spans="1:16" x14ac:dyDescent="0.35">
      <c r="B16" s="101"/>
      <c r="C16" s="101"/>
      <c r="D16" s="101"/>
      <c r="E16" s="101"/>
      <c r="F16" s="101"/>
      <c r="G16" s="101"/>
      <c r="H16" s="101"/>
      <c r="I16" s="101"/>
      <c r="J16" s="101"/>
      <c r="K16" s="101"/>
      <c r="L16" s="101"/>
    </row>
    <row r="17" spans="1:14" x14ac:dyDescent="0.35">
      <c r="A17" s="76" t="s">
        <v>124</v>
      </c>
      <c r="C17" s="281"/>
      <c r="D17" s="281"/>
      <c r="E17" s="281"/>
      <c r="F17" s="281"/>
      <c r="G17" s="281"/>
      <c r="H17" s="281"/>
      <c r="I17" s="281"/>
      <c r="J17" s="281"/>
      <c r="K17" s="281"/>
      <c r="L17" s="281"/>
    </row>
    <row r="18" spans="1:14" ht="15" customHeight="1" x14ac:dyDescent="0.35">
      <c r="A18" s="413" t="s">
        <v>142</v>
      </c>
      <c r="B18" s="413"/>
      <c r="C18" s="413"/>
      <c r="D18" s="413"/>
      <c r="E18" s="413"/>
      <c r="F18" s="413"/>
      <c r="G18" s="413"/>
      <c r="H18" s="413"/>
      <c r="I18" s="413"/>
      <c r="J18" s="413"/>
      <c r="K18" s="413"/>
      <c r="L18" s="413"/>
      <c r="M18" s="413"/>
      <c r="N18" s="413"/>
    </row>
    <row r="19" spans="1:14" ht="30" customHeight="1" x14ac:dyDescent="0.35">
      <c r="A19" s="413" t="s">
        <v>126</v>
      </c>
      <c r="B19" s="413"/>
      <c r="C19" s="413"/>
      <c r="D19" s="413"/>
      <c r="E19" s="413"/>
      <c r="F19" s="413"/>
      <c r="G19" s="413"/>
      <c r="H19" s="413"/>
      <c r="I19" s="413"/>
      <c r="J19" s="413"/>
      <c r="K19" s="413"/>
      <c r="L19" s="413"/>
      <c r="M19" s="413"/>
      <c r="N19" s="413"/>
    </row>
    <row r="20" spans="1:14" ht="30.65" customHeight="1" x14ac:dyDescent="0.35">
      <c r="A20" s="413" t="s">
        <v>144</v>
      </c>
      <c r="B20" s="413"/>
      <c r="C20" s="413"/>
      <c r="D20" s="413"/>
      <c r="E20" s="413"/>
      <c r="F20" s="413"/>
      <c r="G20" s="413"/>
      <c r="H20" s="413"/>
      <c r="I20" s="413"/>
      <c r="J20" s="413"/>
      <c r="K20" s="413"/>
      <c r="L20" s="413"/>
      <c r="M20" s="413"/>
      <c r="N20" s="413"/>
    </row>
    <row r="21" spans="1:14" ht="44" customHeight="1" x14ac:dyDescent="0.35">
      <c r="A21" s="413" t="s">
        <v>191</v>
      </c>
      <c r="B21" s="413"/>
      <c r="C21" s="413"/>
      <c r="D21" s="413"/>
      <c r="E21" s="413"/>
      <c r="F21" s="413"/>
      <c r="G21" s="413"/>
      <c r="H21" s="413"/>
      <c r="I21" s="413"/>
      <c r="J21" s="413"/>
      <c r="K21" s="413"/>
      <c r="L21" s="413"/>
      <c r="M21" s="413"/>
      <c r="N21" s="413"/>
    </row>
    <row r="22" spans="1:14" ht="29" customHeight="1" x14ac:dyDescent="0.35">
      <c r="A22" s="413" t="s">
        <v>192</v>
      </c>
      <c r="B22" s="413"/>
      <c r="C22" s="413"/>
      <c r="D22" s="413"/>
      <c r="E22" s="413"/>
      <c r="F22" s="413"/>
      <c r="G22" s="413"/>
      <c r="H22" s="413"/>
      <c r="I22" s="413"/>
      <c r="J22" s="413"/>
      <c r="K22" s="413"/>
      <c r="L22" s="413"/>
      <c r="M22" s="413"/>
      <c r="N22" s="413"/>
    </row>
    <row r="23" spans="1:14" ht="15" customHeight="1" x14ac:dyDescent="0.35">
      <c r="A23" s="413" t="s">
        <v>193</v>
      </c>
      <c r="B23" s="413"/>
      <c r="C23" s="413"/>
      <c r="D23" s="413"/>
      <c r="E23" s="413"/>
      <c r="F23" s="413"/>
      <c r="G23" s="413"/>
      <c r="H23" s="413"/>
      <c r="I23" s="413"/>
      <c r="J23" s="413"/>
      <c r="K23" s="413"/>
      <c r="L23" s="413"/>
      <c r="M23" s="413"/>
      <c r="N23" s="413"/>
    </row>
    <row r="24" spans="1:14" ht="15" customHeight="1" x14ac:dyDescent="0.35">
      <c r="A24" s="413" t="s">
        <v>194</v>
      </c>
      <c r="B24" s="413"/>
      <c r="C24" s="413"/>
      <c r="D24" s="413"/>
      <c r="E24" s="413"/>
      <c r="F24" s="413"/>
      <c r="G24" s="413"/>
      <c r="H24" s="413"/>
      <c r="I24" s="413"/>
      <c r="J24" s="413"/>
      <c r="K24" s="413"/>
      <c r="L24" s="413"/>
      <c r="M24" s="413"/>
      <c r="N24" s="413"/>
    </row>
    <row r="25" spans="1:14" x14ac:dyDescent="0.35">
      <c r="A25" s="413" t="s">
        <v>195</v>
      </c>
      <c r="B25" s="413"/>
      <c r="C25" s="413"/>
      <c r="D25" s="413"/>
      <c r="E25" s="413"/>
      <c r="F25" s="413"/>
      <c r="G25" s="413"/>
      <c r="H25" s="413"/>
      <c r="I25" s="413"/>
      <c r="J25" s="413"/>
      <c r="K25" s="413"/>
      <c r="L25" s="413"/>
      <c r="M25" s="413"/>
      <c r="N25" s="413"/>
    </row>
    <row r="26" spans="1:14" ht="14.4" customHeight="1" x14ac:dyDescent="0.35">
      <c r="A26" s="426"/>
      <c r="B26" s="426"/>
      <c r="C26" s="426"/>
      <c r="D26" s="426"/>
      <c r="E26" s="426"/>
      <c r="F26" s="426"/>
      <c r="G26" s="426"/>
      <c r="H26" s="426"/>
      <c r="I26" s="426"/>
      <c r="J26" s="426"/>
      <c r="K26" s="426"/>
      <c r="L26" s="426"/>
      <c r="M26" s="426"/>
      <c r="N26" s="426"/>
    </row>
    <row r="27" spans="1:14" x14ac:dyDescent="0.35">
      <c r="A27" s="413" t="s">
        <v>182</v>
      </c>
      <c r="B27" s="413"/>
      <c r="C27" s="413"/>
      <c r="D27" s="413"/>
      <c r="E27" s="413"/>
      <c r="F27" s="413"/>
      <c r="G27" s="413"/>
      <c r="H27" s="413"/>
      <c r="I27" s="413"/>
      <c r="J27" s="413"/>
      <c r="K27" s="413"/>
      <c r="L27" s="413"/>
      <c r="M27" s="413"/>
      <c r="N27" s="413"/>
    </row>
    <row r="28" spans="1:14" ht="15" customHeight="1" x14ac:dyDescent="0.35">
      <c r="A28" s="426"/>
      <c r="B28" s="426"/>
      <c r="C28" s="426"/>
      <c r="D28" s="426"/>
      <c r="E28" s="426"/>
      <c r="F28" s="426"/>
      <c r="G28" s="426"/>
      <c r="H28" s="426"/>
      <c r="I28" s="426"/>
      <c r="J28" s="426"/>
      <c r="K28" s="426"/>
      <c r="L28" s="426"/>
      <c r="M28" s="426"/>
      <c r="N28" s="426"/>
    </row>
    <row r="29" spans="1:14" x14ac:dyDescent="0.35">
      <c r="A29" s="41" t="s">
        <v>107</v>
      </c>
    </row>
    <row r="30" spans="1:14" x14ac:dyDescent="0.35">
      <c r="M30" s="22"/>
    </row>
    <row r="31" spans="1:14" x14ac:dyDescent="0.35">
      <c r="M31" s="22"/>
    </row>
    <row r="32" spans="1:14" x14ac:dyDescent="0.35">
      <c r="M32" s="22"/>
    </row>
  </sheetData>
  <mergeCells count="14">
    <mergeCell ref="A27:N27"/>
    <mergeCell ref="A28:N28"/>
    <mergeCell ref="A21:N21"/>
    <mergeCell ref="A22:N22"/>
    <mergeCell ref="A23:N23"/>
    <mergeCell ref="A24:N24"/>
    <mergeCell ref="A25:N25"/>
    <mergeCell ref="A26:N26"/>
    <mergeCell ref="A20:N20"/>
    <mergeCell ref="B4:J4"/>
    <mergeCell ref="K4:L4"/>
    <mergeCell ref="M4:N4"/>
    <mergeCell ref="A18:N18"/>
    <mergeCell ref="A19:N19"/>
  </mergeCells>
  <hyperlinks>
    <hyperlink ref="A29" location="Contents!A1" display="Back to contents" xr:uid="{00000000-0004-0000-0800-000000000000}"/>
    <hyperlink ref="A15" r:id="rId1" location="asylum-applications" display="Source: Asylum applications dataset, Home Office" xr:uid="{00000000-0004-0000-0800-000001000000}"/>
  </hyperlink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Cover_sheet</vt:lpstr>
      <vt:lpstr>Contents</vt:lpstr>
      <vt:lpstr>Notes</vt:lpstr>
      <vt:lpstr>Prot_01</vt:lpstr>
      <vt:lpstr>Asy_01a</vt:lpstr>
      <vt:lpstr>Asy_01b</vt:lpstr>
      <vt:lpstr>Asy_01c</vt:lpstr>
      <vt:lpstr>Asy_02a</vt:lpstr>
      <vt:lpstr>Asy_02b</vt:lpstr>
      <vt:lpstr>Asy_03a</vt:lpstr>
      <vt:lpstr>Asy_03b</vt:lpstr>
      <vt:lpstr>Asy_04</vt:lpstr>
      <vt:lpstr>Asy_05</vt:lpstr>
      <vt:lpstr>Asy_06</vt:lpstr>
      <vt:lpstr>Asy_07a</vt:lpstr>
      <vt:lpstr>Asy_07b</vt:lpstr>
      <vt:lpstr>Asy_07c</vt:lpstr>
      <vt:lpstr>Asy_07d</vt:lpstr>
      <vt:lpstr>Asy_07e</vt:lpstr>
      <vt:lpstr>Asy_08</vt:lpstr>
      <vt:lpstr>Res_01</vt:lpstr>
      <vt:lpstr>Fam_01</vt:lpstr>
      <vt:lpstr>Dub_01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Asylum and resettlement summary tables, year ending September 2019</dc:title>
  <dc:creator/>
  <cp:keywords>data tables, summary, immigration, asylum, 2019</cp:keywords>
  <cp:lastModifiedBy/>
  <dcterms:created xsi:type="dcterms:W3CDTF">2019-11-29T15:42:13Z</dcterms:created>
  <dcterms:modified xsi:type="dcterms:W3CDTF">2019-11-29T15:45:22Z</dcterms:modified>
</cp:coreProperties>
</file>