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_AFP\STATs\Contracts\Publications\HMPPS Offender Equalities Annual Report\Offender Equalities Annual Report\2018-19\Working\Accredited programmes in Custody\"/>
    </mc:Choice>
  </mc:AlternateContent>
  <bookViews>
    <workbookView xWindow="0" yWindow="0" windowWidth="28800" windowHeight="12210"/>
  </bookViews>
  <sheets>
    <sheet name="Contents" sheetId="8" r:id="rId1"/>
    <sheet name="5.1" sheetId="1" r:id="rId2"/>
    <sheet name="5.2" sheetId="2" r:id="rId3"/>
    <sheet name="5.3" sheetId="3" r:id="rId4"/>
    <sheet name="5.4" sheetId="4" r:id="rId5"/>
    <sheet name="5.5" sheetId="5" r:id="rId6"/>
    <sheet name="5.6" sheetId="6" r:id="rId7"/>
    <sheet name="5.7" sheetId="7" r:id="rId8"/>
    <sheet name="5.8" sheetId="9" r:id="rId9"/>
    <sheet name="5.9" sheetId="10" r:id="rId10"/>
    <sheet name="5.10" sheetId="11" r:id="rId11"/>
    <sheet name="5.11" sheetId="12" r:id="rId12"/>
    <sheet name="5.12" sheetId="13" r:id="rId13"/>
    <sheet name="5.13" sheetId="14" r:id="rId14"/>
    <sheet name="5.14" sheetId="15"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djFactors">OFFSET([1]Configuration!$AX$2,0,0,COUNTA([1]Configuration!$AX$2:$AX$14),1)</definedName>
    <definedName name="AFIdeaths">'[2]2 Summary (Deaths)'!$L$15</definedName>
    <definedName name="AllActData" localSheetId="1">OFFSET(#REF!,0,0,COUNTA(#REF!),COUNTA(#REF!))</definedName>
    <definedName name="AllActData" localSheetId="11">OFFSET(#REF!,0,0,COUNTA(#REF!),COUNTA(#REF!))</definedName>
    <definedName name="AllActData" localSheetId="12">OFFSET(#REF!,0,0,COUNTA(#REF!),COUNTA(#REF!))</definedName>
    <definedName name="AllActData" localSheetId="13">OFFSET(#REF!,0,0,COUNTA(#REF!),COUNTA(#REF!))</definedName>
    <definedName name="AllActData" localSheetId="14">OFFSET(#REF!,0,0,COUNTA(#REF!),COUNTA(#REF!))</definedName>
    <definedName name="AllActData" localSheetId="4">OFFSET(#REF!,0,0,COUNTA(#REF!),COUNTA(#REF!))</definedName>
    <definedName name="AllActData" localSheetId="5">OFFSET(#REF!,0,0,COUNTA(#REF!),COUNTA(#REF!))</definedName>
    <definedName name="AllActData" localSheetId="6">OFFSET(#REF!,0,0,COUNTA(#REF!),COUNTA(#REF!))</definedName>
    <definedName name="AllActData" localSheetId="7">OFFSET(#REF!,0,0,COUNTA(#REF!),COUNTA(#REF!))</definedName>
    <definedName name="AllActData" localSheetId="8">OFFSET(#REF!,0,0,COUNTA(#REF!),COUNTA(#REF!))</definedName>
    <definedName name="AllActData">OFFSET(#REF!,0,0,COUNTA(#REF!),COUNTA(#REF!))</definedName>
    <definedName name="AllMeasures">OFFSET([1]Configuration!$BY$2,0,0,COUNTA([1]Configuration!$BY$2:$BY$40),1)</definedName>
    <definedName name="avgSHincidents">'[2]3 Summary (Self-harm)'!$L$14</definedName>
    <definedName name="BandReportTable">OFFSET([1]Report!$B$10,0,0,COUNTA([1]Report!$B$10:$B$71)+3,9)</definedName>
    <definedName name="BlakenhurstAbscond" localSheetId="11">#REF!</definedName>
    <definedName name="BlakenhurstAbscond" localSheetId="12">#REF!</definedName>
    <definedName name="BlakenhurstAbscond" localSheetId="13">#REF!</definedName>
    <definedName name="BlakenhurstAbscond" localSheetId="14">#REF!</definedName>
    <definedName name="BlakenhurstAbscond" localSheetId="4">#REF!</definedName>
    <definedName name="BlakenhurstAbscond" localSheetId="5">#REF!</definedName>
    <definedName name="BlakenhurstAbscond" localSheetId="6">#REF!</definedName>
    <definedName name="BlakenhurstAbscond" localSheetId="7">#REF!</definedName>
    <definedName name="BlakenhurstAbscond" localSheetId="8">#REF!</definedName>
    <definedName name="BlakenhurstAbscond" localSheetId="0">#REF!</definedName>
    <definedName name="BlakenhurstAbscond">#REF!</definedName>
    <definedName name="BlakenhurstEscapeEscort" localSheetId="11">#REF!</definedName>
    <definedName name="BlakenhurstEscapeEscort" localSheetId="12">#REF!</definedName>
    <definedName name="BlakenhurstEscapeEscort" localSheetId="13">#REF!</definedName>
    <definedName name="BlakenhurstEscapeEscort" localSheetId="14">#REF!</definedName>
    <definedName name="BlakenhurstEscapeEscort" localSheetId="4">#REF!</definedName>
    <definedName name="BlakenhurstEscapeEscort" localSheetId="5">#REF!</definedName>
    <definedName name="BlakenhurstEscapeEscort" localSheetId="6">#REF!</definedName>
    <definedName name="BlakenhurstEscapeEscort" localSheetId="7">#REF!</definedName>
    <definedName name="BlakenhurstEscapeEscort" localSheetId="8">#REF!</definedName>
    <definedName name="BlakenhurstEscapeEscort" localSheetId="0">#REF!</definedName>
    <definedName name="BlakenhurstEscapeEscort">#REF!</definedName>
    <definedName name="BlakenhurstEscapePrison" localSheetId="11">#REF!</definedName>
    <definedName name="BlakenhurstEscapePrison" localSheetId="12">#REF!</definedName>
    <definedName name="BlakenhurstEscapePrison" localSheetId="13">#REF!</definedName>
    <definedName name="BlakenhurstEscapePrison" localSheetId="14">#REF!</definedName>
    <definedName name="BlakenhurstEscapePrison" localSheetId="4">#REF!</definedName>
    <definedName name="BlakenhurstEscapePrison" localSheetId="5">#REF!</definedName>
    <definedName name="BlakenhurstEscapePrison" localSheetId="6">#REF!</definedName>
    <definedName name="BlakenhurstEscapePrison" localSheetId="7">#REF!</definedName>
    <definedName name="BlakenhurstEscapePrison" localSheetId="8">#REF!</definedName>
    <definedName name="BlakenhurstEscapePrison" localSheetId="0">#REF!</definedName>
    <definedName name="BlakenhurstEscapePrison">#REF!</definedName>
    <definedName name="BuckleyAbscond" localSheetId="11">#REF!</definedName>
    <definedName name="BuckleyAbscond" localSheetId="12">#REF!</definedName>
    <definedName name="BuckleyAbscond" localSheetId="13">#REF!</definedName>
    <definedName name="BuckleyAbscond" localSheetId="14">#REF!</definedName>
    <definedName name="BuckleyAbscond" localSheetId="4">#REF!</definedName>
    <definedName name="BuckleyAbscond" localSheetId="5">#REF!</definedName>
    <definedName name="BuckleyAbscond" localSheetId="6">#REF!</definedName>
    <definedName name="BuckleyAbscond" localSheetId="7">#REF!</definedName>
    <definedName name="BuckleyAbscond" localSheetId="8">#REF!</definedName>
    <definedName name="BuckleyAbscond" localSheetId="0">#REF!</definedName>
    <definedName name="BuckleyAbscond">#REF!</definedName>
    <definedName name="BuckleyEscapeEscort" localSheetId="11">#REF!</definedName>
    <definedName name="BuckleyEscapeEscort" localSheetId="12">#REF!</definedName>
    <definedName name="BuckleyEscapeEscort" localSheetId="13">#REF!</definedName>
    <definedName name="BuckleyEscapeEscort" localSheetId="14">#REF!</definedName>
    <definedName name="BuckleyEscapeEscort" localSheetId="4">#REF!</definedName>
    <definedName name="BuckleyEscapeEscort" localSheetId="5">#REF!</definedName>
    <definedName name="BuckleyEscapeEscort" localSheetId="6">#REF!</definedName>
    <definedName name="BuckleyEscapeEscort" localSheetId="7">#REF!</definedName>
    <definedName name="BuckleyEscapeEscort" localSheetId="8">#REF!</definedName>
    <definedName name="BuckleyEscapeEscort" localSheetId="0">#REF!</definedName>
    <definedName name="BuckleyEscapeEscort">#REF!</definedName>
    <definedName name="BuckleyEscapePrison" localSheetId="11">#REF!</definedName>
    <definedName name="BuckleyEscapePrison" localSheetId="12">#REF!</definedName>
    <definedName name="BuckleyEscapePrison" localSheetId="13">#REF!</definedName>
    <definedName name="BuckleyEscapePrison" localSheetId="14">#REF!</definedName>
    <definedName name="BuckleyEscapePrison" localSheetId="4">#REF!</definedName>
    <definedName name="BuckleyEscapePrison" localSheetId="5">#REF!</definedName>
    <definedName name="BuckleyEscapePrison" localSheetId="6">#REF!</definedName>
    <definedName name="BuckleyEscapePrison" localSheetId="7">#REF!</definedName>
    <definedName name="BuckleyEscapePrison" localSheetId="8">#REF!</definedName>
    <definedName name="BuckleyEscapePrison" localSheetId="0">#REF!</definedName>
    <definedName name="BuckleyEscapePrison">#REF!</definedName>
    <definedName name="Category">'[4]Raw Data'!$B:$B</definedName>
    <definedName name="Cluster_Names">OFFSET(ClusterRow,0,2,COUNTIF([1]Configuration!$AG$3:$AG$202,2),1)</definedName>
    <definedName name="ClusterRow">[1]Configuration!$Q$137</definedName>
    <definedName name="CompleteOps">[5]Options!$A$2:$A$4</definedName>
    <definedName name="Counter">[4]Codes!$C$2</definedName>
    <definedName name="currentAssaultRate">'[2]4 Summary (Assaults)'!$L$10</definedName>
    <definedName name="currentAssaults">'[2]4 Summary (Assaults)'!$L$9</definedName>
    <definedName name="currentAvgFemaleSHincidents">'[2]3 Summary (Self-harm)'!$L$38</definedName>
    <definedName name="currentAvgMaleSHincidents">'[2]3 Summary (Self-harm)'!$L$26</definedName>
    <definedName name="currentDeathPeriod">'[2]2 Summary (Deaths)'!$L$5</definedName>
    <definedName name="currentDeaths">'[2]2 Summary (Deaths)'!$L$8</definedName>
    <definedName name="currentFemaleAssaults">'[2]4 Summary (Assaults)'!$L$43</definedName>
    <definedName name="currentFemaleHospital">'[2]3 Summary (Self-harm)'!$L$40</definedName>
    <definedName name="currentFemaleSH">'[2]3 Summary (Self-harm)'!$L$33</definedName>
    <definedName name="currentFemaleSHrate">'[2]3 Summary (Self-harm)'!$L$34</definedName>
    <definedName name="currentHomicide">'[2]2 Summary (Deaths)'!$L$11</definedName>
    <definedName name="currentHospital">'[2]3 Summary (Self-harm)'!$L$16</definedName>
    <definedName name="currentHospitalPct">'[2]3 Summary (Self-harm)'!$L$17</definedName>
    <definedName name="currentMaleAssaults">'[2]4 Summary (Assaults)'!$L$26</definedName>
    <definedName name="currentMaleHospital">'[2]3 Summary (Self-harm)'!$L$28</definedName>
    <definedName name="currentMaleSH">'[2]3 Summary (Self-harm)'!$L$21</definedName>
    <definedName name="currentMaleSHrate">'[2]3 Summary (Self-harm)'!$L$22</definedName>
    <definedName name="currentNatural">'[2]2 Summary (Deaths)'!$L$10</definedName>
    <definedName name="currentPrisonerAssaults">'[2]4 Summary (Assaults)'!$L$14</definedName>
    <definedName name="currentPrisonerRate">'[2]4 Summary (Assaults)'!$L$15</definedName>
    <definedName name="currentQuarterAssaults">'[2]7 Quarterly Assaults'!$C$65</definedName>
    <definedName name="currentQuarterDeaths">'[2]5 Quarterly deaths'!$C$78</definedName>
    <definedName name="currentQuarterPrisoner">'[2]7 Quarterly Assaults'!$K$65</definedName>
    <definedName name="currentQuarterSerious">'[2]7 Quarterly Assaults'!$G$65</definedName>
    <definedName name="currentQuarterSeriousPrisoner">'[2]7 Quarterly Assaults'!$O$65</definedName>
    <definedName name="currentQuarterSeriousStaff">'[2]7 Quarterly Assaults'!$W$65</definedName>
    <definedName name="currentQuarterSH">'[2]6 Quarterly self-harm'!$C$61</definedName>
    <definedName name="currentQuarterStaff">'[2]7 Quarterly Assaults'!$S$65</definedName>
    <definedName name="currentSerious">'[2]4 Summary (Assaults)'!$L$11</definedName>
    <definedName name="currentSeriousPrisoner">'[2]4 Summary (Assaults)'!$L$16</definedName>
    <definedName name="currentSeriousStaff">'[2]4 Summary (Assaults)'!$L$21</definedName>
    <definedName name="currentSH">'[2]3 Summary (Self-harm)'!$L$9</definedName>
    <definedName name="currentSHindividuals">'[2]3 Summary (Self-harm)'!$L$12</definedName>
    <definedName name="currentSHperiod">'[2]3 Summary (Self-harm)'!$L$5</definedName>
    <definedName name="currentSHrate">'[2]3 Summary (Self-harm)'!$L$13</definedName>
    <definedName name="currentSID">'[2]2 Summary (Deaths)'!$L$9</definedName>
    <definedName name="currentStaffAssaults">'[2]4 Summary (Assaults)'!$L$19</definedName>
    <definedName name="currentStaffRate">'[2]4 Summary (Assaults)'!$L$20</definedName>
    <definedName name="Data_Measure_Names" localSheetId="1">OFFSET(#REF!,0,0,1,COUNTA(#REF!)-1)</definedName>
    <definedName name="Data_Measure_Names" localSheetId="11">OFFSET(#REF!,0,0,1,COUNTA(#REF!)-1)</definedName>
    <definedName name="Data_Measure_Names" localSheetId="12">OFFSET(#REF!,0,0,1,COUNTA(#REF!)-1)</definedName>
    <definedName name="Data_Measure_Names" localSheetId="13">OFFSET(#REF!,0,0,1,COUNTA(#REF!)-1)</definedName>
    <definedName name="Data_Measure_Names" localSheetId="14">OFFSET(#REF!,0,0,1,COUNTA(#REF!)-1)</definedName>
    <definedName name="Data_Measure_Names" localSheetId="4">OFFSET(#REF!,0,0,1,COUNTA(#REF!)-1)</definedName>
    <definedName name="Data_Measure_Names" localSheetId="5">OFFSET(#REF!,0,0,1,COUNTA(#REF!)-1)</definedName>
    <definedName name="Data_Measure_Names" localSheetId="6">OFFSET(#REF!,0,0,1,COUNTA(#REF!)-1)</definedName>
    <definedName name="Data_Measure_Names" localSheetId="7">OFFSET(#REF!,0,0,1,COUNTA(#REF!)-1)</definedName>
    <definedName name="Data_Measure_Names" localSheetId="8">OFFSET(#REF!,0,0,1,COUNTA(#REF!)-1)</definedName>
    <definedName name="Data_Measure_Names">OFFSET(#REF!,0,0,1,COUNTA(#REF!)-1)</definedName>
    <definedName name="Data_Prison_Names" localSheetId="1">OFFSET(#REF!,0,0,COUNTA(#REF!)-1,1)</definedName>
    <definedName name="Data_Prison_Names" localSheetId="11">OFFSET(#REF!,0,0,COUNTA(#REF!)-1,1)</definedName>
    <definedName name="Data_Prison_Names" localSheetId="12">OFFSET(#REF!,0,0,COUNTA(#REF!)-1,1)</definedName>
    <definedName name="Data_Prison_Names" localSheetId="13">OFFSET(#REF!,0,0,COUNTA(#REF!)-1,1)</definedName>
    <definedName name="Data_Prison_Names" localSheetId="14">OFFSET(#REF!,0,0,COUNTA(#REF!)-1,1)</definedName>
    <definedName name="Data_Prison_Names" localSheetId="4">OFFSET(#REF!,0,0,COUNTA(#REF!)-1,1)</definedName>
    <definedName name="Data_Prison_Names" localSheetId="5">OFFSET(#REF!,0,0,COUNTA(#REF!)-1,1)</definedName>
    <definedName name="Data_Prison_Names" localSheetId="6">OFFSET(#REF!,0,0,COUNTA(#REF!)-1,1)</definedName>
    <definedName name="Data_Prison_Names" localSheetId="7">OFFSET(#REF!,0,0,COUNTA(#REF!)-1,1)</definedName>
    <definedName name="Data_Prison_Names" localSheetId="8">OFFSET(#REF!,0,0,COUNTA(#REF!)-1,1)</definedName>
    <definedName name="Data_Prison_Names">OFFSET(#REF!,0,0,COUNTA(#REF!)-1,1)</definedName>
    <definedName name="DatesForQuery">OFFSET('[1]Setup and Control'!$P$7,0,0,COUNTA('[1]Setup and Control'!$P$7:$P$39),1)</definedName>
    <definedName name="DatesForQueryLookup">OFFSET('[1]Setup and Control'!$P$7,0,0,COUNTA('[1]Setup and Control'!$P$7:$P$39),2)</definedName>
    <definedName name="deathRate">'[2]2 Summary (Deaths)'!$L$17</definedName>
    <definedName name="DetRepDomains">[1]Report!$G$12,[1]Report!$G$26,[1]Report!$G$41,[1]Report!$G$59</definedName>
    <definedName name="EstabsRow">[1]Configuration!$Q$3</definedName>
    <definedName name="ExemptMod">OFFSET([1]Configuration!$BT$2,0,0,COUNTA([1]Configuration!$BT$2:$BT$43),1)</definedName>
    <definedName name="femaleCurrentSID">'[2]2 Summary (Deaths)'!$L$39</definedName>
    <definedName name="femalePreviousSID">'[2]2 Summary (Deaths)'!$K$39</definedName>
    <definedName name="femaleSIDrate">'[2]2 Summary (Deaths)'!$L$48</definedName>
    <definedName name="GroupData">OFFSET([1]GroupReport!$E$10,0,0,COUNTA([1]GroupReport!$E$10:$E$74),COUNTA([1]GroupReport!$E$10:$AA$10))</definedName>
    <definedName name="GroupID">OFFSET([1]GroupReport!$B$15,0,0,COUNT([1]GroupReport!$B$15:$B$80),1)</definedName>
    <definedName name="Historic_measure_names">OFFSET('[1]Historical Data'!$C$1,0,0,1,COUNTA('[1]Historical Data'!$1:$1)-1)</definedName>
    <definedName name="HistoricBandData_Data">OFFSET('[1]Historical Data'!$A$2,0,0,COUNTA('[1]Historical Data'!$B:$B)-1,COUNTA('[1]Historical Data'!$1:$1))</definedName>
    <definedName name="HistoricHeaders">OFFSET('[1]Historical Data'!$A$1,0,0,1,COUNTA('[1]Historical Data'!$A$1:$CG$1))</definedName>
    <definedName name="HistoricID">OFFSET([1]HistoricalReport!$C$22,0,0,COUNT([1]HistoricalReport!$C$23:$C$138)+4,1)</definedName>
    <definedName name="HistReportBands">[1]HistoricalReport!$K$13:$K$15,[1]HistoricalReport!$N$13:$N$15,[1]HistoricalReport!$Q$13:$Q$15,[1]HistoricalReport!$T$13:$T$15,[1]HistoricalReport!$K$24:$K$85,[1]HistoricalReport!$N$24:$N$85,[1]HistoricalReport!$Q$24:$Q$85,[1]HistoricalReport!$T$24:$T$85</definedName>
    <definedName name="INT09_L2" localSheetId="1">#REF!</definedName>
    <definedName name="INT09_L2" localSheetId="11">#REF!</definedName>
    <definedName name="INT09_L2" localSheetId="12">#REF!</definedName>
    <definedName name="INT09_L2" localSheetId="13">#REF!</definedName>
    <definedName name="INT09_L2" localSheetId="14">#REF!</definedName>
    <definedName name="INT09_L2" localSheetId="4">#REF!</definedName>
    <definedName name="INT09_L2" localSheetId="5">#REF!</definedName>
    <definedName name="INT09_L2" localSheetId="6">#REF!</definedName>
    <definedName name="INT09_L2" localSheetId="7">#REF!</definedName>
    <definedName name="INT09_L2" localSheetId="8">#REF!</definedName>
    <definedName name="INT09_L2">#REF!</definedName>
    <definedName name="INT09_L3" localSheetId="1">#REF!</definedName>
    <definedName name="INT09_L3" localSheetId="11">#REF!</definedName>
    <definedName name="INT09_L3" localSheetId="12">#REF!</definedName>
    <definedName name="INT09_L3" localSheetId="13">#REF!</definedName>
    <definedName name="INT09_L3" localSheetId="14">#REF!</definedName>
    <definedName name="INT09_L3" localSheetId="4">#REF!</definedName>
    <definedName name="INT09_L3" localSheetId="5">#REF!</definedName>
    <definedName name="INT09_L3" localSheetId="6">#REF!</definedName>
    <definedName name="INT09_L3" localSheetId="7">#REF!</definedName>
    <definedName name="INT09_L3" localSheetId="8">#REF!</definedName>
    <definedName name="INT09_L3">#REF!</definedName>
    <definedName name="INT09_L4" localSheetId="1">#REF!</definedName>
    <definedName name="INT09_L4" localSheetId="11">#REF!</definedName>
    <definedName name="INT09_L4" localSheetId="12">#REF!</definedName>
    <definedName name="INT09_L4" localSheetId="13">#REF!</definedName>
    <definedName name="INT09_L4" localSheetId="14">#REF!</definedName>
    <definedName name="INT09_L4" localSheetId="4">#REF!</definedName>
    <definedName name="INT09_L4" localSheetId="5">#REF!</definedName>
    <definedName name="INT09_L4" localSheetId="6">#REF!</definedName>
    <definedName name="INT09_L4" localSheetId="7">#REF!</definedName>
    <definedName name="INT09_L4" localSheetId="8">#REF!</definedName>
    <definedName name="INT09_L4">#REF!</definedName>
    <definedName name="Manual_Inputs">OFFSET([1]Configuration!$AT$3,0,0,COUNTA([1]Configuration!$AT:$AT)-2,3)</definedName>
    <definedName name="MeasureDescHeaders">OFFSET([1]Configuration!$BY$1,0,0,1,COUNTA([1]Configuration!$BY$1:$CS$1))</definedName>
    <definedName name="MeasureDescriptions">OFFSET([1]Configuration!$BY$1,0,0,COUNTA([1]Configuration!$BY$1:$BY$43),COUNTA([1]Configuration!$BY$1:$CS$1))</definedName>
    <definedName name="MeasureInformation">OFFSET([1]Configuration!$A$3,0,0,COUNTA([1]Configuration!$A:$A)-2,COUNTA([1]Configuration!$A$2:$M$2))</definedName>
    <definedName name="MeasureNames">OFFSET([1]Configuration!$BY$2,0,0,COUNTA([1]Configuration!$BY$2:$BY$55),1)</definedName>
    <definedName name="Miss">[6]Configuration!$J$13</definedName>
    <definedName name="naturalRate">'[2]2 Summary (Deaths)'!$L$19</definedName>
    <definedName name="Near_Miss">[6]Configuration!$J$12</definedName>
    <definedName name="otherDeaths">'[2]2 Summary (Deaths)'!$L$12</definedName>
    <definedName name="previousAssaults">'[2]4 Summary (Assaults)'!$K$9</definedName>
    <definedName name="previousAvgFemaleSHincidents">'[2]3 Summary (Self-harm)'!$K$38</definedName>
    <definedName name="previousAvgMaleSHincidents">'[2]3 Summary (Self-harm)'!$K$26</definedName>
    <definedName name="previousDeaths">'[2]2 Summary (Deaths)'!$K$8</definedName>
    <definedName name="previousFemaleAssaults">'[2]4 Summary (Assaults)'!$K$43</definedName>
    <definedName name="previousFemaleHospital">'[2]3 Summary (Self-harm)'!$K$40</definedName>
    <definedName name="previousFemaleSH">'[2]3 Summary (Self-harm)'!$K$33</definedName>
    <definedName name="previousHomicide">'[2]2 Summary (Deaths)'!$K$11</definedName>
    <definedName name="previousHospital">'[2]3 Summary (Self-harm)'!$K$16</definedName>
    <definedName name="previousHospitalPct">'[2]3 Summary (Self-harm)'!$K$17</definedName>
    <definedName name="previousMaleAssaults">'[2]4 Summary (Assaults)'!$K$26</definedName>
    <definedName name="previousMaleHospital">'[2]3 Summary (Self-harm)'!$K$28</definedName>
    <definedName name="previousMaleSH">'[2]3 Summary (Self-harm)'!$K$21</definedName>
    <definedName name="previousNatural">'[2]2 Summary (Deaths)'!$K$10</definedName>
    <definedName name="previousPrisonerAssaults">'[2]4 Summary (Assaults)'!$K$14</definedName>
    <definedName name="previousQuarterAssaults">'[2]7 Quarterly Assaults'!$C$64</definedName>
    <definedName name="previousQuarterDeaths">'[2]5 Quarterly deaths'!$C$77</definedName>
    <definedName name="previousQuarterPrisoner">'[2]7 Quarterly Assaults'!$K$64</definedName>
    <definedName name="previousQuarterSerious">'[2]7 Quarterly Assaults'!$G$64</definedName>
    <definedName name="previousQuarterSeriousPrisoner">'[2]7 Quarterly Assaults'!$O$64</definedName>
    <definedName name="previousQuarterSeriousStaff">'[2]7 Quarterly Assaults'!$W$64</definedName>
    <definedName name="previousQuarterSH">'[2]6 Quarterly self-harm'!$C$60</definedName>
    <definedName name="previousQuarterStaff">'[2]7 Quarterly Assaults'!$S$64</definedName>
    <definedName name="previousSerious">'[2]4 Summary (Assaults)'!$K$11</definedName>
    <definedName name="previousSeriousPrisoner">'[2]4 Summary (Assaults)'!$K$16</definedName>
    <definedName name="previousSeriousStaff">'[2]4 Summary (Assaults)'!$K$21</definedName>
    <definedName name="previousSH">'[2]3 Summary (Self-harm)'!$K$9</definedName>
    <definedName name="previousSHindividuals">'[2]3 Summary (Self-harm)'!$K$12</definedName>
    <definedName name="previousSID">'[2]2 Summary (Deaths)'!$K$9</definedName>
    <definedName name="previousStaffAssaults">'[2]4 Summary (Assaults)'!$K$19</definedName>
    <definedName name="_xlnm.Print_Area" localSheetId="1">'5.1'!$A$1:$A$71</definedName>
    <definedName name="_xlnm.Print_Area" localSheetId="10">'5.10'!$A$1:$C$38</definedName>
    <definedName name="_xlnm.Print_Area" localSheetId="11">'5.11'!$A$1:$C$86</definedName>
    <definedName name="_xlnm.Print_Area" localSheetId="12">'5.12'!$A$1:$C$62</definedName>
    <definedName name="_xlnm.Print_Area" localSheetId="13">'5.13'!$A$1:$C$110</definedName>
    <definedName name="_xlnm.Print_Area" localSheetId="14">'5.14'!$A$1:$C$68</definedName>
    <definedName name="_xlnm.Print_Area" localSheetId="2">'5.2'!$A$1:$C$15</definedName>
    <definedName name="_xlnm.Print_Area" localSheetId="3">'5.3'!$A$1:$C$38</definedName>
    <definedName name="_xlnm.Print_Area" localSheetId="4">'5.4'!$A$1:$C$74</definedName>
    <definedName name="_xlnm.Print_Area" localSheetId="5">'5.5'!$A$1:$C$62</definedName>
    <definedName name="_xlnm.Print_Area" localSheetId="6">'5.6'!$A$1:$C$110</definedName>
    <definedName name="_xlnm.Print_Area" localSheetId="7">'5.7'!$A$1:$C$68</definedName>
    <definedName name="_xlnm.Print_Area" localSheetId="8">'5.8'!$A$1:$A$74</definedName>
    <definedName name="_xlnm.Print_Area" localSheetId="9">'5.9'!$A$1:$C$15</definedName>
    <definedName name="PrintArea_GroupReport">OFFSET([1]GroupReport!$A$1,0,0,10+COUNTA([1]GroupReport!$C$11:$C$67),7+COUNTA([1]GroupReport!$E$10:$U$10))</definedName>
    <definedName name="Pris">OFFSET('[1]Measure Boundaries'!$V$2,0,0,COUNTA('[1]Measure Boundaries'!$V:$V)-1,1)</definedName>
    <definedName name="Prison_Names">OFFSET(EstabsRow,0,2,COUNTIF([1]Configuration!$AG$3:$AG$199,1),1)</definedName>
    <definedName name="Prison_NamesRegion">OFFSET([1]Configuration!$S$3,0,0,COUNTIF([1]Configuration!$AG$3:$AG$199,1),3)</definedName>
    <definedName name="PrisonGroup">OFFSET([1]GroupReport!$E$10,0,0,1,COUNTA([1]GroupReport!$E$10:$Z$10))</definedName>
    <definedName name="PrisonInformation">OFFSET([1]Configuration!$R$3,0,0,COUNTA([1]Configuration!$R:$R)-2,17)</definedName>
    <definedName name="quarterHospital">'[2]6 Quarterly self-harm'!$G$61</definedName>
    <definedName name="RegionList">OFFSET([1]Configuration!$BN$2,0,0,COUNTA([1]Configuration!$BN$2:$BN$26),1)</definedName>
    <definedName name="ReportIDs">OFFSET([1]Report!$B$11,0,0,COUNTA([1]Report!$B$11:$B$85),1)</definedName>
    <definedName name="Sheet_pw">OFFSET('[1]Setup and Control'!$J$5,0,0,1,1)</definedName>
    <definedName name="SHrate">'[2]3 Summary (Self-harm)'!$L$10</definedName>
    <definedName name="SIDrate">'[2]2 Summary (Deaths)'!$L$18</definedName>
    <definedName name="SplitSiteInput">OFFSET([1]Configuration!$AK$3,0,0,COUNTA([1]Configuration!$AK$1:$AK$79)-2,COUNTA([1]Configuration!$AK$2:$AR$2))</definedName>
    <definedName name="SplitSiteLookup">OFFSET([1]Configuration!$BI$2,0,0,COUNTA([1]Configuration!$BI$2:$BI$44),3)</definedName>
    <definedName name="StartHeader">'[4]Raw Data'!$B$1</definedName>
    <definedName name="Summary_Data">OFFSET([1]Summary!$A$4,0,0,COUNTA([1]Summary!$A:$A)-2,100)</definedName>
    <definedName name="Summary_Names">OFFSET([1]Summary!$B$4,0,0,1,COUNTA([1]Summary!$4:$4)-1)</definedName>
    <definedName name="SummaryBands">[1]SummaryReport!$H$11,[1]SummaryReport!$H$13:$H$24,[1]SummaryReport!$N$11,[1]SummaryReport!$N$13:$N$25,[1]SummaryReport!$T$11,[1]SummaryReport!$T$13:$T$28,[1]SummaryReport!$Z$11,[1]SummaryReport!$Z$13:$Z$19,[1]SummaryReport!$Z$22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[1]SummaryReport!$H$11,[1]SummaryReport!$N$11,[1]SummaryReport!$T$11,[1]SummaryReport!$Z$11</definedName>
    <definedName name="Table_1.1" localSheetId="0">#REF!</definedName>
    <definedName name="Table_1.1">#REF!</definedName>
    <definedName name="TargetHeader">[7]Targets!$A$1</definedName>
    <definedName name="test" localSheetId="1">#REF!</definedName>
    <definedName name="test" localSheetId="11">#REF!</definedName>
    <definedName name="test" localSheetId="12">#REF!</definedName>
    <definedName name="test" localSheetId="13">#REF!</definedName>
    <definedName name="test" localSheetId="14">#REF!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#REF!</definedName>
    <definedName name="VC_Names">OFFSET(VCRow,0,2,COUNTIF([1]Configuration!$AG$3:$AG$203,3),1)</definedName>
    <definedName name="VCRow">[1]Configuration!$Q$143</definedName>
    <definedName name="WI_Domains">[1]Report_WhatIf!$G$16,[1]Report_WhatIf!$G$17,[1]Report_WhatIf!$G$31,[1]Report_WhatIf!$G$46,[1]Report_WhatIf!$G$64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0" l="1"/>
  <c r="C59" i="7"/>
  <c r="C49" i="7"/>
  <c r="C39" i="7"/>
  <c r="C29" i="7"/>
  <c r="C19" i="7"/>
  <c r="C9" i="7"/>
  <c r="C94" i="6"/>
  <c r="C77" i="6"/>
  <c r="C60" i="6"/>
  <c r="C43" i="6"/>
  <c r="C26" i="6"/>
  <c r="C9" i="6"/>
  <c r="C54" i="5"/>
  <c r="C45" i="5"/>
  <c r="C36" i="5"/>
  <c r="C27" i="5"/>
  <c r="C18" i="5"/>
  <c r="C9" i="5"/>
  <c r="C64" i="4"/>
  <c r="C53" i="4"/>
  <c r="C42" i="4"/>
  <c r="C31" i="4"/>
  <c r="C20" i="4"/>
  <c r="C9" i="4"/>
  <c r="C34" i="3"/>
  <c r="C29" i="3"/>
  <c r="C24" i="3"/>
  <c r="C19" i="3"/>
  <c r="C14" i="3"/>
  <c r="C12" i="3"/>
  <c r="C11" i="3"/>
  <c r="C10" i="3"/>
  <c r="B9" i="2"/>
  <c r="C9" i="3" l="1"/>
</calcChain>
</file>

<file path=xl/sharedStrings.xml><?xml version="1.0" encoding="utf-8"?>
<sst xmlns="http://schemas.openxmlformats.org/spreadsheetml/2006/main" count="976" uniqueCount="129">
  <si>
    <r>
      <t>Table 5.1:  Starts for Accredited Programmes in custody by Protected Characteristic</t>
    </r>
    <r>
      <rPr>
        <b/>
        <vertAlign val="superscript"/>
        <sz val="11"/>
        <rFont val="Arial"/>
        <family val="2"/>
      </rPr>
      <t>(1)</t>
    </r>
    <r>
      <rPr>
        <b/>
        <sz val="11"/>
        <rFont val="Arial"/>
        <family val="2"/>
      </rPr>
      <t>, 12 months ending March 2019</t>
    </r>
  </si>
  <si>
    <t>back to contents</t>
  </si>
  <si>
    <t>Numbers and Percentages</t>
  </si>
  <si>
    <t>12 months ending March</t>
  </si>
  <si>
    <t>Number</t>
  </si>
  <si>
    <t>Percentage</t>
  </si>
  <si>
    <t>All Programme Starts</t>
  </si>
  <si>
    <t>Sex</t>
  </si>
  <si>
    <t>Males</t>
  </si>
  <si>
    <t>Females</t>
  </si>
  <si>
    <t>Not known</t>
  </si>
  <si>
    <t>.</t>
  </si>
  <si>
    <t>Age</t>
  </si>
  <si>
    <t>18 - 20</t>
  </si>
  <si>
    <t>21 - 24</t>
  </si>
  <si>
    <t>25 - 29</t>
  </si>
  <si>
    <t>30 - 39</t>
  </si>
  <si>
    <t>40 - 49</t>
  </si>
  <si>
    <t>50 - 59</t>
  </si>
  <si>
    <t>60 and over</t>
  </si>
  <si>
    <t xml:space="preserve">     60-69</t>
  </si>
  <si>
    <t xml:space="preserve">     70 and over</t>
  </si>
  <si>
    <t>Ethnicity</t>
  </si>
  <si>
    <t>White</t>
  </si>
  <si>
    <t>Mixed Ethnic Groups</t>
  </si>
  <si>
    <t>Asian or Asian British (inc. Chinese)</t>
  </si>
  <si>
    <t>Black or Black British</t>
  </si>
  <si>
    <t>Other</t>
  </si>
  <si>
    <t xml:space="preserve">     Total BAME</t>
  </si>
  <si>
    <t>Not Known/Not stated</t>
  </si>
  <si>
    <t>Religion or belief</t>
  </si>
  <si>
    <t>All Christian</t>
  </si>
  <si>
    <t>Anglican</t>
  </si>
  <si>
    <t>Free Church</t>
  </si>
  <si>
    <t>Roman Catholic</t>
  </si>
  <si>
    <t xml:space="preserve">Other Christian </t>
  </si>
  <si>
    <t>Christan n.e.c.</t>
  </si>
  <si>
    <t>Muslim</t>
  </si>
  <si>
    <t>Hindu</t>
  </si>
  <si>
    <t>Sikh</t>
  </si>
  <si>
    <t>Buddhist</t>
  </si>
  <si>
    <t>Jewish</t>
  </si>
  <si>
    <t>Other religious group</t>
  </si>
  <si>
    <t>Non recognised</t>
  </si>
  <si>
    <t>No religion</t>
  </si>
  <si>
    <t>Not recorded</t>
  </si>
  <si>
    <t>Marriage and Civil Partnership</t>
  </si>
  <si>
    <t>Married or Civil Partnership</t>
  </si>
  <si>
    <t>Cohabiting (living with partner)</t>
  </si>
  <si>
    <t>Divorced/Dissolved</t>
  </si>
  <si>
    <t>Separated/Not living with Legal Partner</t>
  </si>
  <si>
    <t>Single or Not Married/in Civil Partnership</t>
  </si>
  <si>
    <t>Widowed</t>
  </si>
  <si>
    <t>Not disclosed/Prefer not to say</t>
  </si>
  <si>
    <t>Source:  HMPPS Performance Hub and Prison reporting systems</t>
  </si>
  <si>
    <t>(1)  Offenders' protected characteristics are collected on point of entry (reception) into prison, but these can change at any point throughout their prison sentence.</t>
  </si>
  <si>
    <t>Domestic Violence</t>
  </si>
  <si>
    <t>General Offending</t>
  </si>
  <si>
    <t>Sexual Offending</t>
  </si>
  <si>
    <t>Substance Misuse</t>
  </si>
  <si>
    <t>Violence</t>
  </si>
  <si>
    <t>Total</t>
  </si>
  <si>
    <t>Male</t>
  </si>
  <si>
    <t>Female</t>
  </si>
  <si>
    <t>Not known/Not stated</t>
  </si>
  <si>
    <t>Christian n.e.c.</t>
  </si>
  <si>
    <t xml:space="preserve">     60 - 69</t>
  </si>
  <si>
    <t>Table 5.2:  Proportion of Prison Accredited Programme Starts by programme category, 12 months ending March 2019</t>
  </si>
  <si>
    <t>Table 5.3:  Starts for Accredited Programmes in custody by Gender, 12 months ending March 2019</t>
  </si>
  <si>
    <t>Table 5.4:  Starts for Accredited Programmes in custody by Age, 12 months ending March 2019</t>
  </si>
  <si>
    <t>70 and over</t>
  </si>
  <si>
    <t>60 - 69</t>
  </si>
  <si>
    <t>HMPPS Offender Equalities Annual Report 2018/19</t>
  </si>
  <si>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</si>
  <si>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</si>
  <si>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</si>
  <si>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</si>
  <si>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</si>
  <si>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</si>
  <si>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</si>
  <si>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</si>
  <si>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</si>
  <si>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</si>
  <si>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</si>
  <si>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</si>
  <si>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</si>
  <si>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</si>
  <si>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</si>
  <si>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</si>
  <si>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</si>
  <si>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HMPPS Offender Equalities Annual Report 2018/19 publication by the Ministry of Justice. This is available online at:</t>
  </si>
  <si>
    <t>https://www.gov.uk/government/collections/prisons-and-probation-statistics</t>
  </si>
  <si>
    <t xml:space="preserve">This release was published on 28 November 2019 at 9:30am, and covers the 12 months ending March 2019. </t>
  </si>
  <si>
    <t>The next release will be published in November 2020, and will cover the 12 months ending March 2020.</t>
  </si>
  <si>
    <t>Starts for Accredited Programmes in custody by Protected Characteristic, 12 months ending March 2019</t>
  </si>
  <si>
    <t>Proportion of Prison Accredited Programme Starts by programme category, 12 months ending March 2019</t>
  </si>
  <si>
    <t>Starts for Accredited Programmes in custody by Gender, 12 months ending March 2019</t>
  </si>
  <si>
    <t>Starts for Accredited Programmes in custody by Age, 12 months ending March 2019</t>
  </si>
  <si>
    <t>Starts for Accredited Programmes in custody by Ethnicity, 12 months ending March 2019</t>
  </si>
  <si>
    <t>Starts for Accredited Programmes in custody by Religion or Belief, 12 months ending March 2019</t>
  </si>
  <si>
    <t>Starts for Accredited Programmes in custody by Marriage and Civil Partnership, 12 months ending March 2019</t>
  </si>
  <si>
    <t xml:space="preserve">This table includes volume completions for the Democratic Therapies Community (DTC) programme.  Volumes for DTC completions are not counted in the same way as other programmes.  For most programmes, each completion is counted once.  DTC programme completions are counted at six-monthy intervals, which means that a maximum of two completions can be counted (one for each programme module) in each financial year.  Each completed module is assigned a value of 0.5 to allow for an overall value of one when two modules are completed during the financial year.  However, offenders nearing the end of the programme might appear once in a financial year and in these cases, a value of 0.5 is given to account for this.  When values for DTC completions are tabulated and counts have half values, totals are rounded up.  Therefore, the total number of programme completions is slightly higher than is published.  </t>
  </si>
  <si>
    <t>All Programme Completions</t>
  </si>
  <si>
    <t>15 - 17</t>
  </si>
  <si>
    <t>Table 5.9:  Proportion of Prison Accredited Programme Completions by programme category, 12 months ending March 2019</t>
  </si>
  <si>
    <t>Table 5.10:  Completions for Accredited Programmes in custody by Gender, 12 months ending March 2019</t>
  </si>
  <si>
    <t>Table 5.11:  Completions for Accredited Programmes in custody by Age, 12 months ending March 2019</t>
  </si>
  <si>
    <t>Table 5.12:  Completions for Accredited Programmes in custody by Ethnicity, 12 months ending March 2019</t>
  </si>
  <si>
    <t>Completions for Accredited Programmes in custody by Marriage and Civil Partnership, 12 months ending March 2019</t>
  </si>
  <si>
    <t>Completions for Accredited Programmes in custody by Religion or Belief, 12 months ending March 2019</t>
  </si>
  <si>
    <t>Completions for Accredited Programmes in custody by Ethnicity, 12 months ending March 2019</t>
  </si>
  <si>
    <t>Completions for Accredited Programmes in custody by Age, 12 months ending March 2019</t>
  </si>
  <si>
    <t>Completions for Accredited Programmes in custody by Gender, 12 months ending March 2019</t>
  </si>
  <si>
    <t>Proportion of Prison Accredited Programme Completions by programme category, 12 months ending March 2019</t>
  </si>
  <si>
    <t>Completions for Accredited Programmes in custody by Protected Characteristic, 12 months ending March 2019</t>
  </si>
  <si>
    <r>
      <t>Table 5.13:  Completions for Accredited Programmes in custody by Religion or Belief</t>
    </r>
    <r>
      <rPr>
        <b/>
        <vertAlign val="superscript"/>
        <sz val="11"/>
        <rFont val="Arial"/>
        <family val="2"/>
      </rPr>
      <t>(1)</t>
    </r>
    <r>
      <rPr>
        <b/>
        <sz val="11"/>
        <rFont val="Arial"/>
        <family val="2"/>
      </rPr>
      <t>, 12 months ending March 2019</t>
    </r>
  </si>
  <si>
    <r>
      <t>Table 5.14:  Completions for Accredited Programmes in custody by Marriage and Civil Partnership</t>
    </r>
    <r>
      <rPr>
        <b/>
        <vertAlign val="superscript"/>
        <sz val="11"/>
        <rFont val="Arial"/>
        <family val="2"/>
      </rPr>
      <t>(1)</t>
    </r>
    <r>
      <rPr>
        <b/>
        <sz val="11"/>
        <rFont val="Arial"/>
        <family val="2"/>
      </rPr>
      <t>, 12 months ending March 2019</t>
    </r>
  </si>
  <si>
    <r>
      <t>Ethnicity</t>
    </r>
    <r>
      <rPr>
        <b/>
        <vertAlign val="superscript"/>
        <sz val="10"/>
        <rFont val="Arial"/>
        <family val="2"/>
      </rPr>
      <t>(2)</t>
    </r>
  </si>
  <si>
    <r>
      <t>Table 5.7:  Starts for Accredited Programmes in custody by Marriage and Civil Partnership</t>
    </r>
    <r>
      <rPr>
        <b/>
        <vertAlign val="superscript"/>
        <sz val="11"/>
        <rFont val="Arial"/>
        <family val="2"/>
      </rPr>
      <t>(1)(2)</t>
    </r>
    <r>
      <rPr>
        <b/>
        <sz val="11"/>
        <rFont val="Arial"/>
        <family val="2"/>
      </rPr>
      <t>, 12 months ending March 2019</t>
    </r>
  </si>
  <si>
    <t>(2)  The declaration rate for marriage and civil partnerships was 94% for starts data.</t>
  </si>
  <si>
    <r>
      <t>Table 5.6:  Starts for Accredited Programmes in custody by Religion or Belief</t>
    </r>
    <r>
      <rPr>
        <b/>
        <vertAlign val="superscript"/>
        <sz val="11"/>
        <rFont val="Arial"/>
        <family val="2"/>
      </rPr>
      <t>(1)(2)</t>
    </r>
    <r>
      <rPr>
        <b/>
        <sz val="11"/>
        <rFont val="Arial"/>
        <family val="2"/>
      </rPr>
      <t>, 12 months ending March 2019</t>
    </r>
  </si>
  <si>
    <t>(2)  The declaration rate for religion or belief was 99% for starts data.</t>
  </si>
  <si>
    <t>(1)  The declaration rate for ethnicity was 99% for starts data.</t>
  </si>
  <si>
    <r>
      <t>Table 5.5:  Starts for Accredited Programmes in custody by Ethnicity</t>
    </r>
    <r>
      <rPr>
        <b/>
        <vertAlign val="superscript"/>
        <sz val="11"/>
        <rFont val="Arial"/>
        <family val="2"/>
      </rPr>
      <t>(1)</t>
    </r>
    <r>
      <rPr>
        <b/>
        <sz val="11"/>
        <rFont val="Arial"/>
        <family val="2"/>
      </rPr>
      <t>, 12 months ending March 2019</t>
    </r>
  </si>
  <si>
    <t>(1)  Offenders' protected characteristics are collected on point of entry (reception) into prison, but these can change at any point throughout their prison sentence; particularly for religion or belief, or marriage or civil partnership.</t>
  </si>
  <si>
    <r>
      <t>Table 5.8:  Completions for Accredited Programmes in custody by Protected Characteristic</t>
    </r>
    <r>
      <rPr>
        <b/>
        <vertAlign val="superscript"/>
        <sz val="11"/>
        <rFont val="Arial"/>
        <family val="2"/>
      </rPr>
      <t>(1)</t>
    </r>
    <r>
      <rPr>
        <b/>
        <sz val="11"/>
        <rFont val="Arial"/>
        <family val="2"/>
      </rPr>
      <t>, 12 months ending March 2019</t>
    </r>
  </si>
  <si>
    <t>(1)  The declaration rate for ethnicity was 99% for completions data.</t>
  </si>
  <si>
    <t>(2)  The declaration rate for religion or belief was 99% for completions data.</t>
  </si>
  <si>
    <t>(2)  The declaration rate for marriage and civil partnerships was 94% for completions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</si>
</sst>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font>
      <sz val="11"/>
      <name val="Calibri"/>
    </font>
    <font>
      <u/>
      <sz val="11"/>
      <color theme="10"/>
      <name val="Calibri"/>
      <family val="2"/>
    </font>
    <font>
      <sz val="10"/>
      <name val="Arial"/>
      <family val="2"/>
    </font>
    <font>
      <b/>
      <sz val="11"/>
      <name val="Arial"/>
      <family val="2"/>
    </font>
    <font>
      <b/>
      <vertAlign val="superscript"/>
      <sz val="11"/>
      <name val="Arial"/>
      <family val="2"/>
    </font>
    <font>
      <sz val="11"/>
      <name val="Times New Roman"/>
      <family val="1"/>
    </font>
    <font>
      <sz val="11"/>
      <name val="Arial"/>
      <family val="2"/>
    </font>
    <font>
      <u/>
      <sz val="10"/>
      <color indexed="12"/>
      <name val="Arial"/>
      <family val="2"/>
    </font>
    <font>
      <u/>
      <sz val="8"/>
      <color indexed="12"/>
      <name val="Arial"/>
      <family val="2"/>
    </font>
    <font>
      <sz val="11"/>
      <color theme="1"/>
      <name val="Calibri"/>
      <family val="2"/>
      <scheme val="minor"/>
    </font>
    <font>
      <b/>
      <sz val="10"/>
      <color theme="1"/>
      <name val="Arial"/>
      <family val="2"/>
    </font>
    <font>
      <b/>
      <sz val="10"/>
      <name val="Arial"/>
      <family val="2"/>
    </font>
    <font>
      <sz val="11"/>
      <name val="Calibri"/>
      <family val="2"/>
    </font>
    <font>
      <b/>
      <i/>
      <sz val="10"/>
      <name val="Arial"/>
      <family val="2"/>
    </font>
    <font>
      <i/>
      <sz val="10"/>
      <name val="Arial"/>
      <family val="2"/>
    </font>
    <font>
      <i/>
      <sz val="11"/>
      <name val="Arial"/>
      <family val="2"/>
    </font>
    <font>
      <sz val="8"/>
      <name val="Arial"/>
      <family val="2"/>
    </font>
    <font>
      <sz val="9"/>
      <name val="Arial"/>
      <family val="2"/>
    </font>
    <font>
      <sz val="11"/>
      <color theme="1"/>
      <name val="Times New Roman"/>
      <family val="2"/>
    </font>
    <font>
      <b/>
      <sz val="14"/>
      <name val="Arial"/>
      <family val="2"/>
    </font>
    <font>
      <b/>
      <sz val="12"/>
      <color theme="1"/>
      <name val="Arial"/>
      <family val="2"/>
    </font>
    <font>
      <sz val="10"/>
      <color indexed="8"/>
      <name val="Arial"/>
      <family val="2"/>
    </font>
    <font>
      <sz val="11"/>
      <color theme="1"/>
      <name val="Arial"/>
      <family val="2"/>
    </font>
    <font>
      <u/>
      <sz val="11"/>
      <color theme="10"/>
      <name val="Arial"/>
      <family val="2"/>
    </font>
    <font>
      <b/>
      <sz val="11"/>
      <color theme="1"/>
      <name val="Arial"/>
      <family val="2"/>
    </font>
    <font>
      <sz val="10"/>
      <color theme="1"/>
      <name val="Arial"/>
      <family val="2"/>
    </font>
    <font>
      <b/>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9" fontId="12" fillId="0" borderId="0" applyFont="0" applyFill="0" applyBorder="0" applyAlignment="0" applyProtection="0"/>
    <xf numFmtId="0" fontId="1" fillId="0" borderId="0" applyNumberFormat="0" applyFill="0" applyBorder="0" applyAlignment="0" applyProtection="0"/>
    <xf numFmtId="0" fontId="2" fillId="0" borderId="0"/>
    <xf numFmtId="0" fontId="5" fillId="0" borderId="0"/>
    <xf numFmtId="0" fontId="7" fillId="0" borderId="0" applyNumberFormat="0" applyFill="0" applyBorder="0" applyAlignment="0" applyProtection="0">
      <alignment vertical="top"/>
      <protection locked="0"/>
    </xf>
    <xf numFmtId="0" fontId="9" fillId="0" borderId="0"/>
    <xf numFmtId="0" fontId="18" fillId="0" borderId="0"/>
    <xf numFmtId="0" fontId="5" fillId="0" borderId="0"/>
  </cellStyleXfs>
  <cellXfs count="138">
    <xf numFmtId="0" fontId="0" fillId="0" borderId="0" xfId="0"/>
    <xf numFmtId="0" fontId="3" fillId="2" borderId="0" xfId="3" applyFont="1" applyFill="1" applyBorder="1" applyAlignment="1">
      <alignment horizontal="left" vertical="center"/>
    </xf>
    <xf numFmtId="0" fontId="6" fillId="0" borderId="0" xfId="4" applyFont="1" applyFill="1" applyAlignment="1"/>
    <xf numFmtId="0" fontId="6" fillId="2" borderId="0" xfId="4" applyFont="1" applyFill="1" applyAlignment="1"/>
    <xf numFmtId="0" fontId="6" fillId="2" borderId="0" xfId="4" applyFont="1" applyFill="1"/>
    <xf numFmtId="0" fontId="8" fillId="3" borderId="0" xfId="5" applyFont="1" applyFill="1" applyBorder="1" applyAlignment="1" applyProtection="1"/>
    <xf numFmtId="0" fontId="6" fillId="0" borderId="0" xfId="4" applyFont="1" applyFill="1"/>
    <xf numFmtId="0" fontId="7" fillId="3" borderId="0" xfId="5" applyFont="1" applyFill="1" applyBorder="1" applyAlignment="1" applyProtection="1"/>
    <xf numFmtId="0" fontId="7" fillId="3" borderId="1" xfId="5" applyFont="1" applyFill="1" applyBorder="1" applyAlignment="1" applyProtection="1"/>
    <xf numFmtId="0" fontId="2" fillId="0" borderId="0" xfId="4" applyFont="1" applyFill="1" applyBorder="1" applyAlignment="1">
      <alignment horizontal="right"/>
    </xf>
    <xf numFmtId="0" fontId="10" fillId="4" borderId="2" xfId="6" applyFont="1" applyFill="1" applyBorder="1" applyAlignment="1">
      <alignment wrapText="1"/>
    </xf>
    <xf numFmtId="0" fontId="10" fillId="4" borderId="2" xfId="6" applyFont="1" applyFill="1" applyBorder="1" applyAlignment="1">
      <alignment horizontal="center" wrapText="1"/>
    </xf>
    <xf numFmtId="0" fontId="11" fillId="2" borderId="3" xfId="3" applyFont="1" applyFill="1" applyBorder="1" applyAlignment="1"/>
    <xf numFmtId="0" fontId="11" fillId="2" borderId="3" xfId="3" applyFont="1" applyFill="1" applyBorder="1" applyAlignment="1">
      <alignment horizontal="center"/>
    </xf>
    <xf numFmtId="0" fontId="11" fillId="2" borderId="4" xfId="3" applyFont="1" applyFill="1" applyBorder="1" applyAlignment="1"/>
    <xf numFmtId="0" fontId="2" fillId="2" borderId="4" xfId="3" applyFont="1" applyFill="1" applyBorder="1" applyAlignment="1">
      <alignment horizontal="right"/>
    </xf>
    <xf numFmtId="0" fontId="11" fillId="2" borderId="0" xfId="3" applyFont="1" applyFill="1" applyBorder="1" applyAlignment="1"/>
    <xf numFmtId="3" fontId="11" fillId="2" borderId="0" xfId="0" applyNumberFormat="1" applyFont="1" applyFill="1" applyAlignment="1">
      <alignment horizontal="right"/>
    </xf>
    <xf numFmtId="9" fontId="13" fillId="2" borderId="0" xfId="1" applyFont="1" applyFill="1"/>
    <xf numFmtId="0" fontId="14" fillId="2" borderId="0" xfId="4" applyFont="1" applyFill="1"/>
    <xf numFmtId="0" fontId="2" fillId="2" borderId="0" xfId="0" applyFont="1" applyFill="1"/>
    <xf numFmtId="3" fontId="11" fillId="2" borderId="0" xfId="0" applyNumberFormat="1" applyFont="1" applyFill="1" applyBorder="1" applyAlignment="1">
      <alignment horizontal="right" wrapText="1"/>
    </xf>
    <xf numFmtId="0" fontId="2" fillId="2" borderId="0" xfId="0" applyFont="1" applyFill="1" applyAlignment="1">
      <alignment horizontal="left" indent="2"/>
    </xf>
    <xf numFmtId="3" fontId="2" fillId="4" borderId="0" xfId="0" applyNumberFormat="1" applyFont="1" applyFill="1" applyAlignment="1">
      <alignment horizontal="right"/>
    </xf>
    <xf numFmtId="9" fontId="14" fillId="2" borderId="0" xfId="1" applyFont="1" applyFill="1"/>
    <xf numFmtId="164" fontId="14" fillId="4" borderId="0" xfId="1" applyNumberFormat="1" applyFont="1" applyFill="1" applyAlignment="1">
      <alignment horizontal="right"/>
    </xf>
    <xf numFmtId="0" fontId="2" fillId="2" borderId="0" xfId="0" applyFont="1" applyFill="1" applyBorder="1"/>
    <xf numFmtId="0" fontId="2" fillId="2" borderId="0" xfId="0" applyFont="1" applyFill="1" applyBorder="1" applyAlignment="1">
      <alignment horizontal="right"/>
    </xf>
    <xf numFmtId="0" fontId="14" fillId="2" borderId="0" xfId="0" applyFont="1" applyFill="1" applyBorder="1" applyAlignment="1">
      <alignment horizontal="right"/>
    </xf>
    <xf numFmtId="0" fontId="2" fillId="2" borderId="5" xfId="0" applyFont="1" applyFill="1" applyBorder="1"/>
    <xf numFmtId="0" fontId="2" fillId="2" borderId="5" xfId="0" applyFont="1" applyFill="1" applyBorder="1" applyAlignment="1">
      <alignment horizontal="right"/>
    </xf>
    <xf numFmtId="0" fontId="14" fillId="2" borderId="5" xfId="0" applyFont="1" applyFill="1" applyBorder="1" applyAlignment="1">
      <alignment horizontal="right"/>
    </xf>
    <xf numFmtId="0" fontId="3" fillId="2" borderId="0" xfId="0" applyFont="1" applyFill="1" applyBorder="1" applyAlignment="1">
      <alignment horizontal="right"/>
    </xf>
    <xf numFmtId="0" fontId="2" fillId="2" borderId="0" xfId="0" applyFont="1" applyFill="1" applyBorder="1" applyAlignment="1">
      <alignment horizontal="left" indent="2"/>
    </xf>
    <xf numFmtId="3" fontId="2" fillId="2" borderId="0" xfId="0" applyNumberFormat="1" applyFont="1" applyFill="1" applyBorder="1" applyAlignment="1">
      <alignment horizontal="right"/>
    </xf>
    <xf numFmtId="0" fontId="14" fillId="2" borderId="0" xfId="0" applyFont="1" applyFill="1" applyBorder="1" applyAlignment="1">
      <alignment horizontal="left" indent="2"/>
    </xf>
    <xf numFmtId="0" fontId="15" fillId="0" borderId="0" xfId="4" applyFont="1" applyBorder="1" applyAlignment="1">
      <alignment horizontal="right" vertical="center"/>
    </xf>
    <xf numFmtId="0" fontId="2" fillId="2" borderId="4" xfId="0" applyFont="1" applyFill="1" applyBorder="1" applyAlignment="1">
      <alignment horizontal="left" indent="2"/>
    </xf>
    <xf numFmtId="0" fontId="2" fillId="2" borderId="4" xfId="0" applyFont="1" applyFill="1" applyBorder="1" applyAlignment="1">
      <alignment horizontal="right"/>
    </xf>
    <xf numFmtId="0" fontId="14" fillId="2" borderId="4" xfId="0" applyFont="1" applyFill="1" applyBorder="1" applyAlignment="1">
      <alignment horizontal="right"/>
    </xf>
    <xf numFmtId="0" fontId="3" fillId="2" borderId="0" xfId="0" applyFont="1" applyFill="1" applyAlignment="1">
      <alignment horizontal="right"/>
    </xf>
    <xf numFmtId="0" fontId="2" fillId="2" borderId="0" xfId="0" applyFont="1" applyFill="1" applyAlignment="1">
      <alignment horizontal="right"/>
    </xf>
    <xf numFmtId="3" fontId="2" fillId="4" borderId="0" xfId="0" applyNumberFormat="1" applyFont="1" applyFill="1" applyBorder="1" applyAlignment="1">
      <alignment horizontal="right"/>
    </xf>
    <xf numFmtId="0" fontId="2" fillId="2" borderId="0" xfId="0" applyFont="1" applyFill="1" applyAlignment="1">
      <alignment horizontal="left" indent="1"/>
    </xf>
    <xf numFmtId="3" fontId="2" fillId="2" borderId="0" xfId="0" applyNumberFormat="1" applyFont="1" applyFill="1" applyBorder="1"/>
    <xf numFmtId="3" fontId="14" fillId="2" borderId="0" xfId="0" applyNumberFormat="1" applyFont="1" applyFill="1" applyBorder="1"/>
    <xf numFmtId="0" fontId="2" fillId="2" borderId="5" xfId="0" applyFont="1" applyFill="1" applyBorder="1" applyAlignment="1">
      <alignment horizontal="left" indent="1"/>
    </xf>
    <xf numFmtId="3" fontId="2" fillId="2" borderId="5" xfId="0" applyNumberFormat="1" applyFont="1" applyFill="1" applyBorder="1"/>
    <xf numFmtId="3" fontId="14" fillId="2" borderId="5" xfId="0" applyNumberFormat="1" applyFont="1" applyFill="1" applyBorder="1"/>
    <xf numFmtId="49" fontId="2" fillId="4" borderId="0" xfId="0" applyNumberFormat="1" applyFont="1" applyFill="1"/>
    <xf numFmtId="49" fontId="2" fillId="4" borderId="0" xfId="0" applyNumberFormat="1" applyFont="1" applyFill="1" applyAlignment="1">
      <alignment horizontal="left" indent="1"/>
    </xf>
    <xf numFmtId="49" fontId="14" fillId="4" borderId="0" xfId="0" applyNumberFormat="1" applyFont="1" applyFill="1" applyAlignment="1">
      <alignment horizontal="left" indent="2"/>
    </xf>
    <xf numFmtId="49" fontId="14" fillId="4" borderId="0" xfId="0" applyNumberFormat="1" applyFont="1" applyFill="1" applyBorder="1" applyAlignment="1">
      <alignment horizontal="left" indent="2"/>
    </xf>
    <xf numFmtId="49" fontId="2" fillId="4" borderId="0" xfId="0" applyNumberFormat="1" applyFont="1" applyFill="1" applyBorder="1" applyAlignment="1">
      <alignment horizontal="left" indent="1"/>
    </xf>
    <xf numFmtId="0" fontId="2" fillId="4" borderId="0" xfId="0" applyFont="1" applyFill="1" applyAlignment="1">
      <alignment horizontal="left" indent="1"/>
    </xf>
    <xf numFmtId="0" fontId="2" fillId="2" borderId="0" xfId="0" applyFont="1" applyFill="1" applyBorder="1" applyAlignment="1">
      <alignment horizontal="left" indent="1"/>
    </xf>
    <xf numFmtId="0" fontId="2" fillId="2" borderId="1" xfId="3" applyFont="1" applyFill="1" applyBorder="1" applyAlignment="1">
      <alignment horizontal="center" vertical="center"/>
    </xf>
    <xf numFmtId="0" fontId="2" fillId="0" borderId="1" xfId="4" applyFont="1" applyFill="1" applyBorder="1" applyAlignment="1">
      <alignment vertical="center"/>
    </xf>
    <xf numFmtId="0" fontId="2" fillId="2" borderId="0" xfId="3" applyFont="1" applyFill="1" applyBorder="1" applyAlignment="1">
      <alignment horizontal="center" vertical="center"/>
    </xf>
    <xf numFmtId="0" fontId="2" fillId="2" borderId="0" xfId="3" applyFont="1" applyFill="1" applyBorder="1" applyAlignment="1">
      <alignment horizontal="left" vertical="center"/>
    </xf>
    <xf numFmtId="0" fontId="16" fillId="0" borderId="0" xfId="4" applyFont="1" applyFill="1"/>
    <xf numFmtId="0" fontId="0" fillId="0" borderId="0" xfId="0" applyAlignment="1">
      <alignment wrapText="1"/>
    </xf>
    <xf numFmtId="0" fontId="9" fillId="4" borderId="0" xfId="6" applyFill="1"/>
    <xf numFmtId="0" fontId="6" fillId="4" borderId="0" xfId="4" applyFont="1" applyFill="1"/>
    <xf numFmtId="0" fontId="6" fillId="2" borderId="0" xfId="4" applyFont="1" applyFill="1" applyAlignment="1">
      <alignment horizontal="left"/>
    </xf>
    <xf numFmtId="0" fontId="17" fillId="2" borderId="0" xfId="3" applyFont="1" applyFill="1" applyBorder="1" applyAlignment="1">
      <alignment horizontal="left"/>
    </xf>
    <xf numFmtId="0" fontId="11" fillId="2" borderId="2" xfId="3" applyFont="1" applyFill="1" applyBorder="1" applyAlignment="1">
      <alignment horizontal="left"/>
    </xf>
    <xf numFmtId="0" fontId="11" fillId="2" borderId="3" xfId="3" applyFont="1" applyFill="1" applyBorder="1" applyAlignment="1">
      <alignment horizontal="left"/>
    </xf>
    <xf numFmtId="0" fontId="11" fillId="2" borderId="3" xfId="3" applyFont="1" applyFill="1" applyBorder="1" applyAlignment="1">
      <alignment horizontal="center" wrapText="1"/>
    </xf>
    <xf numFmtId="0" fontId="2" fillId="2" borderId="3" xfId="3" applyFont="1" applyFill="1" applyBorder="1" applyAlignment="1">
      <alignment horizontal="right" wrapText="1"/>
    </xf>
    <xf numFmtId="0" fontId="3" fillId="2" borderId="0" xfId="3" applyFont="1" applyFill="1" applyBorder="1" applyAlignment="1">
      <alignment horizontal="left" vertical="top"/>
    </xf>
    <xf numFmtId="3" fontId="11" fillId="2" borderId="0" xfId="3" applyNumberFormat="1" applyFont="1" applyFill="1" applyBorder="1" applyAlignment="1">
      <alignment horizontal="right" vertical="top"/>
    </xf>
    <xf numFmtId="164" fontId="11" fillId="2" borderId="0" xfId="3" applyNumberFormat="1" applyFont="1" applyFill="1" applyBorder="1" applyAlignment="1">
      <alignment horizontal="right" vertical="top"/>
    </xf>
    <xf numFmtId="9" fontId="11" fillId="2" borderId="0" xfId="3" applyNumberFormat="1" applyFont="1" applyFill="1" applyBorder="1" applyAlignment="1">
      <alignment horizontal="right" vertical="top"/>
    </xf>
    <xf numFmtId="0" fontId="2" fillId="2" borderId="0" xfId="3" applyFont="1" applyFill="1" applyBorder="1" applyAlignment="1">
      <alignment horizontal="left" vertical="top"/>
    </xf>
    <xf numFmtId="0" fontId="2" fillId="2" borderId="0" xfId="4" applyFont="1" applyFill="1" applyBorder="1"/>
    <xf numFmtId="3" fontId="2" fillId="2" borderId="0" xfId="3" applyNumberFormat="1" applyFont="1" applyFill="1" applyBorder="1" applyAlignment="1">
      <alignment horizontal="right" vertical="top"/>
    </xf>
    <xf numFmtId="9" fontId="2" fillId="2" borderId="0" xfId="3" applyNumberFormat="1" applyFont="1" applyFill="1" applyBorder="1" applyAlignment="1">
      <alignment horizontal="right" vertical="top"/>
    </xf>
    <xf numFmtId="0" fontId="6" fillId="2" borderId="1" xfId="4" applyFont="1" applyFill="1" applyBorder="1"/>
    <xf numFmtId="0" fontId="6" fillId="2" borderId="0" xfId="3" applyFont="1" applyFill="1" applyBorder="1" applyAlignment="1">
      <alignment horizontal="left" vertical="center"/>
    </xf>
    <xf numFmtId="0" fontId="2" fillId="2" borderId="0" xfId="4" applyFont="1" applyFill="1" applyAlignment="1">
      <alignment horizontal="right"/>
    </xf>
    <xf numFmtId="0" fontId="11" fillId="2" borderId="2" xfId="3" applyFont="1" applyFill="1" applyBorder="1" applyAlignment="1">
      <alignment horizontal="center"/>
    </xf>
    <xf numFmtId="0" fontId="11" fillId="2" borderId="2" xfId="3" applyFont="1" applyFill="1" applyBorder="1" applyAlignment="1">
      <alignment horizontal="center"/>
    </xf>
    <xf numFmtId="0" fontId="11" fillId="2" borderId="4" xfId="3" applyFont="1" applyFill="1" applyBorder="1" applyAlignment="1">
      <alignment wrapText="1"/>
    </xf>
    <xf numFmtId="0" fontId="11" fillId="2" borderId="5" xfId="3" applyFont="1" applyFill="1" applyBorder="1" applyAlignment="1">
      <alignment horizontal="left"/>
    </xf>
    <xf numFmtId="0" fontId="2" fillId="2" borderId="5" xfId="3" applyFont="1" applyFill="1" applyBorder="1" applyAlignment="1">
      <alignment horizontal="right" wrapText="1"/>
    </xf>
    <xf numFmtId="0" fontId="11" fillId="2" borderId="0" xfId="3" applyFont="1" applyFill="1" applyBorder="1" applyAlignment="1">
      <alignment horizontal="left" vertical="top" wrapText="1"/>
    </xf>
    <xf numFmtId="0" fontId="11" fillId="2" borderId="0" xfId="3" applyFont="1" applyFill="1" applyBorder="1" applyAlignment="1">
      <alignment horizontal="left" vertical="center"/>
    </xf>
    <xf numFmtId="9" fontId="11" fillId="2" borderId="0" xfId="1" applyFont="1" applyFill="1" applyBorder="1" applyAlignment="1">
      <alignment horizontal="right" vertical="top"/>
    </xf>
    <xf numFmtId="0" fontId="2" fillId="2" borderId="0" xfId="3" applyFont="1" applyFill="1" applyBorder="1" applyAlignment="1">
      <alignment horizontal="left" vertical="top" wrapText="1"/>
    </xf>
    <xf numFmtId="9" fontId="2" fillId="2" borderId="0" xfId="1" applyFont="1" applyFill="1" applyBorder="1" applyAlignment="1">
      <alignment horizontal="right" vertical="top"/>
    </xf>
    <xf numFmtId="0" fontId="11" fillId="2" borderId="0" xfId="3" applyFont="1" applyFill="1" applyBorder="1" applyAlignment="1">
      <alignment horizontal="left" vertical="center" wrapText="1"/>
    </xf>
    <xf numFmtId="0" fontId="2" fillId="2" borderId="0" xfId="4" applyFont="1" applyFill="1"/>
    <xf numFmtId="0" fontId="2" fillId="2" borderId="1" xfId="3" applyFont="1" applyFill="1" applyBorder="1" applyAlignment="1">
      <alignment horizontal="left" vertical="top" wrapText="1"/>
    </xf>
    <xf numFmtId="3" fontId="2" fillId="2" borderId="1" xfId="3" applyNumberFormat="1" applyFont="1" applyFill="1" applyBorder="1" applyAlignment="1">
      <alignment horizontal="right" vertical="top"/>
    </xf>
    <xf numFmtId="9" fontId="13" fillId="2" borderId="0" xfId="1" applyFont="1" applyFill="1" applyBorder="1" applyAlignment="1">
      <alignment horizontal="right" vertical="top"/>
    </xf>
    <xf numFmtId="9" fontId="14" fillId="2" borderId="0" xfId="1" applyFont="1" applyFill="1" applyBorder="1" applyAlignment="1">
      <alignment horizontal="right" vertical="top"/>
    </xf>
    <xf numFmtId="0" fontId="15" fillId="2" borderId="0" xfId="4" applyFont="1" applyFill="1" applyBorder="1"/>
    <xf numFmtId="0" fontId="15" fillId="2" borderId="0" xfId="4" applyFont="1" applyFill="1"/>
    <xf numFmtId="0" fontId="2" fillId="0" borderId="0" xfId="0" applyFont="1" applyAlignment="1">
      <alignment wrapText="1"/>
    </xf>
    <xf numFmtId="0" fontId="2" fillId="2" borderId="0" xfId="0" applyFont="1" applyFill="1" applyBorder="1" applyAlignment="1">
      <alignment horizontal="left"/>
    </xf>
    <xf numFmtId="0" fontId="2" fillId="0" borderId="0" xfId="0" applyFont="1" applyAlignment="1">
      <alignment horizontal="left" wrapText="1"/>
    </xf>
    <xf numFmtId="0" fontId="2" fillId="0" borderId="0" xfId="4" applyFont="1" applyBorder="1" applyAlignment="1">
      <alignment horizontal="right" vertical="center"/>
    </xf>
    <xf numFmtId="0" fontId="19" fillId="4" borderId="0" xfId="7" applyFont="1" applyFill="1" applyAlignment="1"/>
    <xf numFmtId="0" fontId="18" fillId="4" borderId="0" xfId="7" applyFill="1" applyAlignment="1"/>
    <xf numFmtId="0" fontId="2" fillId="4" borderId="0" xfId="7" applyFont="1" applyFill="1"/>
    <xf numFmtId="0" fontId="18" fillId="4" borderId="0" xfId="7" applyFill="1" applyAlignment="1">
      <alignment wrapText="1"/>
    </xf>
    <xf numFmtId="0" fontId="18" fillId="4" borderId="0" xfId="7" applyFill="1"/>
    <xf numFmtId="0" fontId="20" fillId="4" borderId="0" xfId="7" applyFont="1" applyFill="1"/>
    <xf numFmtId="0" fontId="21" fillId="4" borderId="0" xfId="7" applyFont="1" applyFill="1"/>
    <xf numFmtId="0" fontId="3" fillId="4" borderId="0" xfId="7" applyFont="1" applyFill="1" applyAlignment="1">
      <alignment wrapText="1"/>
    </xf>
    <xf numFmtId="0" fontId="3" fillId="4" borderId="0" xfId="7" applyFont="1" applyFill="1"/>
    <xf numFmtId="0" fontId="22" fillId="4" borderId="0" xfId="7" applyFont="1" applyFill="1"/>
    <xf numFmtId="0" fontId="23" fillId="4" borderId="0" xfId="2" applyFont="1" applyFill="1" applyAlignment="1" applyProtection="1">
      <alignment horizontal="left"/>
    </xf>
    <xf numFmtId="0" fontId="2" fillId="4" borderId="0" xfId="7" applyFont="1" applyFill="1" applyAlignment="1">
      <alignment horizontal="center"/>
    </xf>
    <xf numFmtId="0" fontId="6" fillId="4" borderId="0" xfId="7" applyFont="1" applyFill="1"/>
    <xf numFmtId="0" fontId="24" fillId="4" borderId="0" xfId="7" applyFont="1" applyFill="1"/>
    <xf numFmtId="0" fontId="6" fillId="4" borderId="0" xfId="8" applyFont="1" applyFill="1" applyAlignment="1">
      <alignment horizontal="left" wrapText="1"/>
    </xf>
    <xf numFmtId="0" fontId="6" fillId="4" borderId="0" xfId="7" applyFont="1" applyFill="1" applyAlignment="1">
      <alignment horizontal="left" wrapText="1"/>
    </xf>
    <xf numFmtId="0" fontId="3" fillId="4" borderId="0" xfId="7" applyFont="1" applyFill="1" applyBorder="1" applyAlignment="1">
      <alignment vertical="center"/>
    </xf>
    <xf numFmtId="0" fontId="6" fillId="4" borderId="0" xfId="7" applyFont="1" applyFill="1" applyBorder="1" applyAlignment="1">
      <alignment vertical="center"/>
    </xf>
    <xf numFmtId="0" fontId="18" fillId="4" borderId="0" xfId="7" applyFont="1" applyFill="1"/>
    <xf numFmtId="0" fontId="6" fillId="4" borderId="0" xfId="7" applyFont="1" applyFill="1" applyBorder="1"/>
    <xf numFmtId="0" fontId="6" fillId="4" borderId="0" xfId="7" applyFont="1" applyFill="1" applyBorder="1" applyAlignment="1">
      <alignment horizontal="center" vertical="center"/>
    </xf>
    <xf numFmtId="0" fontId="3" fillId="4" borderId="0" xfId="8" applyFont="1" applyFill="1"/>
    <xf numFmtId="0" fontId="11" fillId="4" borderId="0" xfId="8" applyFont="1" applyFill="1"/>
    <xf numFmtId="0" fontId="23" fillId="4" borderId="0" xfId="5" applyFont="1" applyFill="1" applyAlignment="1" applyProtection="1">
      <alignment vertical="center"/>
    </xf>
    <xf numFmtId="0" fontId="6" fillId="4" borderId="0" xfId="8" applyFont="1" applyFill="1"/>
    <xf numFmtId="0" fontId="6" fillId="4" borderId="0" xfId="8" applyFont="1" applyFill="1" applyAlignment="1"/>
    <xf numFmtId="0" fontId="25" fillId="2" borderId="0" xfId="3" applyFont="1" applyFill="1" applyBorder="1" applyAlignment="1">
      <alignment horizontal="left" vertical="center" wrapText="1"/>
    </xf>
    <xf numFmtId="0" fontId="10" fillId="4" borderId="4" xfId="6" applyFont="1" applyFill="1" applyBorder="1" applyAlignment="1">
      <alignment wrapText="1"/>
    </xf>
    <xf numFmtId="0" fontId="10" fillId="0" borderId="2" xfId="6" applyFont="1" applyFill="1" applyBorder="1" applyAlignment="1">
      <alignment horizontal="center" wrapText="1"/>
    </xf>
    <xf numFmtId="0" fontId="11" fillId="0" borderId="4" xfId="4" applyFont="1" applyFill="1" applyBorder="1" applyAlignment="1">
      <alignment horizontal="center"/>
    </xf>
    <xf numFmtId="0" fontId="14" fillId="0" borderId="0" xfId="4" applyFont="1" applyBorder="1" applyAlignment="1">
      <alignment horizontal="right" vertical="center"/>
    </xf>
    <xf numFmtId="0" fontId="0" fillId="0" borderId="0" xfId="0" applyAlignment="1"/>
    <xf numFmtId="0" fontId="11" fillId="2" borderId="0" xfId="0" applyFont="1" applyFill="1" applyBorder="1"/>
    <xf numFmtId="0" fontId="11" fillId="2" borderId="0" xfId="0" applyFont="1" applyFill="1"/>
    <xf numFmtId="0" fontId="11" fillId="4" borderId="0" xfId="0" applyFont="1" applyFill="1" applyBorder="1"/>
  </cellXfs>
  <cellStyles count="9">
    <cellStyle name="Hyperlink" xfId="2" builtinId="8"/>
    <cellStyle name="Hyperlink 2" xfId="5"/>
    <cellStyle name="Normal" xfId="0" builtinId="0"/>
    <cellStyle name="Normal 2 2" xfId="4"/>
    <cellStyle name="Normal 2 2 2" xfId="7"/>
    <cellStyle name="Normal 2 2 2 2" xfId="8"/>
    <cellStyle name="Normal 3" xfId="6"/>
    <cellStyle name="Normal_Sheet1"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AFP/STATs/Output/Reports/SAFETY%20IN%20CUSTODY%20(Quarterly)/2017%20Q4/Safety-in-custody-summary-q4-2017%20Production%20fi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redited%20programmes%20in%20custody_WORKING_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Annual%20Report\Annual%20Report%202012-13\Addendum\Publishing\201112%20Addendum%20Spreadsheet%20ML%20with%20tar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TRS\PTRS%201213\201213%20Q4\Validated\PTRS%20201213%20Q4%20Valdia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bia03kdfsj001\org\Documents%20and%20Settings\LQN93I\Application%20Data\Microsoft\Excel\201112%20Addendum%20Spreadsheet%20ML%20with%20targ%20(version%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_AFP/STATs/Contracts/Publications/HMPPS%20Offender%20Equalities%20Annual%20Report/Offender%20Equalities%20Annual%20Report/2018-19/Working/11%20-%20IEP/4.%20IEP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1"/>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row>
        <row r="38">
          <cell r="C38">
            <v>2000</v>
          </cell>
          <cell r="K38">
            <v>2.8701298701298694</v>
          </cell>
          <cell r="N38">
            <v>3.0555555555555558</v>
          </cell>
          <cell r="Q38">
            <v>2.6190476190476191</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row>
        <row r="53">
          <cell r="C53">
            <v>3000</v>
          </cell>
          <cell r="K53">
            <v>2.5925925925925926</v>
          </cell>
          <cell r="N53">
            <v>3.2307692307692308</v>
          </cell>
          <cell r="Q53">
            <v>3.2307692307692308</v>
          </cell>
          <cell r="T53">
            <v>3.2307692307692308</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row>
        <row r="71">
          <cell r="C71">
            <v>4000</v>
          </cell>
          <cell r="K71">
            <v>2.4285714285714284</v>
          </cell>
          <cell r="N71">
            <v>3.2857142857142856</v>
          </cell>
          <cell r="Q71">
            <v>3.285714285714286</v>
          </cell>
          <cell r="T71">
            <v>3.2857142857142851</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row>
        <row r="84">
          <cell r="C84"/>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3.3401360544217682</v>
          </cell>
        </row>
        <row r="13">
          <cell r="C13">
            <v>1001</v>
          </cell>
          <cell r="E13">
            <v>3.3401360544217682</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5"/>
      <sheetData sheetId="6"/>
      <sheetData sheetId="7"/>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3.1428571428571428</v>
          </cell>
        </row>
      </sheetData>
      <sheetData sheetId="10"/>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row>
        <row r="177">
          <cell r="V177"/>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 xml:space="preserve">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3"/>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pdate"/>
      <sheetName val="Population"/>
      <sheetName val="Deaths"/>
      <sheetName val="Assaults"/>
      <sheetName val="Assaults youth estate"/>
      <sheetName val="SH"/>
      <sheetName val="SH individuals"/>
      <sheetName val="SH youth estate inc"/>
      <sheetName val="SH youth estate ind"/>
      <sheetName val="Charts"/>
      <sheetName val="Index"/>
      <sheetName val="1 Summary"/>
      <sheetName val="2 Summary (Deaths)"/>
      <sheetName val="3 Summary (Self-harm)"/>
      <sheetName val="3a Summary (Self-harm-YP)"/>
      <sheetName val="4 Summary (Assaults)"/>
      <sheetName val="4a Summary (Assaults-YP)"/>
      <sheetName val="5 Quarterly deaths"/>
      <sheetName val="6 Quarterly self-harm"/>
      <sheetName val="7 Quarterly Assaults"/>
      <sheetName val="bulletin text"/>
      <sheetName val="PRA Powerpoi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L5">
            <v>43190</v>
          </cell>
        </row>
        <row r="8">
          <cell r="K8">
            <v>344</v>
          </cell>
          <cell r="L8">
            <v>299</v>
          </cell>
        </row>
        <row r="9">
          <cell r="K9">
            <v>115</v>
          </cell>
          <cell r="L9">
            <v>69</v>
          </cell>
        </row>
        <row r="10">
          <cell r="K10">
            <v>204</v>
          </cell>
          <cell r="L10">
            <v>168</v>
          </cell>
        </row>
        <row r="11">
          <cell r="K11">
            <v>3</v>
          </cell>
          <cell r="L11">
            <v>5</v>
          </cell>
        </row>
        <row r="12">
          <cell r="L12">
            <v>57</v>
          </cell>
        </row>
        <row r="15">
          <cell r="L15">
            <v>56</v>
          </cell>
        </row>
        <row r="17">
          <cell r="L17">
            <v>3.5</v>
          </cell>
        </row>
        <row r="18">
          <cell r="L18">
            <v>0.8</v>
          </cell>
        </row>
        <row r="19">
          <cell r="L19">
            <v>2</v>
          </cell>
        </row>
        <row r="39">
          <cell r="K39">
            <v>10</v>
          </cell>
          <cell r="L39">
            <v>1</v>
          </cell>
        </row>
        <row r="48">
          <cell r="L48">
            <v>0.3</v>
          </cell>
        </row>
      </sheetData>
      <sheetData sheetId="13">
        <row r="5">
          <cell r="L5">
            <v>43100</v>
          </cell>
        </row>
        <row r="9">
          <cell r="K9">
            <v>40160</v>
          </cell>
          <cell r="L9">
            <v>44651</v>
          </cell>
        </row>
        <row r="10">
          <cell r="L10">
            <v>521</v>
          </cell>
        </row>
        <row r="12">
          <cell r="K12">
            <v>11000</v>
          </cell>
          <cell r="L12">
            <v>11630</v>
          </cell>
        </row>
        <row r="13">
          <cell r="L13">
            <v>136</v>
          </cell>
        </row>
        <row r="14">
          <cell r="L14">
            <v>3.8</v>
          </cell>
        </row>
        <row r="16">
          <cell r="K16">
            <v>2740</v>
          </cell>
          <cell r="L16">
            <v>3067</v>
          </cell>
        </row>
        <row r="17">
          <cell r="K17">
            <v>6.8000000000000005E-2</v>
          </cell>
          <cell r="L17">
            <v>6.9000000000000006E-2</v>
          </cell>
        </row>
        <row r="21">
          <cell r="K21">
            <v>32490</v>
          </cell>
          <cell r="L21">
            <v>36334</v>
          </cell>
        </row>
        <row r="22">
          <cell r="L22">
            <v>445</v>
          </cell>
        </row>
        <row r="26">
          <cell r="K26">
            <v>3.3</v>
          </cell>
          <cell r="L26">
            <v>3.5</v>
          </cell>
        </row>
        <row r="28">
          <cell r="K28">
            <v>2602</v>
          </cell>
          <cell r="L28">
            <v>2884</v>
          </cell>
        </row>
        <row r="33">
          <cell r="K33">
            <v>7670</v>
          </cell>
          <cell r="L33">
            <v>8317</v>
          </cell>
        </row>
        <row r="34">
          <cell r="L34">
            <v>2093</v>
          </cell>
        </row>
        <row r="38">
          <cell r="K38">
            <v>6.6</v>
          </cell>
          <cell r="L38">
            <v>7</v>
          </cell>
        </row>
        <row r="40">
          <cell r="K40">
            <v>138</v>
          </cell>
          <cell r="L40">
            <v>183</v>
          </cell>
        </row>
      </sheetData>
      <sheetData sheetId="14"/>
      <sheetData sheetId="15">
        <row r="9">
          <cell r="K9">
            <v>26022</v>
          </cell>
          <cell r="L9">
            <v>29485</v>
          </cell>
        </row>
        <row r="10">
          <cell r="L10">
            <v>344</v>
          </cell>
        </row>
        <row r="11">
          <cell r="K11">
            <v>3519</v>
          </cell>
          <cell r="L11">
            <v>3856</v>
          </cell>
        </row>
        <row r="14">
          <cell r="K14">
            <v>19088</v>
          </cell>
          <cell r="L14">
            <v>21270</v>
          </cell>
        </row>
        <row r="15">
          <cell r="L15">
            <v>248</v>
          </cell>
        </row>
        <row r="16">
          <cell r="K16">
            <v>2764</v>
          </cell>
          <cell r="L16">
            <v>3029</v>
          </cell>
        </row>
        <row r="19">
          <cell r="K19">
            <v>6844</v>
          </cell>
          <cell r="L19">
            <v>8429</v>
          </cell>
        </row>
        <row r="20">
          <cell r="L20">
            <v>98</v>
          </cell>
        </row>
        <row r="21">
          <cell r="K21">
            <v>789</v>
          </cell>
          <cell r="L21">
            <v>864</v>
          </cell>
        </row>
        <row r="26">
          <cell r="K26">
            <v>25043</v>
          </cell>
          <cell r="L26">
            <v>28279</v>
          </cell>
        </row>
        <row r="43">
          <cell r="K43">
            <v>979</v>
          </cell>
          <cell r="L43">
            <v>1206</v>
          </cell>
        </row>
      </sheetData>
      <sheetData sheetId="16"/>
      <sheetData sheetId="17">
        <row r="77">
          <cell r="C77">
            <v>82</v>
          </cell>
        </row>
        <row r="78">
          <cell r="C78">
            <v>85</v>
          </cell>
        </row>
      </sheetData>
      <sheetData sheetId="18">
        <row r="60">
          <cell r="C60">
            <v>12068</v>
          </cell>
        </row>
        <row r="61">
          <cell r="C61">
            <v>11790</v>
          </cell>
          <cell r="G61">
            <v>758</v>
          </cell>
        </row>
      </sheetData>
      <sheetData sheetId="19">
        <row r="64">
          <cell r="C64">
            <v>7841</v>
          </cell>
          <cell r="G64">
            <v>999</v>
          </cell>
          <cell r="K64">
            <v>5684</v>
          </cell>
          <cell r="O64">
            <v>799</v>
          </cell>
          <cell r="S64">
            <v>2223</v>
          </cell>
          <cell r="W64">
            <v>210</v>
          </cell>
        </row>
        <row r="65">
          <cell r="C65">
            <v>7790</v>
          </cell>
          <cell r="G65">
            <v>983</v>
          </cell>
          <cell r="K65">
            <v>5579</v>
          </cell>
          <cell r="O65">
            <v>742</v>
          </cell>
          <cell r="S65">
            <v>2327</v>
          </cell>
          <cell r="W65">
            <v>257</v>
          </cell>
        </row>
      </sheetData>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raphs"/>
      <sheetName val="Colour"/>
      <sheetName val="Rules and Codes"/>
      <sheetName val="1.1"/>
      <sheetName val="1.2"/>
      <sheetName val="1.3"/>
      <sheetName val="1.4"/>
      <sheetName val="1.5"/>
      <sheetName val="1.6"/>
      <sheetName val="1.7"/>
      <sheetName val="Starts pivot"/>
      <sheetName val="Starts pivot (2)"/>
      <sheetName val="All starts data"/>
      <sheetName val="2.1"/>
      <sheetName val="2.2"/>
      <sheetName val="2.3"/>
      <sheetName val="2.4"/>
      <sheetName val="2.5"/>
      <sheetName val="2.6"/>
      <sheetName val="2.7"/>
      <sheetName val="Completions pivot"/>
      <sheetName val="Completions pivot (2)"/>
      <sheetName val="All comps data"/>
      <sheetName val="OBP"/>
      <sheetName val="OBP starts"/>
      <sheetName val="OBP comps"/>
      <sheetName val="Kaizen"/>
      <sheetName val="Kaizen starts"/>
      <sheetName val="Kaizen comps"/>
      <sheetName val="Horizon"/>
      <sheetName val="Horizon starts"/>
      <sheetName val="Horizon comps"/>
      <sheetName val="DTC"/>
      <sheetName val="DTC Pivot (starts)"/>
      <sheetName val="DTC Pivot (completions)"/>
      <sheetName val="Digest 6.1"/>
      <sheetName val="Digest 6.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143</v>
          </cell>
        </row>
      </sheetData>
      <sheetData sheetId="18" refreshError="1"/>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J12">
            <v>0.97499999999999998</v>
          </cell>
        </row>
        <row r="13">
          <cell r="J13">
            <v>0.95</v>
          </cell>
        </row>
      </sheetData>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
          <cell r="A1" t="str">
            <v>Entity_ID</v>
          </cell>
        </row>
      </sheetData>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sqref="A1:B2"/>
    </sheetView>
  </sheetViews>
  <sheetFormatPr defaultColWidth="9.140625" defaultRowHeight="15"/>
  <cols>
    <col min="1" max="1" width="11.28515625" style="107" bestFit="1" customWidth="1"/>
    <col min="2" max="2" width="107.140625" style="112" bestFit="1" customWidth="1"/>
    <col min="3" max="16384" width="9.140625" style="107"/>
  </cols>
  <sheetData>
    <row r="1" spans="1:12" ht="15" customHeight="1">
      <c r="A1" s="103" t="s">
        <v>72</v>
      </c>
      <c r="B1" s="104"/>
      <c r="C1" s="105"/>
      <c r="D1" s="105"/>
      <c r="E1" s="105"/>
      <c r="F1" s="106"/>
      <c r="G1" s="106"/>
      <c r="H1" s="106"/>
      <c r="I1" s="106"/>
      <c r="J1" s="106"/>
    </row>
    <row r="2" spans="1:12" ht="15" customHeight="1">
      <c r="A2" s="104"/>
      <c r="B2" s="104"/>
      <c r="C2" s="105"/>
      <c r="D2" s="105"/>
      <c r="E2" s="105"/>
      <c r="F2" s="106"/>
      <c r="G2" s="106"/>
      <c r="H2" s="106"/>
      <c r="I2" s="106"/>
      <c r="J2" s="106"/>
    </row>
    <row r="3" spans="1:12">
      <c r="B3" s="107"/>
      <c r="C3" s="105"/>
      <c r="D3" s="105"/>
      <c r="E3" s="105"/>
    </row>
    <row r="4" spans="1:12" ht="15.75">
      <c r="A4" s="108" t="s">
        <v>73</v>
      </c>
      <c r="B4" s="107"/>
      <c r="C4" s="109"/>
      <c r="D4" s="109"/>
      <c r="E4" s="109"/>
    </row>
    <row r="5" spans="1:12" ht="15.75">
      <c r="A5" s="108"/>
      <c r="B5" s="107"/>
      <c r="C5" s="109"/>
      <c r="D5" s="109"/>
      <c r="E5" s="109"/>
    </row>
    <row r="6" spans="1:12" ht="30">
      <c r="A6" s="110" t="s">
        <v>74</v>
      </c>
      <c r="B6" s="111" t="s">
        <v>75</v>
      </c>
      <c r="C6" s="109"/>
      <c r="D6" s="109"/>
      <c r="E6" s="109"/>
      <c r="L6" s="112"/>
    </row>
    <row r="7" spans="1:12">
      <c r="A7" s="113">
        <v>5.0999999999999996</v>
      </c>
      <c r="B7" s="112" t="s">
        <v>94</v>
      </c>
      <c r="C7" s="109"/>
      <c r="D7" s="109"/>
      <c r="E7" s="109"/>
      <c r="L7" s="112"/>
    </row>
    <row r="8" spans="1:12">
      <c r="A8" s="113">
        <v>5.2</v>
      </c>
      <c r="B8" s="112" t="s">
        <v>95</v>
      </c>
      <c r="C8" s="109"/>
      <c r="D8" s="109"/>
      <c r="E8" s="109"/>
      <c r="L8" s="112"/>
    </row>
    <row r="9" spans="1:12">
      <c r="A9" s="113">
        <v>5.3</v>
      </c>
      <c r="B9" s="112" t="s">
        <v>96</v>
      </c>
      <c r="C9" s="109"/>
      <c r="D9" s="109"/>
      <c r="E9" s="109"/>
      <c r="L9" s="112"/>
    </row>
    <row r="10" spans="1:12">
      <c r="A10" s="113">
        <v>5.4</v>
      </c>
      <c r="B10" s="112" t="s">
        <v>97</v>
      </c>
      <c r="C10" s="109"/>
      <c r="D10" s="109"/>
      <c r="E10" s="109"/>
      <c r="L10" s="112"/>
    </row>
    <row r="11" spans="1:12">
      <c r="A11" s="113">
        <v>5.5</v>
      </c>
      <c r="B11" s="112" t="s">
        <v>98</v>
      </c>
      <c r="C11" s="109"/>
      <c r="D11" s="109"/>
      <c r="E11" s="109"/>
      <c r="L11" s="112"/>
    </row>
    <row r="12" spans="1:12">
      <c r="A12" s="113">
        <v>5.6</v>
      </c>
      <c r="B12" s="112" t="s">
        <v>99</v>
      </c>
      <c r="C12" s="109"/>
      <c r="D12" s="109"/>
      <c r="E12" s="109"/>
      <c r="L12" s="112"/>
    </row>
    <row r="13" spans="1:12">
      <c r="A13" s="113">
        <v>5.7</v>
      </c>
      <c r="B13" s="112" t="s">
        <v>100</v>
      </c>
      <c r="C13" s="109"/>
      <c r="D13" s="109"/>
      <c r="E13" s="109"/>
      <c r="L13" s="112"/>
    </row>
    <row r="14" spans="1:12">
      <c r="A14" s="113">
        <v>5.8</v>
      </c>
      <c r="B14" s="112" t="s">
        <v>114</v>
      </c>
      <c r="C14" s="109"/>
      <c r="D14" s="109"/>
      <c r="E14" s="109"/>
      <c r="L14" s="112"/>
    </row>
    <row r="15" spans="1:12">
      <c r="A15" s="113">
        <v>5.9</v>
      </c>
      <c r="B15" s="112" t="s">
        <v>113</v>
      </c>
      <c r="C15" s="109"/>
      <c r="D15" s="109"/>
      <c r="E15" s="109"/>
      <c r="L15" s="112"/>
    </row>
    <row r="16" spans="1:12">
      <c r="A16" s="113">
        <v>5.0999999999999996</v>
      </c>
      <c r="B16" s="112" t="s">
        <v>112</v>
      </c>
      <c r="C16" s="109"/>
      <c r="D16" s="109"/>
      <c r="E16" s="109"/>
      <c r="L16" s="112"/>
    </row>
    <row r="17" spans="1:12">
      <c r="A17" s="113">
        <v>5.1100000000000003</v>
      </c>
      <c r="B17" s="112" t="s">
        <v>111</v>
      </c>
      <c r="C17" s="109"/>
      <c r="D17" s="109"/>
      <c r="E17" s="109"/>
      <c r="L17" s="112"/>
    </row>
    <row r="18" spans="1:12">
      <c r="A18" s="113">
        <v>5.12</v>
      </c>
      <c r="B18" s="112" t="s">
        <v>110</v>
      </c>
      <c r="C18" s="109"/>
      <c r="D18" s="109"/>
      <c r="E18" s="109"/>
      <c r="L18" s="112"/>
    </row>
    <row r="19" spans="1:12">
      <c r="A19" s="113">
        <v>5.13</v>
      </c>
      <c r="B19" s="112" t="s">
        <v>109</v>
      </c>
      <c r="C19" s="109"/>
      <c r="D19" s="109"/>
      <c r="E19" s="109"/>
      <c r="L19" s="112"/>
    </row>
    <row r="20" spans="1:12">
      <c r="A20" s="113">
        <v>5.14</v>
      </c>
      <c r="B20" s="112" t="s">
        <v>108</v>
      </c>
      <c r="C20" s="109"/>
      <c r="D20" s="109"/>
      <c r="E20" s="109"/>
      <c r="L20" s="112"/>
    </row>
    <row r="21" spans="1:12">
      <c r="A21" s="114"/>
      <c r="B21" s="115"/>
      <c r="C21" s="105"/>
      <c r="D21" s="105"/>
      <c r="E21" s="105"/>
    </row>
    <row r="22" spans="1:12">
      <c r="A22" s="114"/>
      <c r="B22" s="115"/>
      <c r="C22" s="105"/>
      <c r="D22" s="105"/>
      <c r="E22" s="105"/>
    </row>
    <row r="23" spans="1:12">
      <c r="A23" s="116" t="s">
        <v>76</v>
      </c>
    </row>
    <row r="24" spans="1:12" ht="29.25" customHeight="1">
      <c r="A24" s="117" t="s">
        <v>77</v>
      </c>
      <c r="B24" s="117"/>
      <c r="C24" s="104"/>
      <c r="D24" s="104"/>
      <c r="E24" s="104"/>
    </row>
    <row r="25" spans="1:12">
      <c r="A25" s="118"/>
      <c r="B25" s="118"/>
    </row>
    <row r="26" spans="1:12">
      <c r="A26" s="119" t="s">
        <v>78</v>
      </c>
      <c r="B26" s="107"/>
    </row>
    <row r="27" spans="1:12">
      <c r="A27" s="120" t="s">
        <v>79</v>
      </c>
      <c r="B27" s="121"/>
    </row>
    <row r="28" spans="1:12">
      <c r="A28" s="122"/>
      <c r="B28" s="121"/>
    </row>
    <row r="29" spans="1:12">
      <c r="A29" s="123" t="s">
        <v>80</v>
      </c>
      <c r="B29" s="120" t="s">
        <v>81</v>
      </c>
    </row>
    <row r="30" spans="1:12">
      <c r="A30" s="123">
        <v>0</v>
      </c>
      <c r="B30" s="120" t="s">
        <v>82</v>
      </c>
    </row>
    <row r="31" spans="1:12">
      <c r="A31" s="123" t="s">
        <v>83</v>
      </c>
      <c r="B31" s="120" t="s">
        <v>84</v>
      </c>
    </row>
    <row r="32" spans="1:12">
      <c r="A32" s="123" t="s">
        <v>85</v>
      </c>
      <c r="B32" s="120" t="s">
        <v>86</v>
      </c>
    </row>
    <row r="33" spans="1:5">
      <c r="A33" s="123" t="s">
        <v>87</v>
      </c>
      <c r="B33" s="120" t="s">
        <v>88</v>
      </c>
    </row>
    <row r="34" spans="1:5">
      <c r="A34" s="121"/>
    </row>
    <row r="35" spans="1:5">
      <c r="A35" s="124" t="s">
        <v>89</v>
      </c>
      <c r="B35" s="125"/>
    </row>
    <row r="36" spans="1:5" ht="15" customHeight="1">
      <c r="A36" s="117" t="s">
        <v>90</v>
      </c>
      <c r="B36" s="117"/>
      <c r="C36" s="104"/>
      <c r="D36" s="104"/>
      <c r="E36" s="104"/>
    </row>
    <row r="37" spans="1:5">
      <c r="A37" s="126" t="s">
        <v>91</v>
      </c>
      <c r="B37" s="127"/>
    </row>
    <row r="38" spans="1:5">
      <c r="A38" s="128"/>
      <c r="B38" s="127"/>
    </row>
    <row r="39" spans="1:5" ht="15" customHeight="1">
      <c r="A39" s="118" t="s">
        <v>92</v>
      </c>
      <c r="B39" s="118"/>
    </row>
    <row r="40" spans="1:5" ht="15" customHeight="1">
      <c r="A40" s="118" t="s">
        <v>93</v>
      </c>
      <c r="B40" s="118"/>
    </row>
    <row r="41" spans="1:5">
      <c r="B41" s="107"/>
    </row>
    <row r="42" spans="1:5">
      <c r="A42" s="114"/>
      <c r="B42" s="115"/>
      <c r="C42" s="105"/>
      <c r="D42" s="105"/>
      <c r="E42" s="105"/>
    </row>
  </sheetData>
  <mergeCells count="6">
    <mergeCell ref="A1:B2"/>
    <mergeCell ref="A24:E24"/>
    <mergeCell ref="A25:B25"/>
    <mergeCell ref="A36:E36"/>
    <mergeCell ref="A39:B39"/>
    <mergeCell ref="A40:B40"/>
  </mergeCells>
  <hyperlinks>
    <hyperlink ref="A7" location="'5.1'!A1" display="'5.1'!A1"/>
    <hyperlink ref="A37" r:id="rId1"/>
    <hyperlink ref="A8" location="'5.2'!A1" display="'5.2'!A1"/>
    <hyperlink ref="A9" location="'5.3'!A1" display="'5.3'!A1"/>
    <hyperlink ref="A10" location="'5.4'!A1" display="'5.4'!A1"/>
    <hyperlink ref="A11" location="'5.5'!A1" display="'5.5'!A1"/>
    <hyperlink ref="A12" location="'5.6'!A1" display="'5.6'!A1"/>
    <hyperlink ref="A13" location="'5.7'!A1" display="'5.7'!A1"/>
    <hyperlink ref="A14" location="'5.8'!A1" display="'5.8'!A1"/>
    <hyperlink ref="A15" location="'5.9'!A1" display="'5.9'!A1"/>
    <hyperlink ref="A16" location="'5.10'!A1" display="'5.10'!A1"/>
    <hyperlink ref="A17" location="'5.11'!A1" display="'5.11'!A1"/>
    <hyperlink ref="A18" location="'5.12'!A1" display="'5.12'!A1"/>
    <hyperlink ref="A19" location="Contents!A1" display="Contents!A1"/>
    <hyperlink ref="A20" location="'5.14'!A1" display="'5.14'!A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Normal="100" workbookViewId="0"/>
  </sheetViews>
  <sheetFormatPr defaultRowHeight="14.25"/>
  <cols>
    <col min="1" max="1" width="27.85546875" style="3" customWidth="1"/>
    <col min="2" max="2" width="15.7109375" style="4" customWidth="1"/>
    <col min="3" max="3" width="15" style="4" customWidth="1"/>
    <col min="4" max="246" width="9.140625" style="4"/>
    <col min="247" max="247" width="20.85546875" style="4" customWidth="1"/>
    <col min="248" max="255" width="11.140625" style="4" customWidth="1"/>
    <col min="256" max="502" width="9.140625" style="4"/>
    <col min="503" max="503" width="20.85546875" style="4" customWidth="1"/>
    <col min="504" max="511" width="11.140625" style="4" customWidth="1"/>
    <col min="512" max="758" width="9.140625" style="4"/>
    <col min="759" max="759" width="20.85546875" style="4" customWidth="1"/>
    <col min="760" max="767" width="11.140625" style="4" customWidth="1"/>
    <col min="768" max="1014" width="9.140625" style="4"/>
    <col min="1015" max="1015" width="20.85546875" style="4" customWidth="1"/>
    <col min="1016" max="1023" width="11.140625" style="4" customWidth="1"/>
    <col min="1024" max="1270" width="9.140625" style="4"/>
    <col min="1271" max="1271" width="20.85546875" style="4" customWidth="1"/>
    <col min="1272" max="1279" width="11.140625" style="4" customWidth="1"/>
    <col min="1280" max="1526" width="9.140625" style="4"/>
    <col min="1527" max="1527" width="20.85546875" style="4" customWidth="1"/>
    <col min="1528" max="1535" width="11.140625" style="4" customWidth="1"/>
    <col min="1536" max="1782" width="9.140625" style="4"/>
    <col min="1783" max="1783" width="20.85546875" style="4" customWidth="1"/>
    <col min="1784" max="1791" width="11.140625" style="4" customWidth="1"/>
    <col min="1792" max="2038" width="9.140625" style="4"/>
    <col min="2039" max="2039" width="20.85546875" style="4" customWidth="1"/>
    <col min="2040" max="2047" width="11.140625" style="4" customWidth="1"/>
    <col min="2048" max="2294" width="9.140625" style="4"/>
    <col min="2295" max="2295" width="20.85546875" style="4" customWidth="1"/>
    <col min="2296" max="2303" width="11.140625" style="4" customWidth="1"/>
    <col min="2304" max="2550" width="9.140625" style="4"/>
    <col min="2551" max="2551" width="20.85546875" style="4" customWidth="1"/>
    <col min="2552" max="2559" width="11.140625" style="4" customWidth="1"/>
    <col min="2560" max="2806" width="9.140625" style="4"/>
    <col min="2807" max="2807" width="20.85546875" style="4" customWidth="1"/>
    <col min="2808" max="2815" width="11.140625" style="4" customWidth="1"/>
    <col min="2816" max="3062" width="9.140625" style="4"/>
    <col min="3063" max="3063" width="20.85546875" style="4" customWidth="1"/>
    <col min="3064" max="3071" width="11.140625" style="4" customWidth="1"/>
    <col min="3072" max="3318" width="9.140625" style="4"/>
    <col min="3319" max="3319" width="20.85546875" style="4" customWidth="1"/>
    <col min="3320" max="3327" width="11.140625" style="4" customWidth="1"/>
    <col min="3328" max="3574" width="9.140625" style="4"/>
    <col min="3575" max="3575" width="20.85546875" style="4" customWidth="1"/>
    <col min="3576" max="3583" width="11.140625" style="4" customWidth="1"/>
    <col min="3584" max="3830" width="9.140625" style="4"/>
    <col min="3831" max="3831" width="20.85546875" style="4" customWidth="1"/>
    <col min="3832" max="3839" width="11.140625" style="4" customWidth="1"/>
    <col min="3840" max="4086" width="9.140625" style="4"/>
    <col min="4087" max="4087" width="20.85546875" style="4" customWidth="1"/>
    <col min="4088" max="4095" width="11.140625" style="4" customWidth="1"/>
    <col min="4096" max="4342" width="9.140625" style="4"/>
    <col min="4343" max="4343" width="20.85546875" style="4" customWidth="1"/>
    <col min="4344" max="4351" width="11.140625" style="4" customWidth="1"/>
    <col min="4352" max="4598" width="9.140625" style="4"/>
    <col min="4599" max="4599" width="20.85546875" style="4" customWidth="1"/>
    <col min="4600" max="4607" width="11.140625" style="4" customWidth="1"/>
    <col min="4608" max="4854" width="9.140625" style="4"/>
    <col min="4855" max="4855" width="20.85546875" style="4" customWidth="1"/>
    <col min="4856" max="4863" width="11.140625" style="4" customWidth="1"/>
    <col min="4864" max="5110" width="9.140625" style="4"/>
    <col min="5111" max="5111" width="20.85546875" style="4" customWidth="1"/>
    <col min="5112" max="5119" width="11.140625" style="4" customWidth="1"/>
    <col min="5120" max="5366" width="9.140625" style="4"/>
    <col min="5367" max="5367" width="20.85546875" style="4" customWidth="1"/>
    <col min="5368" max="5375" width="11.140625" style="4" customWidth="1"/>
    <col min="5376" max="5622" width="9.140625" style="4"/>
    <col min="5623" max="5623" width="20.85546875" style="4" customWidth="1"/>
    <col min="5624" max="5631" width="11.140625" style="4" customWidth="1"/>
    <col min="5632" max="5878" width="9.140625" style="4"/>
    <col min="5879" max="5879" width="20.85546875" style="4" customWidth="1"/>
    <col min="5880" max="5887" width="11.140625" style="4" customWidth="1"/>
    <col min="5888" max="6134" width="9.140625" style="4"/>
    <col min="6135" max="6135" width="20.85546875" style="4" customWidth="1"/>
    <col min="6136" max="6143" width="11.140625" style="4" customWidth="1"/>
    <col min="6144" max="6390" width="9.140625" style="4"/>
    <col min="6391" max="6391" width="20.85546875" style="4" customWidth="1"/>
    <col min="6392" max="6399" width="11.140625" style="4" customWidth="1"/>
    <col min="6400" max="6646" width="9.140625" style="4"/>
    <col min="6647" max="6647" width="20.85546875" style="4" customWidth="1"/>
    <col min="6648" max="6655" width="11.140625" style="4" customWidth="1"/>
    <col min="6656" max="6902" width="9.140625" style="4"/>
    <col min="6903" max="6903" width="20.85546875" style="4" customWidth="1"/>
    <col min="6904" max="6911" width="11.140625" style="4" customWidth="1"/>
    <col min="6912" max="7158" width="9.140625" style="4"/>
    <col min="7159" max="7159" width="20.85546875" style="4" customWidth="1"/>
    <col min="7160" max="7167" width="11.140625" style="4" customWidth="1"/>
    <col min="7168" max="7414" width="9.140625" style="4"/>
    <col min="7415" max="7415" width="20.85546875" style="4" customWidth="1"/>
    <col min="7416" max="7423" width="11.140625" style="4" customWidth="1"/>
    <col min="7424" max="7670" width="9.140625" style="4"/>
    <col min="7671" max="7671" width="20.85546875" style="4" customWidth="1"/>
    <col min="7672" max="7679" width="11.140625" style="4" customWidth="1"/>
    <col min="7680" max="7926" width="9.140625" style="4"/>
    <col min="7927" max="7927" width="20.85546875" style="4" customWidth="1"/>
    <col min="7928" max="7935" width="11.140625" style="4" customWidth="1"/>
    <col min="7936" max="8182" width="9.140625" style="4"/>
    <col min="8183" max="8183" width="20.85546875" style="4" customWidth="1"/>
    <col min="8184" max="8191" width="11.140625" style="4" customWidth="1"/>
    <col min="8192" max="8438" width="9.140625" style="4"/>
    <col min="8439" max="8439" width="20.85546875" style="4" customWidth="1"/>
    <col min="8440" max="8447" width="11.140625" style="4" customWidth="1"/>
    <col min="8448" max="8694" width="9.140625" style="4"/>
    <col min="8695" max="8695" width="20.85546875" style="4" customWidth="1"/>
    <col min="8696" max="8703" width="11.140625" style="4" customWidth="1"/>
    <col min="8704" max="8950" width="9.140625" style="4"/>
    <col min="8951" max="8951" width="20.85546875" style="4" customWidth="1"/>
    <col min="8952" max="8959" width="11.140625" style="4" customWidth="1"/>
    <col min="8960" max="9206" width="9.140625" style="4"/>
    <col min="9207" max="9207" width="20.85546875" style="4" customWidth="1"/>
    <col min="9208" max="9215" width="11.140625" style="4" customWidth="1"/>
    <col min="9216" max="9462" width="9.140625" style="4"/>
    <col min="9463" max="9463" width="20.85546875" style="4" customWidth="1"/>
    <col min="9464" max="9471" width="11.140625" style="4" customWidth="1"/>
    <col min="9472" max="9718" width="9.140625" style="4"/>
    <col min="9719" max="9719" width="20.85546875" style="4" customWidth="1"/>
    <col min="9720" max="9727" width="11.140625" style="4" customWidth="1"/>
    <col min="9728" max="9974" width="9.140625" style="4"/>
    <col min="9975" max="9975" width="20.85546875" style="4" customWidth="1"/>
    <col min="9976" max="9983" width="11.140625" style="4" customWidth="1"/>
    <col min="9984" max="10230" width="9.140625" style="4"/>
    <col min="10231" max="10231" width="20.85546875" style="4" customWidth="1"/>
    <col min="10232" max="10239" width="11.140625" style="4" customWidth="1"/>
    <col min="10240" max="10486" width="9.140625" style="4"/>
    <col min="10487" max="10487" width="20.85546875" style="4" customWidth="1"/>
    <col min="10488" max="10495" width="11.140625" style="4" customWidth="1"/>
    <col min="10496" max="10742" width="9.140625" style="4"/>
    <col min="10743" max="10743" width="20.85546875" style="4" customWidth="1"/>
    <col min="10744" max="10751" width="11.140625" style="4" customWidth="1"/>
    <col min="10752" max="10998" width="9.140625" style="4"/>
    <col min="10999" max="10999" width="20.85546875" style="4" customWidth="1"/>
    <col min="11000" max="11007" width="11.140625" style="4" customWidth="1"/>
    <col min="11008" max="11254" width="9.140625" style="4"/>
    <col min="11255" max="11255" width="20.85546875" style="4" customWidth="1"/>
    <col min="11256" max="11263" width="11.140625" style="4" customWidth="1"/>
    <col min="11264" max="11510" width="9.140625" style="4"/>
    <col min="11511" max="11511" width="20.85546875" style="4" customWidth="1"/>
    <col min="11512" max="11519" width="11.140625" style="4" customWidth="1"/>
    <col min="11520" max="11766" width="9.140625" style="4"/>
    <col min="11767" max="11767" width="20.85546875" style="4" customWidth="1"/>
    <col min="11768" max="11775" width="11.140625" style="4" customWidth="1"/>
    <col min="11776" max="12022" width="9.140625" style="4"/>
    <col min="12023" max="12023" width="20.85546875" style="4" customWidth="1"/>
    <col min="12024" max="12031" width="11.140625" style="4" customWidth="1"/>
    <col min="12032" max="12278" width="9.140625" style="4"/>
    <col min="12279" max="12279" width="20.85546875" style="4" customWidth="1"/>
    <col min="12280" max="12287" width="11.140625" style="4" customWidth="1"/>
    <col min="12288" max="12534" width="9.140625" style="4"/>
    <col min="12535" max="12535" width="20.85546875" style="4" customWidth="1"/>
    <col min="12536" max="12543" width="11.140625" style="4" customWidth="1"/>
    <col min="12544" max="12790" width="9.140625" style="4"/>
    <col min="12791" max="12791" width="20.85546875" style="4" customWidth="1"/>
    <col min="12792" max="12799" width="11.140625" style="4" customWidth="1"/>
    <col min="12800" max="13046" width="9.140625" style="4"/>
    <col min="13047" max="13047" width="20.85546875" style="4" customWidth="1"/>
    <col min="13048" max="13055" width="11.140625" style="4" customWidth="1"/>
    <col min="13056" max="13302" width="9.140625" style="4"/>
    <col min="13303" max="13303" width="20.85546875" style="4" customWidth="1"/>
    <col min="13304" max="13311" width="11.140625" style="4" customWidth="1"/>
    <col min="13312" max="13558" width="9.140625" style="4"/>
    <col min="13559" max="13559" width="20.85546875" style="4" customWidth="1"/>
    <col min="13560" max="13567" width="11.140625" style="4" customWidth="1"/>
    <col min="13568" max="13814" width="9.140625" style="4"/>
    <col min="13815" max="13815" width="20.85546875" style="4" customWidth="1"/>
    <col min="13816" max="13823" width="11.140625" style="4" customWidth="1"/>
    <col min="13824" max="14070" width="9.140625" style="4"/>
    <col min="14071" max="14071" width="20.85546875" style="4" customWidth="1"/>
    <col min="14072" max="14079" width="11.140625" style="4" customWidth="1"/>
    <col min="14080" max="14326" width="9.140625" style="4"/>
    <col min="14327" max="14327" width="20.85546875" style="4" customWidth="1"/>
    <col min="14328" max="14335" width="11.140625" style="4" customWidth="1"/>
    <col min="14336" max="14582" width="9.140625" style="4"/>
    <col min="14583" max="14583" width="20.85546875" style="4" customWidth="1"/>
    <col min="14584" max="14591" width="11.140625" style="4" customWidth="1"/>
    <col min="14592" max="14838" width="9.140625" style="4"/>
    <col min="14839" max="14839" width="20.85546875" style="4" customWidth="1"/>
    <col min="14840" max="14847" width="11.140625" style="4" customWidth="1"/>
    <col min="14848" max="15094" width="9.140625" style="4"/>
    <col min="15095" max="15095" width="20.85546875" style="4" customWidth="1"/>
    <col min="15096" max="15103" width="11.140625" style="4" customWidth="1"/>
    <col min="15104" max="15350" width="9.140625" style="4"/>
    <col min="15351" max="15351" width="20.85546875" style="4" customWidth="1"/>
    <col min="15352" max="15359" width="11.140625" style="4" customWidth="1"/>
    <col min="15360" max="15606" width="9.140625" style="4"/>
    <col min="15607" max="15607" width="20.85546875" style="4" customWidth="1"/>
    <col min="15608" max="15615" width="11.140625" style="4" customWidth="1"/>
    <col min="15616" max="15862" width="9.140625" style="4"/>
    <col min="15863" max="15863" width="20.85546875" style="4" customWidth="1"/>
    <col min="15864" max="15871" width="11.140625" style="4" customWidth="1"/>
    <col min="15872" max="16118" width="9.140625" style="4"/>
    <col min="16119" max="16119" width="20.85546875" style="4" customWidth="1"/>
    <col min="16120" max="16127" width="11.140625" style="4" customWidth="1"/>
    <col min="16128" max="16384" width="9.140625" style="4"/>
  </cols>
  <sheetData>
    <row r="1" spans="1:3" s="64" customFormat="1" ht="15" customHeight="1">
      <c r="A1" s="1" t="s">
        <v>104</v>
      </c>
    </row>
    <row r="2" spans="1:3" s="64" customFormat="1" ht="15" customHeight="1">
      <c r="A2" s="5" t="s">
        <v>1</v>
      </c>
    </row>
    <row r="3" spans="1:3" s="64" customFormat="1">
      <c r="A3" s="65"/>
    </row>
    <row r="4" spans="1:3" s="64" customFormat="1" ht="15" thickBot="1">
      <c r="A4" s="65"/>
      <c r="C4" s="9" t="s">
        <v>2</v>
      </c>
    </row>
    <row r="5" spans="1:3" s="64" customFormat="1" ht="14.25" customHeight="1">
      <c r="A5" s="66"/>
      <c r="B5" s="11" t="s">
        <v>3</v>
      </c>
      <c r="C5" s="11"/>
    </row>
    <row r="6" spans="1:3">
      <c r="A6" s="67"/>
      <c r="B6" s="68">
        <v>2019</v>
      </c>
      <c r="C6" s="68"/>
    </row>
    <row r="7" spans="1:3">
      <c r="A7" s="67"/>
      <c r="B7" s="69" t="s">
        <v>4</v>
      </c>
      <c r="C7" s="69" t="s">
        <v>5</v>
      </c>
    </row>
    <row r="8" spans="1:3" ht="15">
      <c r="A8" s="70"/>
      <c r="B8" s="71"/>
      <c r="C8" s="72"/>
    </row>
    <row r="9" spans="1:3">
      <c r="A9" s="16" t="s">
        <v>102</v>
      </c>
      <c r="B9" s="71">
        <f>SUM(B11:B15)</f>
        <v>5217</v>
      </c>
      <c r="C9" s="73">
        <v>1</v>
      </c>
    </row>
    <row r="10" spans="1:3">
      <c r="A10" s="74"/>
      <c r="B10" s="71"/>
      <c r="C10" s="73"/>
    </row>
    <row r="11" spans="1:3">
      <c r="A11" s="75" t="s">
        <v>56</v>
      </c>
      <c r="B11" s="76">
        <v>184</v>
      </c>
      <c r="C11" s="77">
        <v>3.5269311865056545E-2</v>
      </c>
    </row>
    <row r="12" spans="1:3">
      <c r="A12" s="75" t="s">
        <v>57</v>
      </c>
      <c r="B12" s="76">
        <v>2397</v>
      </c>
      <c r="C12" s="77">
        <v>0.45945945945945948</v>
      </c>
    </row>
    <row r="13" spans="1:3">
      <c r="A13" s="75" t="s">
        <v>58</v>
      </c>
      <c r="B13" s="76">
        <v>1114</v>
      </c>
      <c r="C13" s="77">
        <v>0.21353268161778799</v>
      </c>
    </row>
    <row r="14" spans="1:3">
      <c r="A14" s="75" t="s">
        <v>59</v>
      </c>
      <c r="B14" s="76">
        <v>145</v>
      </c>
      <c r="C14" s="77">
        <v>2.7793751198006516E-2</v>
      </c>
    </row>
    <row r="15" spans="1:3">
      <c r="A15" s="75" t="s">
        <v>60</v>
      </c>
      <c r="B15" s="76">
        <v>1377</v>
      </c>
      <c r="C15" s="77">
        <v>0.2639447958596895</v>
      </c>
    </row>
    <row r="16" spans="1:3" ht="15" thickBot="1">
      <c r="A16" s="78"/>
      <c r="B16" s="78"/>
      <c r="C16" s="78"/>
    </row>
    <row r="18" spans="1:1">
      <c r="A18" s="59" t="s">
        <v>54</v>
      </c>
    </row>
  </sheetData>
  <mergeCells count="2">
    <mergeCell ref="B5:C5"/>
    <mergeCell ref="B6:C6"/>
  </mergeCells>
  <hyperlinks>
    <hyperlink ref="A2" location="Contents!A1" display="back to contents"/>
  </hyperlinks>
  <pageMargins left="0.75" right="0.75" top="1" bottom="1" header="0.5" footer="0.5"/>
  <pageSetup paperSize="9"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zoomScaleNormal="100" workbookViewId="0"/>
  </sheetViews>
  <sheetFormatPr defaultRowHeight="14.25"/>
  <cols>
    <col min="1" max="1" width="36.5703125" style="4" customWidth="1"/>
    <col min="2" max="2" width="14.42578125" style="4" customWidth="1"/>
    <col min="3" max="3" width="17.5703125" style="4" customWidth="1"/>
    <col min="4" max="4" width="18" style="4" customWidth="1"/>
    <col min="5" max="243" width="9.140625" style="4"/>
    <col min="244" max="244" width="1.5703125" style="4" customWidth="1"/>
    <col min="245" max="245" width="24.140625" style="4" customWidth="1"/>
    <col min="246" max="246" width="10.85546875" style="4" customWidth="1"/>
    <col min="247" max="252" width="16.28515625" style="4" customWidth="1"/>
    <col min="253" max="499" width="9.140625" style="4"/>
    <col min="500" max="500" width="1.5703125" style="4" customWidth="1"/>
    <col min="501" max="501" width="24.140625" style="4" customWidth="1"/>
    <col min="502" max="502" width="10.85546875" style="4" customWidth="1"/>
    <col min="503" max="508" width="16.28515625" style="4" customWidth="1"/>
    <col min="509" max="755" width="9.140625" style="4"/>
    <col min="756" max="756" width="1.5703125" style="4" customWidth="1"/>
    <col min="757" max="757" width="24.140625" style="4" customWidth="1"/>
    <col min="758" max="758" width="10.85546875" style="4" customWidth="1"/>
    <col min="759" max="764" width="16.28515625" style="4" customWidth="1"/>
    <col min="765" max="1011" width="9.140625" style="4"/>
    <col min="1012" max="1012" width="1.5703125" style="4" customWidth="1"/>
    <col min="1013" max="1013" width="24.140625" style="4" customWidth="1"/>
    <col min="1014" max="1014" width="10.85546875" style="4" customWidth="1"/>
    <col min="1015" max="1020" width="16.28515625" style="4" customWidth="1"/>
    <col min="1021" max="1267" width="9.140625" style="4"/>
    <col min="1268" max="1268" width="1.5703125" style="4" customWidth="1"/>
    <col min="1269" max="1269" width="24.140625" style="4" customWidth="1"/>
    <col min="1270" max="1270" width="10.85546875" style="4" customWidth="1"/>
    <col min="1271" max="1276" width="16.28515625" style="4" customWidth="1"/>
    <col min="1277" max="1523" width="9.140625" style="4"/>
    <col min="1524" max="1524" width="1.5703125" style="4" customWidth="1"/>
    <col min="1525" max="1525" width="24.140625" style="4" customWidth="1"/>
    <col min="1526" max="1526" width="10.85546875" style="4" customWidth="1"/>
    <col min="1527" max="1532" width="16.28515625" style="4" customWidth="1"/>
    <col min="1533" max="1779" width="9.140625" style="4"/>
    <col min="1780" max="1780" width="1.5703125" style="4" customWidth="1"/>
    <col min="1781" max="1781" width="24.140625" style="4" customWidth="1"/>
    <col min="1782" max="1782" width="10.85546875" style="4" customWidth="1"/>
    <col min="1783" max="1788" width="16.28515625" style="4" customWidth="1"/>
    <col min="1789" max="2035" width="9.140625" style="4"/>
    <col min="2036" max="2036" width="1.5703125" style="4" customWidth="1"/>
    <col min="2037" max="2037" width="24.140625" style="4" customWidth="1"/>
    <col min="2038" max="2038" width="10.85546875" style="4" customWidth="1"/>
    <col min="2039" max="2044" width="16.28515625" style="4" customWidth="1"/>
    <col min="2045" max="2291" width="9.140625" style="4"/>
    <col min="2292" max="2292" width="1.5703125" style="4" customWidth="1"/>
    <col min="2293" max="2293" width="24.140625" style="4" customWidth="1"/>
    <col min="2294" max="2294" width="10.85546875" style="4" customWidth="1"/>
    <col min="2295" max="2300" width="16.28515625" style="4" customWidth="1"/>
    <col min="2301" max="2547" width="9.140625" style="4"/>
    <col min="2548" max="2548" width="1.5703125" style="4" customWidth="1"/>
    <col min="2549" max="2549" width="24.140625" style="4" customWidth="1"/>
    <col min="2550" max="2550" width="10.85546875" style="4" customWidth="1"/>
    <col min="2551" max="2556" width="16.28515625" style="4" customWidth="1"/>
    <col min="2557" max="2803" width="9.140625" style="4"/>
    <col min="2804" max="2804" width="1.5703125" style="4" customWidth="1"/>
    <col min="2805" max="2805" width="24.140625" style="4" customWidth="1"/>
    <col min="2806" max="2806" width="10.85546875" style="4" customWidth="1"/>
    <col min="2807" max="2812" width="16.28515625" style="4" customWidth="1"/>
    <col min="2813" max="3059" width="9.140625" style="4"/>
    <col min="3060" max="3060" width="1.5703125" style="4" customWidth="1"/>
    <col min="3061" max="3061" width="24.140625" style="4" customWidth="1"/>
    <col min="3062" max="3062" width="10.85546875" style="4" customWidth="1"/>
    <col min="3063" max="3068" width="16.28515625" style="4" customWidth="1"/>
    <col min="3069" max="3315" width="9.140625" style="4"/>
    <col min="3316" max="3316" width="1.5703125" style="4" customWidth="1"/>
    <col min="3317" max="3317" width="24.140625" style="4" customWidth="1"/>
    <col min="3318" max="3318" width="10.85546875" style="4" customWidth="1"/>
    <col min="3319" max="3324" width="16.28515625" style="4" customWidth="1"/>
    <col min="3325" max="3571" width="9.140625" style="4"/>
    <col min="3572" max="3572" width="1.5703125" style="4" customWidth="1"/>
    <col min="3573" max="3573" width="24.140625" style="4" customWidth="1"/>
    <col min="3574" max="3574" width="10.85546875" style="4" customWidth="1"/>
    <col min="3575" max="3580" width="16.28515625" style="4" customWidth="1"/>
    <col min="3581" max="3827" width="9.140625" style="4"/>
    <col min="3828" max="3828" width="1.5703125" style="4" customWidth="1"/>
    <col min="3829" max="3829" width="24.140625" style="4" customWidth="1"/>
    <col min="3830" max="3830" width="10.85546875" style="4" customWidth="1"/>
    <col min="3831" max="3836" width="16.28515625" style="4" customWidth="1"/>
    <col min="3837" max="4083" width="9.140625" style="4"/>
    <col min="4084" max="4084" width="1.5703125" style="4" customWidth="1"/>
    <col min="4085" max="4085" width="24.140625" style="4" customWidth="1"/>
    <col min="4086" max="4086" width="10.85546875" style="4" customWidth="1"/>
    <col min="4087" max="4092" width="16.28515625" style="4" customWidth="1"/>
    <col min="4093" max="4339" width="9.140625" style="4"/>
    <col min="4340" max="4340" width="1.5703125" style="4" customWidth="1"/>
    <col min="4341" max="4341" width="24.140625" style="4" customWidth="1"/>
    <col min="4342" max="4342" width="10.85546875" style="4" customWidth="1"/>
    <col min="4343" max="4348" width="16.28515625" style="4" customWidth="1"/>
    <col min="4349" max="4595" width="9.140625" style="4"/>
    <col min="4596" max="4596" width="1.5703125" style="4" customWidth="1"/>
    <col min="4597" max="4597" width="24.140625" style="4" customWidth="1"/>
    <col min="4598" max="4598" width="10.85546875" style="4" customWidth="1"/>
    <col min="4599" max="4604" width="16.28515625" style="4" customWidth="1"/>
    <col min="4605" max="4851" width="9.140625" style="4"/>
    <col min="4852" max="4852" width="1.5703125" style="4" customWidth="1"/>
    <col min="4853" max="4853" width="24.140625" style="4" customWidth="1"/>
    <col min="4854" max="4854" width="10.85546875" style="4" customWidth="1"/>
    <col min="4855" max="4860" width="16.28515625" style="4" customWidth="1"/>
    <col min="4861" max="5107" width="9.140625" style="4"/>
    <col min="5108" max="5108" width="1.5703125" style="4" customWidth="1"/>
    <col min="5109" max="5109" width="24.140625" style="4" customWidth="1"/>
    <col min="5110" max="5110" width="10.85546875" style="4" customWidth="1"/>
    <col min="5111" max="5116" width="16.28515625" style="4" customWidth="1"/>
    <col min="5117" max="5363" width="9.140625" style="4"/>
    <col min="5364" max="5364" width="1.5703125" style="4" customWidth="1"/>
    <col min="5365" max="5365" width="24.140625" style="4" customWidth="1"/>
    <col min="5366" max="5366" width="10.85546875" style="4" customWidth="1"/>
    <col min="5367" max="5372" width="16.28515625" style="4" customWidth="1"/>
    <col min="5373" max="5619" width="9.140625" style="4"/>
    <col min="5620" max="5620" width="1.5703125" style="4" customWidth="1"/>
    <col min="5621" max="5621" width="24.140625" style="4" customWidth="1"/>
    <col min="5622" max="5622" width="10.85546875" style="4" customWidth="1"/>
    <col min="5623" max="5628" width="16.28515625" style="4" customWidth="1"/>
    <col min="5629" max="5875" width="9.140625" style="4"/>
    <col min="5876" max="5876" width="1.5703125" style="4" customWidth="1"/>
    <col min="5877" max="5877" width="24.140625" style="4" customWidth="1"/>
    <col min="5878" max="5878" width="10.85546875" style="4" customWidth="1"/>
    <col min="5879" max="5884" width="16.28515625" style="4" customWidth="1"/>
    <col min="5885" max="6131" width="9.140625" style="4"/>
    <col min="6132" max="6132" width="1.5703125" style="4" customWidth="1"/>
    <col min="6133" max="6133" width="24.140625" style="4" customWidth="1"/>
    <col min="6134" max="6134" width="10.85546875" style="4" customWidth="1"/>
    <col min="6135" max="6140" width="16.28515625" style="4" customWidth="1"/>
    <col min="6141" max="6387" width="9.140625" style="4"/>
    <col min="6388" max="6388" width="1.5703125" style="4" customWidth="1"/>
    <col min="6389" max="6389" width="24.140625" style="4" customWidth="1"/>
    <col min="6390" max="6390" width="10.85546875" style="4" customWidth="1"/>
    <col min="6391" max="6396" width="16.28515625" style="4" customWidth="1"/>
    <col min="6397" max="6643" width="9.140625" style="4"/>
    <col min="6644" max="6644" width="1.5703125" style="4" customWidth="1"/>
    <col min="6645" max="6645" width="24.140625" style="4" customWidth="1"/>
    <col min="6646" max="6646" width="10.85546875" style="4" customWidth="1"/>
    <col min="6647" max="6652" width="16.28515625" style="4" customWidth="1"/>
    <col min="6653" max="6899" width="9.140625" style="4"/>
    <col min="6900" max="6900" width="1.5703125" style="4" customWidth="1"/>
    <col min="6901" max="6901" width="24.140625" style="4" customWidth="1"/>
    <col min="6902" max="6902" width="10.85546875" style="4" customWidth="1"/>
    <col min="6903" max="6908" width="16.28515625" style="4" customWidth="1"/>
    <col min="6909" max="7155" width="9.140625" style="4"/>
    <col min="7156" max="7156" width="1.5703125" style="4" customWidth="1"/>
    <col min="7157" max="7157" width="24.140625" style="4" customWidth="1"/>
    <col min="7158" max="7158" width="10.85546875" style="4" customWidth="1"/>
    <col min="7159" max="7164" width="16.28515625" style="4" customWidth="1"/>
    <col min="7165" max="7411" width="9.140625" style="4"/>
    <col min="7412" max="7412" width="1.5703125" style="4" customWidth="1"/>
    <col min="7413" max="7413" width="24.140625" style="4" customWidth="1"/>
    <col min="7414" max="7414" width="10.85546875" style="4" customWidth="1"/>
    <col min="7415" max="7420" width="16.28515625" style="4" customWidth="1"/>
    <col min="7421" max="7667" width="9.140625" style="4"/>
    <col min="7668" max="7668" width="1.5703125" style="4" customWidth="1"/>
    <col min="7669" max="7669" width="24.140625" style="4" customWidth="1"/>
    <col min="7670" max="7670" width="10.85546875" style="4" customWidth="1"/>
    <col min="7671" max="7676" width="16.28515625" style="4" customWidth="1"/>
    <col min="7677" max="7923" width="9.140625" style="4"/>
    <col min="7924" max="7924" width="1.5703125" style="4" customWidth="1"/>
    <col min="7925" max="7925" width="24.140625" style="4" customWidth="1"/>
    <col min="7926" max="7926" width="10.85546875" style="4" customWidth="1"/>
    <col min="7927" max="7932" width="16.28515625" style="4" customWidth="1"/>
    <col min="7933" max="8179" width="9.140625" style="4"/>
    <col min="8180" max="8180" width="1.5703125" style="4" customWidth="1"/>
    <col min="8181" max="8181" width="24.140625" style="4" customWidth="1"/>
    <col min="8182" max="8182" width="10.85546875" style="4" customWidth="1"/>
    <col min="8183" max="8188" width="16.28515625" style="4" customWidth="1"/>
    <col min="8189" max="8435" width="9.140625" style="4"/>
    <col min="8436" max="8436" width="1.5703125" style="4" customWidth="1"/>
    <col min="8437" max="8437" width="24.140625" style="4" customWidth="1"/>
    <col min="8438" max="8438" width="10.85546875" style="4" customWidth="1"/>
    <col min="8439" max="8444" width="16.28515625" style="4" customWidth="1"/>
    <col min="8445" max="8691" width="9.140625" style="4"/>
    <col min="8692" max="8692" width="1.5703125" style="4" customWidth="1"/>
    <col min="8693" max="8693" width="24.140625" style="4" customWidth="1"/>
    <col min="8694" max="8694" width="10.85546875" style="4" customWidth="1"/>
    <col min="8695" max="8700" width="16.28515625" style="4" customWidth="1"/>
    <col min="8701" max="8947" width="9.140625" style="4"/>
    <col min="8948" max="8948" width="1.5703125" style="4" customWidth="1"/>
    <col min="8949" max="8949" width="24.140625" style="4" customWidth="1"/>
    <col min="8950" max="8950" width="10.85546875" style="4" customWidth="1"/>
    <col min="8951" max="8956" width="16.28515625" style="4" customWidth="1"/>
    <col min="8957" max="9203" width="9.140625" style="4"/>
    <col min="9204" max="9204" width="1.5703125" style="4" customWidth="1"/>
    <col min="9205" max="9205" width="24.140625" style="4" customWidth="1"/>
    <col min="9206" max="9206" width="10.85546875" style="4" customWidth="1"/>
    <col min="9207" max="9212" width="16.28515625" style="4" customWidth="1"/>
    <col min="9213" max="9459" width="9.140625" style="4"/>
    <col min="9460" max="9460" width="1.5703125" style="4" customWidth="1"/>
    <col min="9461" max="9461" width="24.140625" style="4" customWidth="1"/>
    <col min="9462" max="9462" width="10.85546875" style="4" customWidth="1"/>
    <col min="9463" max="9468" width="16.28515625" style="4" customWidth="1"/>
    <col min="9469" max="9715" width="9.140625" style="4"/>
    <col min="9716" max="9716" width="1.5703125" style="4" customWidth="1"/>
    <col min="9717" max="9717" width="24.140625" style="4" customWidth="1"/>
    <col min="9718" max="9718" width="10.85546875" style="4" customWidth="1"/>
    <col min="9719" max="9724" width="16.28515625" style="4" customWidth="1"/>
    <col min="9725" max="9971" width="9.140625" style="4"/>
    <col min="9972" max="9972" width="1.5703125" style="4" customWidth="1"/>
    <col min="9973" max="9973" width="24.140625" style="4" customWidth="1"/>
    <col min="9974" max="9974" width="10.85546875" style="4" customWidth="1"/>
    <col min="9975" max="9980" width="16.28515625" style="4" customWidth="1"/>
    <col min="9981" max="10227" width="9.140625" style="4"/>
    <col min="10228" max="10228" width="1.5703125" style="4" customWidth="1"/>
    <col min="10229" max="10229" width="24.140625" style="4" customWidth="1"/>
    <col min="10230" max="10230" width="10.85546875" style="4" customWidth="1"/>
    <col min="10231" max="10236" width="16.28515625" style="4" customWidth="1"/>
    <col min="10237" max="10483" width="9.140625" style="4"/>
    <col min="10484" max="10484" width="1.5703125" style="4" customWidth="1"/>
    <col min="10485" max="10485" width="24.140625" style="4" customWidth="1"/>
    <col min="10486" max="10486" width="10.85546875" style="4" customWidth="1"/>
    <col min="10487" max="10492" width="16.28515625" style="4" customWidth="1"/>
    <col min="10493" max="10739" width="9.140625" style="4"/>
    <col min="10740" max="10740" width="1.5703125" style="4" customWidth="1"/>
    <col min="10741" max="10741" width="24.140625" style="4" customWidth="1"/>
    <col min="10742" max="10742" width="10.85546875" style="4" customWidth="1"/>
    <col min="10743" max="10748" width="16.28515625" style="4" customWidth="1"/>
    <col min="10749" max="10995" width="9.140625" style="4"/>
    <col min="10996" max="10996" width="1.5703125" style="4" customWidth="1"/>
    <col min="10997" max="10997" width="24.140625" style="4" customWidth="1"/>
    <col min="10998" max="10998" width="10.85546875" style="4" customWidth="1"/>
    <col min="10999" max="11004" width="16.28515625" style="4" customWidth="1"/>
    <col min="11005" max="11251" width="9.140625" style="4"/>
    <col min="11252" max="11252" width="1.5703125" style="4" customWidth="1"/>
    <col min="11253" max="11253" width="24.140625" style="4" customWidth="1"/>
    <col min="11254" max="11254" width="10.85546875" style="4" customWidth="1"/>
    <col min="11255" max="11260" width="16.28515625" style="4" customWidth="1"/>
    <col min="11261" max="11507" width="9.140625" style="4"/>
    <col min="11508" max="11508" width="1.5703125" style="4" customWidth="1"/>
    <col min="11509" max="11509" width="24.140625" style="4" customWidth="1"/>
    <col min="11510" max="11510" width="10.85546875" style="4" customWidth="1"/>
    <col min="11511" max="11516" width="16.28515625" style="4" customWidth="1"/>
    <col min="11517" max="11763" width="9.140625" style="4"/>
    <col min="11764" max="11764" width="1.5703125" style="4" customWidth="1"/>
    <col min="11765" max="11765" width="24.140625" style="4" customWidth="1"/>
    <col min="11766" max="11766" width="10.85546875" style="4" customWidth="1"/>
    <col min="11767" max="11772" width="16.28515625" style="4" customWidth="1"/>
    <col min="11773" max="12019" width="9.140625" style="4"/>
    <col min="12020" max="12020" width="1.5703125" style="4" customWidth="1"/>
    <col min="12021" max="12021" width="24.140625" style="4" customWidth="1"/>
    <col min="12022" max="12022" width="10.85546875" style="4" customWidth="1"/>
    <col min="12023" max="12028" width="16.28515625" style="4" customWidth="1"/>
    <col min="12029" max="12275" width="9.140625" style="4"/>
    <col min="12276" max="12276" width="1.5703125" style="4" customWidth="1"/>
    <col min="12277" max="12277" width="24.140625" style="4" customWidth="1"/>
    <col min="12278" max="12278" width="10.85546875" style="4" customWidth="1"/>
    <col min="12279" max="12284" width="16.28515625" style="4" customWidth="1"/>
    <col min="12285" max="12531" width="9.140625" style="4"/>
    <col min="12532" max="12532" width="1.5703125" style="4" customWidth="1"/>
    <col min="12533" max="12533" width="24.140625" style="4" customWidth="1"/>
    <col min="12534" max="12534" width="10.85546875" style="4" customWidth="1"/>
    <col min="12535" max="12540" width="16.28515625" style="4" customWidth="1"/>
    <col min="12541" max="12787" width="9.140625" style="4"/>
    <col min="12788" max="12788" width="1.5703125" style="4" customWidth="1"/>
    <col min="12789" max="12789" width="24.140625" style="4" customWidth="1"/>
    <col min="12790" max="12790" width="10.85546875" style="4" customWidth="1"/>
    <col min="12791" max="12796" width="16.28515625" style="4" customWidth="1"/>
    <col min="12797" max="13043" width="9.140625" style="4"/>
    <col min="13044" max="13044" width="1.5703125" style="4" customWidth="1"/>
    <col min="13045" max="13045" width="24.140625" style="4" customWidth="1"/>
    <col min="13046" max="13046" width="10.85546875" style="4" customWidth="1"/>
    <col min="13047" max="13052" width="16.28515625" style="4" customWidth="1"/>
    <col min="13053" max="13299" width="9.140625" style="4"/>
    <col min="13300" max="13300" width="1.5703125" style="4" customWidth="1"/>
    <col min="13301" max="13301" width="24.140625" style="4" customWidth="1"/>
    <col min="13302" max="13302" width="10.85546875" style="4" customWidth="1"/>
    <col min="13303" max="13308" width="16.28515625" style="4" customWidth="1"/>
    <col min="13309" max="13555" width="9.140625" style="4"/>
    <col min="13556" max="13556" width="1.5703125" style="4" customWidth="1"/>
    <col min="13557" max="13557" width="24.140625" style="4" customWidth="1"/>
    <col min="13558" max="13558" width="10.85546875" style="4" customWidth="1"/>
    <col min="13559" max="13564" width="16.28515625" style="4" customWidth="1"/>
    <col min="13565" max="13811" width="9.140625" style="4"/>
    <col min="13812" max="13812" width="1.5703125" style="4" customWidth="1"/>
    <col min="13813" max="13813" width="24.140625" style="4" customWidth="1"/>
    <col min="13814" max="13814" width="10.85546875" style="4" customWidth="1"/>
    <col min="13815" max="13820" width="16.28515625" style="4" customWidth="1"/>
    <col min="13821" max="14067" width="9.140625" style="4"/>
    <col min="14068" max="14068" width="1.5703125" style="4" customWidth="1"/>
    <col min="14069" max="14069" width="24.140625" style="4" customWidth="1"/>
    <col min="14070" max="14070" width="10.85546875" style="4" customWidth="1"/>
    <col min="14071" max="14076" width="16.28515625" style="4" customWidth="1"/>
    <col min="14077" max="14323" width="9.140625" style="4"/>
    <col min="14324" max="14324" width="1.5703125" style="4" customWidth="1"/>
    <col min="14325" max="14325" width="24.140625" style="4" customWidth="1"/>
    <col min="14326" max="14326" width="10.85546875" style="4" customWidth="1"/>
    <col min="14327" max="14332" width="16.28515625" style="4" customWidth="1"/>
    <col min="14333" max="14579" width="9.140625" style="4"/>
    <col min="14580" max="14580" width="1.5703125" style="4" customWidth="1"/>
    <col min="14581" max="14581" width="24.140625" style="4" customWidth="1"/>
    <col min="14582" max="14582" width="10.85546875" style="4" customWidth="1"/>
    <col min="14583" max="14588" width="16.28515625" style="4" customWidth="1"/>
    <col min="14589" max="14835" width="9.140625" style="4"/>
    <col min="14836" max="14836" width="1.5703125" style="4" customWidth="1"/>
    <col min="14837" max="14837" width="24.140625" style="4" customWidth="1"/>
    <col min="14838" max="14838" width="10.85546875" style="4" customWidth="1"/>
    <col min="14839" max="14844" width="16.28515625" style="4" customWidth="1"/>
    <col min="14845" max="15091" width="9.140625" style="4"/>
    <col min="15092" max="15092" width="1.5703125" style="4" customWidth="1"/>
    <col min="15093" max="15093" width="24.140625" style="4" customWidth="1"/>
    <col min="15094" max="15094" width="10.85546875" style="4" customWidth="1"/>
    <col min="15095" max="15100" width="16.28515625" style="4" customWidth="1"/>
    <col min="15101" max="15347" width="9.140625" style="4"/>
    <col min="15348" max="15348" width="1.5703125" style="4" customWidth="1"/>
    <col min="15349" max="15349" width="24.140625" style="4" customWidth="1"/>
    <col min="15350" max="15350" width="10.85546875" style="4" customWidth="1"/>
    <col min="15351" max="15356" width="16.28515625" style="4" customWidth="1"/>
    <col min="15357" max="15603" width="9.140625" style="4"/>
    <col min="15604" max="15604" width="1.5703125" style="4" customWidth="1"/>
    <col min="15605" max="15605" width="24.140625" style="4" customWidth="1"/>
    <col min="15606" max="15606" width="10.85546875" style="4" customWidth="1"/>
    <col min="15607" max="15612" width="16.28515625" style="4" customWidth="1"/>
    <col min="15613" max="15859" width="9.140625" style="4"/>
    <col min="15860" max="15860" width="1.5703125" style="4" customWidth="1"/>
    <col min="15861" max="15861" width="24.140625" style="4" customWidth="1"/>
    <col min="15862" max="15862" width="10.85546875" style="4" customWidth="1"/>
    <col min="15863" max="15868" width="16.28515625" style="4" customWidth="1"/>
    <col min="15869" max="16115" width="9.140625" style="4"/>
    <col min="16116" max="16116" width="1.5703125" style="4" customWidth="1"/>
    <col min="16117" max="16117" width="24.140625" style="4" customWidth="1"/>
    <col min="16118" max="16118" width="10.85546875" style="4" customWidth="1"/>
    <col min="16119" max="16124" width="16.28515625" style="4" customWidth="1"/>
    <col min="16125" max="16384" width="9.140625" style="4"/>
  </cols>
  <sheetData>
    <row r="1" spans="1:4" s="64" customFormat="1" ht="15" customHeight="1">
      <c r="A1" s="1" t="s">
        <v>105</v>
      </c>
      <c r="B1" s="79"/>
    </row>
    <row r="2" spans="1:4" s="64" customFormat="1" ht="15" customHeight="1">
      <c r="A2" s="5" t="s">
        <v>1</v>
      </c>
      <c r="B2" s="79"/>
    </row>
    <row r="3" spans="1:4" s="64" customFormat="1">
      <c r="A3" s="65"/>
      <c r="B3" s="59"/>
    </row>
    <row r="4" spans="1:4" s="64" customFormat="1" ht="15" customHeight="1" thickBot="1">
      <c r="A4" s="65"/>
      <c r="D4" s="80" t="s">
        <v>2</v>
      </c>
    </row>
    <row r="5" spans="1:4" s="64" customFormat="1" ht="15" customHeight="1">
      <c r="A5" s="66"/>
      <c r="B5" s="81"/>
      <c r="C5" s="82" t="s">
        <v>3</v>
      </c>
      <c r="D5" s="82"/>
    </row>
    <row r="6" spans="1:4" s="64" customFormat="1" ht="15" customHeight="1">
      <c r="A6" s="67"/>
      <c r="B6" s="83"/>
      <c r="C6" s="68">
        <v>2019</v>
      </c>
      <c r="D6" s="68"/>
    </row>
    <row r="7" spans="1:4" s="64" customFormat="1" ht="15" customHeight="1">
      <c r="A7" s="67"/>
      <c r="C7" s="69" t="s">
        <v>4</v>
      </c>
      <c r="D7" s="69" t="s">
        <v>5</v>
      </c>
    </row>
    <row r="8" spans="1:4" s="64" customFormat="1" ht="15" customHeight="1">
      <c r="A8" s="84"/>
      <c r="B8" s="85"/>
      <c r="C8" s="85"/>
    </row>
    <row r="9" spans="1:4" ht="15.75" customHeight="1">
      <c r="A9" s="16" t="s">
        <v>102</v>
      </c>
      <c r="B9" s="87" t="s">
        <v>61</v>
      </c>
      <c r="C9" s="71">
        <v>5217</v>
      </c>
      <c r="D9" s="88">
        <v>1</v>
      </c>
    </row>
    <row r="10" spans="1:4">
      <c r="A10" s="75"/>
      <c r="B10" s="89" t="s">
        <v>62</v>
      </c>
      <c r="C10" s="76">
        <v>4856</v>
      </c>
      <c r="D10" s="90">
        <v>0.93672839506172845</v>
      </c>
    </row>
    <row r="11" spans="1:4" ht="15" customHeight="1">
      <c r="A11" s="58"/>
      <c r="B11" s="89" t="s">
        <v>63</v>
      </c>
      <c r="C11" s="76">
        <v>328</v>
      </c>
      <c r="D11" s="90">
        <v>6.3271604938271608E-2</v>
      </c>
    </row>
    <row r="12" spans="1:4">
      <c r="A12" s="58"/>
      <c r="B12" s="89" t="s">
        <v>10</v>
      </c>
      <c r="C12" s="76">
        <v>34</v>
      </c>
      <c r="D12" s="25" t="s">
        <v>11</v>
      </c>
    </row>
    <row r="13" spans="1:4">
      <c r="A13" s="58"/>
      <c r="B13" s="89"/>
      <c r="C13" s="76"/>
      <c r="D13" s="76"/>
    </row>
    <row r="14" spans="1:4" ht="15" customHeight="1">
      <c r="A14" s="86" t="s">
        <v>56</v>
      </c>
      <c r="B14" s="91" t="s">
        <v>61</v>
      </c>
      <c r="C14" s="71">
        <v>184</v>
      </c>
      <c r="D14" s="88">
        <v>1</v>
      </c>
    </row>
    <row r="15" spans="1:4">
      <c r="A15" s="75"/>
      <c r="B15" s="89" t="s">
        <v>62</v>
      </c>
      <c r="C15" s="76">
        <v>182</v>
      </c>
      <c r="D15" s="90">
        <v>1</v>
      </c>
    </row>
    <row r="16" spans="1:4" ht="15" customHeight="1">
      <c r="A16" s="89"/>
      <c r="B16" s="89" t="s">
        <v>63</v>
      </c>
      <c r="C16" s="76">
        <v>0</v>
      </c>
      <c r="D16" s="90">
        <v>0</v>
      </c>
    </row>
    <row r="17" spans="1:4">
      <c r="A17" s="89"/>
      <c r="B17" s="89" t="s">
        <v>10</v>
      </c>
      <c r="C17" s="76">
        <v>2</v>
      </c>
      <c r="D17" s="25" t="s">
        <v>11</v>
      </c>
    </row>
    <row r="18" spans="1:4">
      <c r="A18" s="89"/>
      <c r="C18" s="76"/>
      <c r="D18" s="76"/>
    </row>
    <row r="19" spans="1:4" ht="15" customHeight="1">
      <c r="A19" s="86" t="s">
        <v>57</v>
      </c>
      <c r="B19" s="91" t="s">
        <v>61</v>
      </c>
      <c r="C19" s="71">
        <v>2397</v>
      </c>
      <c r="D19" s="88">
        <v>1</v>
      </c>
    </row>
    <row r="20" spans="1:4">
      <c r="A20" s="89"/>
      <c r="B20" s="89" t="s">
        <v>62</v>
      </c>
      <c r="C20" s="76">
        <v>2120</v>
      </c>
      <c r="D20" s="90">
        <v>0.89263157894736844</v>
      </c>
    </row>
    <row r="21" spans="1:4" ht="15" customHeight="1">
      <c r="A21" s="58"/>
      <c r="B21" s="89" t="s">
        <v>63</v>
      </c>
      <c r="C21" s="76">
        <v>255</v>
      </c>
      <c r="D21" s="90">
        <v>0.10736842105263159</v>
      </c>
    </row>
    <row r="22" spans="1:4">
      <c r="A22" s="58"/>
      <c r="B22" s="89" t="s">
        <v>10</v>
      </c>
      <c r="C22" s="76">
        <v>23</v>
      </c>
      <c r="D22" s="25" t="s">
        <v>11</v>
      </c>
    </row>
    <row r="23" spans="1:4">
      <c r="A23" s="58"/>
      <c r="C23" s="76"/>
      <c r="D23" s="76"/>
    </row>
    <row r="24" spans="1:4" ht="15" customHeight="1">
      <c r="A24" s="86" t="s">
        <v>58</v>
      </c>
      <c r="B24" s="91" t="s">
        <v>61</v>
      </c>
      <c r="C24" s="71">
        <v>1114</v>
      </c>
      <c r="D24" s="88">
        <v>1</v>
      </c>
    </row>
    <row r="25" spans="1:4">
      <c r="A25" s="92"/>
      <c r="B25" s="89" t="s">
        <v>62</v>
      </c>
      <c r="C25" s="76">
        <v>1110</v>
      </c>
      <c r="D25" s="90">
        <v>1</v>
      </c>
    </row>
    <row r="26" spans="1:4">
      <c r="A26" s="89"/>
      <c r="B26" s="89" t="s">
        <v>63</v>
      </c>
      <c r="C26" s="76">
        <v>0</v>
      </c>
      <c r="D26" s="90">
        <v>0</v>
      </c>
    </row>
    <row r="27" spans="1:4">
      <c r="A27" s="89"/>
      <c r="B27" s="89" t="s">
        <v>10</v>
      </c>
      <c r="C27" s="76">
        <v>4</v>
      </c>
      <c r="D27" s="25" t="s">
        <v>11</v>
      </c>
    </row>
    <row r="28" spans="1:4">
      <c r="A28" s="89"/>
      <c r="C28" s="76"/>
      <c r="D28" s="76"/>
    </row>
    <row r="29" spans="1:4" ht="15" customHeight="1">
      <c r="A29" s="86" t="s">
        <v>59</v>
      </c>
      <c r="B29" s="91" t="s">
        <v>61</v>
      </c>
      <c r="C29" s="71">
        <v>145</v>
      </c>
      <c r="D29" s="88">
        <v>1</v>
      </c>
    </row>
    <row r="30" spans="1:4">
      <c r="A30" s="92"/>
      <c r="B30" s="89" t="s">
        <v>62</v>
      </c>
      <c r="C30" s="76">
        <v>116</v>
      </c>
      <c r="D30" s="90">
        <v>0.8</v>
      </c>
    </row>
    <row r="31" spans="1:4">
      <c r="A31" s="58"/>
      <c r="B31" s="89" t="s">
        <v>63</v>
      </c>
      <c r="C31" s="76">
        <v>29</v>
      </c>
      <c r="D31" s="90">
        <v>0.2</v>
      </c>
    </row>
    <row r="32" spans="1:4">
      <c r="A32" s="58"/>
      <c r="B32" s="89" t="s">
        <v>10</v>
      </c>
      <c r="C32" s="76">
        <v>0</v>
      </c>
      <c r="D32" s="25" t="s">
        <v>11</v>
      </c>
    </row>
    <row r="33" spans="1:4">
      <c r="A33" s="58"/>
      <c r="C33" s="76"/>
      <c r="D33" s="76"/>
    </row>
    <row r="34" spans="1:4">
      <c r="A34" s="86" t="s">
        <v>60</v>
      </c>
      <c r="B34" s="91" t="s">
        <v>61</v>
      </c>
      <c r="C34" s="71">
        <v>1377</v>
      </c>
      <c r="D34" s="88">
        <v>1</v>
      </c>
    </row>
    <row r="35" spans="1:4">
      <c r="A35" s="92"/>
      <c r="B35" s="89" t="s">
        <v>62</v>
      </c>
      <c r="C35" s="76">
        <v>1328</v>
      </c>
      <c r="D35" s="90">
        <v>0.96934306569343065</v>
      </c>
    </row>
    <row r="36" spans="1:4">
      <c r="A36" s="58"/>
      <c r="B36" s="89" t="s">
        <v>63</v>
      </c>
      <c r="C36" s="76">
        <v>42</v>
      </c>
      <c r="D36" s="90">
        <v>3.0656934306569343E-2</v>
      </c>
    </row>
    <row r="37" spans="1:4">
      <c r="B37" s="89" t="s">
        <v>10</v>
      </c>
      <c r="C37" s="76">
        <v>7</v>
      </c>
      <c r="D37" s="25" t="s">
        <v>11</v>
      </c>
    </row>
    <row r="38" spans="1:4" ht="15" thickBot="1">
      <c r="A38" s="56"/>
      <c r="B38" s="93"/>
      <c r="C38" s="94"/>
      <c r="D38" s="94"/>
    </row>
    <row r="40" spans="1:4">
      <c r="A40" s="59" t="s">
        <v>54</v>
      </c>
    </row>
  </sheetData>
  <mergeCells count="2">
    <mergeCell ref="C5:D5"/>
    <mergeCell ref="C6:D6"/>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8"/>
  <sheetViews>
    <sheetView zoomScaleNormal="100" workbookViewId="0"/>
  </sheetViews>
  <sheetFormatPr defaultRowHeight="14.25"/>
  <cols>
    <col min="1" max="1" width="38.28515625" style="4" customWidth="1"/>
    <col min="2" max="2" width="20.5703125" style="4" customWidth="1"/>
    <col min="3" max="3" width="18" style="4" customWidth="1"/>
    <col min="4" max="4" width="16.85546875" style="4" customWidth="1"/>
    <col min="5" max="249" width="9.140625" style="4"/>
    <col min="250" max="250" width="1.5703125" style="4" customWidth="1"/>
    <col min="251" max="251" width="24.140625" style="4" customWidth="1"/>
    <col min="252" max="252" width="10.85546875" style="4" customWidth="1"/>
    <col min="253" max="258" width="16.28515625" style="4" customWidth="1"/>
    <col min="259" max="505" width="9.140625" style="4"/>
    <col min="506" max="506" width="1.5703125" style="4" customWidth="1"/>
    <col min="507" max="507" width="24.140625" style="4" customWidth="1"/>
    <col min="508" max="508" width="10.85546875" style="4" customWidth="1"/>
    <col min="509" max="514" width="16.28515625" style="4" customWidth="1"/>
    <col min="515" max="761" width="9.140625" style="4"/>
    <col min="762" max="762" width="1.5703125" style="4" customWidth="1"/>
    <col min="763" max="763" width="24.140625" style="4" customWidth="1"/>
    <col min="764" max="764" width="10.85546875" style="4" customWidth="1"/>
    <col min="765" max="770" width="16.28515625" style="4" customWidth="1"/>
    <col min="771" max="1017" width="9.140625" style="4"/>
    <col min="1018" max="1018" width="1.5703125" style="4" customWidth="1"/>
    <col min="1019" max="1019" width="24.140625" style="4" customWidth="1"/>
    <col min="1020" max="1020" width="10.85546875" style="4" customWidth="1"/>
    <col min="1021" max="1026" width="16.28515625" style="4" customWidth="1"/>
    <col min="1027" max="1273" width="9.140625" style="4"/>
    <col min="1274" max="1274" width="1.5703125" style="4" customWidth="1"/>
    <col min="1275" max="1275" width="24.140625" style="4" customWidth="1"/>
    <col min="1276" max="1276" width="10.85546875" style="4" customWidth="1"/>
    <col min="1277" max="1282" width="16.28515625" style="4" customWidth="1"/>
    <col min="1283" max="1529" width="9.140625" style="4"/>
    <col min="1530" max="1530" width="1.5703125" style="4" customWidth="1"/>
    <col min="1531" max="1531" width="24.140625" style="4" customWidth="1"/>
    <col min="1532" max="1532" width="10.85546875" style="4" customWidth="1"/>
    <col min="1533" max="1538" width="16.28515625" style="4" customWidth="1"/>
    <col min="1539" max="1785" width="9.140625" style="4"/>
    <col min="1786" max="1786" width="1.5703125" style="4" customWidth="1"/>
    <col min="1787" max="1787" width="24.140625" style="4" customWidth="1"/>
    <col min="1788" max="1788" width="10.85546875" style="4" customWidth="1"/>
    <col min="1789" max="1794" width="16.28515625" style="4" customWidth="1"/>
    <col min="1795" max="2041" width="9.140625" style="4"/>
    <col min="2042" max="2042" width="1.5703125" style="4" customWidth="1"/>
    <col min="2043" max="2043" width="24.140625" style="4" customWidth="1"/>
    <col min="2044" max="2044" width="10.85546875" style="4" customWidth="1"/>
    <col min="2045" max="2050" width="16.28515625" style="4" customWidth="1"/>
    <col min="2051" max="2297" width="9.140625" style="4"/>
    <col min="2298" max="2298" width="1.5703125" style="4" customWidth="1"/>
    <col min="2299" max="2299" width="24.140625" style="4" customWidth="1"/>
    <col min="2300" max="2300" width="10.85546875" style="4" customWidth="1"/>
    <col min="2301" max="2306" width="16.28515625" style="4" customWidth="1"/>
    <col min="2307" max="2553" width="9.140625" style="4"/>
    <col min="2554" max="2554" width="1.5703125" style="4" customWidth="1"/>
    <col min="2555" max="2555" width="24.140625" style="4" customWidth="1"/>
    <col min="2556" max="2556" width="10.85546875" style="4" customWidth="1"/>
    <col min="2557" max="2562" width="16.28515625" style="4" customWidth="1"/>
    <col min="2563" max="2809" width="9.140625" style="4"/>
    <col min="2810" max="2810" width="1.5703125" style="4" customWidth="1"/>
    <col min="2811" max="2811" width="24.140625" style="4" customWidth="1"/>
    <col min="2812" max="2812" width="10.85546875" style="4" customWidth="1"/>
    <col min="2813" max="2818" width="16.28515625" style="4" customWidth="1"/>
    <col min="2819" max="3065" width="9.140625" style="4"/>
    <col min="3066" max="3066" width="1.5703125" style="4" customWidth="1"/>
    <col min="3067" max="3067" width="24.140625" style="4" customWidth="1"/>
    <col min="3068" max="3068" width="10.85546875" style="4" customWidth="1"/>
    <col min="3069" max="3074" width="16.28515625" style="4" customWidth="1"/>
    <col min="3075" max="3321" width="9.140625" style="4"/>
    <col min="3322" max="3322" width="1.5703125" style="4" customWidth="1"/>
    <col min="3323" max="3323" width="24.140625" style="4" customWidth="1"/>
    <col min="3324" max="3324" width="10.85546875" style="4" customWidth="1"/>
    <col min="3325" max="3330" width="16.28515625" style="4" customWidth="1"/>
    <col min="3331" max="3577" width="9.140625" style="4"/>
    <col min="3578" max="3578" width="1.5703125" style="4" customWidth="1"/>
    <col min="3579" max="3579" width="24.140625" style="4" customWidth="1"/>
    <col min="3580" max="3580" width="10.85546875" style="4" customWidth="1"/>
    <col min="3581" max="3586" width="16.28515625" style="4" customWidth="1"/>
    <col min="3587" max="3833" width="9.140625" style="4"/>
    <col min="3834" max="3834" width="1.5703125" style="4" customWidth="1"/>
    <col min="3835" max="3835" width="24.140625" style="4" customWidth="1"/>
    <col min="3836" max="3836" width="10.85546875" style="4" customWidth="1"/>
    <col min="3837" max="3842" width="16.28515625" style="4" customWidth="1"/>
    <col min="3843" max="4089" width="9.140625" style="4"/>
    <col min="4090" max="4090" width="1.5703125" style="4" customWidth="1"/>
    <col min="4091" max="4091" width="24.140625" style="4" customWidth="1"/>
    <col min="4092" max="4092" width="10.85546875" style="4" customWidth="1"/>
    <col min="4093" max="4098" width="16.28515625" style="4" customWidth="1"/>
    <col min="4099" max="4345" width="9.140625" style="4"/>
    <col min="4346" max="4346" width="1.5703125" style="4" customWidth="1"/>
    <col min="4347" max="4347" width="24.140625" style="4" customWidth="1"/>
    <col min="4348" max="4348" width="10.85546875" style="4" customWidth="1"/>
    <col min="4349" max="4354" width="16.28515625" style="4" customWidth="1"/>
    <col min="4355" max="4601" width="9.140625" style="4"/>
    <col min="4602" max="4602" width="1.5703125" style="4" customWidth="1"/>
    <col min="4603" max="4603" width="24.140625" style="4" customWidth="1"/>
    <col min="4604" max="4604" width="10.85546875" style="4" customWidth="1"/>
    <col min="4605" max="4610" width="16.28515625" style="4" customWidth="1"/>
    <col min="4611" max="4857" width="9.140625" style="4"/>
    <col min="4858" max="4858" width="1.5703125" style="4" customWidth="1"/>
    <col min="4859" max="4859" width="24.140625" style="4" customWidth="1"/>
    <col min="4860" max="4860" width="10.85546875" style="4" customWidth="1"/>
    <col min="4861" max="4866" width="16.28515625" style="4" customWidth="1"/>
    <col min="4867" max="5113" width="9.140625" style="4"/>
    <col min="5114" max="5114" width="1.5703125" style="4" customWidth="1"/>
    <col min="5115" max="5115" width="24.140625" style="4" customWidth="1"/>
    <col min="5116" max="5116" width="10.85546875" style="4" customWidth="1"/>
    <col min="5117" max="5122" width="16.28515625" style="4" customWidth="1"/>
    <col min="5123" max="5369" width="9.140625" style="4"/>
    <col min="5370" max="5370" width="1.5703125" style="4" customWidth="1"/>
    <col min="5371" max="5371" width="24.140625" style="4" customWidth="1"/>
    <col min="5372" max="5372" width="10.85546875" style="4" customWidth="1"/>
    <col min="5373" max="5378" width="16.28515625" style="4" customWidth="1"/>
    <col min="5379" max="5625" width="9.140625" style="4"/>
    <col min="5626" max="5626" width="1.5703125" style="4" customWidth="1"/>
    <col min="5627" max="5627" width="24.140625" style="4" customWidth="1"/>
    <col min="5628" max="5628" width="10.85546875" style="4" customWidth="1"/>
    <col min="5629" max="5634" width="16.28515625" style="4" customWidth="1"/>
    <col min="5635" max="5881" width="9.140625" style="4"/>
    <col min="5882" max="5882" width="1.5703125" style="4" customWidth="1"/>
    <col min="5883" max="5883" width="24.140625" style="4" customWidth="1"/>
    <col min="5884" max="5884" width="10.85546875" style="4" customWidth="1"/>
    <col min="5885" max="5890" width="16.28515625" style="4" customWidth="1"/>
    <col min="5891" max="6137" width="9.140625" style="4"/>
    <col min="6138" max="6138" width="1.5703125" style="4" customWidth="1"/>
    <col min="6139" max="6139" width="24.140625" style="4" customWidth="1"/>
    <col min="6140" max="6140" width="10.85546875" style="4" customWidth="1"/>
    <col min="6141" max="6146" width="16.28515625" style="4" customWidth="1"/>
    <col min="6147" max="6393" width="9.140625" style="4"/>
    <col min="6394" max="6394" width="1.5703125" style="4" customWidth="1"/>
    <col min="6395" max="6395" width="24.140625" style="4" customWidth="1"/>
    <col min="6396" max="6396" width="10.85546875" style="4" customWidth="1"/>
    <col min="6397" max="6402" width="16.28515625" style="4" customWidth="1"/>
    <col min="6403" max="6649" width="9.140625" style="4"/>
    <col min="6650" max="6650" width="1.5703125" style="4" customWidth="1"/>
    <col min="6651" max="6651" width="24.140625" style="4" customWidth="1"/>
    <col min="6652" max="6652" width="10.85546875" style="4" customWidth="1"/>
    <col min="6653" max="6658" width="16.28515625" style="4" customWidth="1"/>
    <col min="6659" max="6905" width="9.140625" style="4"/>
    <col min="6906" max="6906" width="1.5703125" style="4" customWidth="1"/>
    <col min="6907" max="6907" width="24.140625" style="4" customWidth="1"/>
    <col min="6908" max="6908" width="10.85546875" style="4" customWidth="1"/>
    <col min="6909" max="6914" width="16.28515625" style="4" customWidth="1"/>
    <col min="6915" max="7161" width="9.140625" style="4"/>
    <col min="7162" max="7162" width="1.5703125" style="4" customWidth="1"/>
    <col min="7163" max="7163" width="24.140625" style="4" customWidth="1"/>
    <col min="7164" max="7164" width="10.85546875" style="4" customWidth="1"/>
    <col min="7165" max="7170" width="16.28515625" style="4" customWidth="1"/>
    <col min="7171" max="7417" width="9.140625" style="4"/>
    <col min="7418" max="7418" width="1.5703125" style="4" customWidth="1"/>
    <col min="7419" max="7419" width="24.140625" style="4" customWidth="1"/>
    <col min="7420" max="7420" width="10.85546875" style="4" customWidth="1"/>
    <col min="7421" max="7426" width="16.28515625" style="4" customWidth="1"/>
    <col min="7427" max="7673" width="9.140625" style="4"/>
    <col min="7674" max="7674" width="1.5703125" style="4" customWidth="1"/>
    <col min="7675" max="7675" width="24.140625" style="4" customWidth="1"/>
    <col min="7676" max="7676" width="10.85546875" style="4" customWidth="1"/>
    <col min="7677" max="7682" width="16.28515625" style="4" customWidth="1"/>
    <col min="7683" max="7929" width="9.140625" style="4"/>
    <col min="7930" max="7930" width="1.5703125" style="4" customWidth="1"/>
    <col min="7931" max="7931" width="24.140625" style="4" customWidth="1"/>
    <col min="7932" max="7932" width="10.85546875" style="4" customWidth="1"/>
    <col min="7933" max="7938" width="16.28515625" style="4" customWidth="1"/>
    <col min="7939" max="8185" width="9.140625" style="4"/>
    <col min="8186" max="8186" width="1.5703125" style="4" customWidth="1"/>
    <col min="8187" max="8187" width="24.140625" style="4" customWidth="1"/>
    <col min="8188" max="8188" width="10.85546875" style="4" customWidth="1"/>
    <col min="8189" max="8194" width="16.28515625" style="4" customWidth="1"/>
    <col min="8195" max="8441" width="9.140625" style="4"/>
    <col min="8442" max="8442" width="1.5703125" style="4" customWidth="1"/>
    <col min="8443" max="8443" width="24.140625" style="4" customWidth="1"/>
    <col min="8444" max="8444" width="10.85546875" style="4" customWidth="1"/>
    <col min="8445" max="8450" width="16.28515625" style="4" customWidth="1"/>
    <col min="8451" max="8697" width="9.140625" style="4"/>
    <col min="8698" max="8698" width="1.5703125" style="4" customWidth="1"/>
    <col min="8699" max="8699" width="24.140625" style="4" customWidth="1"/>
    <col min="8700" max="8700" width="10.85546875" style="4" customWidth="1"/>
    <col min="8701" max="8706" width="16.28515625" style="4" customWidth="1"/>
    <col min="8707" max="8953" width="9.140625" style="4"/>
    <col min="8954" max="8954" width="1.5703125" style="4" customWidth="1"/>
    <col min="8955" max="8955" width="24.140625" style="4" customWidth="1"/>
    <col min="8956" max="8956" width="10.85546875" style="4" customWidth="1"/>
    <col min="8957" max="8962" width="16.28515625" style="4" customWidth="1"/>
    <col min="8963" max="9209" width="9.140625" style="4"/>
    <col min="9210" max="9210" width="1.5703125" style="4" customWidth="1"/>
    <col min="9211" max="9211" width="24.140625" style="4" customWidth="1"/>
    <col min="9212" max="9212" width="10.85546875" style="4" customWidth="1"/>
    <col min="9213" max="9218" width="16.28515625" style="4" customWidth="1"/>
    <col min="9219" max="9465" width="9.140625" style="4"/>
    <col min="9466" max="9466" width="1.5703125" style="4" customWidth="1"/>
    <col min="9467" max="9467" width="24.140625" style="4" customWidth="1"/>
    <col min="9468" max="9468" width="10.85546875" style="4" customWidth="1"/>
    <col min="9469" max="9474" width="16.28515625" style="4" customWidth="1"/>
    <col min="9475" max="9721" width="9.140625" style="4"/>
    <col min="9722" max="9722" width="1.5703125" style="4" customWidth="1"/>
    <col min="9723" max="9723" width="24.140625" style="4" customWidth="1"/>
    <col min="9724" max="9724" width="10.85546875" style="4" customWidth="1"/>
    <col min="9725" max="9730" width="16.28515625" style="4" customWidth="1"/>
    <col min="9731" max="9977" width="9.140625" style="4"/>
    <col min="9978" max="9978" width="1.5703125" style="4" customWidth="1"/>
    <col min="9979" max="9979" width="24.140625" style="4" customWidth="1"/>
    <col min="9980" max="9980" width="10.85546875" style="4" customWidth="1"/>
    <col min="9981" max="9986" width="16.28515625" style="4" customWidth="1"/>
    <col min="9987" max="10233" width="9.140625" style="4"/>
    <col min="10234" max="10234" width="1.5703125" style="4" customWidth="1"/>
    <col min="10235" max="10235" width="24.140625" style="4" customWidth="1"/>
    <col min="10236" max="10236" width="10.85546875" style="4" customWidth="1"/>
    <col min="10237" max="10242" width="16.28515625" style="4" customWidth="1"/>
    <col min="10243" max="10489" width="9.140625" style="4"/>
    <col min="10490" max="10490" width="1.5703125" style="4" customWidth="1"/>
    <col min="10491" max="10491" width="24.140625" style="4" customWidth="1"/>
    <col min="10492" max="10492" width="10.85546875" style="4" customWidth="1"/>
    <col min="10493" max="10498" width="16.28515625" style="4" customWidth="1"/>
    <col min="10499" max="10745" width="9.140625" style="4"/>
    <col min="10746" max="10746" width="1.5703125" style="4" customWidth="1"/>
    <col min="10747" max="10747" width="24.140625" style="4" customWidth="1"/>
    <col min="10748" max="10748" width="10.85546875" style="4" customWidth="1"/>
    <col min="10749" max="10754" width="16.28515625" style="4" customWidth="1"/>
    <col min="10755" max="11001" width="9.140625" style="4"/>
    <col min="11002" max="11002" width="1.5703125" style="4" customWidth="1"/>
    <col min="11003" max="11003" width="24.140625" style="4" customWidth="1"/>
    <col min="11004" max="11004" width="10.85546875" style="4" customWidth="1"/>
    <col min="11005" max="11010" width="16.28515625" style="4" customWidth="1"/>
    <col min="11011" max="11257" width="9.140625" style="4"/>
    <col min="11258" max="11258" width="1.5703125" style="4" customWidth="1"/>
    <col min="11259" max="11259" width="24.140625" style="4" customWidth="1"/>
    <col min="11260" max="11260" width="10.85546875" style="4" customWidth="1"/>
    <col min="11261" max="11266" width="16.28515625" style="4" customWidth="1"/>
    <col min="11267" max="11513" width="9.140625" style="4"/>
    <col min="11514" max="11514" width="1.5703125" style="4" customWidth="1"/>
    <col min="11515" max="11515" width="24.140625" style="4" customWidth="1"/>
    <col min="11516" max="11516" width="10.85546875" style="4" customWidth="1"/>
    <col min="11517" max="11522" width="16.28515625" style="4" customWidth="1"/>
    <col min="11523" max="11769" width="9.140625" style="4"/>
    <col min="11770" max="11770" width="1.5703125" style="4" customWidth="1"/>
    <col min="11771" max="11771" width="24.140625" style="4" customWidth="1"/>
    <col min="11772" max="11772" width="10.85546875" style="4" customWidth="1"/>
    <col min="11773" max="11778" width="16.28515625" style="4" customWidth="1"/>
    <col min="11779" max="12025" width="9.140625" style="4"/>
    <col min="12026" max="12026" width="1.5703125" style="4" customWidth="1"/>
    <col min="12027" max="12027" width="24.140625" style="4" customWidth="1"/>
    <col min="12028" max="12028" width="10.85546875" style="4" customWidth="1"/>
    <col min="12029" max="12034" width="16.28515625" style="4" customWidth="1"/>
    <col min="12035" max="12281" width="9.140625" style="4"/>
    <col min="12282" max="12282" width="1.5703125" style="4" customWidth="1"/>
    <col min="12283" max="12283" width="24.140625" style="4" customWidth="1"/>
    <col min="12284" max="12284" width="10.85546875" style="4" customWidth="1"/>
    <col min="12285" max="12290" width="16.28515625" style="4" customWidth="1"/>
    <col min="12291" max="12537" width="9.140625" style="4"/>
    <col min="12538" max="12538" width="1.5703125" style="4" customWidth="1"/>
    <col min="12539" max="12539" width="24.140625" style="4" customWidth="1"/>
    <col min="12540" max="12540" width="10.85546875" style="4" customWidth="1"/>
    <col min="12541" max="12546" width="16.28515625" style="4" customWidth="1"/>
    <col min="12547" max="12793" width="9.140625" style="4"/>
    <col min="12794" max="12794" width="1.5703125" style="4" customWidth="1"/>
    <col min="12795" max="12795" width="24.140625" style="4" customWidth="1"/>
    <col min="12796" max="12796" width="10.85546875" style="4" customWidth="1"/>
    <col min="12797" max="12802" width="16.28515625" style="4" customWidth="1"/>
    <col min="12803" max="13049" width="9.140625" style="4"/>
    <col min="13050" max="13050" width="1.5703125" style="4" customWidth="1"/>
    <col min="13051" max="13051" width="24.140625" style="4" customWidth="1"/>
    <col min="13052" max="13052" width="10.85546875" style="4" customWidth="1"/>
    <col min="13053" max="13058" width="16.28515625" style="4" customWidth="1"/>
    <col min="13059" max="13305" width="9.140625" style="4"/>
    <col min="13306" max="13306" width="1.5703125" style="4" customWidth="1"/>
    <col min="13307" max="13307" width="24.140625" style="4" customWidth="1"/>
    <col min="13308" max="13308" width="10.85546875" style="4" customWidth="1"/>
    <col min="13309" max="13314" width="16.28515625" style="4" customWidth="1"/>
    <col min="13315" max="13561" width="9.140625" style="4"/>
    <col min="13562" max="13562" width="1.5703125" style="4" customWidth="1"/>
    <col min="13563" max="13563" width="24.140625" style="4" customWidth="1"/>
    <col min="13564" max="13564" width="10.85546875" style="4" customWidth="1"/>
    <col min="13565" max="13570" width="16.28515625" style="4" customWidth="1"/>
    <col min="13571" max="13817" width="9.140625" style="4"/>
    <col min="13818" max="13818" width="1.5703125" style="4" customWidth="1"/>
    <col min="13819" max="13819" width="24.140625" style="4" customWidth="1"/>
    <col min="13820" max="13820" width="10.85546875" style="4" customWidth="1"/>
    <col min="13821" max="13826" width="16.28515625" style="4" customWidth="1"/>
    <col min="13827" max="14073" width="9.140625" style="4"/>
    <col min="14074" max="14074" width="1.5703125" style="4" customWidth="1"/>
    <col min="14075" max="14075" width="24.140625" style="4" customWidth="1"/>
    <col min="14076" max="14076" width="10.85546875" style="4" customWidth="1"/>
    <col min="14077" max="14082" width="16.28515625" style="4" customWidth="1"/>
    <col min="14083" max="14329" width="9.140625" style="4"/>
    <col min="14330" max="14330" width="1.5703125" style="4" customWidth="1"/>
    <col min="14331" max="14331" width="24.140625" style="4" customWidth="1"/>
    <col min="14332" max="14332" width="10.85546875" style="4" customWidth="1"/>
    <col min="14333" max="14338" width="16.28515625" style="4" customWidth="1"/>
    <col min="14339" max="14585" width="9.140625" style="4"/>
    <col min="14586" max="14586" width="1.5703125" style="4" customWidth="1"/>
    <col min="14587" max="14587" width="24.140625" style="4" customWidth="1"/>
    <col min="14588" max="14588" width="10.85546875" style="4" customWidth="1"/>
    <col min="14589" max="14594" width="16.28515625" style="4" customWidth="1"/>
    <col min="14595" max="14841" width="9.140625" style="4"/>
    <col min="14842" max="14842" width="1.5703125" style="4" customWidth="1"/>
    <col min="14843" max="14843" width="24.140625" style="4" customWidth="1"/>
    <col min="14844" max="14844" width="10.85546875" style="4" customWidth="1"/>
    <col min="14845" max="14850" width="16.28515625" style="4" customWidth="1"/>
    <col min="14851" max="15097" width="9.140625" style="4"/>
    <col min="15098" max="15098" width="1.5703125" style="4" customWidth="1"/>
    <col min="15099" max="15099" width="24.140625" style="4" customWidth="1"/>
    <col min="15100" max="15100" width="10.85546875" style="4" customWidth="1"/>
    <col min="15101" max="15106" width="16.28515625" style="4" customWidth="1"/>
    <col min="15107" max="15353" width="9.140625" style="4"/>
    <col min="15354" max="15354" width="1.5703125" style="4" customWidth="1"/>
    <col min="15355" max="15355" width="24.140625" style="4" customWidth="1"/>
    <col min="15356" max="15356" width="10.85546875" style="4" customWidth="1"/>
    <col min="15357" max="15362" width="16.28515625" style="4" customWidth="1"/>
    <col min="15363" max="15609" width="9.140625" style="4"/>
    <col min="15610" max="15610" width="1.5703125" style="4" customWidth="1"/>
    <col min="15611" max="15611" width="24.140625" style="4" customWidth="1"/>
    <col min="15612" max="15612" width="10.85546875" style="4" customWidth="1"/>
    <col min="15613" max="15618" width="16.28515625" style="4" customWidth="1"/>
    <col min="15619" max="15865" width="9.140625" style="4"/>
    <col min="15866" max="15866" width="1.5703125" style="4" customWidth="1"/>
    <col min="15867" max="15867" width="24.140625" style="4" customWidth="1"/>
    <col min="15868" max="15868" width="10.85546875" style="4" customWidth="1"/>
    <col min="15869" max="15874" width="16.28515625" style="4" customWidth="1"/>
    <col min="15875" max="16121" width="9.140625" style="4"/>
    <col min="16122" max="16122" width="1.5703125" style="4" customWidth="1"/>
    <col min="16123" max="16123" width="24.140625" style="4" customWidth="1"/>
    <col min="16124" max="16124" width="10.85546875" style="4" customWidth="1"/>
    <col min="16125" max="16130" width="16.28515625" style="4" customWidth="1"/>
    <col min="16131" max="16384" width="9.140625" style="4"/>
  </cols>
  <sheetData>
    <row r="1" spans="1:4" s="64" customFormat="1" ht="15" customHeight="1">
      <c r="A1" s="1" t="s">
        <v>106</v>
      </c>
      <c r="B1" s="79"/>
    </row>
    <row r="2" spans="1:4" s="64" customFormat="1" ht="15" customHeight="1">
      <c r="A2" s="5" t="s">
        <v>1</v>
      </c>
      <c r="B2" s="79"/>
    </row>
    <row r="3" spans="1:4" s="64" customFormat="1">
      <c r="A3" s="65"/>
      <c r="B3" s="59"/>
    </row>
    <row r="4" spans="1:4" s="64" customFormat="1" ht="15" customHeight="1" thickBot="1">
      <c r="A4" s="65"/>
      <c r="C4" s="80"/>
      <c r="D4" s="80" t="s">
        <v>2</v>
      </c>
    </row>
    <row r="5" spans="1:4" s="64" customFormat="1" ht="15" customHeight="1">
      <c r="A5" s="66"/>
      <c r="B5" s="81"/>
      <c r="C5" s="82" t="s">
        <v>3</v>
      </c>
      <c r="D5" s="82"/>
    </row>
    <row r="6" spans="1:4" s="64" customFormat="1" ht="15" customHeight="1">
      <c r="A6" s="67"/>
      <c r="B6" s="83"/>
      <c r="C6" s="68">
        <v>2019</v>
      </c>
      <c r="D6" s="68"/>
    </row>
    <row r="7" spans="1:4" s="64" customFormat="1" ht="15" customHeight="1">
      <c r="A7" s="67"/>
      <c r="C7" s="69" t="s">
        <v>4</v>
      </c>
      <c r="D7" s="69" t="s">
        <v>5</v>
      </c>
    </row>
    <row r="8" spans="1:4" s="64" customFormat="1" ht="15" customHeight="1">
      <c r="A8" s="84"/>
      <c r="B8" s="85"/>
      <c r="C8" s="85"/>
    </row>
    <row r="9" spans="1:4" ht="15.75" customHeight="1">
      <c r="A9" s="16" t="s">
        <v>102</v>
      </c>
      <c r="B9" s="87" t="s">
        <v>61</v>
      </c>
      <c r="C9" s="71">
        <v>5217</v>
      </c>
      <c r="D9" s="95">
        <v>1</v>
      </c>
    </row>
    <row r="10" spans="1:4">
      <c r="A10" s="75"/>
      <c r="B10" s="89" t="s">
        <v>103</v>
      </c>
      <c r="C10" s="76">
        <v>0</v>
      </c>
      <c r="D10" s="96">
        <v>0</v>
      </c>
    </row>
    <row r="11" spans="1:4" ht="15" customHeight="1">
      <c r="A11" s="58"/>
      <c r="B11" s="89" t="s">
        <v>13</v>
      </c>
      <c r="C11" s="76">
        <v>125</v>
      </c>
      <c r="D11" s="96">
        <v>2.4108003857280617E-2</v>
      </c>
    </row>
    <row r="12" spans="1:4">
      <c r="A12" s="58"/>
      <c r="B12" s="89" t="s">
        <v>14</v>
      </c>
      <c r="C12" s="76">
        <v>731</v>
      </c>
      <c r="D12" s="96">
        <v>0.14098360655737704</v>
      </c>
    </row>
    <row r="13" spans="1:4">
      <c r="A13" s="58"/>
      <c r="B13" s="89" t="s">
        <v>15</v>
      </c>
      <c r="C13" s="76">
        <v>1154</v>
      </c>
      <c r="D13" s="96">
        <v>0.22256509161041466</v>
      </c>
    </row>
    <row r="14" spans="1:4">
      <c r="A14" s="58"/>
      <c r="B14" s="89" t="s">
        <v>16</v>
      </c>
      <c r="C14" s="76">
        <v>1723</v>
      </c>
      <c r="D14" s="96">
        <v>0.33230472516875603</v>
      </c>
    </row>
    <row r="15" spans="1:4">
      <c r="A15" s="58"/>
      <c r="B15" s="89" t="s">
        <v>17</v>
      </c>
      <c r="C15" s="76">
        <v>854</v>
      </c>
      <c r="D15" s="96">
        <v>0.16470588235294117</v>
      </c>
    </row>
    <row r="16" spans="1:4">
      <c r="A16" s="58"/>
      <c r="B16" s="89" t="s">
        <v>18</v>
      </c>
      <c r="C16" s="76">
        <v>413</v>
      </c>
      <c r="D16" s="96">
        <v>7.9652844744455165E-2</v>
      </c>
    </row>
    <row r="17" spans="1:4">
      <c r="A17" s="58"/>
      <c r="B17" s="89" t="s">
        <v>19</v>
      </c>
      <c r="C17" s="76">
        <v>185</v>
      </c>
      <c r="D17" s="96">
        <v>3.5679845708775311E-2</v>
      </c>
    </row>
    <row r="18" spans="1:4">
      <c r="A18" s="58"/>
      <c r="B18" s="89" t="s">
        <v>20</v>
      </c>
      <c r="C18" s="76">
        <v>140</v>
      </c>
      <c r="D18" s="24">
        <v>2.7000964320154291E-2</v>
      </c>
    </row>
    <row r="19" spans="1:4">
      <c r="A19" s="58"/>
      <c r="B19" s="89" t="s">
        <v>21</v>
      </c>
      <c r="C19" s="76">
        <v>45</v>
      </c>
      <c r="D19" s="24">
        <v>8.6788813886210219E-3</v>
      </c>
    </row>
    <row r="20" spans="1:4">
      <c r="A20" s="58"/>
      <c r="B20" s="89" t="s">
        <v>10</v>
      </c>
      <c r="C20" s="76">
        <v>34</v>
      </c>
      <c r="D20" s="25" t="s">
        <v>11</v>
      </c>
    </row>
    <row r="21" spans="1:4">
      <c r="A21" s="58"/>
      <c r="B21" s="89"/>
      <c r="C21" s="76"/>
      <c r="D21" s="97"/>
    </row>
    <row r="22" spans="1:4" ht="15" customHeight="1">
      <c r="A22" s="86" t="s">
        <v>56</v>
      </c>
      <c r="B22" s="91" t="s">
        <v>61</v>
      </c>
      <c r="C22" s="71">
        <v>184</v>
      </c>
      <c r="D22" s="95">
        <v>1</v>
      </c>
    </row>
    <row r="23" spans="1:4" ht="15" customHeight="1">
      <c r="A23" s="86"/>
      <c r="B23" s="89" t="s">
        <v>103</v>
      </c>
      <c r="C23" s="76">
        <v>0</v>
      </c>
      <c r="D23" s="96">
        <v>0</v>
      </c>
    </row>
    <row r="24" spans="1:4" ht="15" customHeight="1">
      <c r="A24" s="86"/>
      <c r="B24" s="89" t="s">
        <v>13</v>
      </c>
      <c r="C24" s="76">
        <v>0</v>
      </c>
      <c r="D24" s="96">
        <v>0</v>
      </c>
    </row>
    <row r="25" spans="1:4" ht="15" customHeight="1">
      <c r="A25" s="86"/>
      <c r="B25" s="89" t="s">
        <v>14</v>
      </c>
      <c r="C25" s="76">
        <v>4</v>
      </c>
      <c r="D25" s="96">
        <v>2.197802197802198E-2</v>
      </c>
    </row>
    <row r="26" spans="1:4" ht="15" customHeight="1">
      <c r="A26" s="86"/>
      <c r="B26" s="89" t="s">
        <v>15</v>
      </c>
      <c r="C26" s="76">
        <v>17</v>
      </c>
      <c r="D26" s="96">
        <v>9.3406593406593408E-2</v>
      </c>
    </row>
    <row r="27" spans="1:4" ht="15" customHeight="1">
      <c r="A27" s="86"/>
      <c r="B27" s="89" t="s">
        <v>16</v>
      </c>
      <c r="C27" s="76">
        <v>80</v>
      </c>
      <c r="D27" s="96">
        <v>0.43956043956043955</v>
      </c>
    </row>
    <row r="28" spans="1:4" ht="15" customHeight="1">
      <c r="A28" s="86"/>
      <c r="B28" s="89" t="s">
        <v>17</v>
      </c>
      <c r="C28" s="76">
        <v>52</v>
      </c>
      <c r="D28" s="96">
        <v>0.2857142857142857</v>
      </c>
    </row>
    <row r="29" spans="1:4" ht="15" customHeight="1">
      <c r="A29" s="86"/>
      <c r="B29" s="89" t="s">
        <v>18</v>
      </c>
      <c r="C29" s="76">
        <v>21</v>
      </c>
      <c r="D29" s="96">
        <v>0.11538461538461539</v>
      </c>
    </row>
    <row r="30" spans="1:4" ht="15" customHeight="1">
      <c r="A30" s="86"/>
      <c r="B30" s="89" t="s">
        <v>19</v>
      </c>
      <c r="C30" s="76">
        <v>8</v>
      </c>
      <c r="D30" s="96">
        <v>4.3956043956043959E-2</v>
      </c>
    </row>
    <row r="31" spans="1:4">
      <c r="A31" s="75"/>
      <c r="B31" s="89" t="s">
        <v>20</v>
      </c>
      <c r="C31" s="76">
        <v>4</v>
      </c>
      <c r="D31" s="24">
        <v>2.197802197802198E-2</v>
      </c>
    </row>
    <row r="32" spans="1:4" ht="15" customHeight="1">
      <c r="A32" s="89"/>
      <c r="B32" s="89" t="s">
        <v>21</v>
      </c>
      <c r="C32" s="76">
        <v>4</v>
      </c>
      <c r="D32" s="24">
        <v>2.197802197802198E-2</v>
      </c>
    </row>
    <row r="33" spans="1:4">
      <c r="A33" s="89"/>
      <c r="B33" s="89" t="s">
        <v>10</v>
      </c>
      <c r="C33" s="76">
        <v>2</v>
      </c>
      <c r="D33" s="25" t="s">
        <v>11</v>
      </c>
    </row>
    <row r="34" spans="1:4">
      <c r="A34" s="89"/>
      <c r="B34" s="89"/>
      <c r="C34" s="76"/>
      <c r="D34" s="97"/>
    </row>
    <row r="35" spans="1:4" ht="15" customHeight="1">
      <c r="A35" s="86" t="s">
        <v>57</v>
      </c>
      <c r="B35" s="91" t="s">
        <v>61</v>
      </c>
      <c r="C35" s="71">
        <v>2397</v>
      </c>
      <c r="D35" s="95">
        <v>1</v>
      </c>
    </row>
    <row r="36" spans="1:4" ht="15" customHeight="1">
      <c r="A36" s="86"/>
      <c r="B36" s="89" t="s">
        <v>103</v>
      </c>
      <c r="C36" s="76">
        <v>0</v>
      </c>
      <c r="D36" s="96">
        <v>0</v>
      </c>
    </row>
    <row r="37" spans="1:4" ht="15" customHeight="1">
      <c r="A37" s="86"/>
      <c r="B37" s="89" t="s">
        <v>13</v>
      </c>
      <c r="C37" s="76">
        <v>53</v>
      </c>
      <c r="D37" s="96">
        <v>2.2306397306397305E-2</v>
      </c>
    </row>
    <row r="38" spans="1:4" ht="15" customHeight="1">
      <c r="A38" s="86"/>
      <c r="B38" s="89" t="s">
        <v>14</v>
      </c>
      <c r="C38" s="76">
        <v>342</v>
      </c>
      <c r="D38" s="96">
        <v>0.14393939393939395</v>
      </c>
    </row>
    <row r="39" spans="1:4" ht="15" customHeight="1">
      <c r="A39" s="86"/>
      <c r="B39" s="89" t="s">
        <v>15</v>
      </c>
      <c r="C39" s="76">
        <v>553</v>
      </c>
      <c r="D39" s="96">
        <v>0.23274410774410775</v>
      </c>
    </row>
    <row r="40" spans="1:4" ht="15" customHeight="1">
      <c r="A40" s="86"/>
      <c r="B40" s="89" t="s">
        <v>16</v>
      </c>
      <c r="C40" s="76">
        <v>874</v>
      </c>
      <c r="D40" s="96">
        <v>0.36784511784511786</v>
      </c>
    </row>
    <row r="41" spans="1:4" ht="15" customHeight="1">
      <c r="A41" s="86"/>
      <c r="B41" s="89" t="s">
        <v>17</v>
      </c>
      <c r="C41" s="76">
        <v>416</v>
      </c>
      <c r="D41" s="96">
        <v>0.17508417508417509</v>
      </c>
    </row>
    <row r="42" spans="1:4" ht="15" customHeight="1">
      <c r="A42" s="86"/>
      <c r="B42" s="89" t="s">
        <v>18</v>
      </c>
      <c r="C42" s="76">
        <v>117</v>
      </c>
      <c r="D42" s="96">
        <v>4.924242424242424E-2</v>
      </c>
    </row>
    <row r="43" spans="1:4" ht="15" customHeight="1">
      <c r="A43" s="86"/>
      <c r="B43" s="89" t="s">
        <v>19</v>
      </c>
      <c r="C43" s="76">
        <v>21</v>
      </c>
      <c r="D43" s="96">
        <v>8.8383838383838381E-3</v>
      </c>
    </row>
    <row r="44" spans="1:4">
      <c r="A44" s="89"/>
      <c r="B44" s="89" t="s">
        <v>20</v>
      </c>
      <c r="C44" s="76">
        <v>19</v>
      </c>
      <c r="D44" s="24">
        <v>7.9966329966329967E-3</v>
      </c>
    </row>
    <row r="45" spans="1:4" ht="15" customHeight="1">
      <c r="A45" s="58"/>
      <c r="B45" s="89" t="s">
        <v>21</v>
      </c>
      <c r="C45" s="76">
        <v>2</v>
      </c>
      <c r="D45" s="24">
        <v>8.4175084175084171E-4</v>
      </c>
    </row>
    <row r="46" spans="1:4">
      <c r="A46" s="58"/>
      <c r="B46" s="89" t="s">
        <v>10</v>
      </c>
      <c r="C46" s="76">
        <v>23</v>
      </c>
      <c r="D46" s="25" t="s">
        <v>11</v>
      </c>
    </row>
    <row r="47" spans="1:4">
      <c r="A47" s="58"/>
      <c r="B47" s="89"/>
      <c r="C47" s="76"/>
      <c r="D47" s="98"/>
    </row>
    <row r="48" spans="1:4" ht="15" customHeight="1">
      <c r="A48" s="86" t="s">
        <v>58</v>
      </c>
      <c r="B48" s="91" t="s">
        <v>61</v>
      </c>
      <c r="C48" s="71">
        <v>1114</v>
      </c>
      <c r="D48" s="95">
        <v>1</v>
      </c>
    </row>
    <row r="49" spans="1:4" ht="15" customHeight="1">
      <c r="A49" s="86"/>
      <c r="B49" s="89" t="s">
        <v>103</v>
      </c>
      <c r="C49" s="76">
        <v>0</v>
      </c>
      <c r="D49" s="96">
        <v>0</v>
      </c>
    </row>
    <row r="50" spans="1:4" ht="15" customHeight="1">
      <c r="A50" s="86"/>
      <c r="B50" s="89" t="s">
        <v>13</v>
      </c>
      <c r="C50" s="76">
        <v>8</v>
      </c>
      <c r="D50" s="96">
        <v>7.1942446043165471E-3</v>
      </c>
    </row>
    <row r="51" spans="1:4" ht="15" customHeight="1">
      <c r="A51" s="86"/>
      <c r="B51" s="89" t="s">
        <v>14</v>
      </c>
      <c r="C51" s="76">
        <v>110</v>
      </c>
      <c r="D51" s="96">
        <v>9.8920863309352514E-2</v>
      </c>
    </row>
    <row r="52" spans="1:4" ht="15" customHeight="1">
      <c r="A52" s="86"/>
      <c r="B52" s="89" t="s">
        <v>15</v>
      </c>
      <c r="C52" s="76">
        <v>172</v>
      </c>
      <c r="D52" s="96">
        <v>0.15467625899280577</v>
      </c>
    </row>
    <row r="53" spans="1:4" ht="15" customHeight="1">
      <c r="A53" s="86"/>
      <c r="B53" s="89" t="s">
        <v>16</v>
      </c>
      <c r="C53" s="76">
        <v>281</v>
      </c>
      <c r="D53" s="96">
        <v>0.25269784172661869</v>
      </c>
    </row>
    <row r="54" spans="1:4" ht="15" customHeight="1">
      <c r="A54" s="86"/>
      <c r="B54" s="89" t="s">
        <v>17</v>
      </c>
      <c r="C54" s="76">
        <v>189</v>
      </c>
      <c r="D54" s="96">
        <v>0.16996402877697842</v>
      </c>
    </row>
    <row r="55" spans="1:4" ht="15" customHeight="1">
      <c r="A55" s="86"/>
      <c r="B55" s="89" t="s">
        <v>18</v>
      </c>
      <c r="C55" s="76">
        <v>211</v>
      </c>
      <c r="D55" s="96">
        <v>0.18974820143884893</v>
      </c>
    </row>
    <row r="56" spans="1:4" ht="15" customHeight="1">
      <c r="A56" s="86"/>
      <c r="B56" s="89" t="s">
        <v>19</v>
      </c>
      <c r="C56" s="76">
        <v>141</v>
      </c>
      <c r="D56" s="96">
        <v>0.12679856115107913</v>
      </c>
    </row>
    <row r="57" spans="1:4">
      <c r="A57" s="92"/>
      <c r="B57" s="89" t="s">
        <v>20</v>
      </c>
      <c r="C57" s="76">
        <v>104</v>
      </c>
      <c r="D57" s="24">
        <v>9.3525179856115109E-2</v>
      </c>
    </row>
    <row r="58" spans="1:4">
      <c r="A58" s="89"/>
      <c r="B58" s="89" t="s">
        <v>21</v>
      </c>
      <c r="C58" s="76">
        <v>37</v>
      </c>
      <c r="D58" s="24">
        <v>3.327338129496403E-2</v>
      </c>
    </row>
    <row r="59" spans="1:4">
      <c r="A59" s="89"/>
      <c r="B59" s="89" t="s">
        <v>10</v>
      </c>
      <c r="C59" s="76">
        <v>2</v>
      </c>
      <c r="D59" s="25" t="s">
        <v>11</v>
      </c>
    </row>
    <row r="60" spans="1:4">
      <c r="A60" s="89"/>
      <c r="B60" s="89"/>
      <c r="C60" s="76"/>
      <c r="D60" s="98"/>
    </row>
    <row r="61" spans="1:4" ht="15" customHeight="1">
      <c r="A61" s="86" t="s">
        <v>59</v>
      </c>
      <c r="B61" s="91" t="s">
        <v>61</v>
      </c>
      <c r="C61" s="71">
        <v>145</v>
      </c>
      <c r="D61" s="95">
        <v>1</v>
      </c>
    </row>
    <row r="62" spans="1:4" ht="15" customHeight="1">
      <c r="A62" s="86"/>
      <c r="B62" s="89" t="s">
        <v>103</v>
      </c>
      <c r="C62" s="76">
        <v>0</v>
      </c>
      <c r="D62" s="96">
        <v>0</v>
      </c>
    </row>
    <row r="63" spans="1:4" ht="15" customHeight="1">
      <c r="A63" s="86"/>
      <c r="B63" s="89" t="s">
        <v>13</v>
      </c>
      <c r="C63" s="76">
        <v>3</v>
      </c>
      <c r="D63" s="96">
        <v>2.0689655172413793E-2</v>
      </c>
    </row>
    <row r="64" spans="1:4" ht="15" customHeight="1">
      <c r="A64" s="86"/>
      <c r="B64" s="89" t="s">
        <v>14</v>
      </c>
      <c r="C64" s="76">
        <v>8</v>
      </c>
      <c r="D64" s="96">
        <v>5.5172413793103448E-2</v>
      </c>
    </row>
    <row r="65" spans="1:4" ht="15" customHeight="1">
      <c r="A65" s="86"/>
      <c r="B65" s="89" t="s">
        <v>15</v>
      </c>
      <c r="C65" s="76">
        <v>29</v>
      </c>
      <c r="D65" s="96">
        <v>0.2</v>
      </c>
    </row>
    <row r="66" spans="1:4" ht="15" customHeight="1">
      <c r="A66" s="86"/>
      <c r="B66" s="89" t="s">
        <v>16</v>
      </c>
      <c r="C66" s="76">
        <v>66</v>
      </c>
      <c r="D66" s="96">
        <v>0.45517241379310347</v>
      </c>
    </row>
    <row r="67" spans="1:4" ht="15" customHeight="1">
      <c r="A67" s="86"/>
      <c r="B67" s="89" t="s">
        <v>17</v>
      </c>
      <c r="C67" s="76">
        <v>31</v>
      </c>
      <c r="D67" s="96">
        <v>0.21379310344827587</v>
      </c>
    </row>
    <row r="68" spans="1:4" ht="15" customHeight="1">
      <c r="A68" s="86"/>
      <c r="B68" s="89" t="s">
        <v>18</v>
      </c>
      <c r="C68" s="76">
        <v>8</v>
      </c>
      <c r="D68" s="96">
        <v>5.5172413793103448E-2</v>
      </c>
    </row>
    <row r="69" spans="1:4" ht="15" customHeight="1">
      <c r="A69" s="86"/>
      <c r="B69" s="89" t="s">
        <v>19</v>
      </c>
      <c r="C69" s="76">
        <v>0</v>
      </c>
      <c r="D69" s="96">
        <v>0</v>
      </c>
    </row>
    <row r="70" spans="1:4">
      <c r="A70" s="92"/>
      <c r="B70" s="89" t="s">
        <v>20</v>
      </c>
      <c r="C70" s="76">
        <v>0</v>
      </c>
      <c r="D70" s="24">
        <v>0</v>
      </c>
    </row>
    <row r="71" spans="1:4">
      <c r="A71" s="58"/>
      <c r="B71" s="89" t="s">
        <v>21</v>
      </c>
      <c r="C71" s="76">
        <v>0</v>
      </c>
      <c r="D71" s="24">
        <v>0</v>
      </c>
    </row>
    <row r="72" spans="1:4">
      <c r="A72" s="58"/>
      <c r="B72" s="89" t="s">
        <v>10</v>
      </c>
      <c r="C72" s="76">
        <v>0</v>
      </c>
      <c r="D72" s="25" t="s">
        <v>11</v>
      </c>
    </row>
    <row r="73" spans="1:4">
      <c r="A73" s="58"/>
      <c r="B73" s="89"/>
      <c r="C73" s="76"/>
      <c r="D73" s="98"/>
    </row>
    <row r="74" spans="1:4">
      <c r="A74" s="86" t="s">
        <v>60</v>
      </c>
      <c r="B74" s="91" t="s">
        <v>61</v>
      </c>
      <c r="C74" s="71">
        <v>1377</v>
      </c>
      <c r="D74" s="95">
        <v>1</v>
      </c>
    </row>
    <row r="75" spans="1:4">
      <c r="A75" s="86"/>
      <c r="B75" s="89" t="s">
        <v>103</v>
      </c>
      <c r="C75" s="76">
        <v>0</v>
      </c>
      <c r="D75" s="96">
        <v>0</v>
      </c>
    </row>
    <row r="76" spans="1:4">
      <c r="A76" s="86"/>
      <c r="B76" s="89" t="s">
        <v>13</v>
      </c>
      <c r="C76" s="76">
        <v>61</v>
      </c>
      <c r="D76" s="96">
        <v>4.4525547445255477E-2</v>
      </c>
    </row>
    <row r="77" spans="1:4">
      <c r="A77" s="86"/>
      <c r="B77" s="89" t="s">
        <v>14</v>
      </c>
      <c r="C77" s="76">
        <v>267</v>
      </c>
      <c r="D77" s="96">
        <v>0.19489051094890511</v>
      </c>
    </row>
    <row r="78" spans="1:4">
      <c r="A78" s="86"/>
      <c r="B78" s="89" t="s">
        <v>15</v>
      </c>
      <c r="C78" s="76">
        <v>383</v>
      </c>
      <c r="D78" s="96">
        <v>0.27956204379562044</v>
      </c>
    </row>
    <row r="79" spans="1:4">
      <c r="A79" s="86"/>
      <c r="B79" s="89" t="s">
        <v>16</v>
      </c>
      <c r="C79" s="76">
        <v>422</v>
      </c>
      <c r="D79" s="96">
        <v>0.30802919708029197</v>
      </c>
    </row>
    <row r="80" spans="1:4">
      <c r="A80" s="86"/>
      <c r="B80" s="89" t="s">
        <v>17</v>
      </c>
      <c r="C80" s="76">
        <v>166</v>
      </c>
      <c r="D80" s="96">
        <v>0.12116788321167883</v>
      </c>
    </row>
    <row r="81" spans="1:4">
      <c r="A81" s="86"/>
      <c r="B81" s="89" t="s">
        <v>18</v>
      </c>
      <c r="C81" s="76">
        <v>56</v>
      </c>
      <c r="D81" s="96">
        <v>4.0875912408759124E-2</v>
      </c>
    </row>
    <row r="82" spans="1:4">
      <c r="A82" s="86"/>
      <c r="B82" s="89" t="s">
        <v>19</v>
      </c>
      <c r="C82" s="76">
        <v>15</v>
      </c>
      <c r="D82" s="96">
        <v>1.0948905109489052E-2</v>
      </c>
    </row>
    <row r="83" spans="1:4">
      <c r="A83" s="92"/>
      <c r="B83" s="89" t="s">
        <v>20</v>
      </c>
      <c r="C83" s="76">
        <v>13</v>
      </c>
      <c r="D83" s="24">
        <v>9.4890510948905105E-3</v>
      </c>
    </row>
    <row r="84" spans="1:4">
      <c r="A84" s="58"/>
      <c r="B84" s="89" t="s">
        <v>21</v>
      </c>
      <c r="C84" s="76">
        <v>2</v>
      </c>
      <c r="D84" s="24">
        <v>1.4598540145985401E-3</v>
      </c>
    </row>
    <row r="85" spans="1:4">
      <c r="B85" s="89" t="s">
        <v>10</v>
      </c>
      <c r="C85" s="76">
        <v>7</v>
      </c>
      <c r="D85" s="25" t="s">
        <v>11</v>
      </c>
    </row>
    <row r="86" spans="1:4" ht="15" thickBot="1">
      <c r="A86" s="56"/>
      <c r="B86" s="93"/>
      <c r="C86" s="94"/>
      <c r="D86" s="94"/>
    </row>
    <row r="88" spans="1:4">
      <c r="A88" s="59" t="s">
        <v>54</v>
      </c>
    </row>
  </sheetData>
  <mergeCells count="2">
    <mergeCell ref="C5:D5"/>
    <mergeCell ref="C6:D6"/>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Normal="100" workbookViewId="0"/>
  </sheetViews>
  <sheetFormatPr defaultRowHeight="14.25"/>
  <cols>
    <col min="1" max="1" width="38.42578125" style="4" customWidth="1"/>
    <col min="2" max="2" width="31.7109375" style="4" bestFit="1" customWidth="1"/>
    <col min="3" max="3" width="18" style="4" customWidth="1"/>
    <col min="4" max="4" width="16.85546875" style="4" customWidth="1"/>
    <col min="5" max="249" width="9.140625" style="4"/>
    <col min="250" max="250" width="1.5703125" style="4" customWidth="1"/>
    <col min="251" max="251" width="24.140625" style="4" customWidth="1"/>
    <col min="252" max="252" width="10.85546875" style="4" customWidth="1"/>
    <col min="253" max="258" width="16.28515625" style="4" customWidth="1"/>
    <col min="259" max="505" width="9.140625" style="4"/>
    <col min="506" max="506" width="1.5703125" style="4" customWidth="1"/>
    <col min="507" max="507" width="24.140625" style="4" customWidth="1"/>
    <col min="508" max="508" width="10.85546875" style="4" customWidth="1"/>
    <col min="509" max="514" width="16.28515625" style="4" customWidth="1"/>
    <col min="515" max="761" width="9.140625" style="4"/>
    <col min="762" max="762" width="1.5703125" style="4" customWidth="1"/>
    <col min="763" max="763" width="24.140625" style="4" customWidth="1"/>
    <col min="764" max="764" width="10.85546875" style="4" customWidth="1"/>
    <col min="765" max="770" width="16.28515625" style="4" customWidth="1"/>
    <col min="771" max="1017" width="9.140625" style="4"/>
    <col min="1018" max="1018" width="1.5703125" style="4" customWidth="1"/>
    <col min="1019" max="1019" width="24.140625" style="4" customWidth="1"/>
    <col min="1020" max="1020" width="10.85546875" style="4" customWidth="1"/>
    <col min="1021" max="1026" width="16.28515625" style="4" customWidth="1"/>
    <col min="1027" max="1273" width="9.140625" style="4"/>
    <col min="1274" max="1274" width="1.5703125" style="4" customWidth="1"/>
    <col min="1275" max="1275" width="24.140625" style="4" customWidth="1"/>
    <col min="1276" max="1276" width="10.85546875" style="4" customWidth="1"/>
    <col min="1277" max="1282" width="16.28515625" style="4" customWidth="1"/>
    <col min="1283" max="1529" width="9.140625" style="4"/>
    <col min="1530" max="1530" width="1.5703125" style="4" customWidth="1"/>
    <col min="1531" max="1531" width="24.140625" style="4" customWidth="1"/>
    <col min="1532" max="1532" width="10.85546875" style="4" customWidth="1"/>
    <col min="1533" max="1538" width="16.28515625" style="4" customWidth="1"/>
    <col min="1539" max="1785" width="9.140625" style="4"/>
    <col min="1786" max="1786" width="1.5703125" style="4" customWidth="1"/>
    <col min="1787" max="1787" width="24.140625" style="4" customWidth="1"/>
    <col min="1788" max="1788" width="10.85546875" style="4" customWidth="1"/>
    <col min="1789" max="1794" width="16.28515625" style="4" customWidth="1"/>
    <col min="1795" max="2041" width="9.140625" style="4"/>
    <col min="2042" max="2042" width="1.5703125" style="4" customWidth="1"/>
    <col min="2043" max="2043" width="24.140625" style="4" customWidth="1"/>
    <col min="2044" max="2044" width="10.85546875" style="4" customWidth="1"/>
    <col min="2045" max="2050" width="16.28515625" style="4" customWidth="1"/>
    <col min="2051" max="2297" width="9.140625" style="4"/>
    <col min="2298" max="2298" width="1.5703125" style="4" customWidth="1"/>
    <col min="2299" max="2299" width="24.140625" style="4" customWidth="1"/>
    <col min="2300" max="2300" width="10.85546875" style="4" customWidth="1"/>
    <col min="2301" max="2306" width="16.28515625" style="4" customWidth="1"/>
    <col min="2307" max="2553" width="9.140625" style="4"/>
    <col min="2554" max="2554" width="1.5703125" style="4" customWidth="1"/>
    <col min="2555" max="2555" width="24.140625" style="4" customWidth="1"/>
    <col min="2556" max="2556" width="10.85546875" style="4" customWidth="1"/>
    <col min="2557" max="2562" width="16.28515625" style="4" customWidth="1"/>
    <col min="2563" max="2809" width="9.140625" style="4"/>
    <col min="2810" max="2810" width="1.5703125" style="4" customWidth="1"/>
    <col min="2811" max="2811" width="24.140625" style="4" customWidth="1"/>
    <col min="2812" max="2812" width="10.85546875" style="4" customWidth="1"/>
    <col min="2813" max="2818" width="16.28515625" style="4" customWidth="1"/>
    <col min="2819" max="3065" width="9.140625" style="4"/>
    <col min="3066" max="3066" width="1.5703125" style="4" customWidth="1"/>
    <col min="3067" max="3067" width="24.140625" style="4" customWidth="1"/>
    <col min="3068" max="3068" width="10.85546875" style="4" customWidth="1"/>
    <col min="3069" max="3074" width="16.28515625" style="4" customWidth="1"/>
    <col min="3075" max="3321" width="9.140625" style="4"/>
    <col min="3322" max="3322" width="1.5703125" style="4" customWidth="1"/>
    <col min="3323" max="3323" width="24.140625" style="4" customWidth="1"/>
    <col min="3324" max="3324" width="10.85546875" style="4" customWidth="1"/>
    <col min="3325" max="3330" width="16.28515625" style="4" customWidth="1"/>
    <col min="3331" max="3577" width="9.140625" style="4"/>
    <col min="3578" max="3578" width="1.5703125" style="4" customWidth="1"/>
    <col min="3579" max="3579" width="24.140625" style="4" customWidth="1"/>
    <col min="3580" max="3580" width="10.85546875" style="4" customWidth="1"/>
    <col min="3581" max="3586" width="16.28515625" style="4" customWidth="1"/>
    <col min="3587" max="3833" width="9.140625" style="4"/>
    <col min="3834" max="3834" width="1.5703125" style="4" customWidth="1"/>
    <col min="3835" max="3835" width="24.140625" style="4" customWidth="1"/>
    <col min="3836" max="3836" width="10.85546875" style="4" customWidth="1"/>
    <col min="3837" max="3842" width="16.28515625" style="4" customWidth="1"/>
    <col min="3843" max="4089" width="9.140625" style="4"/>
    <col min="4090" max="4090" width="1.5703125" style="4" customWidth="1"/>
    <col min="4091" max="4091" width="24.140625" style="4" customWidth="1"/>
    <col min="4092" max="4092" width="10.85546875" style="4" customWidth="1"/>
    <col min="4093" max="4098" width="16.28515625" style="4" customWidth="1"/>
    <col min="4099" max="4345" width="9.140625" style="4"/>
    <col min="4346" max="4346" width="1.5703125" style="4" customWidth="1"/>
    <col min="4347" max="4347" width="24.140625" style="4" customWidth="1"/>
    <col min="4348" max="4348" width="10.85546875" style="4" customWidth="1"/>
    <col min="4349" max="4354" width="16.28515625" style="4" customWidth="1"/>
    <col min="4355" max="4601" width="9.140625" style="4"/>
    <col min="4602" max="4602" width="1.5703125" style="4" customWidth="1"/>
    <col min="4603" max="4603" width="24.140625" style="4" customWidth="1"/>
    <col min="4604" max="4604" width="10.85546875" style="4" customWidth="1"/>
    <col min="4605" max="4610" width="16.28515625" style="4" customWidth="1"/>
    <col min="4611" max="4857" width="9.140625" style="4"/>
    <col min="4858" max="4858" width="1.5703125" style="4" customWidth="1"/>
    <col min="4859" max="4859" width="24.140625" style="4" customWidth="1"/>
    <col min="4860" max="4860" width="10.85546875" style="4" customWidth="1"/>
    <col min="4861" max="4866" width="16.28515625" style="4" customWidth="1"/>
    <col min="4867" max="5113" width="9.140625" style="4"/>
    <col min="5114" max="5114" width="1.5703125" style="4" customWidth="1"/>
    <col min="5115" max="5115" width="24.140625" style="4" customWidth="1"/>
    <col min="5116" max="5116" width="10.85546875" style="4" customWidth="1"/>
    <col min="5117" max="5122" width="16.28515625" style="4" customWidth="1"/>
    <col min="5123" max="5369" width="9.140625" style="4"/>
    <col min="5370" max="5370" width="1.5703125" style="4" customWidth="1"/>
    <col min="5371" max="5371" width="24.140625" style="4" customWidth="1"/>
    <col min="5372" max="5372" width="10.85546875" style="4" customWidth="1"/>
    <col min="5373" max="5378" width="16.28515625" style="4" customWidth="1"/>
    <col min="5379" max="5625" width="9.140625" style="4"/>
    <col min="5626" max="5626" width="1.5703125" style="4" customWidth="1"/>
    <col min="5627" max="5627" width="24.140625" style="4" customWidth="1"/>
    <col min="5628" max="5628" width="10.85546875" style="4" customWidth="1"/>
    <col min="5629" max="5634" width="16.28515625" style="4" customWidth="1"/>
    <col min="5635" max="5881" width="9.140625" style="4"/>
    <col min="5882" max="5882" width="1.5703125" style="4" customWidth="1"/>
    <col min="5883" max="5883" width="24.140625" style="4" customWidth="1"/>
    <col min="5884" max="5884" width="10.85546875" style="4" customWidth="1"/>
    <col min="5885" max="5890" width="16.28515625" style="4" customWidth="1"/>
    <col min="5891" max="6137" width="9.140625" style="4"/>
    <col min="6138" max="6138" width="1.5703125" style="4" customWidth="1"/>
    <col min="6139" max="6139" width="24.140625" style="4" customWidth="1"/>
    <col min="6140" max="6140" width="10.85546875" style="4" customWidth="1"/>
    <col min="6141" max="6146" width="16.28515625" style="4" customWidth="1"/>
    <col min="6147" max="6393" width="9.140625" style="4"/>
    <col min="6394" max="6394" width="1.5703125" style="4" customWidth="1"/>
    <col min="6395" max="6395" width="24.140625" style="4" customWidth="1"/>
    <col min="6396" max="6396" width="10.85546875" style="4" customWidth="1"/>
    <col min="6397" max="6402" width="16.28515625" style="4" customWidth="1"/>
    <col min="6403" max="6649" width="9.140625" style="4"/>
    <col min="6650" max="6650" width="1.5703125" style="4" customWidth="1"/>
    <col min="6651" max="6651" width="24.140625" style="4" customWidth="1"/>
    <col min="6652" max="6652" width="10.85546875" style="4" customWidth="1"/>
    <col min="6653" max="6658" width="16.28515625" style="4" customWidth="1"/>
    <col min="6659" max="6905" width="9.140625" style="4"/>
    <col min="6906" max="6906" width="1.5703125" style="4" customWidth="1"/>
    <col min="6907" max="6907" width="24.140625" style="4" customWidth="1"/>
    <col min="6908" max="6908" width="10.85546875" style="4" customWidth="1"/>
    <col min="6909" max="6914" width="16.28515625" style="4" customWidth="1"/>
    <col min="6915" max="7161" width="9.140625" style="4"/>
    <col min="7162" max="7162" width="1.5703125" style="4" customWidth="1"/>
    <col min="7163" max="7163" width="24.140625" style="4" customWidth="1"/>
    <col min="7164" max="7164" width="10.85546875" style="4" customWidth="1"/>
    <col min="7165" max="7170" width="16.28515625" style="4" customWidth="1"/>
    <col min="7171" max="7417" width="9.140625" style="4"/>
    <col min="7418" max="7418" width="1.5703125" style="4" customWidth="1"/>
    <col min="7419" max="7419" width="24.140625" style="4" customWidth="1"/>
    <col min="7420" max="7420" width="10.85546875" style="4" customWidth="1"/>
    <col min="7421" max="7426" width="16.28515625" style="4" customWidth="1"/>
    <col min="7427" max="7673" width="9.140625" style="4"/>
    <col min="7674" max="7674" width="1.5703125" style="4" customWidth="1"/>
    <col min="7675" max="7675" width="24.140625" style="4" customWidth="1"/>
    <col min="7676" max="7676" width="10.85546875" style="4" customWidth="1"/>
    <col min="7677" max="7682" width="16.28515625" style="4" customWidth="1"/>
    <col min="7683" max="7929" width="9.140625" style="4"/>
    <col min="7930" max="7930" width="1.5703125" style="4" customWidth="1"/>
    <col min="7931" max="7931" width="24.140625" style="4" customWidth="1"/>
    <col min="7932" max="7932" width="10.85546875" style="4" customWidth="1"/>
    <col min="7933" max="7938" width="16.28515625" style="4" customWidth="1"/>
    <col min="7939" max="8185" width="9.140625" style="4"/>
    <col min="8186" max="8186" width="1.5703125" style="4" customWidth="1"/>
    <col min="8187" max="8187" width="24.140625" style="4" customWidth="1"/>
    <col min="8188" max="8188" width="10.85546875" style="4" customWidth="1"/>
    <col min="8189" max="8194" width="16.28515625" style="4" customWidth="1"/>
    <col min="8195" max="8441" width="9.140625" style="4"/>
    <col min="8442" max="8442" width="1.5703125" style="4" customWidth="1"/>
    <col min="8443" max="8443" width="24.140625" style="4" customWidth="1"/>
    <col min="8444" max="8444" width="10.85546875" style="4" customWidth="1"/>
    <col min="8445" max="8450" width="16.28515625" style="4" customWidth="1"/>
    <col min="8451" max="8697" width="9.140625" style="4"/>
    <col min="8698" max="8698" width="1.5703125" style="4" customWidth="1"/>
    <col min="8699" max="8699" width="24.140625" style="4" customWidth="1"/>
    <col min="8700" max="8700" width="10.85546875" style="4" customWidth="1"/>
    <col min="8701" max="8706" width="16.28515625" style="4" customWidth="1"/>
    <col min="8707" max="8953" width="9.140625" style="4"/>
    <col min="8954" max="8954" width="1.5703125" style="4" customWidth="1"/>
    <col min="8955" max="8955" width="24.140625" style="4" customWidth="1"/>
    <col min="8956" max="8956" width="10.85546875" style="4" customWidth="1"/>
    <col min="8957" max="8962" width="16.28515625" style="4" customWidth="1"/>
    <col min="8963" max="9209" width="9.140625" style="4"/>
    <col min="9210" max="9210" width="1.5703125" style="4" customWidth="1"/>
    <col min="9211" max="9211" width="24.140625" style="4" customWidth="1"/>
    <col min="9212" max="9212" width="10.85546875" style="4" customWidth="1"/>
    <col min="9213" max="9218" width="16.28515625" style="4" customWidth="1"/>
    <col min="9219" max="9465" width="9.140625" style="4"/>
    <col min="9466" max="9466" width="1.5703125" style="4" customWidth="1"/>
    <col min="9467" max="9467" width="24.140625" style="4" customWidth="1"/>
    <col min="9468" max="9468" width="10.85546875" style="4" customWidth="1"/>
    <col min="9469" max="9474" width="16.28515625" style="4" customWidth="1"/>
    <col min="9475" max="9721" width="9.140625" style="4"/>
    <col min="9722" max="9722" width="1.5703125" style="4" customWidth="1"/>
    <col min="9723" max="9723" width="24.140625" style="4" customWidth="1"/>
    <col min="9724" max="9724" width="10.85546875" style="4" customWidth="1"/>
    <col min="9725" max="9730" width="16.28515625" style="4" customWidth="1"/>
    <col min="9731" max="9977" width="9.140625" style="4"/>
    <col min="9978" max="9978" width="1.5703125" style="4" customWidth="1"/>
    <col min="9979" max="9979" width="24.140625" style="4" customWidth="1"/>
    <col min="9980" max="9980" width="10.85546875" style="4" customWidth="1"/>
    <col min="9981" max="9986" width="16.28515625" style="4" customWidth="1"/>
    <col min="9987" max="10233" width="9.140625" style="4"/>
    <col min="10234" max="10234" width="1.5703125" style="4" customWidth="1"/>
    <col min="10235" max="10235" width="24.140625" style="4" customWidth="1"/>
    <col min="10236" max="10236" width="10.85546875" style="4" customWidth="1"/>
    <col min="10237" max="10242" width="16.28515625" style="4" customWidth="1"/>
    <col min="10243" max="10489" width="9.140625" style="4"/>
    <col min="10490" max="10490" width="1.5703125" style="4" customWidth="1"/>
    <col min="10491" max="10491" width="24.140625" style="4" customWidth="1"/>
    <col min="10492" max="10492" width="10.85546875" style="4" customWidth="1"/>
    <col min="10493" max="10498" width="16.28515625" style="4" customWidth="1"/>
    <col min="10499" max="10745" width="9.140625" style="4"/>
    <col min="10746" max="10746" width="1.5703125" style="4" customWidth="1"/>
    <col min="10747" max="10747" width="24.140625" style="4" customWidth="1"/>
    <col min="10748" max="10748" width="10.85546875" style="4" customWidth="1"/>
    <col min="10749" max="10754" width="16.28515625" style="4" customWidth="1"/>
    <col min="10755" max="11001" width="9.140625" style="4"/>
    <col min="11002" max="11002" width="1.5703125" style="4" customWidth="1"/>
    <col min="11003" max="11003" width="24.140625" style="4" customWidth="1"/>
    <col min="11004" max="11004" width="10.85546875" style="4" customWidth="1"/>
    <col min="11005" max="11010" width="16.28515625" style="4" customWidth="1"/>
    <col min="11011" max="11257" width="9.140625" style="4"/>
    <col min="11258" max="11258" width="1.5703125" style="4" customWidth="1"/>
    <col min="11259" max="11259" width="24.140625" style="4" customWidth="1"/>
    <col min="11260" max="11260" width="10.85546875" style="4" customWidth="1"/>
    <col min="11261" max="11266" width="16.28515625" style="4" customWidth="1"/>
    <col min="11267" max="11513" width="9.140625" style="4"/>
    <col min="11514" max="11514" width="1.5703125" style="4" customWidth="1"/>
    <col min="11515" max="11515" width="24.140625" style="4" customWidth="1"/>
    <col min="11516" max="11516" width="10.85546875" style="4" customWidth="1"/>
    <col min="11517" max="11522" width="16.28515625" style="4" customWidth="1"/>
    <col min="11523" max="11769" width="9.140625" style="4"/>
    <col min="11770" max="11770" width="1.5703125" style="4" customWidth="1"/>
    <col min="11771" max="11771" width="24.140625" style="4" customWidth="1"/>
    <col min="11772" max="11772" width="10.85546875" style="4" customWidth="1"/>
    <col min="11773" max="11778" width="16.28515625" style="4" customWidth="1"/>
    <col min="11779" max="12025" width="9.140625" style="4"/>
    <col min="12026" max="12026" width="1.5703125" style="4" customWidth="1"/>
    <col min="12027" max="12027" width="24.140625" style="4" customWidth="1"/>
    <col min="12028" max="12028" width="10.85546875" style="4" customWidth="1"/>
    <col min="12029" max="12034" width="16.28515625" style="4" customWidth="1"/>
    <col min="12035" max="12281" width="9.140625" style="4"/>
    <col min="12282" max="12282" width="1.5703125" style="4" customWidth="1"/>
    <col min="12283" max="12283" width="24.140625" style="4" customWidth="1"/>
    <col min="12284" max="12284" width="10.85546875" style="4" customWidth="1"/>
    <col min="12285" max="12290" width="16.28515625" style="4" customWidth="1"/>
    <col min="12291" max="12537" width="9.140625" style="4"/>
    <col min="12538" max="12538" width="1.5703125" style="4" customWidth="1"/>
    <col min="12539" max="12539" width="24.140625" style="4" customWidth="1"/>
    <col min="12540" max="12540" width="10.85546875" style="4" customWidth="1"/>
    <col min="12541" max="12546" width="16.28515625" style="4" customWidth="1"/>
    <col min="12547" max="12793" width="9.140625" style="4"/>
    <col min="12794" max="12794" width="1.5703125" style="4" customWidth="1"/>
    <col min="12795" max="12795" width="24.140625" style="4" customWidth="1"/>
    <col min="12796" max="12796" width="10.85546875" style="4" customWidth="1"/>
    <col min="12797" max="12802" width="16.28515625" style="4" customWidth="1"/>
    <col min="12803" max="13049" width="9.140625" style="4"/>
    <col min="13050" max="13050" width="1.5703125" style="4" customWidth="1"/>
    <col min="13051" max="13051" width="24.140625" style="4" customWidth="1"/>
    <col min="13052" max="13052" width="10.85546875" style="4" customWidth="1"/>
    <col min="13053" max="13058" width="16.28515625" style="4" customWidth="1"/>
    <col min="13059" max="13305" width="9.140625" style="4"/>
    <col min="13306" max="13306" width="1.5703125" style="4" customWidth="1"/>
    <col min="13307" max="13307" width="24.140625" style="4" customWidth="1"/>
    <col min="13308" max="13308" width="10.85546875" style="4" customWidth="1"/>
    <col min="13309" max="13314" width="16.28515625" style="4" customWidth="1"/>
    <col min="13315" max="13561" width="9.140625" style="4"/>
    <col min="13562" max="13562" width="1.5703125" style="4" customWidth="1"/>
    <col min="13563" max="13563" width="24.140625" style="4" customWidth="1"/>
    <col min="13564" max="13564" width="10.85546875" style="4" customWidth="1"/>
    <col min="13565" max="13570" width="16.28515625" style="4" customWidth="1"/>
    <col min="13571" max="13817" width="9.140625" style="4"/>
    <col min="13818" max="13818" width="1.5703125" style="4" customWidth="1"/>
    <col min="13819" max="13819" width="24.140625" style="4" customWidth="1"/>
    <col min="13820" max="13820" width="10.85546875" style="4" customWidth="1"/>
    <col min="13821" max="13826" width="16.28515625" style="4" customWidth="1"/>
    <col min="13827" max="14073" width="9.140625" style="4"/>
    <col min="14074" max="14074" width="1.5703125" style="4" customWidth="1"/>
    <col min="14075" max="14075" width="24.140625" style="4" customWidth="1"/>
    <col min="14076" max="14076" width="10.85546875" style="4" customWidth="1"/>
    <col min="14077" max="14082" width="16.28515625" style="4" customWidth="1"/>
    <col min="14083" max="14329" width="9.140625" style="4"/>
    <col min="14330" max="14330" width="1.5703125" style="4" customWidth="1"/>
    <col min="14331" max="14331" width="24.140625" style="4" customWidth="1"/>
    <col min="14332" max="14332" width="10.85546875" style="4" customWidth="1"/>
    <col min="14333" max="14338" width="16.28515625" style="4" customWidth="1"/>
    <col min="14339" max="14585" width="9.140625" style="4"/>
    <col min="14586" max="14586" width="1.5703125" style="4" customWidth="1"/>
    <col min="14587" max="14587" width="24.140625" style="4" customWidth="1"/>
    <col min="14588" max="14588" width="10.85546875" style="4" customWidth="1"/>
    <col min="14589" max="14594" width="16.28515625" style="4" customWidth="1"/>
    <col min="14595" max="14841" width="9.140625" style="4"/>
    <col min="14842" max="14842" width="1.5703125" style="4" customWidth="1"/>
    <col min="14843" max="14843" width="24.140625" style="4" customWidth="1"/>
    <col min="14844" max="14844" width="10.85546875" style="4" customWidth="1"/>
    <col min="14845" max="14850" width="16.28515625" style="4" customWidth="1"/>
    <col min="14851" max="15097" width="9.140625" style="4"/>
    <col min="15098" max="15098" width="1.5703125" style="4" customWidth="1"/>
    <col min="15099" max="15099" width="24.140625" style="4" customWidth="1"/>
    <col min="15100" max="15100" width="10.85546875" style="4" customWidth="1"/>
    <col min="15101" max="15106" width="16.28515625" style="4" customWidth="1"/>
    <col min="15107" max="15353" width="9.140625" style="4"/>
    <col min="15354" max="15354" width="1.5703125" style="4" customWidth="1"/>
    <col min="15355" max="15355" width="24.140625" style="4" customWidth="1"/>
    <col min="15356" max="15356" width="10.85546875" style="4" customWidth="1"/>
    <col min="15357" max="15362" width="16.28515625" style="4" customWidth="1"/>
    <col min="15363" max="15609" width="9.140625" style="4"/>
    <col min="15610" max="15610" width="1.5703125" style="4" customWidth="1"/>
    <col min="15611" max="15611" width="24.140625" style="4" customWidth="1"/>
    <col min="15612" max="15612" width="10.85546875" style="4" customWidth="1"/>
    <col min="15613" max="15618" width="16.28515625" style="4" customWidth="1"/>
    <col min="15619" max="15865" width="9.140625" style="4"/>
    <col min="15866" max="15866" width="1.5703125" style="4" customWidth="1"/>
    <col min="15867" max="15867" width="24.140625" style="4" customWidth="1"/>
    <col min="15868" max="15868" width="10.85546875" style="4" customWidth="1"/>
    <col min="15869" max="15874" width="16.28515625" style="4" customWidth="1"/>
    <col min="15875" max="16121" width="9.140625" style="4"/>
    <col min="16122" max="16122" width="1.5703125" style="4" customWidth="1"/>
    <col min="16123" max="16123" width="24.140625" style="4" customWidth="1"/>
    <col min="16124" max="16124" width="10.85546875" style="4" customWidth="1"/>
    <col min="16125" max="16130" width="16.28515625" style="4" customWidth="1"/>
    <col min="16131" max="16384" width="9.140625" style="4"/>
  </cols>
  <sheetData>
    <row r="1" spans="1:4" s="64" customFormat="1" ht="15">
      <c r="A1" s="1" t="s">
        <v>107</v>
      </c>
      <c r="B1" s="79"/>
    </row>
    <row r="2" spans="1:4" s="64" customFormat="1">
      <c r="A2" s="5" t="s">
        <v>1</v>
      </c>
      <c r="B2" s="79"/>
    </row>
    <row r="3" spans="1:4" s="64" customFormat="1">
      <c r="A3" s="65"/>
      <c r="B3" s="59"/>
    </row>
    <row r="4" spans="1:4" s="64" customFormat="1" ht="15" thickBot="1">
      <c r="A4" s="65"/>
      <c r="C4" s="80"/>
      <c r="D4" s="80" t="s">
        <v>2</v>
      </c>
    </row>
    <row r="5" spans="1:4" s="64" customFormat="1">
      <c r="A5" s="66"/>
      <c r="B5" s="81"/>
      <c r="C5" s="82" t="s">
        <v>3</v>
      </c>
      <c r="D5" s="82"/>
    </row>
    <row r="6" spans="1:4" s="64" customFormat="1">
      <c r="A6" s="67"/>
      <c r="B6" s="83"/>
      <c r="C6" s="68">
        <v>2019</v>
      </c>
      <c r="D6" s="68"/>
    </row>
    <row r="7" spans="1:4" s="64" customFormat="1">
      <c r="A7" s="67"/>
      <c r="C7" s="69" t="s">
        <v>4</v>
      </c>
      <c r="D7" s="69" t="s">
        <v>5</v>
      </c>
    </row>
    <row r="8" spans="1:4" s="64" customFormat="1">
      <c r="A8" s="84"/>
      <c r="B8" s="85"/>
      <c r="C8" s="85"/>
    </row>
    <row r="9" spans="1:4">
      <c r="A9" s="16" t="s">
        <v>102</v>
      </c>
      <c r="B9" s="87" t="s">
        <v>61</v>
      </c>
      <c r="C9" s="71">
        <v>5217</v>
      </c>
      <c r="D9" s="95">
        <v>1</v>
      </c>
    </row>
    <row r="10" spans="1:4">
      <c r="A10" s="75"/>
      <c r="B10" s="89" t="s">
        <v>23</v>
      </c>
      <c r="C10" s="76">
        <v>3891</v>
      </c>
      <c r="D10" s="96">
        <v>0.75363160952934338</v>
      </c>
    </row>
    <row r="11" spans="1:4">
      <c r="A11" s="58"/>
      <c r="B11" s="89" t="s">
        <v>24</v>
      </c>
      <c r="C11" s="76">
        <v>278</v>
      </c>
      <c r="D11" s="96">
        <v>5.3844663955064882E-2</v>
      </c>
    </row>
    <row r="12" spans="1:4">
      <c r="A12" s="58"/>
      <c r="B12" s="89" t="s">
        <v>25</v>
      </c>
      <c r="C12" s="76">
        <v>324</v>
      </c>
      <c r="D12" s="96">
        <v>6.2754212667054041E-2</v>
      </c>
    </row>
    <row r="13" spans="1:4">
      <c r="A13" s="58"/>
      <c r="B13" s="89" t="s">
        <v>26</v>
      </c>
      <c r="C13" s="76">
        <v>642</v>
      </c>
      <c r="D13" s="96">
        <v>0.12434631028471818</v>
      </c>
    </row>
    <row r="14" spans="1:4">
      <c r="A14" s="58"/>
      <c r="B14" s="89" t="s">
        <v>27</v>
      </c>
      <c r="C14" s="76">
        <v>28</v>
      </c>
      <c r="D14" s="96">
        <v>5.4232035638194847E-3</v>
      </c>
    </row>
    <row r="15" spans="1:4">
      <c r="A15" s="58"/>
      <c r="B15" s="89" t="s">
        <v>28</v>
      </c>
      <c r="C15" s="76">
        <v>1271</v>
      </c>
      <c r="D15" s="96">
        <v>0.24617470462909161</v>
      </c>
    </row>
    <row r="16" spans="1:4">
      <c r="A16" s="58"/>
      <c r="B16" s="89" t="s">
        <v>64</v>
      </c>
      <c r="C16" s="76">
        <v>56</v>
      </c>
      <c r="D16" s="25" t="s">
        <v>11</v>
      </c>
    </row>
    <row r="17" spans="1:4">
      <c r="A17" s="58"/>
      <c r="B17" s="89"/>
      <c r="C17" s="76"/>
      <c r="D17" s="97"/>
    </row>
    <row r="18" spans="1:4">
      <c r="A18" s="86" t="s">
        <v>56</v>
      </c>
      <c r="B18" s="91" t="s">
        <v>61</v>
      </c>
      <c r="C18" s="71">
        <v>184</v>
      </c>
      <c r="D18" s="95">
        <v>1</v>
      </c>
    </row>
    <row r="19" spans="1:4">
      <c r="A19" s="86"/>
      <c r="B19" s="89" t="s">
        <v>23</v>
      </c>
      <c r="C19" s="76">
        <v>139</v>
      </c>
      <c r="D19" s="96">
        <v>0.76373626373626369</v>
      </c>
    </row>
    <row r="20" spans="1:4">
      <c r="A20" s="86"/>
      <c r="B20" s="89" t="s">
        <v>24</v>
      </c>
      <c r="C20" s="76">
        <v>9</v>
      </c>
      <c r="D20" s="96">
        <v>4.9450549450549448E-2</v>
      </c>
    </row>
    <row r="21" spans="1:4">
      <c r="A21" s="86"/>
      <c r="B21" s="89" t="s">
        <v>25</v>
      </c>
      <c r="C21" s="76">
        <v>15</v>
      </c>
      <c r="D21" s="96">
        <v>8.2417582417582416E-2</v>
      </c>
    </row>
    <row r="22" spans="1:4">
      <c r="A22" s="86"/>
      <c r="B22" s="89" t="s">
        <v>26</v>
      </c>
      <c r="C22" s="76">
        <v>18</v>
      </c>
      <c r="D22" s="96">
        <v>9.8901098901098897E-2</v>
      </c>
    </row>
    <row r="23" spans="1:4">
      <c r="A23" s="86"/>
      <c r="B23" s="89" t="s">
        <v>27</v>
      </c>
      <c r="C23" s="76">
        <v>1</v>
      </c>
      <c r="D23" s="96">
        <v>5.4945054945054949E-3</v>
      </c>
    </row>
    <row r="24" spans="1:4">
      <c r="A24" s="86"/>
      <c r="B24" s="89" t="s">
        <v>28</v>
      </c>
      <c r="C24" s="76">
        <v>43</v>
      </c>
      <c r="D24" s="96">
        <v>0.23626373626373626</v>
      </c>
    </row>
    <row r="25" spans="1:4">
      <c r="A25" s="86"/>
      <c r="B25" s="89" t="s">
        <v>64</v>
      </c>
      <c r="C25" s="76">
        <v>2</v>
      </c>
      <c r="D25" s="25" t="s">
        <v>11</v>
      </c>
    </row>
    <row r="26" spans="1:4">
      <c r="A26" s="89"/>
      <c r="B26" s="89"/>
      <c r="C26" s="76"/>
      <c r="D26" s="97"/>
    </row>
    <row r="27" spans="1:4">
      <c r="A27" s="86" t="s">
        <v>57</v>
      </c>
      <c r="B27" s="91" t="s">
        <v>61</v>
      </c>
      <c r="C27" s="71">
        <v>2397</v>
      </c>
      <c r="D27" s="95">
        <v>1</v>
      </c>
    </row>
    <row r="28" spans="1:4">
      <c r="A28" s="86"/>
      <c r="B28" s="89" t="s">
        <v>23</v>
      </c>
      <c r="C28" s="76">
        <v>1754</v>
      </c>
      <c r="D28" s="96">
        <v>0.74290554849639978</v>
      </c>
    </row>
    <row r="29" spans="1:4">
      <c r="A29" s="86"/>
      <c r="B29" s="89" t="s">
        <v>24</v>
      </c>
      <c r="C29" s="76">
        <v>134</v>
      </c>
      <c r="D29" s="96">
        <v>5.6755612028801354E-2</v>
      </c>
    </row>
    <row r="30" spans="1:4">
      <c r="A30" s="86"/>
      <c r="B30" s="89" t="s">
        <v>25</v>
      </c>
      <c r="C30" s="76">
        <v>164</v>
      </c>
      <c r="D30" s="96">
        <v>6.9462092333756886E-2</v>
      </c>
    </row>
    <row r="31" spans="1:4">
      <c r="A31" s="86"/>
      <c r="B31" s="89" t="s">
        <v>26</v>
      </c>
      <c r="C31" s="76">
        <v>295</v>
      </c>
      <c r="D31" s="96">
        <v>0.12494705633206268</v>
      </c>
    </row>
    <row r="32" spans="1:4">
      <c r="A32" s="86"/>
      <c r="B32" s="89" t="s">
        <v>27</v>
      </c>
      <c r="C32" s="76">
        <v>14</v>
      </c>
      <c r="D32" s="96">
        <v>5.9296908089792461E-3</v>
      </c>
    </row>
    <row r="33" spans="1:4">
      <c r="A33" s="86"/>
      <c r="B33" s="89" t="s">
        <v>28</v>
      </c>
      <c r="C33" s="76">
        <v>606</v>
      </c>
      <c r="D33" s="96">
        <v>0.25667090216010163</v>
      </c>
    </row>
    <row r="34" spans="1:4">
      <c r="A34" s="86"/>
      <c r="B34" s="89" t="s">
        <v>64</v>
      </c>
      <c r="C34" s="76">
        <v>40</v>
      </c>
      <c r="D34" s="25" t="s">
        <v>11</v>
      </c>
    </row>
    <row r="35" spans="1:4">
      <c r="A35" s="58"/>
      <c r="B35" s="89"/>
      <c r="C35" s="76"/>
      <c r="D35" s="98"/>
    </row>
    <row r="36" spans="1:4">
      <c r="A36" s="86" t="s">
        <v>58</v>
      </c>
      <c r="B36" s="91" t="s">
        <v>61</v>
      </c>
      <c r="C36" s="71">
        <v>1114</v>
      </c>
      <c r="D36" s="95">
        <v>1</v>
      </c>
    </row>
    <row r="37" spans="1:4">
      <c r="A37" s="86"/>
      <c r="B37" s="89" t="s">
        <v>23</v>
      </c>
      <c r="C37" s="76">
        <v>972</v>
      </c>
      <c r="D37" s="96">
        <v>0.87646528403967539</v>
      </c>
    </row>
    <row r="38" spans="1:4">
      <c r="A38" s="86"/>
      <c r="B38" s="89" t="s">
        <v>24</v>
      </c>
      <c r="C38" s="76">
        <v>28</v>
      </c>
      <c r="D38" s="96">
        <v>2.5247971145175834E-2</v>
      </c>
    </row>
    <row r="39" spans="1:4">
      <c r="A39" s="86"/>
      <c r="B39" s="89" t="s">
        <v>25</v>
      </c>
      <c r="C39" s="76">
        <v>48</v>
      </c>
      <c r="D39" s="96">
        <v>4.3282236248872862E-2</v>
      </c>
    </row>
    <row r="40" spans="1:4">
      <c r="A40" s="86"/>
      <c r="B40" s="89" t="s">
        <v>26</v>
      </c>
      <c r="C40" s="76">
        <v>56</v>
      </c>
      <c r="D40" s="96">
        <v>5.0495942290351668E-2</v>
      </c>
    </row>
    <row r="41" spans="1:4">
      <c r="A41" s="86"/>
      <c r="B41" s="89" t="s">
        <v>27</v>
      </c>
      <c r="C41" s="76">
        <v>5</v>
      </c>
      <c r="D41" s="96">
        <v>4.508566275924256E-3</v>
      </c>
    </row>
    <row r="42" spans="1:4">
      <c r="A42" s="86"/>
      <c r="B42" s="89" t="s">
        <v>28</v>
      </c>
      <c r="C42" s="76">
        <v>137</v>
      </c>
      <c r="D42" s="96">
        <v>0.12353471596032461</v>
      </c>
    </row>
    <row r="43" spans="1:4">
      <c r="A43" s="86"/>
      <c r="B43" s="89" t="s">
        <v>64</v>
      </c>
      <c r="C43" s="76">
        <v>5</v>
      </c>
      <c r="D43" s="25" t="s">
        <v>11</v>
      </c>
    </row>
    <row r="44" spans="1:4">
      <c r="A44" s="89"/>
      <c r="B44" s="89"/>
      <c r="C44" s="76"/>
      <c r="D44" s="98"/>
    </row>
    <row r="45" spans="1:4">
      <c r="A45" s="86" t="s">
        <v>59</v>
      </c>
      <c r="B45" s="91" t="s">
        <v>61</v>
      </c>
      <c r="C45" s="71">
        <v>145</v>
      </c>
      <c r="D45" s="95">
        <v>1</v>
      </c>
    </row>
    <row r="46" spans="1:4">
      <c r="A46" s="86"/>
      <c r="B46" s="89" t="s">
        <v>23</v>
      </c>
      <c r="C46" s="76">
        <v>126</v>
      </c>
      <c r="D46" s="96">
        <v>0.88732394366197187</v>
      </c>
    </row>
    <row r="47" spans="1:4">
      <c r="A47" s="86"/>
      <c r="B47" s="89" t="s">
        <v>24</v>
      </c>
      <c r="C47" s="76">
        <v>4</v>
      </c>
      <c r="D47" s="96">
        <v>2.8169014084507043E-2</v>
      </c>
    </row>
    <row r="48" spans="1:4">
      <c r="A48" s="86"/>
      <c r="B48" s="89" t="s">
        <v>25</v>
      </c>
      <c r="C48" s="76">
        <v>7</v>
      </c>
      <c r="D48" s="96">
        <v>4.9295774647887321E-2</v>
      </c>
    </row>
    <row r="49" spans="1:4">
      <c r="A49" s="86"/>
      <c r="B49" s="89" t="s">
        <v>26</v>
      </c>
      <c r="C49" s="76">
        <v>5</v>
      </c>
      <c r="D49" s="96">
        <v>3.5211267605633804E-2</v>
      </c>
    </row>
    <row r="50" spans="1:4">
      <c r="A50" s="86"/>
      <c r="B50" s="89" t="s">
        <v>27</v>
      </c>
      <c r="C50" s="76">
        <v>0</v>
      </c>
      <c r="D50" s="96">
        <v>0</v>
      </c>
    </row>
    <row r="51" spans="1:4">
      <c r="A51" s="86"/>
      <c r="B51" s="89" t="s">
        <v>28</v>
      </c>
      <c r="C51" s="76">
        <v>16</v>
      </c>
      <c r="D51" s="96">
        <v>0.11267605633802817</v>
      </c>
    </row>
    <row r="52" spans="1:4">
      <c r="A52" s="86"/>
      <c r="B52" s="89" t="s">
        <v>64</v>
      </c>
      <c r="C52" s="76">
        <v>3</v>
      </c>
      <c r="D52" s="25" t="s">
        <v>11</v>
      </c>
    </row>
    <row r="53" spans="1:4">
      <c r="A53" s="58"/>
      <c r="B53" s="89"/>
      <c r="C53" s="76"/>
      <c r="D53" s="98"/>
    </row>
    <row r="54" spans="1:4">
      <c r="A54" s="86" t="s">
        <v>60</v>
      </c>
      <c r="B54" s="91" t="s">
        <v>61</v>
      </c>
      <c r="C54" s="71">
        <v>1377</v>
      </c>
      <c r="D54" s="95">
        <v>1</v>
      </c>
    </row>
    <row r="55" spans="1:4">
      <c r="A55" s="86"/>
      <c r="B55" s="89" t="s">
        <v>23</v>
      </c>
      <c r="C55" s="76">
        <v>900</v>
      </c>
      <c r="D55" s="96">
        <v>0.65741417092768439</v>
      </c>
    </row>
    <row r="56" spans="1:4">
      <c r="A56" s="86"/>
      <c r="B56" s="89" t="s">
        <v>24</v>
      </c>
      <c r="C56" s="76">
        <v>103</v>
      </c>
      <c r="D56" s="96">
        <v>7.5237399561723886E-2</v>
      </c>
    </row>
    <row r="57" spans="1:4">
      <c r="A57" s="86"/>
      <c r="B57" s="89" t="s">
        <v>25</v>
      </c>
      <c r="C57" s="76">
        <v>90</v>
      </c>
      <c r="D57" s="96">
        <v>6.5741417092768442E-2</v>
      </c>
    </row>
    <row r="58" spans="1:4">
      <c r="A58" s="86"/>
      <c r="B58" s="89" t="s">
        <v>26</v>
      </c>
      <c r="C58" s="76">
        <v>268</v>
      </c>
      <c r="D58" s="96">
        <v>0.19576333089846604</v>
      </c>
    </row>
    <row r="59" spans="1:4">
      <c r="A59" s="86"/>
      <c r="B59" s="89" t="s">
        <v>27</v>
      </c>
      <c r="C59" s="76">
        <v>8</v>
      </c>
      <c r="D59" s="96">
        <v>5.8436815193571951E-3</v>
      </c>
    </row>
    <row r="60" spans="1:4">
      <c r="A60" s="86"/>
      <c r="B60" s="89" t="s">
        <v>28</v>
      </c>
      <c r="C60" s="76">
        <v>469</v>
      </c>
      <c r="D60" s="96">
        <v>0.34258582907231555</v>
      </c>
    </row>
    <row r="61" spans="1:4">
      <c r="A61" s="86"/>
      <c r="B61" s="89" t="s">
        <v>64</v>
      </c>
      <c r="C61" s="76">
        <v>8</v>
      </c>
      <c r="D61" s="25" t="s">
        <v>11</v>
      </c>
    </row>
    <row r="62" spans="1:4" ht="15" thickBot="1">
      <c r="A62" s="56"/>
      <c r="B62" s="93"/>
      <c r="C62" s="94"/>
      <c r="D62" s="94"/>
    </row>
    <row r="64" spans="1:4">
      <c r="A64" s="59" t="s">
        <v>54</v>
      </c>
    </row>
    <row r="66" spans="1:4">
      <c r="A66" s="101" t="s">
        <v>126</v>
      </c>
      <c r="B66" s="101"/>
      <c r="C66" s="101"/>
      <c r="D66" s="101"/>
    </row>
  </sheetData>
  <mergeCells count="3">
    <mergeCell ref="C5:D5"/>
    <mergeCell ref="C6:D6"/>
    <mergeCell ref="A66:D66"/>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showGridLines="0" zoomScaleNormal="100" workbookViewId="0"/>
  </sheetViews>
  <sheetFormatPr defaultRowHeight="14.25"/>
  <cols>
    <col min="1" max="1" width="35.7109375" style="4" customWidth="1"/>
    <col min="2" max="2" width="20.5703125" style="4" customWidth="1"/>
    <col min="3" max="3" width="18" style="4" customWidth="1"/>
    <col min="4" max="4" width="16.85546875" style="4" customWidth="1"/>
    <col min="5" max="249" width="9.140625" style="4"/>
    <col min="250" max="250" width="1.5703125" style="4" customWidth="1"/>
    <col min="251" max="251" width="24.140625" style="4" customWidth="1"/>
    <col min="252" max="252" width="10.85546875" style="4" customWidth="1"/>
    <col min="253" max="258" width="16.28515625" style="4" customWidth="1"/>
    <col min="259" max="505" width="9.140625" style="4"/>
    <col min="506" max="506" width="1.5703125" style="4" customWidth="1"/>
    <col min="507" max="507" width="24.140625" style="4" customWidth="1"/>
    <col min="508" max="508" width="10.85546875" style="4" customWidth="1"/>
    <col min="509" max="514" width="16.28515625" style="4" customWidth="1"/>
    <col min="515" max="761" width="9.140625" style="4"/>
    <col min="762" max="762" width="1.5703125" style="4" customWidth="1"/>
    <col min="763" max="763" width="24.140625" style="4" customWidth="1"/>
    <col min="764" max="764" width="10.85546875" style="4" customWidth="1"/>
    <col min="765" max="770" width="16.28515625" style="4" customWidth="1"/>
    <col min="771" max="1017" width="9.140625" style="4"/>
    <col min="1018" max="1018" width="1.5703125" style="4" customWidth="1"/>
    <col min="1019" max="1019" width="24.140625" style="4" customWidth="1"/>
    <col min="1020" max="1020" width="10.85546875" style="4" customWidth="1"/>
    <col min="1021" max="1026" width="16.28515625" style="4" customWidth="1"/>
    <col min="1027" max="1273" width="9.140625" style="4"/>
    <col min="1274" max="1274" width="1.5703125" style="4" customWidth="1"/>
    <col min="1275" max="1275" width="24.140625" style="4" customWidth="1"/>
    <col min="1276" max="1276" width="10.85546875" style="4" customWidth="1"/>
    <col min="1277" max="1282" width="16.28515625" style="4" customWidth="1"/>
    <col min="1283" max="1529" width="9.140625" style="4"/>
    <col min="1530" max="1530" width="1.5703125" style="4" customWidth="1"/>
    <col min="1531" max="1531" width="24.140625" style="4" customWidth="1"/>
    <col min="1532" max="1532" width="10.85546875" style="4" customWidth="1"/>
    <col min="1533" max="1538" width="16.28515625" style="4" customWidth="1"/>
    <col min="1539" max="1785" width="9.140625" style="4"/>
    <col min="1786" max="1786" width="1.5703125" style="4" customWidth="1"/>
    <col min="1787" max="1787" width="24.140625" style="4" customWidth="1"/>
    <col min="1788" max="1788" width="10.85546875" style="4" customWidth="1"/>
    <col min="1789" max="1794" width="16.28515625" style="4" customWidth="1"/>
    <col min="1795" max="2041" width="9.140625" style="4"/>
    <col min="2042" max="2042" width="1.5703125" style="4" customWidth="1"/>
    <col min="2043" max="2043" width="24.140625" style="4" customWidth="1"/>
    <col min="2044" max="2044" width="10.85546875" style="4" customWidth="1"/>
    <col min="2045" max="2050" width="16.28515625" style="4" customWidth="1"/>
    <col min="2051" max="2297" width="9.140625" style="4"/>
    <col min="2298" max="2298" width="1.5703125" style="4" customWidth="1"/>
    <col min="2299" max="2299" width="24.140625" style="4" customWidth="1"/>
    <col min="2300" max="2300" width="10.85546875" style="4" customWidth="1"/>
    <col min="2301" max="2306" width="16.28515625" style="4" customWidth="1"/>
    <col min="2307" max="2553" width="9.140625" style="4"/>
    <col min="2554" max="2554" width="1.5703125" style="4" customWidth="1"/>
    <col min="2555" max="2555" width="24.140625" style="4" customWidth="1"/>
    <col min="2556" max="2556" width="10.85546875" style="4" customWidth="1"/>
    <col min="2557" max="2562" width="16.28515625" style="4" customWidth="1"/>
    <col min="2563" max="2809" width="9.140625" style="4"/>
    <col min="2810" max="2810" width="1.5703125" style="4" customWidth="1"/>
    <col min="2811" max="2811" width="24.140625" style="4" customWidth="1"/>
    <col min="2812" max="2812" width="10.85546875" style="4" customWidth="1"/>
    <col min="2813" max="2818" width="16.28515625" style="4" customWidth="1"/>
    <col min="2819" max="3065" width="9.140625" style="4"/>
    <col min="3066" max="3066" width="1.5703125" style="4" customWidth="1"/>
    <col min="3067" max="3067" width="24.140625" style="4" customWidth="1"/>
    <col min="3068" max="3068" width="10.85546875" style="4" customWidth="1"/>
    <col min="3069" max="3074" width="16.28515625" style="4" customWidth="1"/>
    <col min="3075" max="3321" width="9.140625" style="4"/>
    <col min="3322" max="3322" width="1.5703125" style="4" customWidth="1"/>
    <col min="3323" max="3323" width="24.140625" style="4" customWidth="1"/>
    <col min="3324" max="3324" width="10.85546875" style="4" customWidth="1"/>
    <col min="3325" max="3330" width="16.28515625" style="4" customWidth="1"/>
    <col min="3331" max="3577" width="9.140625" style="4"/>
    <col min="3578" max="3578" width="1.5703125" style="4" customWidth="1"/>
    <col min="3579" max="3579" width="24.140625" style="4" customWidth="1"/>
    <col min="3580" max="3580" width="10.85546875" style="4" customWidth="1"/>
    <col min="3581" max="3586" width="16.28515625" style="4" customWidth="1"/>
    <col min="3587" max="3833" width="9.140625" style="4"/>
    <col min="3834" max="3834" width="1.5703125" style="4" customWidth="1"/>
    <col min="3835" max="3835" width="24.140625" style="4" customWidth="1"/>
    <col min="3836" max="3836" width="10.85546875" style="4" customWidth="1"/>
    <col min="3837" max="3842" width="16.28515625" style="4" customWidth="1"/>
    <col min="3843" max="4089" width="9.140625" style="4"/>
    <col min="4090" max="4090" width="1.5703125" style="4" customWidth="1"/>
    <col min="4091" max="4091" width="24.140625" style="4" customWidth="1"/>
    <col min="4092" max="4092" width="10.85546875" style="4" customWidth="1"/>
    <col min="4093" max="4098" width="16.28515625" style="4" customWidth="1"/>
    <col min="4099" max="4345" width="9.140625" style="4"/>
    <col min="4346" max="4346" width="1.5703125" style="4" customWidth="1"/>
    <col min="4347" max="4347" width="24.140625" style="4" customWidth="1"/>
    <col min="4348" max="4348" width="10.85546875" style="4" customWidth="1"/>
    <col min="4349" max="4354" width="16.28515625" style="4" customWidth="1"/>
    <col min="4355" max="4601" width="9.140625" style="4"/>
    <col min="4602" max="4602" width="1.5703125" style="4" customWidth="1"/>
    <col min="4603" max="4603" width="24.140625" style="4" customWidth="1"/>
    <col min="4604" max="4604" width="10.85546875" style="4" customWidth="1"/>
    <col min="4605" max="4610" width="16.28515625" style="4" customWidth="1"/>
    <col min="4611" max="4857" width="9.140625" style="4"/>
    <col min="4858" max="4858" width="1.5703125" style="4" customWidth="1"/>
    <col min="4859" max="4859" width="24.140625" style="4" customWidth="1"/>
    <col min="4860" max="4860" width="10.85546875" style="4" customWidth="1"/>
    <col min="4861" max="4866" width="16.28515625" style="4" customWidth="1"/>
    <col min="4867" max="5113" width="9.140625" style="4"/>
    <col min="5114" max="5114" width="1.5703125" style="4" customWidth="1"/>
    <col min="5115" max="5115" width="24.140625" style="4" customWidth="1"/>
    <col min="5116" max="5116" width="10.85546875" style="4" customWidth="1"/>
    <col min="5117" max="5122" width="16.28515625" style="4" customWidth="1"/>
    <col min="5123" max="5369" width="9.140625" style="4"/>
    <col min="5370" max="5370" width="1.5703125" style="4" customWidth="1"/>
    <col min="5371" max="5371" width="24.140625" style="4" customWidth="1"/>
    <col min="5372" max="5372" width="10.85546875" style="4" customWidth="1"/>
    <col min="5373" max="5378" width="16.28515625" style="4" customWidth="1"/>
    <col min="5379" max="5625" width="9.140625" style="4"/>
    <col min="5626" max="5626" width="1.5703125" style="4" customWidth="1"/>
    <col min="5627" max="5627" width="24.140625" style="4" customWidth="1"/>
    <col min="5628" max="5628" width="10.85546875" style="4" customWidth="1"/>
    <col min="5629" max="5634" width="16.28515625" style="4" customWidth="1"/>
    <col min="5635" max="5881" width="9.140625" style="4"/>
    <col min="5882" max="5882" width="1.5703125" style="4" customWidth="1"/>
    <col min="5883" max="5883" width="24.140625" style="4" customWidth="1"/>
    <col min="5884" max="5884" width="10.85546875" style="4" customWidth="1"/>
    <col min="5885" max="5890" width="16.28515625" style="4" customWidth="1"/>
    <col min="5891" max="6137" width="9.140625" style="4"/>
    <col min="6138" max="6138" width="1.5703125" style="4" customWidth="1"/>
    <col min="6139" max="6139" width="24.140625" style="4" customWidth="1"/>
    <col min="6140" max="6140" width="10.85546875" style="4" customWidth="1"/>
    <col min="6141" max="6146" width="16.28515625" style="4" customWidth="1"/>
    <col min="6147" max="6393" width="9.140625" style="4"/>
    <col min="6394" max="6394" width="1.5703125" style="4" customWidth="1"/>
    <col min="6395" max="6395" width="24.140625" style="4" customWidth="1"/>
    <col min="6396" max="6396" width="10.85546875" style="4" customWidth="1"/>
    <col min="6397" max="6402" width="16.28515625" style="4" customWidth="1"/>
    <col min="6403" max="6649" width="9.140625" style="4"/>
    <col min="6650" max="6650" width="1.5703125" style="4" customWidth="1"/>
    <col min="6651" max="6651" width="24.140625" style="4" customWidth="1"/>
    <col min="6652" max="6652" width="10.85546875" style="4" customWidth="1"/>
    <col min="6653" max="6658" width="16.28515625" style="4" customWidth="1"/>
    <col min="6659" max="6905" width="9.140625" style="4"/>
    <col min="6906" max="6906" width="1.5703125" style="4" customWidth="1"/>
    <col min="6907" max="6907" width="24.140625" style="4" customWidth="1"/>
    <col min="6908" max="6908" width="10.85546875" style="4" customWidth="1"/>
    <col min="6909" max="6914" width="16.28515625" style="4" customWidth="1"/>
    <col min="6915" max="7161" width="9.140625" style="4"/>
    <col min="7162" max="7162" width="1.5703125" style="4" customWidth="1"/>
    <col min="7163" max="7163" width="24.140625" style="4" customWidth="1"/>
    <col min="7164" max="7164" width="10.85546875" style="4" customWidth="1"/>
    <col min="7165" max="7170" width="16.28515625" style="4" customWidth="1"/>
    <col min="7171" max="7417" width="9.140625" style="4"/>
    <col min="7418" max="7418" width="1.5703125" style="4" customWidth="1"/>
    <col min="7419" max="7419" width="24.140625" style="4" customWidth="1"/>
    <col min="7420" max="7420" width="10.85546875" style="4" customWidth="1"/>
    <col min="7421" max="7426" width="16.28515625" style="4" customWidth="1"/>
    <col min="7427" max="7673" width="9.140625" style="4"/>
    <col min="7674" max="7674" width="1.5703125" style="4" customWidth="1"/>
    <col min="7675" max="7675" width="24.140625" style="4" customWidth="1"/>
    <col min="7676" max="7676" width="10.85546875" style="4" customWidth="1"/>
    <col min="7677" max="7682" width="16.28515625" style="4" customWidth="1"/>
    <col min="7683" max="7929" width="9.140625" style="4"/>
    <col min="7930" max="7930" width="1.5703125" style="4" customWidth="1"/>
    <col min="7931" max="7931" width="24.140625" style="4" customWidth="1"/>
    <col min="7932" max="7932" width="10.85546875" style="4" customWidth="1"/>
    <col min="7933" max="7938" width="16.28515625" style="4" customWidth="1"/>
    <col min="7939" max="8185" width="9.140625" style="4"/>
    <col min="8186" max="8186" width="1.5703125" style="4" customWidth="1"/>
    <col min="8187" max="8187" width="24.140625" style="4" customWidth="1"/>
    <col min="8188" max="8188" width="10.85546875" style="4" customWidth="1"/>
    <col min="8189" max="8194" width="16.28515625" style="4" customWidth="1"/>
    <col min="8195" max="8441" width="9.140625" style="4"/>
    <col min="8442" max="8442" width="1.5703125" style="4" customWidth="1"/>
    <col min="8443" max="8443" width="24.140625" style="4" customWidth="1"/>
    <col min="8444" max="8444" width="10.85546875" style="4" customWidth="1"/>
    <col min="8445" max="8450" width="16.28515625" style="4" customWidth="1"/>
    <col min="8451" max="8697" width="9.140625" style="4"/>
    <col min="8698" max="8698" width="1.5703125" style="4" customWidth="1"/>
    <col min="8699" max="8699" width="24.140625" style="4" customWidth="1"/>
    <col min="8700" max="8700" width="10.85546875" style="4" customWidth="1"/>
    <col min="8701" max="8706" width="16.28515625" style="4" customWidth="1"/>
    <col min="8707" max="8953" width="9.140625" style="4"/>
    <col min="8954" max="8954" width="1.5703125" style="4" customWidth="1"/>
    <col min="8955" max="8955" width="24.140625" style="4" customWidth="1"/>
    <col min="8956" max="8956" width="10.85546875" style="4" customWidth="1"/>
    <col min="8957" max="8962" width="16.28515625" style="4" customWidth="1"/>
    <col min="8963" max="9209" width="9.140625" style="4"/>
    <col min="9210" max="9210" width="1.5703125" style="4" customWidth="1"/>
    <col min="9211" max="9211" width="24.140625" style="4" customWidth="1"/>
    <col min="9212" max="9212" width="10.85546875" style="4" customWidth="1"/>
    <col min="9213" max="9218" width="16.28515625" style="4" customWidth="1"/>
    <col min="9219" max="9465" width="9.140625" style="4"/>
    <col min="9466" max="9466" width="1.5703125" style="4" customWidth="1"/>
    <col min="9467" max="9467" width="24.140625" style="4" customWidth="1"/>
    <col min="9468" max="9468" width="10.85546875" style="4" customWidth="1"/>
    <col min="9469" max="9474" width="16.28515625" style="4" customWidth="1"/>
    <col min="9475" max="9721" width="9.140625" style="4"/>
    <col min="9722" max="9722" width="1.5703125" style="4" customWidth="1"/>
    <col min="9723" max="9723" width="24.140625" style="4" customWidth="1"/>
    <col min="9724" max="9724" width="10.85546875" style="4" customWidth="1"/>
    <col min="9725" max="9730" width="16.28515625" style="4" customWidth="1"/>
    <col min="9731" max="9977" width="9.140625" style="4"/>
    <col min="9978" max="9978" width="1.5703125" style="4" customWidth="1"/>
    <col min="9979" max="9979" width="24.140625" style="4" customWidth="1"/>
    <col min="9980" max="9980" width="10.85546875" style="4" customWidth="1"/>
    <col min="9981" max="9986" width="16.28515625" style="4" customWidth="1"/>
    <col min="9987" max="10233" width="9.140625" style="4"/>
    <col min="10234" max="10234" width="1.5703125" style="4" customWidth="1"/>
    <col min="10235" max="10235" width="24.140625" style="4" customWidth="1"/>
    <col min="10236" max="10236" width="10.85546875" style="4" customWidth="1"/>
    <col min="10237" max="10242" width="16.28515625" style="4" customWidth="1"/>
    <col min="10243" max="10489" width="9.140625" style="4"/>
    <col min="10490" max="10490" width="1.5703125" style="4" customWidth="1"/>
    <col min="10491" max="10491" width="24.140625" style="4" customWidth="1"/>
    <col min="10492" max="10492" width="10.85546875" style="4" customWidth="1"/>
    <col min="10493" max="10498" width="16.28515625" style="4" customWidth="1"/>
    <col min="10499" max="10745" width="9.140625" style="4"/>
    <col min="10746" max="10746" width="1.5703125" style="4" customWidth="1"/>
    <col min="10747" max="10747" width="24.140625" style="4" customWidth="1"/>
    <col min="10748" max="10748" width="10.85546875" style="4" customWidth="1"/>
    <col min="10749" max="10754" width="16.28515625" style="4" customWidth="1"/>
    <col min="10755" max="11001" width="9.140625" style="4"/>
    <col min="11002" max="11002" width="1.5703125" style="4" customWidth="1"/>
    <col min="11003" max="11003" width="24.140625" style="4" customWidth="1"/>
    <col min="11004" max="11004" width="10.85546875" style="4" customWidth="1"/>
    <col min="11005" max="11010" width="16.28515625" style="4" customWidth="1"/>
    <col min="11011" max="11257" width="9.140625" style="4"/>
    <col min="11258" max="11258" width="1.5703125" style="4" customWidth="1"/>
    <col min="11259" max="11259" width="24.140625" style="4" customWidth="1"/>
    <col min="11260" max="11260" width="10.85546875" style="4" customWidth="1"/>
    <col min="11261" max="11266" width="16.28515625" style="4" customWidth="1"/>
    <col min="11267" max="11513" width="9.140625" style="4"/>
    <col min="11514" max="11514" width="1.5703125" style="4" customWidth="1"/>
    <col min="11515" max="11515" width="24.140625" style="4" customWidth="1"/>
    <col min="11516" max="11516" width="10.85546875" style="4" customWidth="1"/>
    <col min="11517" max="11522" width="16.28515625" style="4" customWidth="1"/>
    <col min="11523" max="11769" width="9.140625" style="4"/>
    <col min="11770" max="11770" width="1.5703125" style="4" customWidth="1"/>
    <col min="11771" max="11771" width="24.140625" style="4" customWidth="1"/>
    <col min="11772" max="11772" width="10.85546875" style="4" customWidth="1"/>
    <col min="11773" max="11778" width="16.28515625" style="4" customWidth="1"/>
    <col min="11779" max="12025" width="9.140625" style="4"/>
    <col min="12026" max="12026" width="1.5703125" style="4" customWidth="1"/>
    <col min="12027" max="12027" width="24.140625" style="4" customWidth="1"/>
    <col min="12028" max="12028" width="10.85546875" style="4" customWidth="1"/>
    <col min="12029" max="12034" width="16.28515625" style="4" customWidth="1"/>
    <col min="12035" max="12281" width="9.140625" style="4"/>
    <col min="12282" max="12282" width="1.5703125" style="4" customWidth="1"/>
    <col min="12283" max="12283" width="24.140625" style="4" customWidth="1"/>
    <col min="12284" max="12284" width="10.85546875" style="4" customWidth="1"/>
    <col min="12285" max="12290" width="16.28515625" style="4" customWidth="1"/>
    <col min="12291" max="12537" width="9.140625" style="4"/>
    <col min="12538" max="12538" width="1.5703125" style="4" customWidth="1"/>
    <col min="12539" max="12539" width="24.140625" style="4" customWidth="1"/>
    <col min="12540" max="12540" width="10.85546875" style="4" customWidth="1"/>
    <col min="12541" max="12546" width="16.28515625" style="4" customWidth="1"/>
    <col min="12547" max="12793" width="9.140625" style="4"/>
    <col min="12794" max="12794" width="1.5703125" style="4" customWidth="1"/>
    <col min="12795" max="12795" width="24.140625" style="4" customWidth="1"/>
    <col min="12796" max="12796" width="10.85546875" style="4" customWidth="1"/>
    <col min="12797" max="12802" width="16.28515625" style="4" customWidth="1"/>
    <col min="12803" max="13049" width="9.140625" style="4"/>
    <col min="13050" max="13050" width="1.5703125" style="4" customWidth="1"/>
    <col min="13051" max="13051" width="24.140625" style="4" customWidth="1"/>
    <col min="13052" max="13052" width="10.85546875" style="4" customWidth="1"/>
    <col min="13053" max="13058" width="16.28515625" style="4" customWidth="1"/>
    <col min="13059" max="13305" width="9.140625" style="4"/>
    <col min="13306" max="13306" width="1.5703125" style="4" customWidth="1"/>
    <col min="13307" max="13307" width="24.140625" style="4" customWidth="1"/>
    <col min="13308" max="13308" width="10.85546875" style="4" customWidth="1"/>
    <col min="13309" max="13314" width="16.28515625" style="4" customWidth="1"/>
    <col min="13315" max="13561" width="9.140625" style="4"/>
    <col min="13562" max="13562" width="1.5703125" style="4" customWidth="1"/>
    <col min="13563" max="13563" width="24.140625" style="4" customWidth="1"/>
    <col min="13564" max="13564" width="10.85546875" style="4" customWidth="1"/>
    <col min="13565" max="13570" width="16.28515625" style="4" customWidth="1"/>
    <col min="13571" max="13817" width="9.140625" style="4"/>
    <col min="13818" max="13818" width="1.5703125" style="4" customWidth="1"/>
    <col min="13819" max="13819" width="24.140625" style="4" customWidth="1"/>
    <col min="13820" max="13820" width="10.85546875" style="4" customWidth="1"/>
    <col min="13821" max="13826" width="16.28515625" style="4" customWidth="1"/>
    <col min="13827" max="14073" width="9.140625" style="4"/>
    <col min="14074" max="14074" width="1.5703125" style="4" customWidth="1"/>
    <col min="14075" max="14075" width="24.140625" style="4" customWidth="1"/>
    <col min="14076" max="14076" width="10.85546875" style="4" customWidth="1"/>
    <col min="14077" max="14082" width="16.28515625" style="4" customWidth="1"/>
    <col min="14083" max="14329" width="9.140625" style="4"/>
    <col min="14330" max="14330" width="1.5703125" style="4" customWidth="1"/>
    <col min="14331" max="14331" width="24.140625" style="4" customWidth="1"/>
    <col min="14332" max="14332" width="10.85546875" style="4" customWidth="1"/>
    <col min="14333" max="14338" width="16.28515625" style="4" customWidth="1"/>
    <col min="14339" max="14585" width="9.140625" style="4"/>
    <col min="14586" max="14586" width="1.5703125" style="4" customWidth="1"/>
    <col min="14587" max="14587" width="24.140625" style="4" customWidth="1"/>
    <col min="14588" max="14588" width="10.85546875" style="4" customWidth="1"/>
    <col min="14589" max="14594" width="16.28515625" style="4" customWidth="1"/>
    <col min="14595" max="14841" width="9.140625" style="4"/>
    <col min="14842" max="14842" width="1.5703125" style="4" customWidth="1"/>
    <col min="14843" max="14843" width="24.140625" style="4" customWidth="1"/>
    <col min="14844" max="14844" width="10.85546875" style="4" customWidth="1"/>
    <col min="14845" max="14850" width="16.28515625" style="4" customWidth="1"/>
    <col min="14851" max="15097" width="9.140625" style="4"/>
    <col min="15098" max="15098" width="1.5703125" style="4" customWidth="1"/>
    <col min="15099" max="15099" width="24.140625" style="4" customWidth="1"/>
    <col min="15100" max="15100" width="10.85546875" style="4" customWidth="1"/>
    <col min="15101" max="15106" width="16.28515625" style="4" customWidth="1"/>
    <col min="15107" max="15353" width="9.140625" style="4"/>
    <col min="15354" max="15354" width="1.5703125" style="4" customWidth="1"/>
    <col min="15355" max="15355" width="24.140625" style="4" customWidth="1"/>
    <col min="15356" max="15356" width="10.85546875" style="4" customWidth="1"/>
    <col min="15357" max="15362" width="16.28515625" style="4" customWidth="1"/>
    <col min="15363" max="15609" width="9.140625" style="4"/>
    <col min="15610" max="15610" width="1.5703125" style="4" customWidth="1"/>
    <col min="15611" max="15611" width="24.140625" style="4" customWidth="1"/>
    <col min="15612" max="15612" width="10.85546875" style="4" customWidth="1"/>
    <col min="15613" max="15618" width="16.28515625" style="4" customWidth="1"/>
    <col min="15619" max="15865" width="9.140625" style="4"/>
    <col min="15866" max="15866" width="1.5703125" style="4" customWidth="1"/>
    <col min="15867" max="15867" width="24.140625" style="4" customWidth="1"/>
    <col min="15868" max="15868" width="10.85546875" style="4" customWidth="1"/>
    <col min="15869" max="15874" width="16.28515625" style="4" customWidth="1"/>
    <col min="15875" max="16121" width="9.140625" style="4"/>
    <col min="16122" max="16122" width="1.5703125" style="4" customWidth="1"/>
    <col min="16123" max="16123" width="24.140625" style="4" customWidth="1"/>
    <col min="16124" max="16124" width="10.85546875" style="4" customWidth="1"/>
    <col min="16125" max="16130" width="16.28515625" style="4" customWidth="1"/>
    <col min="16131" max="16384" width="9.140625" style="4"/>
  </cols>
  <sheetData>
    <row r="1" spans="1:4" s="64" customFormat="1" ht="15" customHeight="1">
      <c r="A1" s="1" t="s">
        <v>115</v>
      </c>
      <c r="B1" s="79"/>
    </row>
    <row r="2" spans="1:4" s="64" customFormat="1" ht="15" customHeight="1">
      <c r="A2" s="5" t="s">
        <v>1</v>
      </c>
      <c r="B2" s="79"/>
    </row>
    <row r="3" spans="1:4" s="64" customFormat="1">
      <c r="A3" s="65"/>
      <c r="B3" s="59"/>
    </row>
    <row r="4" spans="1:4" s="64" customFormat="1" ht="15" customHeight="1" thickBot="1">
      <c r="A4" s="65"/>
      <c r="C4" s="80"/>
      <c r="D4" s="80" t="s">
        <v>2</v>
      </c>
    </row>
    <row r="5" spans="1:4" s="64" customFormat="1" ht="15" customHeight="1">
      <c r="A5" s="66"/>
      <c r="B5" s="81"/>
      <c r="C5" s="82" t="s">
        <v>3</v>
      </c>
      <c r="D5" s="82"/>
    </row>
    <row r="6" spans="1:4" s="64" customFormat="1" ht="15" customHeight="1">
      <c r="A6" s="67"/>
      <c r="B6" s="83"/>
      <c r="C6" s="68">
        <v>2019</v>
      </c>
      <c r="D6" s="68"/>
    </row>
    <row r="7" spans="1:4" s="64" customFormat="1" ht="15" customHeight="1">
      <c r="A7" s="67"/>
      <c r="C7" s="69" t="s">
        <v>4</v>
      </c>
      <c r="D7" s="69" t="s">
        <v>5</v>
      </c>
    </row>
    <row r="8" spans="1:4" s="64" customFormat="1" ht="15" customHeight="1">
      <c r="A8" s="84"/>
      <c r="B8" s="85"/>
      <c r="C8" s="85"/>
    </row>
    <row r="9" spans="1:4" ht="15.75" customHeight="1">
      <c r="A9" s="16" t="s">
        <v>102</v>
      </c>
      <c r="B9" s="87" t="s">
        <v>61</v>
      </c>
      <c r="C9" s="71">
        <v>5217</v>
      </c>
      <c r="D9" s="95">
        <v>1</v>
      </c>
    </row>
    <row r="10" spans="1:4">
      <c r="A10" s="75"/>
      <c r="B10" s="50" t="s">
        <v>31</v>
      </c>
      <c r="C10" s="76">
        <v>2462</v>
      </c>
      <c r="D10" s="96">
        <v>0.47547315565855541</v>
      </c>
    </row>
    <row r="11" spans="1:4" ht="15" customHeight="1">
      <c r="A11" s="58"/>
      <c r="B11" s="51" t="s">
        <v>32</v>
      </c>
      <c r="C11" s="76">
        <v>851</v>
      </c>
      <c r="D11" s="96">
        <v>0.16441267387944358</v>
      </c>
    </row>
    <row r="12" spans="1:4">
      <c r="A12" s="58"/>
      <c r="B12" s="51" t="s">
        <v>33</v>
      </c>
      <c r="C12" s="76">
        <v>32</v>
      </c>
      <c r="D12" s="96">
        <v>6.1823802163833074E-3</v>
      </c>
    </row>
    <row r="13" spans="1:4">
      <c r="A13" s="58"/>
      <c r="B13" s="51" t="s">
        <v>34</v>
      </c>
      <c r="C13" s="76">
        <v>934</v>
      </c>
      <c r="D13" s="96">
        <v>0.18044822256568779</v>
      </c>
    </row>
    <row r="14" spans="1:4">
      <c r="A14" s="58"/>
      <c r="B14" s="52" t="s">
        <v>35</v>
      </c>
      <c r="C14" s="76">
        <v>112</v>
      </c>
      <c r="D14" s="96">
        <v>2.1638330757341576E-2</v>
      </c>
    </row>
    <row r="15" spans="1:4">
      <c r="A15" s="58"/>
      <c r="B15" s="52" t="s">
        <v>65</v>
      </c>
      <c r="C15" s="76">
        <v>534</v>
      </c>
      <c r="D15" s="96">
        <v>0.10316846986089645</v>
      </c>
    </row>
    <row r="16" spans="1:4">
      <c r="A16" s="58"/>
      <c r="B16" s="50" t="s">
        <v>37</v>
      </c>
      <c r="C16" s="76">
        <v>755</v>
      </c>
      <c r="D16" s="96">
        <v>0.14580919273850906</v>
      </c>
    </row>
    <row r="17" spans="1:4">
      <c r="A17" s="58"/>
      <c r="B17" s="50" t="s">
        <v>38</v>
      </c>
      <c r="C17" s="76">
        <v>12</v>
      </c>
      <c r="D17" s="96">
        <v>2.3174971031286211E-3</v>
      </c>
    </row>
    <row r="18" spans="1:4">
      <c r="A18" s="58"/>
      <c r="B18" s="50" t="s">
        <v>39</v>
      </c>
      <c r="C18" s="76">
        <v>24</v>
      </c>
      <c r="D18" s="96">
        <v>4.6349942062572421E-3</v>
      </c>
    </row>
    <row r="19" spans="1:4">
      <c r="A19" s="58"/>
      <c r="B19" s="50" t="s">
        <v>40</v>
      </c>
      <c r="C19" s="76">
        <v>112</v>
      </c>
      <c r="D19" s="96">
        <v>2.1629972962533797E-2</v>
      </c>
    </row>
    <row r="20" spans="1:4">
      <c r="A20" s="58"/>
      <c r="B20" s="50" t="s">
        <v>41</v>
      </c>
      <c r="C20" s="76">
        <v>31</v>
      </c>
      <c r="D20" s="96">
        <v>5.9868675164156046E-3</v>
      </c>
    </row>
    <row r="21" spans="1:4">
      <c r="A21" s="58"/>
      <c r="B21" s="53" t="s">
        <v>42</v>
      </c>
      <c r="C21" s="76">
        <v>167</v>
      </c>
      <c r="D21" s="96">
        <v>3.2251834685206641E-2</v>
      </c>
    </row>
    <row r="22" spans="1:4">
      <c r="A22" s="58"/>
      <c r="B22" s="53" t="s">
        <v>43</v>
      </c>
      <c r="C22" s="76">
        <v>0</v>
      </c>
      <c r="D22" s="96">
        <v>0</v>
      </c>
    </row>
    <row r="23" spans="1:4">
      <c r="A23" s="58"/>
      <c r="B23" s="54" t="s">
        <v>44</v>
      </c>
      <c r="C23" s="76">
        <v>1615</v>
      </c>
      <c r="D23" s="96">
        <v>0.31189648512939361</v>
      </c>
    </row>
    <row r="24" spans="1:4">
      <c r="A24" s="58"/>
      <c r="B24" s="50" t="s">
        <v>45</v>
      </c>
      <c r="C24" s="76">
        <v>41</v>
      </c>
      <c r="D24" s="25" t="s">
        <v>11</v>
      </c>
    </row>
    <row r="25" spans="1:4">
      <c r="A25" s="58"/>
      <c r="B25" s="89"/>
      <c r="C25" s="76"/>
      <c r="D25" s="97"/>
    </row>
    <row r="26" spans="1:4" ht="15" customHeight="1">
      <c r="A26" s="86" t="s">
        <v>56</v>
      </c>
      <c r="B26" s="91" t="s">
        <v>61</v>
      </c>
      <c r="C26" s="71">
        <v>184</v>
      </c>
      <c r="D26" s="95">
        <v>1</v>
      </c>
    </row>
    <row r="27" spans="1:4" ht="15" customHeight="1">
      <c r="A27" s="86"/>
      <c r="B27" s="50" t="s">
        <v>31</v>
      </c>
      <c r="C27" s="76">
        <v>87</v>
      </c>
      <c r="D27" s="96">
        <v>0.47802197802197804</v>
      </c>
    </row>
    <row r="28" spans="1:4" ht="15" customHeight="1">
      <c r="A28" s="86"/>
      <c r="B28" s="51" t="s">
        <v>32</v>
      </c>
      <c r="C28" s="76">
        <v>43</v>
      </c>
      <c r="D28" s="96">
        <v>0.23626373626373626</v>
      </c>
    </row>
    <row r="29" spans="1:4" ht="15" customHeight="1">
      <c r="A29" s="86"/>
      <c r="B29" s="51" t="s">
        <v>33</v>
      </c>
      <c r="C29" s="76">
        <v>1</v>
      </c>
      <c r="D29" s="96">
        <v>5.4945054945054949E-3</v>
      </c>
    </row>
    <row r="30" spans="1:4" ht="15" customHeight="1">
      <c r="A30" s="86"/>
      <c r="B30" s="51" t="s">
        <v>34</v>
      </c>
      <c r="C30" s="76">
        <v>31</v>
      </c>
      <c r="D30" s="96">
        <v>0.17032967032967034</v>
      </c>
    </row>
    <row r="31" spans="1:4" ht="15" customHeight="1">
      <c r="A31" s="86"/>
      <c r="B31" s="52" t="s">
        <v>35</v>
      </c>
      <c r="C31" s="76">
        <v>2</v>
      </c>
      <c r="D31" s="96">
        <v>1.098901098901099E-2</v>
      </c>
    </row>
    <row r="32" spans="1:4" ht="15" customHeight="1">
      <c r="A32" s="86"/>
      <c r="B32" s="52" t="s">
        <v>65</v>
      </c>
      <c r="C32" s="76">
        <v>10</v>
      </c>
      <c r="D32" s="96">
        <v>5.4945054945054944E-2</v>
      </c>
    </row>
    <row r="33" spans="1:4" ht="15" customHeight="1">
      <c r="A33" s="86"/>
      <c r="B33" s="50" t="s">
        <v>37</v>
      </c>
      <c r="C33" s="76">
        <v>26</v>
      </c>
      <c r="D33" s="96">
        <v>0.14285714285714285</v>
      </c>
    </row>
    <row r="34" spans="1:4" ht="15" customHeight="1">
      <c r="A34" s="86"/>
      <c r="B34" s="50" t="s">
        <v>38</v>
      </c>
      <c r="C34" s="76">
        <v>0</v>
      </c>
      <c r="D34" s="96">
        <v>0</v>
      </c>
    </row>
    <row r="35" spans="1:4">
      <c r="A35" s="75"/>
      <c r="B35" s="50" t="s">
        <v>39</v>
      </c>
      <c r="C35" s="76">
        <v>1</v>
      </c>
      <c r="D35" s="96">
        <v>5.4945054945054949E-3</v>
      </c>
    </row>
    <row r="36" spans="1:4" ht="15" customHeight="1">
      <c r="A36" s="89"/>
      <c r="B36" s="50" t="s">
        <v>40</v>
      </c>
      <c r="C36" s="76">
        <v>6</v>
      </c>
      <c r="D36" s="96">
        <v>3.2967032967032968E-2</v>
      </c>
    </row>
    <row r="37" spans="1:4">
      <c r="A37" s="89"/>
      <c r="B37" s="50" t="s">
        <v>41</v>
      </c>
      <c r="C37" s="76">
        <v>2</v>
      </c>
      <c r="D37" s="96">
        <v>1.098901098901099E-2</v>
      </c>
    </row>
    <row r="38" spans="1:4">
      <c r="A38" s="89"/>
      <c r="B38" s="53" t="s">
        <v>42</v>
      </c>
      <c r="C38" s="76">
        <v>9</v>
      </c>
      <c r="D38" s="96">
        <v>4.9450549450549448E-2</v>
      </c>
    </row>
    <row r="39" spans="1:4">
      <c r="A39" s="89"/>
      <c r="B39" s="53" t="s">
        <v>43</v>
      </c>
      <c r="C39" s="76">
        <v>0</v>
      </c>
      <c r="D39" s="96">
        <v>0</v>
      </c>
    </row>
    <row r="40" spans="1:4">
      <c r="A40" s="89"/>
      <c r="B40" s="54" t="s">
        <v>44</v>
      </c>
      <c r="C40" s="76">
        <v>51</v>
      </c>
      <c r="D40" s="96">
        <v>0.28021978021978022</v>
      </c>
    </row>
    <row r="41" spans="1:4">
      <c r="A41" s="89"/>
      <c r="B41" s="50" t="s">
        <v>45</v>
      </c>
      <c r="C41" s="76">
        <v>2</v>
      </c>
      <c r="D41" s="25" t="s">
        <v>11</v>
      </c>
    </row>
    <row r="42" spans="1:4">
      <c r="A42" s="89"/>
      <c r="B42" s="89"/>
      <c r="C42" s="76"/>
      <c r="D42" s="97"/>
    </row>
    <row r="43" spans="1:4" ht="15" customHeight="1">
      <c r="A43" s="86" t="s">
        <v>57</v>
      </c>
      <c r="B43" s="91" t="s">
        <v>61</v>
      </c>
      <c r="C43" s="71">
        <v>2397</v>
      </c>
      <c r="D43" s="95">
        <v>1</v>
      </c>
    </row>
    <row r="44" spans="1:4" ht="15" customHeight="1">
      <c r="A44" s="86"/>
      <c r="B44" s="50" t="s">
        <v>31</v>
      </c>
      <c r="C44" s="76">
        <v>1134</v>
      </c>
      <c r="D44" s="96">
        <v>0.47807757166947723</v>
      </c>
    </row>
    <row r="45" spans="1:4" ht="15" customHeight="1">
      <c r="A45" s="86"/>
      <c r="B45" s="51" t="s">
        <v>32</v>
      </c>
      <c r="C45" s="76">
        <v>379</v>
      </c>
      <c r="D45" s="96">
        <v>0.15991561181434599</v>
      </c>
    </row>
    <row r="46" spans="1:4" ht="15" customHeight="1">
      <c r="A46" s="86"/>
      <c r="B46" s="51" t="s">
        <v>33</v>
      </c>
      <c r="C46" s="76">
        <v>10</v>
      </c>
      <c r="D46" s="96">
        <v>4.2194092827004216E-3</v>
      </c>
    </row>
    <row r="47" spans="1:4" ht="15" customHeight="1">
      <c r="A47" s="86"/>
      <c r="B47" s="51" t="s">
        <v>34</v>
      </c>
      <c r="C47" s="76">
        <v>474</v>
      </c>
      <c r="D47" s="96">
        <v>0.2</v>
      </c>
    </row>
    <row r="48" spans="1:4" ht="15" customHeight="1">
      <c r="A48" s="86"/>
      <c r="B48" s="52" t="s">
        <v>35</v>
      </c>
      <c r="C48" s="76">
        <v>36</v>
      </c>
      <c r="D48" s="96">
        <v>1.5189873417721518E-2</v>
      </c>
    </row>
    <row r="49" spans="1:4" ht="15" customHeight="1">
      <c r="A49" s="86"/>
      <c r="B49" s="52" t="s">
        <v>65</v>
      </c>
      <c r="C49" s="76">
        <v>236</v>
      </c>
      <c r="D49" s="96">
        <v>9.9578059071729952E-2</v>
      </c>
    </row>
    <row r="50" spans="1:4" ht="15" customHeight="1">
      <c r="A50" s="86"/>
      <c r="B50" s="50" t="s">
        <v>37</v>
      </c>
      <c r="C50" s="76">
        <v>369</v>
      </c>
      <c r="D50" s="96">
        <v>0.15556492411467115</v>
      </c>
    </row>
    <row r="51" spans="1:4" ht="15" customHeight="1">
      <c r="A51" s="86"/>
      <c r="B51" s="50" t="s">
        <v>38</v>
      </c>
      <c r="C51" s="76">
        <v>6</v>
      </c>
      <c r="D51" s="96">
        <v>2.5295109612141651E-3</v>
      </c>
    </row>
    <row r="52" spans="1:4">
      <c r="A52" s="89"/>
      <c r="B52" s="50" t="s">
        <v>39</v>
      </c>
      <c r="C52" s="76">
        <v>11</v>
      </c>
      <c r="D52" s="96">
        <v>4.6374367622259698E-3</v>
      </c>
    </row>
    <row r="53" spans="1:4" ht="15" customHeight="1">
      <c r="A53" s="58"/>
      <c r="B53" s="50" t="s">
        <v>40</v>
      </c>
      <c r="C53" s="76">
        <v>40</v>
      </c>
      <c r="D53" s="96">
        <v>1.6863406408094434E-2</v>
      </c>
    </row>
    <row r="54" spans="1:4">
      <c r="A54" s="58"/>
      <c r="B54" s="50" t="s">
        <v>41</v>
      </c>
      <c r="C54" s="76">
        <v>13</v>
      </c>
      <c r="D54" s="96">
        <v>5.4806070826306915E-3</v>
      </c>
    </row>
    <row r="55" spans="1:4">
      <c r="A55" s="58"/>
      <c r="B55" s="53" t="s">
        <v>42</v>
      </c>
      <c r="C55" s="76">
        <v>50</v>
      </c>
      <c r="D55" s="96">
        <v>2.1079258010118045E-2</v>
      </c>
    </row>
    <row r="56" spans="1:4">
      <c r="A56" s="58"/>
      <c r="B56" s="53" t="s">
        <v>43</v>
      </c>
      <c r="C56" s="76">
        <v>0</v>
      </c>
      <c r="D56" s="96">
        <v>0</v>
      </c>
    </row>
    <row r="57" spans="1:4">
      <c r="A57" s="58"/>
      <c r="B57" s="54" t="s">
        <v>44</v>
      </c>
      <c r="C57" s="76">
        <v>749</v>
      </c>
      <c r="D57" s="96">
        <v>0.31576728499156831</v>
      </c>
    </row>
    <row r="58" spans="1:4">
      <c r="A58" s="58"/>
      <c r="B58" s="50" t="s">
        <v>45</v>
      </c>
      <c r="C58" s="76">
        <v>27</v>
      </c>
      <c r="D58" s="25" t="s">
        <v>11</v>
      </c>
    </row>
    <row r="59" spans="1:4">
      <c r="A59" s="58"/>
      <c r="B59" s="89"/>
      <c r="C59" s="76"/>
      <c r="D59" s="98"/>
    </row>
    <row r="60" spans="1:4" ht="15" customHeight="1">
      <c r="A60" s="86" t="s">
        <v>58</v>
      </c>
      <c r="B60" s="91" t="s">
        <v>61</v>
      </c>
      <c r="C60" s="71">
        <v>1114</v>
      </c>
      <c r="D60" s="95">
        <v>1</v>
      </c>
    </row>
    <row r="61" spans="1:4" ht="15" customHeight="1">
      <c r="A61" s="86"/>
      <c r="B61" s="50" t="s">
        <v>31</v>
      </c>
      <c r="C61" s="76">
        <v>537</v>
      </c>
      <c r="D61" s="96">
        <v>0.48422001803426512</v>
      </c>
    </row>
    <row r="62" spans="1:4" ht="15" customHeight="1">
      <c r="A62" s="86"/>
      <c r="B62" s="51" t="s">
        <v>32</v>
      </c>
      <c r="C62" s="76">
        <v>231</v>
      </c>
      <c r="D62" s="96">
        <v>0.20829576194770064</v>
      </c>
    </row>
    <row r="63" spans="1:4" ht="15" customHeight="1">
      <c r="A63" s="86"/>
      <c r="B63" s="51" t="s">
        <v>33</v>
      </c>
      <c r="C63" s="76">
        <v>14</v>
      </c>
      <c r="D63" s="96">
        <v>1.2623985572587917E-2</v>
      </c>
    </row>
    <row r="64" spans="1:4" ht="15" customHeight="1">
      <c r="A64" s="86"/>
      <c r="B64" s="51" t="s">
        <v>34</v>
      </c>
      <c r="C64" s="76">
        <v>134</v>
      </c>
      <c r="D64" s="96">
        <v>0.12082957619477007</v>
      </c>
    </row>
    <row r="65" spans="1:4" ht="15" customHeight="1">
      <c r="A65" s="86"/>
      <c r="B65" s="52" t="s">
        <v>35</v>
      </c>
      <c r="C65" s="76">
        <v>35</v>
      </c>
      <c r="D65" s="96">
        <v>3.1559963931469794E-2</v>
      </c>
    </row>
    <row r="66" spans="1:4" ht="15" customHeight="1">
      <c r="A66" s="86"/>
      <c r="B66" s="52" t="s">
        <v>65</v>
      </c>
      <c r="C66" s="76">
        <v>123</v>
      </c>
      <c r="D66" s="96">
        <v>0.1109107303877367</v>
      </c>
    </row>
    <row r="67" spans="1:4" ht="15" customHeight="1">
      <c r="A67" s="86"/>
      <c r="B67" s="50" t="s">
        <v>37</v>
      </c>
      <c r="C67" s="76">
        <v>72</v>
      </c>
      <c r="D67" s="96">
        <v>6.4923354373309289E-2</v>
      </c>
    </row>
    <row r="68" spans="1:4" ht="15" customHeight="1">
      <c r="A68" s="86"/>
      <c r="B68" s="50" t="s">
        <v>38</v>
      </c>
      <c r="C68" s="76">
        <v>5</v>
      </c>
      <c r="D68" s="96">
        <v>4.508566275924256E-3</v>
      </c>
    </row>
    <row r="69" spans="1:4">
      <c r="A69" s="92"/>
      <c r="B69" s="50" t="s">
        <v>39</v>
      </c>
      <c r="C69" s="76">
        <v>3</v>
      </c>
      <c r="D69" s="96">
        <v>2.7051397655545538E-3</v>
      </c>
    </row>
    <row r="70" spans="1:4">
      <c r="A70" s="89"/>
      <c r="B70" s="50" t="s">
        <v>40</v>
      </c>
      <c r="C70" s="76">
        <v>43</v>
      </c>
      <c r="D70" s="96">
        <v>3.87736699729486E-2</v>
      </c>
    </row>
    <row r="71" spans="1:4">
      <c r="A71" s="89"/>
      <c r="B71" s="50" t="s">
        <v>41</v>
      </c>
      <c r="C71" s="76">
        <v>4</v>
      </c>
      <c r="D71" s="96">
        <v>3.6068530207394047E-3</v>
      </c>
    </row>
    <row r="72" spans="1:4">
      <c r="A72" s="89"/>
      <c r="B72" s="53" t="s">
        <v>42</v>
      </c>
      <c r="C72" s="76">
        <v>71</v>
      </c>
      <c r="D72" s="96">
        <v>6.4021641118124431E-2</v>
      </c>
    </row>
    <row r="73" spans="1:4">
      <c r="A73" s="89"/>
      <c r="B73" s="53" t="s">
        <v>43</v>
      </c>
      <c r="C73" s="76">
        <v>0</v>
      </c>
      <c r="D73" s="96">
        <v>0</v>
      </c>
    </row>
    <row r="74" spans="1:4">
      <c r="A74" s="89"/>
      <c r="B74" s="54" t="s">
        <v>44</v>
      </c>
      <c r="C74" s="76">
        <v>374</v>
      </c>
      <c r="D74" s="96">
        <v>0.33724075743913434</v>
      </c>
    </row>
    <row r="75" spans="1:4">
      <c r="A75" s="89"/>
      <c r="B75" s="50" t="s">
        <v>45</v>
      </c>
      <c r="C75" s="76">
        <v>5</v>
      </c>
      <c r="D75" s="25" t="s">
        <v>11</v>
      </c>
    </row>
    <row r="76" spans="1:4">
      <c r="A76" s="89"/>
      <c r="B76" s="89"/>
      <c r="C76" s="76"/>
      <c r="D76" s="98"/>
    </row>
    <row r="77" spans="1:4" ht="15" customHeight="1">
      <c r="A77" s="86" t="s">
        <v>59</v>
      </c>
      <c r="B77" s="91" t="s">
        <v>61</v>
      </c>
      <c r="C77" s="71">
        <v>145</v>
      </c>
      <c r="D77" s="95">
        <v>1</v>
      </c>
    </row>
    <row r="78" spans="1:4" ht="15" customHeight="1">
      <c r="A78" s="86"/>
      <c r="B78" s="50" t="s">
        <v>31</v>
      </c>
      <c r="C78" s="76">
        <v>84</v>
      </c>
      <c r="D78" s="96">
        <v>0.57931034482758625</v>
      </c>
    </row>
    <row r="79" spans="1:4" ht="15" customHeight="1">
      <c r="A79" s="86"/>
      <c r="B79" s="51" t="s">
        <v>32</v>
      </c>
      <c r="C79" s="76">
        <v>9</v>
      </c>
      <c r="D79" s="96">
        <v>6.2068965517241378E-2</v>
      </c>
    </row>
    <row r="80" spans="1:4" ht="15" customHeight="1">
      <c r="A80" s="86"/>
      <c r="B80" s="51" t="s">
        <v>33</v>
      </c>
      <c r="C80" s="76">
        <v>0</v>
      </c>
      <c r="D80" s="96">
        <v>0</v>
      </c>
    </row>
    <row r="81" spans="1:8" ht="15" customHeight="1">
      <c r="A81" s="86"/>
      <c r="B81" s="51" t="s">
        <v>34</v>
      </c>
      <c r="C81" s="76">
        <v>38</v>
      </c>
      <c r="D81" s="96">
        <v>0.2620689655172414</v>
      </c>
    </row>
    <row r="82" spans="1:8" ht="15" customHeight="1">
      <c r="A82" s="86"/>
      <c r="B82" s="52" t="s">
        <v>35</v>
      </c>
      <c r="C82" s="76">
        <v>12</v>
      </c>
      <c r="D82" s="96">
        <v>8.2758620689655171E-2</v>
      </c>
    </row>
    <row r="83" spans="1:8" ht="15" customHeight="1">
      <c r="A83" s="86"/>
      <c r="B83" s="52" t="s">
        <v>65</v>
      </c>
      <c r="C83" s="76">
        <v>25</v>
      </c>
      <c r="D83" s="96">
        <v>0.17241379310344829</v>
      </c>
    </row>
    <row r="84" spans="1:8" ht="15" customHeight="1">
      <c r="A84" s="86"/>
      <c r="B84" s="50" t="s">
        <v>37</v>
      </c>
      <c r="C84" s="76">
        <v>16</v>
      </c>
      <c r="D84" s="96">
        <v>0.1103448275862069</v>
      </c>
    </row>
    <row r="85" spans="1:8" ht="15" customHeight="1">
      <c r="A85" s="86"/>
      <c r="B85" s="50" t="s">
        <v>38</v>
      </c>
      <c r="C85" s="76">
        <v>0</v>
      </c>
      <c r="D85" s="96">
        <v>0</v>
      </c>
    </row>
    <row r="86" spans="1:8">
      <c r="A86" s="92"/>
      <c r="B86" s="50" t="s">
        <v>39</v>
      </c>
      <c r="C86" s="76">
        <v>0</v>
      </c>
      <c r="D86" s="96">
        <v>0</v>
      </c>
    </row>
    <row r="87" spans="1:8">
      <c r="A87" s="58"/>
      <c r="B87" s="50" t="s">
        <v>40</v>
      </c>
      <c r="C87" s="76">
        <v>0</v>
      </c>
      <c r="D87" s="96">
        <v>0</v>
      </c>
    </row>
    <row r="88" spans="1:8">
      <c r="A88" s="58"/>
      <c r="B88" s="50" t="s">
        <v>41</v>
      </c>
      <c r="C88" s="76">
        <v>1</v>
      </c>
      <c r="D88" s="96">
        <v>6.8965517241379309E-3</v>
      </c>
    </row>
    <row r="89" spans="1:8">
      <c r="A89" s="58"/>
      <c r="B89" s="53" t="s">
        <v>42</v>
      </c>
      <c r="C89" s="76">
        <v>6</v>
      </c>
      <c r="D89" s="96">
        <v>4.1379310344827586E-2</v>
      </c>
    </row>
    <row r="90" spans="1:8">
      <c r="A90" s="58"/>
      <c r="B90" s="53" t="s">
        <v>43</v>
      </c>
      <c r="C90" s="76">
        <v>0</v>
      </c>
      <c r="D90" s="96">
        <v>0</v>
      </c>
    </row>
    <row r="91" spans="1:8">
      <c r="A91" s="58"/>
      <c r="B91" s="54" t="s">
        <v>44</v>
      </c>
      <c r="C91" s="76">
        <v>38</v>
      </c>
      <c r="D91" s="96">
        <v>0.2620689655172414</v>
      </c>
    </row>
    <row r="92" spans="1:8">
      <c r="A92" s="58"/>
      <c r="B92" s="50" t="s">
        <v>45</v>
      </c>
      <c r="C92" s="76">
        <v>0</v>
      </c>
      <c r="D92" s="25" t="s">
        <v>11</v>
      </c>
    </row>
    <row r="93" spans="1:8">
      <c r="A93" s="58"/>
      <c r="B93" s="89"/>
      <c r="C93" s="76"/>
      <c r="D93" s="98"/>
    </row>
    <row r="94" spans="1:8">
      <c r="A94" s="86" t="s">
        <v>60</v>
      </c>
      <c r="B94" s="91" t="s">
        <v>61</v>
      </c>
      <c r="C94" s="71">
        <v>1377</v>
      </c>
      <c r="D94" s="95">
        <v>1</v>
      </c>
    </row>
    <row r="95" spans="1:8">
      <c r="A95" s="86"/>
      <c r="B95" s="50" t="s">
        <v>31</v>
      </c>
      <c r="C95" s="76">
        <v>620</v>
      </c>
      <c r="D95" s="96">
        <v>0.45255474452554745</v>
      </c>
      <c r="H95" s="50"/>
    </row>
    <row r="96" spans="1:8">
      <c r="A96" s="86"/>
      <c r="B96" s="51" t="s">
        <v>32</v>
      </c>
      <c r="C96" s="76">
        <v>189</v>
      </c>
      <c r="D96" s="96">
        <v>0.13795620437956205</v>
      </c>
      <c r="H96" s="51"/>
    </row>
    <row r="97" spans="1:8">
      <c r="A97" s="86"/>
      <c r="B97" s="51" t="s">
        <v>33</v>
      </c>
      <c r="C97" s="76">
        <v>7</v>
      </c>
      <c r="D97" s="96">
        <v>5.1094890510948905E-3</v>
      </c>
      <c r="H97" s="51"/>
    </row>
    <row r="98" spans="1:8">
      <c r="A98" s="86"/>
      <c r="B98" s="51" t="s">
        <v>34</v>
      </c>
      <c r="C98" s="76">
        <v>257</v>
      </c>
      <c r="D98" s="96">
        <v>0.18759124087591242</v>
      </c>
      <c r="H98" s="51"/>
    </row>
    <row r="99" spans="1:8">
      <c r="A99" s="86"/>
      <c r="B99" s="52" t="s">
        <v>35</v>
      </c>
      <c r="C99" s="76">
        <v>27</v>
      </c>
      <c r="D99" s="96">
        <v>1.9708029197080291E-2</v>
      </c>
      <c r="H99" s="52"/>
    </row>
    <row r="100" spans="1:8">
      <c r="A100" s="86"/>
      <c r="B100" s="52" t="s">
        <v>65</v>
      </c>
      <c r="C100" s="76">
        <v>140</v>
      </c>
      <c r="D100" s="96">
        <v>0.10218978102189781</v>
      </c>
      <c r="H100" s="50"/>
    </row>
    <row r="101" spans="1:8">
      <c r="A101" s="86"/>
      <c r="B101" s="50" t="s">
        <v>37</v>
      </c>
      <c r="C101" s="76">
        <v>272</v>
      </c>
      <c r="D101" s="96">
        <v>0.19854014598540146</v>
      </c>
      <c r="H101" s="50"/>
    </row>
    <row r="102" spans="1:8">
      <c r="A102" s="86"/>
      <c r="B102" s="50" t="s">
        <v>38</v>
      </c>
      <c r="C102" s="76">
        <v>1</v>
      </c>
      <c r="D102" s="96">
        <v>7.2992700729927003E-4</v>
      </c>
      <c r="H102" s="50"/>
    </row>
    <row r="103" spans="1:8">
      <c r="A103" s="92"/>
      <c r="B103" s="50" t="s">
        <v>39</v>
      </c>
      <c r="C103" s="76">
        <v>9</v>
      </c>
      <c r="D103" s="96">
        <v>6.5693430656934308E-3</v>
      </c>
      <c r="H103" s="50"/>
    </row>
    <row r="104" spans="1:8">
      <c r="A104" s="58"/>
      <c r="B104" s="50" t="s">
        <v>40</v>
      </c>
      <c r="C104" s="76">
        <v>23</v>
      </c>
      <c r="D104" s="96">
        <v>1.6788321167883213E-2</v>
      </c>
      <c r="H104" s="50"/>
    </row>
    <row r="105" spans="1:8">
      <c r="B105" s="50" t="s">
        <v>41</v>
      </c>
      <c r="C105" s="76">
        <v>11</v>
      </c>
      <c r="D105" s="96">
        <v>8.0291970802919711E-3</v>
      </c>
      <c r="H105" s="53"/>
    </row>
    <row r="106" spans="1:8">
      <c r="B106" s="53" t="s">
        <v>42</v>
      </c>
      <c r="C106" s="76">
        <v>31</v>
      </c>
      <c r="D106" s="96">
        <v>2.2627737226277374E-2</v>
      </c>
      <c r="H106" s="53"/>
    </row>
    <row r="107" spans="1:8">
      <c r="B107" s="53" t="s">
        <v>43</v>
      </c>
      <c r="C107" s="76">
        <v>0</v>
      </c>
      <c r="D107" s="96">
        <v>0</v>
      </c>
      <c r="H107" s="54"/>
    </row>
    <row r="108" spans="1:8">
      <c r="B108" s="54" t="s">
        <v>44</v>
      </c>
      <c r="C108" s="76">
        <v>403</v>
      </c>
      <c r="D108" s="96">
        <v>0.29416058394160582</v>
      </c>
      <c r="H108" s="50"/>
    </row>
    <row r="109" spans="1:8">
      <c r="B109" s="50" t="s">
        <v>45</v>
      </c>
      <c r="C109" s="76">
        <v>7</v>
      </c>
      <c r="D109" s="25" t="s">
        <v>11</v>
      </c>
    </row>
    <row r="110" spans="1:8" ht="15" thickBot="1">
      <c r="A110" s="56"/>
      <c r="B110" s="93"/>
      <c r="C110" s="94"/>
      <c r="D110" s="94"/>
    </row>
    <row r="112" spans="1:8">
      <c r="A112" s="59" t="s">
        <v>54</v>
      </c>
    </row>
    <row r="114" spans="1:4" ht="27" customHeight="1">
      <c r="A114" s="101" t="s">
        <v>55</v>
      </c>
      <c r="B114" s="101"/>
      <c r="C114" s="101"/>
      <c r="D114" s="101"/>
    </row>
    <row r="115" spans="1:4">
      <c r="A115" s="101" t="s">
        <v>127</v>
      </c>
      <c r="B115" s="101"/>
      <c r="C115" s="101"/>
      <c r="D115" s="101"/>
    </row>
  </sheetData>
  <mergeCells count="4">
    <mergeCell ref="C5:D5"/>
    <mergeCell ref="C6:D6"/>
    <mergeCell ref="A114:D114"/>
    <mergeCell ref="A115:D115"/>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showGridLines="0" zoomScaleNormal="100" workbookViewId="0"/>
  </sheetViews>
  <sheetFormatPr defaultRowHeight="14.25"/>
  <cols>
    <col min="1" max="1" width="36.28515625" style="4" customWidth="1"/>
    <col min="2" max="2" width="40.28515625" style="4" customWidth="1"/>
    <col min="3" max="3" width="18" style="4" customWidth="1"/>
    <col min="4" max="4" width="16.85546875" style="4" customWidth="1"/>
    <col min="5" max="249" width="9.140625" style="4"/>
    <col min="250" max="250" width="1.5703125" style="4" customWidth="1"/>
    <col min="251" max="251" width="24.140625" style="4" customWidth="1"/>
    <col min="252" max="252" width="10.85546875" style="4" customWidth="1"/>
    <col min="253" max="258" width="16.28515625" style="4" customWidth="1"/>
    <col min="259" max="505" width="9.140625" style="4"/>
    <col min="506" max="506" width="1.5703125" style="4" customWidth="1"/>
    <col min="507" max="507" width="24.140625" style="4" customWidth="1"/>
    <col min="508" max="508" width="10.85546875" style="4" customWidth="1"/>
    <col min="509" max="514" width="16.28515625" style="4" customWidth="1"/>
    <col min="515" max="761" width="9.140625" style="4"/>
    <col min="762" max="762" width="1.5703125" style="4" customWidth="1"/>
    <col min="763" max="763" width="24.140625" style="4" customWidth="1"/>
    <col min="764" max="764" width="10.85546875" style="4" customWidth="1"/>
    <col min="765" max="770" width="16.28515625" style="4" customWidth="1"/>
    <col min="771" max="1017" width="9.140625" style="4"/>
    <col min="1018" max="1018" width="1.5703125" style="4" customWidth="1"/>
    <col min="1019" max="1019" width="24.140625" style="4" customWidth="1"/>
    <col min="1020" max="1020" width="10.85546875" style="4" customWidth="1"/>
    <col min="1021" max="1026" width="16.28515625" style="4" customWidth="1"/>
    <col min="1027" max="1273" width="9.140625" style="4"/>
    <col min="1274" max="1274" width="1.5703125" style="4" customWidth="1"/>
    <col min="1275" max="1275" width="24.140625" style="4" customWidth="1"/>
    <col min="1276" max="1276" width="10.85546875" style="4" customWidth="1"/>
    <col min="1277" max="1282" width="16.28515625" style="4" customWidth="1"/>
    <col min="1283" max="1529" width="9.140625" style="4"/>
    <col min="1530" max="1530" width="1.5703125" style="4" customWidth="1"/>
    <col min="1531" max="1531" width="24.140625" style="4" customWidth="1"/>
    <col min="1532" max="1532" width="10.85546875" style="4" customWidth="1"/>
    <col min="1533" max="1538" width="16.28515625" style="4" customWidth="1"/>
    <col min="1539" max="1785" width="9.140625" style="4"/>
    <col min="1786" max="1786" width="1.5703125" style="4" customWidth="1"/>
    <col min="1787" max="1787" width="24.140625" style="4" customWidth="1"/>
    <col min="1788" max="1788" width="10.85546875" style="4" customWidth="1"/>
    <col min="1789" max="1794" width="16.28515625" style="4" customWidth="1"/>
    <col min="1795" max="2041" width="9.140625" style="4"/>
    <col min="2042" max="2042" width="1.5703125" style="4" customWidth="1"/>
    <col min="2043" max="2043" width="24.140625" style="4" customWidth="1"/>
    <col min="2044" max="2044" width="10.85546875" style="4" customWidth="1"/>
    <col min="2045" max="2050" width="16.28515625" style="4" customWidth="1"/>
    <col min="2051" max="2297" width="9.140625" style="4"/>
    <col min="2298" max="2298" width="1.5703125" style="4" customWidth="1"/>
    <col min="2299" max="2299" width="24.140625" style="4" customWidth="1"/>
    <col min="2300" max="2300" width="10.85546875" style="4" customWidth="1"/>
    <col min="2301" max="2306" width="16.28515625" style="4" customWidth="1"/>
    <col min="2307" max="2553" width="9.140625" style="4"/>
    <col min="2554" max="2554" width="1.5703125" style="4" customWidth="1"/>
    <col min="2555" max="2555" width="24.140625" style="4" customWidth="1"/>
    <col min="2556" max="2556" width="10.85546875" style="4" customWidth="1"/>
    <col min="2557" max="2562" width="16.28515625" style="4" customWidth="1"/>
    <col min="2563" max="2809" width="9.140625" style="4"/>
    <col min="2810" max="2810" width="1.5703125" style="4" customWidth="1"/>
    <col min="2811" max="2811" width="24.140625" style="4" customWidth="1"/>
    <col min="2812" max="2812" width="10.85546875" style="4" customWidth="1"/>
    <col min="2813" max="2818" width="16.28515625" style="4" customWidth="1"/>
    <col min="2819" max="3065" width="9.140625" style="4"/>
    <col min="3066" max="3066" width="1.5703125" style="4" customWidth="1"/>
    <col min="3067" max="3067" width="24.140625" style="4" customWidth="1"/>
    <col min="3068" max="3068" width="10.85546875" style="4" customWidth="1"/>
    <col min="3069" max="3074" width="16.28515625" style="4" customWidth="1"/>
    <col min="3075" max="3321" width="9.140625" style="4"/>
    <col min="3322" max="3322" width="1.5703125" style="4" customWidth="1"/>
    <col min="3323" max="3323" width="24.140625" style="4" customWidth="1"/>
    <col min="3324" max="3324" width="10.85546875" style="4" customWidth="1"/>
    <col min="3325" max="3330" width="16.28515625" style="4" customWidth="1"/>
    <col min="3331" max="3577" width="9.140625" style="4"/>
    <col min="3578" max="3578" width="1.5703125" style="4" customWidth="1"/>
    <col min="3579" max="3579" width="24.140625" style="4" customWidth="1"/>
    <col min="3580" max="3580" width="10.85546875" style="4" customWidth="1"/>
    <col min="3581" max="3586" width="16.28515625" style="4" customWidth="1"/>
    <col min="3587" max="3833" width="9.140625" style="4"/>
    <col min="3834" max="3834" width="1.5703125" style="4" customWidth="1"/>
    <col min="3835" max="3835" width="24.140625" style="4" customWidth="1"/>
    <col min="3836" max="3836" width="10.85546875" style="4" customWidth="1"/>
    <col min="3837" max="3842" width="16.28515625" style="4" customWidth="1"/>
    <col min="3843" max="4089" width="9.140625" style="4"/>
    <col min="4090" max="4090" width="1.5703125" style="4" customWidth="1"/>
    <col min="4091" max="4091" width="24.140625" style="4" customWidth="1"/>
    <col min="4092" max="4092" width="10.85546875" style="4" customWidth="1"/>
    <col min="4093" max="4098" width="16.28515625" style="4" customWidth="1"/>
    <col min="4099" max="4345" width="9.140625" style="4"/>
    <col min="4346" max="4346" width="1.5703125" style="4" customWidth="1"/>
    <col min="4347" max="4347" width="24.140625" style="4" customWidth="1"/>
    <col min="4348" max="4348" width="10.85546875" style="4" customWidth="1"/>
    <col min="4349" max="4354" width="16.28515625" style="4" customWidth="1"/>
    <col min="4355" max="4601" width="9.140625" style="4"/>
    <col min="4602" max="4602" width="1.5703125" style="4" customWidth="1"/>
    <col min="4603" max="4603" width="24.140625" style="4" customWidth="1"/>
    <col min="4604" max="4604" width="10.85546875" style="4" customWidth="1"/>
    <col min="4605" max="4610" width="16.28515625" style="4" customWidth="1"/>
    <col min="4611" max="4857" width="9.140625" style="4"/>
    <col min="4858" max="4858" width="1.5703125" style="4" customWidth="1"/>
    <col min="4859" max="4859" width="24.140625" style="4" customWidth="1"/>
    <col min="4860" max="4860" width="10.85546875" style="4" customWidth="1"/>
    <col min="4861" max="4866" width="16.28515625" style="4" customWidth="1"/>
    <col min="4867" max="5113" width="9.140625" style="4"/>
    <col min="5114" max="5114" width="1.5703125" style="4" customWidth="1"/>
    <col min="5115" max="5115" width="24.140625" style="4" customWidth="1"/>
    <col min="5116" max="5116" width="10.85546875" style="4" customWidth="1"/>
    <col min="5117" max="5122" width="16.28515625" style="4" customWidth="1"/>
    <col min="5123" max="5369" width="9.140625" style="4"/>
    <col min="5370" max="5370" width="1.5703125" style="4" customWidth="1"/>
    <col min="5371" max="5371" width="24.140625" style="4" customWidth="1"/>
    <col min="5372" max="5372" width="10.85546875" style="4" customWidth="1"/>
    <col min="5373" max="5378" width="16.28515625" style="4" customWidth="1"/>
    <col min="5379" max="5625" width="9.140625" style="4"/>
    <col min="5626" max="5626" width="1.5703125" style="4" customWidth="1"/>
    <col min="5627" max="5627" width="24.140625" style="4" customWidth="1"/>
    <col min="5628" max="5628" width="10.85546875" style="4" customWidth="1"/>
    <col min="5629" max="5634" width="16.28515625" style="4" customWidth="1"/>
    <col min="5635" max="5881" width="9.140625" style="4"/>
    <col min="5882" max="5882" width="1.5703125" style="4" customWidth="1"/>
    <col min="5883" max="5883" width="24.140625" style="4" customWidth="1"/>
    <col min="5884" max="5884" width="10.85546875" style="4" customWidth="1"/>
    <col min="5885" max="5890" width="16.28515625" style="4" customWidth="1"/>
    <col min="5891" max="6137" width="9.140625" style="4"/>
    <col min="6138" max="6138" width="1.5703125" style="4" customWidth="1"/>
    <col min="6139" max="6139" width="24.140625" style="4" customWidth="1"/>
    <col min="6140" max="6140" width="10.85546875" style="4" customWidth="1"/>
    <col min="6141" max="6146" width="16.28515625" style="4" customWidth="1"/>
    <col min="6147" max="6393" width="9.140625" style="4"/>
    <col min="6394" max="6394" width="1.5703125" style="4" customWidth="1"/>
    <col min="6395" max="6395" width="24.140625" style="4" customWidth="1"/>
    <col min="6396" max="6396" width="10.85546875" style="4" customWidth="1"/>
    <col min="6397" max="6402" width="16.28515625" style="4" customWidth="1"/>
    <col min="6403" max="6649" width="9.140625" style="4"/>
    <col min="6650" max="6650" width="1.5703125" style="4" customWidth="1"/>
    <col min="6651" max="6651" width="24.140625" style="4" customWidth="1"/>
    <col min="6652" max="6652" width="10.85546875" style="4" customWidth="1"/>
    <col min="6653" max="6658" width="16.28515625" style="4" customWidth="1"/>
    <col min="6659" max="6905" width="9.140625" style="4"/>
    <col min="6906" max="6906" width="1.5703125" style="4" customWidth="1"/>
    <col min="6907" max="6907" width="24.140625" style="4" customWidth="1"/>
    <col min="6908" max="6908" width="10.85546875" style="4" customWidth="1"/>
    <col min="6909" max="6914" width="16.28515625" style="4" customWidth="1"/>
    <col min="6915" max="7161" width="9.140625" style="4"/>
    <col min="7162" max="7162" width="1.5703125" style="4" customWidth="1"/>
    <col min="7163" max="7163" width="24.140625" style="4" customWidth="1"/>
    <col min="7164" max="7164" width="10.85546875" style="4" customWidth="1"/>
    <col min="7165" max="7170" width="16.28515625" style="4" customWidth="1"/>
    <col min="7171" max="7417" width="9.140625" style="4"/>
    <col min="7418" max="7418" width="1.5703125" style="4" customWidth="1"/>
    <col min="7419" max="7419" width="24.140625" style="4" customWidth="1"/>
    <col min="7420" max="7420" width="10.85546875" style="4" customWidth="1"/>
    <col min="7421" max="7426" width="16.28515625" style="4" customWidth="1"/>
    <col min="7427" max="7673" width="9.140625" style="4"/>
    <col min="7674" max="7674" width="1.5703125" style="4" customWidth="1"/>
    <col min="7675" max="7675" width="24.140625" style="4" customWidth="1"/>
    <col min="7676" max="7676" width="10.85546875" style="4" customWidth="1"/>
    <col min="7677" max="7682" width="16.28515625" style="4" customWidth="1"/>
    <col min="7683" max="7929" width="9.140625" style="4"/>
    <col min="7930" max="7930" width="1.5703125" style="4" customWidth="1"/>
    <col min="7931" max="7931" width="24.140625" style="4" customWidth="1"/>
    <col min="7932" max="7932" width="10.85546875" style="4" customWidth="1"/>
    <col min="7933" max="7938" width="16.28515625" style="4" customWidth="1"/>
    <col min="7939" max="8185" width="9.140625" style="4"/>
    <col min="8186" max="8186" width="1.5703125" style="4" customWidth="1"/>
    <col min="8187" max="8187" width="24.140625" style="4" customWidth="1"/>
    <col min="8188" max="8188" width="10.85546875" style="4" customWidth="1"/>
    <col min="8189" max="8194" width="16.28515625" style="4" customWidth="1"/>
    <col min="8195" max="8441" width="9.140625" style="4"/>
    <col min="8442" max="8442" width="1.5703125" style="4" customWidth="1"/>
    <col min="8443" max="8443" width="24.140625" style="4" customWidth="1"/>
    <col min="8444" max="8444" width="10.85546875" style="4" customWidth="1"/>
    <col min="8445" max="8450" width="16.28515625" style="4" customWidth="1"/>
    <col min="8451" max="8697" width="9.140625" style="4"/>
    <col min="8698" max="8698" width="1.5703125" style="4" customWidth="1"/>
    <col min="8699" max="8699" width="24.140625" style="4" customWidth="1"/>
    <col min="8700" max="8700" width="10.85546875" style="4" customWidth="1"/>
    <col min="8701" max="8706" width="16.28515625" style="4" customWidth="1"/>
    <col min="8707" max="8953" width="9.140625" style="4"/>
    <col min="8954" max="8954" width="1.5703125" style="4" customWidth="1"/>
    <col min="8955" max="8955" width="24.140625" style="4" customWidth="1"/>
    <col min="8956" max="8956" width="10.85546875" style="4" customWidth="1"/>
    <col min="8957" max="8962" width="16.28515625" style="4" customWidth="1"/>
    <col min="8963" max="9209" width="9.140625" style="4"/>
    <col min="9210" max="9210" width="1.5703125" style="4" customWidth="1"/>
    <col min="9211" max="9211" width="24.140625" style="4" customWidth="1"/>
    <col min="9212" max="9212" width="10.85546875" style="4" customWidth="1"/>
    <col min="9213" max="9218" width="16.28515625" style="4" customWidth="1"/>
    <col min="9219" max="9465" width="9.140625" style="4"/>
    <col min="9466" max="9466" width="1.5703125" style="4" customWidth="1"/>
    <col min="9467" max="9467" width="24.140625" style="4" customWidth="1"/>
    <col min="9468" max="9468" width="10.85546875" style="4" customWidth="1"/>
    <col min="9469" max="9474" width="16.28515625" style="4" customWidth="1"/>
    <col min="9475" max="9721" width="9.140625" style="4"/>
    <col min="9722" max="9722" width="1.5703125" style="4" customWidth="1"/>
    <col min="9723" max="9723" width="24.140625" style="4" customWidth="1"/>
    <col min="9724" max="9724" width="10.85546875" style="4" customWidth="1"/>
    <col min="9725" max="9730" width="16.28515625" style="4" customWidth="1"/>
    <col min="9731" max="9977" width="9.140625" style="4"/>
    <col min="9978" max="9978" width="1.5703125" style="4" customWidth="1"/>
    <col min="9979" max="9979" width="24.140625" style="4" customWidth="1"/>
    <col min="9980" max="9980" width="10.85546875" style="4" customWidth="1"/>
    <col min="9981" max="9986" width="16.28515625" style="4" customWidth="1"/>
    <col min="9987" max="10233" width="9.140625" style="4"/>
    <col min="10234" max="10234" width="1.5703125" style="4" customWidth="1"/>
    <col min="10235" max="10235" width="24.140625" style="4" customWidth="1"/>
    <col min="10236" max="10236" width="10.85546875" style="4" customWidth="1"/>
    <col min="10237" max="10242" width="16.28515625" style="4" customWidth="1"/>
    <col min="10243" max="10489" width="9.140625" style="4"/>
    <col min="10490" max="10490" width="1.5703125" style="4" customWidth="1"/>
    <col min="10491" max="10491" width="24.140625" style="4" customWidth="1"/>
    <col min="10492" max="10492" width="10.85546875" style="4" customWidth="1"/>
    <col min="10493" max="10498" width="16.28515625" style="4" customWidth="1"/>
    <col min="10499" max="10745" width="9.140625" style="4"/>
    <col min="10746" max="10746" width="1.5703125" style="4" customWidth="1"/>
    <col min="10747" max="10747" width="24.140625" style="4" customWidth="1"/>
    <col min="10748" max="10748" width="10.85546875" style="4" customWidth="1"/>
    <col min="10749" max="10754" width="16.28515625" style="4" customWidth="1"/>
    <col min="10755" max="11001" width="9.140625" style="4"/>
    <col min="11002" max="11002" width="1.5703125" style="4" customWidth="1"/>
    <col min="11003" max="11003" width="24.140625" style="4" customWidth="1"/>
    <col min="11004" max="11004" width="10.85546875" style="4" customWidth="1"/>
    <col min="11005" max="11010" width="16.28515625" style="4" customWidth="1"/>
    <col min="11011" max="11257" width="9.140625" style="4"/>
    <col min="11258" max="11258" width="1.5703125" style="4" customWidth="1"/>
    <col min="11259" max="11259" width="24.140625" style="4" customWidth="1"/>
    <col min="11260" max="11260" width="10.85546875" style="4" customWidth="1"/>
    <col min="11261" max="11266" width="16.28515625" style="4" customWidth="1"/>
    <col min="11267" max="11513" width="9.140625" style="4"/>
    <col min="11514" max="11514" width="1.5703125" style="4" customWidth="1"/>
    <col min="11515" max="11515" width="24.140625" style="4" customWidth="1"/>
    <col min="11516" max="11516" width="10.85546875" style="4" customWidth="1"/>
    <col min="11517" max="11522" width="16.28515625" style="4" customWidth="1"/>
    <col min="11523" max="11769" width="9.140625" style="4"/>
    <col min="11770" max="11770" width="1.5703125" style="4" customWidth="1"/>
    <col min="11771" max="11771" width="24.140625" style="4" customWidth="1"/>
    <col min="11772" max="11772" width="10.85546875" style="4" customWidth="1"/>
    <col min="11773" max="11778" width="16.28515625" style="4" customWidth="1"/>
    <col min="11779" max="12025" width="9.140625" style="4"/>
    <col min="12026" max="12026" width="1.5703125" style="4" customWidth="1"/>
    <col min="12027" max="12027" width="24.140625" style="4" customWidth="1"/>
    <col min="12028" max="12028" width="10.85546875" style="4" customWidth="1"/>
    <col min="12029" max="12034" width="16.28515625" style="4" customWidth="1"/>
    <col min="12035" max="12281" width="9.140625" style="4"/>
    <col min="12282" max="12282" width="1.5703125" style="4" customWidth="1"/>
    <col min="12283" max="12283" width="24.140625" style="4" customWidth="1"/>
    <col min="12284" max="12284" width="10.85546875" style="4" customWidth="1"/>
    <col min="12285" max="12290" width="16.28515625" style="4" customWidth="1"/>
    <col min="12291" max="12537" width="9.140625" style="4"/>
    <col min="12538" max="12538" width="1.5703125" style="4" customWidth="1"/>
    <col min="12539" max="12539" width="24.140625" style="4" customWidth="1"/>
    <col min="12540" max="12540" width="10.85546875" style="4" customWidth="1"/>
    <col min="12541" max="12546" width="16.28515625" style="4" customWidth="1"/>
    <col min="12547" max="12793" width="9.140625" style="4"/>
    <col min="12794" max="12794" width="1.5703125" style="4" customWidth="1"/>
    <col min="12795" max="12795" width="24.140625" style="4" customWidth="1"/>
    <col min="12796" max="12796" width="10.85546875" style="4" customWidth="1"/>
    <col min="12797" max="12802" width="16.28515625" style="4" customWidth="1"/>
    <col min="12803" max="13049" width="9.140625" style="4"/>
    <col min="13050" max="13050" width="1.5703125" style="4" customWidth="1"/>
    <col min="13051" max="13051" width="24.140625" style="4" customWidth="1"/>
    <col min="13052" max="13052" width="10.85546875" style="4" customWidth="1"/>
    <col min="13053" max="13058" width="16.28515625" style="4" customWidth="1"/>
    <col min="13059" max="13305" width="9.140625" style="4"/>
    <col min="13306" max="13306" width="1.5703125" style="4" customWidth="1"/>
    <col min="13307" max="13307" width="24.140625" style="4" customWidth="1"/>
    <col min="13308" max="13308" width="10.85546875" style="4" customWidth="1"/>
    <col min="13309" max="13314" width="16.28515625" style="4" customWidth="1"/>
    <col min="13315" max="13561" width="9.140625" style="4"/>
    <col min="13562" max="13562" width="1.5703125" style="4" customWidth="1"/>
    <col min="13563" max="13563" width="24.140625" style="4" customWidth="1"/>
    <col min="13564" max="13564" width="10.85546875" style="4" customWidth="1"/>
    <col min="13565" max="13570" width="16.28515625" style="4" customWidth="1"/>
    <col min="13571" max="13817" width="9.140625" style="4"/>
    <col min="13818" max="13818" width="1.5703125" style="4" customWidth="1"/>
    <col min="13819" max="13819" width="24.140625" style="4" customWidth="1"/>
    <col min="13820" max="13820" width="10.85546875" style="4" customWidth="1"/>
    <col min="13821" max="13826" width="16.28515625" style="4" customWidth="1"/>
    <col min="13827" max="14073" width="9.140625" style="4"/>
    <col min="14074" max="14074" width="1.5703125" style="4" customWidth="1"/>
    <col min="14075" max="14075" width="24.140625" style="4" customWidth="1"/>
    <col min="14076" max="14076" width="10.85546875" style="4" customWidth="1"/>
    <col min="14077" max="14082" width="16.28515625" style="4" customWidth="1"/>
    <col min="14083" max="14329" width="9.140625" style="4"/>
    <col min="14330" max="14330" width="1.5703125" style="4" customWidth="1"/>
    <col min="14331" max="14331" width="24.140625" style="4" customWidth="1"/>
    <col min="14332" max="14332" width="10.85546875" style="4" customWidth="1"/>
    <col min="14333" max="14338" width="16.28515625" style="4" customWidth="1"/>
    <col min="14339" max="14585" width="9.140625" style="4"/>
    <col min="14586" max="14586" width="1.5703125" style="4" customWidth="1"/>
    <col min="14587" max="14587" width="24.140625" style="4" customWidth="1"/>
    <col min="14588" max="14588" width="10.85546875" style="4" customWidth="1"/>
    <col min="14589" max="14594" width="16.28515625" style="4" customWidth="1"/>
    <col min="14595" max="14841" width="9.140625" style="4"/>
    <col min="14842" max="14842" width="1.5703125" style="4" customWidth="1"/>
    <col min="14843" max="14843" width="24.140625" style="4" customWidth="1"/>
    <col min="14844" max="14844" width="10.85546875" style="4" customWidth="1"/>
    <col min="14845" max="14850" width="16.28515625" style="4" customWidth="1"/>
    <col min="14851" max="15097" width="9.140625" style="4"/>
    <col min="15098" max="15098" width="1.5703125" style="4" customWidth="1"/>
    <col min="15099" max="15099" width="24.140625" style="4" customWidth="1"/>
    <col min="15100" max="15100" width="10.85546875" style="4" customWidth="1"/>
    <col min="15101" max="15106" width="16.28515625" style="4" customWidth="1"/>
    <col min="15107" max="15353" width="9.140625" style="4"/>
    <col min="15354" max="15354" width="1.5703125" style="4" customWidth="1"/>
    <col min="15355" max="15355" width="24.140625" style="4" customWidth="1"/>
    <col min="15356" max="15356" width="10.85546875" style="4" customWidth="1"/>
    <col min="15357" max="15362" width="16.28515625" style="4" customWidth="1"/>
    <col min="15363" max="15609" width="9.140625" style="4"/>
    <col min="15610" max="15610" width="1.5703125" style="4" customWidth="1"/>
    <col min="15611" max="15611" width="24.140625" style="4" customWidth="1"/>
    <col min="15612" max="15612" width="10.85546875" style="4" customWidth="1"/>
    <col min="15613" max="15618" width="16.28515625" style="4" customWidth="1"/>
    <col min="15619" max="15865" width="9.140625" style="4"/>
    <col min="15866" max="15866" width="1.5703125" style="4" customWidth="1"/>
    <col min="15867" max="15867" width="24.140625" style="4" customWidth="1"/>
    <col min="15868" max="15868" width="10.85546875" style="4" customWidth="1"/>
    <col min="15869" max="15874" width="16.28515625" style="4" customWidth="1"/>
    <col min="15875" max="16121" width="9.140625" style="4"/>
    <col min="16122" max="16122" width="1.5703125" style="4" customWidth="1"/>
    <col min="16123" max="16123" width="24.140625" style="4" customWidth="1"/>
    <col min="16124" max="16124" width="10.85546875" style="4" customWidth="1"/>
    <col min="16125" max="16130" width="16.28515625" style="4" customWidth="1"/>
    <col min="16131" max="16384" width="9.140625" style="4"/>
  </cols>
  <sheetData>
    <row r="1" spans="1:4" s="64" customFormat="1" ht="17.25">
      <c r="A1" s="1" t="s">
        <v>116</v>
      </c>
      <c r="B1" s="79"/>
    </row>
    <row r="2" spans="1:4" s="64" customFormat="1">
      <c r="A2" s="5" t="s">
        <v>1</v>
      </c>
      <c r="B2" s="79"/>
    </row>
    <row r="3" spans="1:4" s="64" customFormat="1">
      <c r="A3" s="65"/>
      <c r="B3" s="59"/>
    </row>
    <row r="4" spans="1:4" s="64" customFormat="1" ht="15" thickBot="1">
      <c r="A4" s="65"/>
      <c r="C4" s="80"/>
      <c r="D4" s="80" t="s">
        <v>2</v>
      </c>
    </row>
    <row r="5" spans="1:4" s="64" customFormat="1">
      <c r="A5" s="66"/>
      <c r="B5" s="81"/>
      <c r="C5" s="82" t="s">
        <v>3</v>
      </c>
      <c r="D5" s="82"/>
    </row>
    <row r="6" spans="1:4" s="64" customFormat="1">
      <c r="A6" s="67"/>
      <c r="B6" s="83"/>
      <c r="C6" s="68">
        <v>2019</v>
      </c>
      <c r="D6" s="68"/>
    </row>
    <row r="7" spans="1:4" s="64" customFormat="1">
      <c r="A7" s="67"/>
      <c r="C7" s="69" t="s">
        <v>4</v>
      </c>
      <c r="D7" s="69" t="s">
        <v>5</v>
      </c>
    </row>
    <row r="8" spans="1:4" s="64" customFormat="1">
      <c r="A8" s="84"/>
      <c r="B8" s="85"/>
      <c r="C8" s="85"/>
    </row>
    <row r="9" spans="1:4">
      <c r="A9" s="16" t="s">
        <v>102</v>
      </c>
      <c r="B9" s="87" t="s">
        <v>61</v>
      </c>
      <c r="C9" s="71">
        <v>5217</v>
      </c>
      <c r="D9" s="95">
        <v>1</v>
      </c>
    </row>
    <row r="10" spans="1:4">
      <c r="A10" s="75"/>
      <c r="B10" s="89" t="s">
        <v>47</v>
      </c>
      <c r="C10" s="76">
        <v>409</v>
      </c>
      <c r="D10" s="96">
        <v>8.3640081799590996E-2</v>
      </c>
    </row>
    <row r="11" spans="1:4">
      <c r="A11" s="58"/>
      <c r="B11" s="89" t="s">
        <v>48</v>
      </c>
      <c r="C11" s="76">
        <v>214</v>
      </c>
      <c r="D11" s="96">
        <v>4.3762781186094071E-2</v>
      </c>
    </row>
    <row r="12" spans="1:4">
      <c r="A12" s="58"/>
      <c r="B12" s="89" t="s">
        <v>49</v>
      </c>
      <c r="C12" s="76">
        <v>86</v>
      </c>
      <c r="D12" s="96">
        <v>1.7586912065439674E-2</v>
      </c>
    </row>
    <row r="13" spans="1:4">
      <c r="A13" s="58"/>
      <c r="B13" s="89" t="s">
        <v>50</v>
      </c>
      <c r="C13" s="76">
        <v>55</v>
      </c>
      <c r="D13" s="96">
        <v>1.1247443762781187E-2</v>
      </c>
    </row>
    <row r="14" spans="1:4">
      <c r="A14" s="58"/>
      <c r="B14" s="89" t="s">
        <v>51</v>
      </c>
      <c r="C14" s="76">
        <v>4104</v>
      </c>
      <c r="D14" s="96">
        <v>0.83926380368098163</v>
      </c>
    </row>
    <row r="15" spans="1:4">
      <c r="A15" s="58"/>
      <c r="B15" s="89" t="s">
        <v>52</v>
      </c>
      <c r="C15" s="76">
        <v>22</v>
      </c>
      <c r="D15" s="96">
        <v>4.4989775051124748E-3</v>
      </c>
    </row>
    <row r="16" spans="1:4">
      <c r="A16" s="58"/>
      <c r="B16" s="89" t="s">
        <v>53</v>
      </c>
      <c r="C16" s="76">
        <v>40</v>
      </c>
      <c r="D16" s="25" t="s">
        <v>11</v>
      </c>
    </row>
    <row r="17" spans="1:4">
      <c r="A17" s="58"/>
      <c r="B17" s="89" t="s">
        <v>10</v>
      </c>
      <c r="C17" s="76">
        <v>289</v>
      </c>
      <c r="D17" s="25" t="s">
        <v>11</v>
      </c>
    </row>
    <row r="18" spans="1:4">
      <c r="A18" s="58"/>
      <c r="B18" s="89"/>
      <c r="C18" s="76"/>
      <c r="D18" s="97"/>
    </row>
    <row r="19" spans="1:4">
      <c r="A19" s="86" t="s">
        <v>56</v>
      </c>
      <c r="B19" s="91" t="s">
        <v>61</v>
      </c>
      <c r="C19" s="71">
        <v>184</v>
      </c>
      <c r="D19" s="95">
        <v>1</v>
      </c>
    </row>
    <row r="20" spans="1:4">
      <c r="A20" s="86"/>
      <c r="B20" s="89" t="s">
        <v>47</v>
      </c>
      <c r="C20" s="76">
        <v>20</v>
      </c>
      <c r="D20" s="96">
        <v>0.12048192771084337</v>
      </c>
    </row>
    <row r="21" spans="1:4">
      <c r="A21" s="86"/>
      <c r="B21" s="89" t="s">
        <v>48</v>
      </c>
      <c r="C21" s="76">
        <v>4</v>
      </c>
      <c r="D21" s="96">
        <v>2.4096385542168676E-2</v>
      </c>
    </row>
    <row r="22" spans="1:4">
      <c r="A22" s="86"/>
      <c r="B22" s="89" t="s">
        <v>49</v>
      </c>
      <c r="C22" s="76">
        <v>5</v>
      </c>
      <c r="D22" s="96">
        <v>3.0120481927710843E-2</v>
      </c>
    </row>
    <row r="23" spans="1:4">
      <c r="A23" s="86"/>
      <c r="B23" s="89" t="s">
        <v>50</v>
      </c>
      <c r="C23" s="76">
        <v>1</v>
      </c>
      <c r="D23" s="96">
        <v>6.024096385542169E-3</v>
      </c>
    </row>
    <row r="24" spans="1:4">
      <c r="A24" s="86"/>
      <c r="B24" s="89" t="s">
        <v>51</v>
      </c>
      <c r="C24" s="76">
        <v>133</v>
      </c>
      <c r="D24" s="96">
        <v>0.8012048192771084</v>
      </c>
    </row>
    <row r="25" spans="1:4">
      <c r="A25" s="86"/>
      <c r="B25" s="89" t="s">
        <v>52</v>
      </c>
      <c r="C25" s="76">
        <v>3</v>
      </c>
      <c r="D25" s="96">
        <v>1.8072289156626505E-2</v>
      </c>
    </row>
    <row r="26" spans="1:4">
      <c r="A26" s="86"/>
      <c r="B26" s="89" t="s">
        <v>53</v>
      </c>
      <c r="C26" s="76">
        <v>4</v>
      </c>
      <c r="D26" s="25" t="s">
        <v>11</v>
      </c>
    </row>
    <row r="27" spans="1:4">
      <c r="A27" s="86"/>
      <c r="B27" s="89" t="s">
        <v>10</v>
      </c>
      <c r="C27" s="76">
        <v>14</v>
      </c>
      <c r="D27" s="25" t="s">
        <v>11</v>
      </c>
    </row>
    <row r="28" spans="1:4">
      <c r="A28" s="89"/>
      <c r="B28" s="89"/>
      <c r="C28" s="76"/>
      <c r="D28" s="97"/>
    </row>
    <row r="29" spans="1:4">
      <c r="A29" s="86" t="s">
        <v>57</v>
      </c>
      <c r="B29" s="91" t="s">
        <v>61</v>
      </c>
      <c r="C29" s="71">
        <v>2397</v>
      </c>
      <c r="D29" s="95">
        <v>1</v>
      </c>
    </row>
    <row r="30" spans="1:4">
      <c r="A30" s="86"/>
      <c r="B30" s="89" t="s">
        <v>47</v>
      </c>
      <c r="C30" s="76">
        <v>185</v>
      </c>
      <c r="D30" s="96">
        <v>8.1822202565236618E-2</v>
      </c>
    </row>
    <row r="31" spans="1:4">
      <c r="A31" s="86"/>
      <c r="B31" s="89" t="s">
        <v>48</v>
      </c>
      <c r="C31" s="76">
        <v>110</v>
      </c>
      <c r="D31" s="96">
        <v>4.8651039363113664E-2</v>
      </c>
    </row>
    <row r="32" spans="1:4">
      <c r="A32" s="86"/>
      <c r="B32" s="89" t="s">
        <v>49</v>
      </c>
      <c r="C32" s="76">
        <v>24</v>
      </c>
      <c r="D32" s="96">
        <v>1.0614772224679346E-2</v>
      </c>
    </row>
    <row r="33" spans="1:4">
      <c r="A33" s="86"/>
      <c r="B33" s="89" t="s">
        <v>50</v>
      </c>
      <c r="C33" s="76">
        <v>21</v>
      </c>
      <c r="D33" s="96">
        <v>9.2879256965944269E-3</v>
      </c>
    </row>
    <row r="34" spans="1:4">
      <c r="A34" s="86"/>
      <c r="B34" s="89" t="s">
        <v>51</v>
      </c>
      <c r="C34" s="76">
        <v>1915</v>
      </c>
      <c r="D34" s="96">
        <v>0.84697036709420614</v>
      </c>
    </row>
    <row r="35" spans="1:4">
      <c r="A35" s="86"/>
      <c r="B35" s="89" t="s">
        <v>52</v>
      </c>
      <c r="C35" s="76">
        <v>6</v>
      </c>
      <c r="D35" s="96">
        <v>2.6536930561698365E-3</v>
      </c>
    </row>
    <row r="36" spans="1:4">
      <c r="A36" s="86"/>
      <c r="B36" s="89" t="s">
        <v>53</v>
      </c>
      <c r="C36" s="76">
        <v>15</v>
      </c>
      <c r="D36" s="25" t="s">
        <v>11</v>
      </c>
    </row>
    <row r="37" spans="1:4">
      <c r="A37" s="86"/>
      <c r="B37" s="89" t="s">
        <v>10</v>
      </c>
      <c r="C37" s="76">
        <v>123</v>
      </c>
      <c r="D37" s="25" t="s">
        <v>11</v>
      </c>
    </row>
    <row r="38" spans="1:4">
      <c r="A38" s="58"/>
      <c r="B38" s="89"/>
      <c r="C38" s="76"/>
      <c r="D38" s="98"/>
    </row>
    <row r="39" spans="1:4">
      <c r="A39" s="86" t="s">
        <v>58</v>
      </c>
      <c r="B39" s="91" t="s">
        <v>61</v>
      </c>
      <c r="C39" s="71">
        <v>1114</v>
      </c>
      <c r="D39" s="95">
        <v>1</v>
      </c>
    </row>
    <row r="40" spans="1:4">
      <c r="A40" s="86"/>
      <c r="B40" s="89" t="s">
        <v>47</v>
      </c>
      <c r="C40" s="76">
        <v>129</v>
      </c>
      <c r="D40" s="96">
        <v>0.12634671890303623</v>
      </c>
    </row>
    <row r="41" spans="1:4">
      <c r="A41" s="86"/>
      <c r="B41" s="89" t="s">
        <v>48</v>
      </c>
      <c r="C41" s="76">
        <v>34</v>
      </c>
      <c r="D41" s="96">
        <v>3.3300685602350638E-2</v>
      </c>
    </row>
    <row r="42" spans="1:4">
      <c r="A42" s="86"/>
      <c r="B42" s="89" t="s">
        <v>49</v>
      </c>
      <c r="C42" s="76">
        <v>45</v>
      </c>
      <c r="D42" s="96">
        <v>4.4074436826640549E-2</v>
      </c>
    </row>
    <row r="43" spans="1:4">
      <c r="A43" s="86"/>
      <c r="B43" s="89" t="s">
        <v>50</v>
      </c>
      <c r="C43" s="76">
        <v>22</v>
      </c>
      <c r="D43" s="96">
        <v>2.1547502448579822E-2</v>
      </c>
    </row>
    <row r="44" spans="1:4">
      <c r="A44" s="86"/>
      <c r="B44" s="89" t="s">
        <v>51</v>
      </c>
      <c r="C44" s="76">
        <v>780</v>
      </c>
      <c r="D44" s="96">
        <v>0.76395690499510283</v>
      </c>
    </row>
    <row r="45" spans="1:4">
      <c r="A45" s="86"/>
      <c r="B45" s="89" t="s">
        <v>52</v>
      </c>
      <c r="C45" s="76">
        <v>11</v>
      </c>
      <c r="D45" s="96">
        <v>1.0773751224289911E-2</v>
      </c>
    </row>
    <row r="46" spans="1:4">
      <c r="A46" s="86"/>
      <c r="B46" s="89" t="s">
        <v>53</v>
      </c>
      <c r="C46" s="76">
        <v>11</v>
      </c>
      <c r="D46" s="25" t="s">
        <v>11</v>
      </c>
    </row>
    <row r="47" spans="1:4">
      <c r="A47" s="86"/>
      <c r="B47" s="89" t="s">
        <v>10</v>
      </c>
      <c r="C47" s="76">
        <v>82</v>
      </c>
      <c r="D47" s="25" t="s">
        <v>11</v>
      </c>
    </row>
    <row r="48" spans="1:4">
      <c r="A48" s="89"/>
      <c r="B48" s="89"/>
      <c r="C48" s="76"/>
      <c r="D48" s="98"/>
    </row>
    <row r="49" spans="1:4">
      <c r="A49" s="86" t="s">
        <v>59</v>
      </c>
      <c r="B49" s="91" t="s">
        <v>61</v>
      </c>
      <c r="C49" s="71">
        <v>145</v>
      </c>
      <c r="D49" s="95">
        <v>1</v>
      </c>
    </row>
    <row r="50" spans="1:4">
      <c r="A50" s="86"/>
      <c r="B50" s="89" t="s">
        <v>47</v>
      </c>
      <c r="C50" s="76">
        <v>10</v>
      </c>
      <c r="D50" s="96">
        <v>7.2463768115942032E-2</v>
      </c>
    </row>
    <row r="51" spans="1:4">
      <c r="A51" s="86"/>
      <c r="B51" s="89" t="s">
        <v>48</v>
      </c>
      <c r="C51" s="76">
        <v>7</v>
      </c>
      <c r="D51" s="96">
        <v>5.0724637681159424E-2</v>
      </c>
    </row>
    <row r="52" spans="1:4">
      <c r="A52" s="86"/>
      <c r="B52" s="89" t="s">
        <v>49</v>
      </c>
      <c r="C52" s="76">
        <v>3</v>
      </c>
      <c r="D52" s="96">
        <v>2.1739130434782608E-2</v>
      </c>
    </row>
    <row r="53" spans="1:4">
      <c r="A53" s="86"/>
      <c r="B53" s="89" t="s">
        <v>50</v>
      </c>
      <c r="C53" s="76">
        <v>1</v>
      </c>
      <c r="D53" s="96">
        <v>7.246376811594203E-3</v>
      </c>
    </row>
    <row r="54" spans="1:4">
      <c r="A54" s="86"/>
      <c r="B54" s="89" t="s">
        <v>51</v>
      </c>
      <c r="C54" s="76">
        <v>117</v>
      </c>
      <c r="D54" s="96">
        <v>0.84782608695652173</v>
      </c>
    </row>
    <row r="55" spans="1:4">
      <c r="A55" s="86"/>
      <c r="B55" s="89" t="s">
        <v>52</v>
      </c>
      <c r="C55" s="76">
        <v>0</v>
      </c>
      <c r="D55" s="96">
        <v>0</v>
      </c>
    </row>
    <row r="56" spans="1:4">
      <c r="A56" s="86"/>
      <c r="B56" s="89" t="s">
        <v>53</v>
      </c>
      <c r="C56" s="76">
        <v>1</v>
      </c>
      <c r="D56" s="25" t="s">
        <v>11</v>
      </c>
    </row>
    <row r="57" spans="1:4">
      <c r="A57" s="86"/>
      <c r="B57" s="89" t="s">
        <v>10</v>
      </c>
      <c r="C57" s="76">
        <v>6</v>
      </c>
      <c r="D57" s="25" t="s">
        <v>11</v>
      </c>
    </row>
    <row r="58" spans="1:4">
      <c r="A58" s="58"/>
      <c r="B58" s="89"/>
      <c r="C58" s="76"/>
      <c r="D58" s="98"/>
    </row>
    <row r="59" spans="1:4">
      <c r="A59" s="86" t="s">
        <v>60</v>
      </c>
      <c r="B59" s="91" t="s">
        <v>61</v>
      </c>
      <c r="C59" s="71">
        <v>1377</v>
      </c>
      <c r="D59" s="95">
        <v>1</v>
      </c>
    </row>
    <row r="60" spans="1:4">
      <c r="A60" s="86"/>
      <c r="B60" s="89" t="s">
        <v>47</v>
      </c>
      <c r="C60" s="76">
        <v>65</v>
      </c>
      <c r="D60" s="96">
        <v>4.9846625766871162E-2</v>
      </c>
    </row>
    <row r="61" spans="1:4">
      <c r="A61" s="86"/>
      <c r="B61" s="89" t="s">
        <v>48</v>
      </c>
      <c r="C61" s="76">
        <v>59</v>
      </c>
      <c r="D61" s="96">
        <v>4.5245398773006137E-2</v>
      </c>
    </row>
    <row r="62" spans="1:4">
      <c r="A62" s="86"/>
      <c r="B62" s="89" t="s">
        <v>49</v>
      </c>
      <c r="C62" s="76">
        <v>9</v>
      </c>
      <c r="D62" s="96">
        <v>6.9018404907975461E-3</v>
      </c>
    </row>
    <row r="63" spans="1:4">
      <c r="A63" s="86"/>
      <c r="B63" s="89" t="s">
        <v>50</v>
      </c>
      <c r="C63" s="76">
        <v>10</v>
      </c>
      <c r="D63" s="96">
        <v>7.6687116564417178E-3</v>
      </c>
    </row>
    <row r="64" spans="1:4">
      <c r="A64" s="86"/>
      <c r="B64" s="89" t="s">
        <v>51</v>
      </c>
      <c r="C64" s="76">
        <v>1159</v>
      </c>
      <c r="D64" s="96">
        <v>0.88880368098159512</v>
      </c>
    </row>
    <row r="65" spans="1:4">
      <c r="A65" s="86"/>
      <c r="B65" s="89" t="s">
        <v>52</v>
      </c>
      <c r="C65" s="76">
        <v>2</v>
      </c>
      <c r="D65" s="96">
        <v>1.5337423312883436E-3</v>
      </c>
    </row>
    <row r="66" spans="1:4">
      <c r="A66" s="86"/>
      <c r="B66" s="89" t="s">
        <v>53</v>
      </c>
      <c r="C66" s="76">
        <v>9</v>
      </c>
      <c r="D66" s="25" t="s">
        <v>11</v>
      </c>
    </row>
    <row r="67" spans="1:4">
      <c r="A67" s="86"/>
      <c r="B67" s="89" t="s">
        <v>10</v>
      </c>
      <c r="C67" s="76">
        <v>64</v>
      </c>
      <c r="D67" s="25" t="s">
        <v>11</v>
      </c>
    </row>
    <row r="68" spans="1:4" ht="15" thickBot="1">
      <c r="A68" s="56"/>
      <c r="B68" s="93"/>
      <c r="C68" s="94"/>
      <c r="D68" s="94"/>
    </row>
    <row r="70" spans="1:4">
      <c r="A70" s="59" t="s">
        <v>54</v>
      </c>
    </row>
    <row r="72" spans="1:4" ht="28.5" customHeight="1">
      <c r="A72" s="101" t="s">
        <v>55</v>
      </c>
      <c r="B72" s="101"/>
      <c r="C72" s="101"/>
      <c r="D72" s="101"/>
    </row>
    <row r="73" spans="1:4">
      <c r="A73" s="101" t="s">
        <v>128</v>
      </c>
      <c r="B73" s="101"/>
      <c r="C73" s="101"/>
      <c r="D73" s="101"/>
    </row>
  </sheetData>
  <mergeCells count="4">
    <mergeCell ref="C5:D5"/>
    <mergeCell ref="C6:D6"/>
    <mergeCell ref="A72:D72"/>
    <mergeCell ref="A73:D73"/>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showGridLines="0" zoomScaleNormal="100" workbookViewId="0"/>
  </sheetViews>
  <sheetFormatPr defaultRowHeight="14.25"/>
  <cols>
    <col min="1" max="1" width="59.42578125" style="4" customWidth="1"/>
    <col min="2" max="2" width="24" style="6" customWidth="1"/>
    <col min="3" max="3" width="19.140625" style="4" customWidth="1"/>
    <col min="4" max="177" width="9.140625" style="4"/>
    <col min="178" max="178" width="34.140625" style="4" customWidth="1"/>
    <col min="179" max="179" width="0.85546875" style="4" customWidth="1"/>
    <col min="180" max="180" width="24.140625" style="4" customWidth="1"/>
    <col min="181" max="181" width="53.140625" style="4" customWidth="1"/>
    <col min="182" max="187" width="16.28515625" style="4" customWidth="1"/>
    <col min="188" max="189" width="9.140625" style="4"/>
    <col min="190" max="190" width="56.5703125" style="4" customWidth="1"/>
    <col min="191" max="192" width="22.7109375" style="4" customWidth="1"/>
    <col min="193" max="194" width="9.140625" style="4"/>
    <col min="195" max="195" width="16.28515625" style="4" customWidth="1"/>
    <col min="196" max="433" width="9.140625" style="4"/>
    <col min="434" max="434" width="34.140625" style="4" customWidth="1"/>
    <col min="435" max="435" width="0.85546875" style="4" customWidth="1"/>
    <col min="436" max="436" width="24.140625" style="4" customWidth="1"/>
    <col min="437" max="437" width="53.140625" style="4" customWidth="1"/>
    <col min="438" max="443" width="16.28515625" style="4" customWidth="1"/>
    <col min="444" max="445" width="9.140625" style="4"/>
    <col min="446" max="446" width="56.5703125" style="4" customWidth="1"/>
    <col min="447" max="448" width="22.7109375" style="4" customWidth="1"/>
    <col min="449" max="450" width="9.140625" style="4"/>
    <col min="451" max="451" width="16.28515625" style="4" customWidth="1"/>
    <col min="452" max="689" width="9.140625" style="4"/>
    <col min="690" max="690" width="34.140625" style="4" customWidth="1"/>
    <col min="691" max="691" width="0.85546875" style="4" customWidth="1"/>
    <col min="692" max="692" width="24.140625" style="4" customWidth="1"/>
    <col min="693" max="693" width="53.140625" style="4" customWidth="1"/>
    <col min="694" max="699" width="16.28515625" style="4" customWidth="1"/>
    <col min="700" max="701" width="9.140625" style="4"/>
    <col min="702" max="702" width="56.5703125" style="4" customWidth="1"/>
    <col min="703" max="704" width="22.7109375" style="4" customWidth="1"/>
    <col min="705" max="706" width="9.140625" style="4"/>
    <col min="707" max="707" width="16.28515625" style="4" customWidth="1"/>
    <col min="708" max="945" width="9.140625" style="4"/>
    <col min="946" max="946" width="34.140625" style="4" customWidth="1"/>
    <col min="947" max="947" width="0.85546875" style="4" customWidth="1"/>
    <col min="948" max="948" width="24.140625" style="4" customWidth="1"/>
    <col min="949" max="949" width="53.140625" style="4" customWidth="1"/>
    <col min="950" max="955" width="16.28515625" style="4" customWidth="1"/>
    <col min="956" max="957" width="9.140625" style="4"/>
    <col min="958" max="958" width="56.5703125" style="4" customWidth="1"/>
    <col min="959" max="960" width="22.7109375" style="4" customWidth="1"/>
    <col min="961" max="962" width="9.140625" style="4"/>
    <col min="963" max="963" width="16.28515625" style="4" customWidth="1"/>
    <col min="964" max="1201" width="9.140625" style="4"/>
    <col min="1202" max="1202" width="34.140625" style="4" customWidth="1"/>
    <col min="1203" max="1203" width="0.85546875" style="4" customWidth="1"/>
    <col min="1204" max="1204" width="24.140625" style="4" customWidth="1"/>
    <col min="1205" max="1205" width="53.140625" style="4" customWidth="1"/>
    <col min="1206" max="1211" width="16.28515625" style="4" customWidth="1"/>
    <col min="1212" max="1213" width="9.140625" style="4"/>
    <col min="1214" max="1214" width="56.5703125" style="4" customWidth="1"/>
    <col min="1215" max="1216" width="22.7109375" style="4" customWidth="1"/>
    <col min="1217" max="1218" width="9.140625" style="4"/>
    <col min="1219" max="1219" width="16.28515625" style="4" customWidth="1"/>
    <col min="1220" max="1457" width="9.140625" style="4"/>
    <col min="1458" max="1458" width="34.140625" style="4" customWidth="1"/>
    <col min="1459" max="1459" width="0.85546875" style="4" customWidth="1"/>
    <col min="1460" max="1460" width="24.140625" style="4" customWidth="1"/>
    <col min="1461" max="1461" width="53.140625" style="4" customWidth="1"/>
    <col min="1462" max="1467" width="16.28515625" style="4" customWidth="1"/>
    <col min="1468" max="1469" width="9.140625" style="4"/>
    <col min="1470" max="1470" width="56.5703125" style="4" customWidth="1"/>
    <col min="1471" max="1472" width="22.7109375" style="4" customWidth="1"/>
    <col min="1473" max="1474" width="9.140625" style="4"/>
    <col min="1475" max="1475" width="16.28515625" style="4" customWidth="1"/>
    <col min="1476" max="1713" width="9.140625" style="4"/>
    <col min="1714" max="1714" width="34.140625" style="4" customWidth="1"/>
    <col min="1715" max="1715" width="0.85546875" style="4" customWidth="1"/>
    <col min="1716" max="1716" width="24.140625" style="4" customWidth="1"/>
    <col min="1717" max="1717" width="53.140625" style="4" customWidth="1"/>
    <col min="1718" max="1723" width="16.28515625" style="4" customWidth="1"/>
    <col min="1724" max="1725" width="9.140625" style="4"/>
    <col min="1726" max="1726" width="56.5703125" style="4" customWidth="1"/>
    <col min="1727" max="1728" width="22.7109375" style="4" customWidth="1"/>
    <col min="1729" max="1730" width="9.140625" style="4"/>
    <col min="1731" max="1731" width="16.28515625" style="4" customWidth="1"/>
    <col min="1732" max="1969" width="9.140625" style="4"/>
    <col min="1970" max="1970" width="34.140625" style="4" customWidth="1"/>
    <col min="1971" max="1971" width="0.85546875" style="4" customWidth="1"/>
    <col min="1972" max="1972" width="24.140625" style="4" customWidth="1"/>
    <col min="1973" max="1973" width="53.140625" style="4" customWidth="1"/>
    <col min="1974" max="1979" width="16.28515625" style="4" customWidth="1"/>
    <col min="1980" max="1981" width="9.140625" style="4"/>
    <col min="1982" max="1982" width="56.5703125" style="4" customWidth="1"/>
    <col min="1983" max="1984" width="22.7109375" style="4" customWidth="1"/>
    <col min="1985" max="1986" width="9.140625" style="4"/>
    <col min="1987" max="1987" width="16.28515625" style="4" customWidth="1"/>
    <col min="1988" max="2225" width="9.140625" style="4"/>
    <col min="2226" max="2226" width="34.140625" style="4" customWidth="1"/>
    <col min="2227" max="2227" width="0.85546875" style="4" customWidth="1"/>
    <col min="2228" max="2228" width="24.140625" style="4" customWidth="1"/>
    <col min="2229" max="2229" width="53.140625" style="4" customWidth="1"/>
    <col min="2230" max="2235" width="16.28515625" style="4" customWidth="1"/>
    <col min="2236" max="2237" width="9.140625" style="4"/>
    <col min="2238" max="2238" width="56.5703125" style="4" customWidth="1"/>
    <col min="2239" max="2240" width="22.7109375" style="4" customWidth="1"/>
    <col min="2241" max="2242" width="9.140625" style="4"/>
    <col min="2243" max="2243" width="16.28515625" style="4" customWidth="1"/>
    <col min="2244" max="2481" width="9.140625" style="4"/>
    <col min="2482" max="2482" width="34.140625" style="4" customWidth="1"/>
    <col min="2483" max="2483" width="0.85546875" style="4" customWidth="1"/>
    <col min="2484" max="2484" width="24.140625" style="4" customWidth="1"/>
    <col min="2485" max="2485" width="53.140625" style="4" customWidth="1"/>
    <col min="2486" max="2491" width="16.28515625" style="4" customWidth="1"/>
    <col min="2492" max="2493" width="9.140625" style="4"/>
    <col min="2494" max="2494" width="56.5703125" style="4" customWidth="1"/>
    <col min="2495" max="2496" width="22.7109375" style="4" customWidth="1"/>
    <col min="2497" max="2498" width="9.140625" style="4"/>
    <col min="2499" max="2499" width="16.28515625" style="4" customWidth="1"/>
    <col min="2500" max="2737" width="9.140625" style="4"/>
    <col min="2738" max="2738" width="34.140625" style="4" customWidth="1"/>
    <col min="2739" max="2739" width="0.85546875" style="4" customWidth="1"/>
    <col min="2740" max="2740" width="24.140625" style="4" customWidth="1"/>
    <col min="2741" max="2741" width="53.140625" style="4" customWidth="1"/>
    <col min="2742" max="2747" width="16.28515625" style="4" customWidth="1"/>
    <col min="2748" max="2749" width="9.140625" style="4"/>
    <col min="2750" max="2750" width="56.5703125" style="4" customWidth="1"/>
    <col min="2751" max="2752" width="22.7109375" style="4" customWidth="1"/>
    <col min="2753" max="2754" width="9.140625" style="4"/>
    <col min="2755" max="2755" width="16.28515625" style="4" customWidth="1"/>
    <col min="2756" max="2993" width="9.140625" style="4"/>
    <col min="2994" max="2994" width="34.140625" style="4" customWidth="1"/>
    <col min="2995" max="2995" width="0.85546875" style="4" customWidth="1"/>
    <col min="2996" max="2996" width="24.140625" style="4" customWidth="1"/>
    <col min="2997" max="2997" width="53.140625" style="4" customWidth="1"/>
    <col min="2998" max="3003" width="16.28515625" style="4" customWidth="1"/>
    <col min="3004" max="3005" width="9.140625" style="4"/>
    <col min="3006" max="3006" width="56.5703125" style="4" customWidth="1"/>
    <col min="3007" max="3008" width="22.7109375" style="4" customWidth="1"/>
    <col min="3009" max="3010" width="9.140625" style="4"/>
    <col min="3011" max="3011" width="16.28515625" style="4" customWidth="1"/>
    <col min="3012" max="3249" width="9.140625" style="4"/>
    <col min="3250" max="3250" width="34.140625" style="4" customWidth="1"/>
    <col min="3251" max="3251" width="0.85546875" style="4" customWidth="1"/>
    <col min="3252" max="3252" width="24.140625" style="4" customWidth="1"/>
    <col min="3253" max="3253" width="53.140625" style="4" customWidth="1"/>
    <col min="3254" max="3259" width="16.28515625" style="4" customWidth="1"/>
    <col min="3260" max="3261" width="9.140625" style="4"/>
    <col min="3262" max="3262" width="56.5703125" style="4" customWidth="1"/>
    <col min="3263" max="3264" width="22.7109375" style="4" customWidth="1"/>
    <col min="3265" max="3266" width="9.140625" style="4"/>
    <col min="3267" max="3267" width="16.28515625" style="4" customWidth="1"/>
    <col min="3268" max="3505" width="9.140625" style="4"/>
    <col min="3506" max="3506" width="34.140625" style="4" customWidth="1"/>
    <col min="3507" max="3507" width="0.85546875" style="4" customWidth="1"/>
    <col min="3508" max="3508" width="24.140625" style="4" customWidth="1"/>
    <col min="3509" max="3509" width="53.140625" style="4" customWidth="1"/>
    <col min="3510" max="3515" width="16.28515625" style="4" customWidth="1"/>
    <col min="3516" max="3517" width="9.140625" style="4"/>
    <col min="3518" max="3518" width="56.5703125" style="4" customWidth="1"/>
    <col min="3519" max="3520" width="22.7109375" style="4" customWidth="1"/>
    <col min="3521" max="3522" width="9.140625" style="4"/>
    <col min="3523" max="3523" width="16.28515625" style="4" customWidth="1"/>
    <col min="3524" max="3761" width="9.140625" style="4"/>
    <col min="3762" max="3762" width="34.140625" style="4" customWidth="1"/>
    <col min="3763" max="3763" width="0.85546875" style="4" customWidth="1"/>
    <col min="3764" max="3764" width="24.140625" style="4" customWidth="1"/>
    <col min="3765" max="3765" width="53.140625" style="4" customWidth="1"/>
    <col min="3766" max="3771" width="16.28515625" style="4" customWidth="1"/>
    <col min="3772" max="3773" width="9.140625" style="4"/>
    <col min="3774" max="3774" width="56.5703125" style="4" customWidth="1"/>
    <col min="3775" max="3776" width="22.7109375" style="4" customWidth="1"/>
    <col min="3777" max="3778" width="9.140625" style="4"/>
    <col min="3779" max="3779" width="16.28515625" style="4" customWidth="1"/>
    <col min="3780" max="4017" width="9.140625" style="4"/>
    <col min="4018" max="4018" width="34.140625" style="4" customWidth="1"/>
    <col min="4019" max="4019" width="0.85546875" style="4" customWidth="1"/>
    <col min="4020" max="4020" width="24.140625" style="4" customWidth="1"/>
    <col min="4021" max="4021" width="53.140625" style="4" customWidth="1"/>
    <col min="4022" max="4027" width="16.28515625" style="4" customWidth="1"/>
    <col min="4028" max="4029" width="9.140625" style="4"/>
    <col min="4030" max="4030" width="56.5703125" style="4" customWidth="1"/>
    <col min="4031" max="4032" width="22.7109375" style="4" customWidth="1"/>
    <col min="4033" max="4034" width="9.140625" style="4"/>
    <col min="4035" max="4035" width="16.28515625" style="4" customWidth="1"/>
    <col min="4036" max="4273" width="9.140625" style="4"/>
    <col min="4274" max="4274" width="34.140625" style="4" customWidth="1"/>
    <col min="4275" max="4275" width="0.85546875" style="4" customWidth="1"/>
    <col min="4276" max="4276" width="24.140625" style="4" customWidth="1"/>
    <col min="4277" max="4277" width="53.140625" style="4" customWidth="1"/>
    <col min="4278" max="4283" width="16.28515625" style="4" customWidth="1"/>
    <col min="4284" max="4285" width="9.140625" style="4"/>
    <col min="4286" max="4286" width="56.5703125" style="4" customWidth="1"/>
    <col min="4287" max="4288" width="22.7109375" style="4" customWidth="1"/>
    <col min="4289" max="4290" width="9.140625" style="4"/>
    <col min="4291" max="4291" width="16.28515625" style="4" customWidth="1"/>
    <col min="4292" max="4529" width="9.140625" style="4"/>
    <col min="4530" max="4530" width="34.140625" style="4" customWidth="1"/>
    <col min="4531" max="4531" width="0.85546875" style="4" customWidth="1"/>
    <col min="4532" max="4532" width="24.140625" style="4" customWidth="1"/>
    <col min="4533" max="4533" width="53.140625" style="4" customWidth="1"/>
    <col min="4534" max="4539" width="16.28515625" style="4" customWidth="1"/>
    <col min="4540" max="4541" width="9.140625" style="4"/>
    <col min="4542" max="4542" width="56.5703125" style="4" customWidth="1"/>
    <col min="4543" max="4544" width="22.7109375" style="4" customWidth="1"/>
    <col min="4545" max="4546" width="9.140625" style="4"/>
    <col min="4547" max="4547" width="16.28515625" style="4" customWidth="1"/>
    <col min="4548" max="4785" width="9.140625" style="4"/>
    <col min="4786" max="4786" width="34.140625" style="4" customWidth="1"/>
    <col min="4787" max="4787" width="0.85546875" style="4" customWidth="1"/>
    <col min="4788" max="4788" width="24.140625" style="4" customWidth="1"/>
    <col min="4789" max="4789" width="53.140625" style="4" customWidth="1"/>
    <col min="4790" max="4795" width="16.28515625" style="4" customWidth="1"/>
    <col min="4796" max="4797" width="9.140625" style="4"/>
    <col min="4798" max="4798" width="56.5703125" style="4" customWidth="1"/>
    <col min="4799" max="4800" width="22.7109375" style="4" customWidth="1"/>
    <col min="4801" max="4802" width="9.140625" style="4"/>
    <col min="4803" max="4803" width="16.28515625" style="4" customWidth="1"/>
    <col min="4804" max="5041" width="9.140625" style="4"/>
    <col min="5042" max="5042" width="34.140625" style="4" customWidth="1"/>
    <col min="5043" max="5043" width="0.85546875" style="4" customWidth="1"/>
    <col min="5044" max="5044" width="24.140625" style="4" customWidth="1"/>
    <col min="5045" max="5045" width="53.140625" style="4" customWidth="1"/>
    <col min="5046" max="5051" width="16.28515625" style="4" customWidth="1"/>
    <col min="5052" max="5053" width="9.140625" style="4"/>
    <col min="5054" max="5054" width="56.5703125" style="4" customWidth="1"/>
    <col min="5055" max="5056" width="22.7109375" style="4" customWidth="1"/>
    <col min="5057" max="5058" width="9.140625" style="4"/>
    <col min="5059" max="5059" width="16.28515625" style="4" customWidth="1"/>
    <col min="5060" max="5297" width="9.140625" style="4"/>
    <col min="5298" max="5298" width="34.140625" style="4" customWidth="1"/>
    <col min="5299" max="5299" width="0.85546875" style="4" customWidth="1"/>
    <col min="5300" max="5300" width="24.140625" style="4" customWidth="1"/>
    <col min="5301" max="5301" width="53.140625" style="4" customWidth="1"/>
    <col min="5302" max="5307" width="16.28515625" style="4" customWidth="1"/>
    <col min="5308" max="5309" width="9.140625" style="4"/>
    <col min="5310" max="5310" width="56.5703125" style="4" customWidth="1"/>
    <col min="5311" max="5312" width="22.7109375" style="4" customWidth="1"/>
    <col min="5313" max="5314" width="9.140625" style="4"/>
    <col min="5315" max="5315" width="16.28515625" style="4" customWidth="1"/>
    <col min="5316" max="5553" width="9.140625" style="4"/>
    <col min="5554" max="5554" width="34.140625" style="4" customWidth="1"/>
    <col min="5555" max="5555" width="0.85546875" style="4" customWidth="1"/>
    <col min="5556" max="5556" width="24.140625" style="4" customWidth="1"/>
    <col min="5557" max="5557" width="53.140625" style="4" customWidth="1"/>
    <col min="5558" max="5563" width="16.28515625" style="4" customWidth="1"/>
    <col min="5564" max="5565" width="9.140625" style="4"/>
    <col min="5566" max="5566" width="56.5703125" style="4" customWidth="1"/>
    <col min="5567" max="5568" width="22.7109375" style="4" customWidth="1"/>
    <col min="5569" max="5570" width="9.140625" style="4"/>
    <col min="5571" max="5571" width="16.28515625" style="4" customWidth="1"/>
    <col min="5572" max="5809" width="9.140625" style="4"/>
    <col min="5810" max="5810" width="34.140625" style="4" customWidth="1"/>
    <col min="5811" max="5811" width="0.85546875" style="4" customWidth="1"/>
    <col min="5812" max="5812" width="24.140625" style="4" customWidth="1"/>
    <col min="5813" max="5813" width="53.140625" style="4" customWidth="1"/>
    <col min="5814" max="5819" width="16.28515625" style="4" customWidth="1"/>
    <col min="5820" max="5821" width="9.140625" style="4"/>
    <col min="5822" max="5822" width="56.5703125" style="4" customWidth="1"/>
    <col min="5823" max="5824" width="22.7109375" style="4" customWidth="1"/>
    <col min="5825" max="5826" width="9.140625" style="4"/>
    <col min="5827" max="5827" width="16.28515625" style="4" customWidth="1"/>
    <col min="5828" max="6065" width="9.140625" style="4"/>
    <col min="6066" max="6066" width="34.140625" style="4" customWidth="1"/>
    <col min="6067" max="6067" width="0.85546875" style="4" customWidth="1"/>
    <col min="6068" max="6068" width="24.140625" style="4" customWidth="1"/>
    <col min="6069" max="6069" width="53.140625" style="4" customWidth="1"/>
    <col min="6070" max="6075" width="16.28515625" style="4" customWidth="1"/>
    <col min="6076" max="6077" width="9.140625" style="4"/>
    <col min="6078" max="6078" width="56.5703125" style="4" customWidth="1"/>
    <col min="6079" max="6080" width="22.7109375" style="4" customWidth="1"/>
    <col min="6081" max="6082" width="9.140625" style="4"/>
    <col min="6083" max="6083" width="16.28515625" style="4" customWidth="1"/>
    <col min="6084" max="6321" width="9.140625" style="4"/>
    <col min="6322" max="6322" width="34.140625" style="4" customWidth="1"/>
    <col min="6323" max="6323" width="0.85546875" style="4" customWidth="1"/>
    <col min="6324" max="6324" width="24.140625" style="4" customWidth="1"/>
    <col min="6325" max="6325" width="53.140625" style="4" customWidth="1"/>
    <col min="6326" max="6331" width="16.28515625" style="4" customWidth="1"/>
    <col min="6332" max="6333" width="9.140625" style="4"/>
    <col min="6334" max="6334" width="56.5703125" style="4" customWidth="1"/>
    <col min="6335" max="6336" width="22.7109375" style="4" customWidth="1"/>
    <col min="6337" max="6338" width="9.140625" style="4"/>
    <col min="6339" max="6339" width="16.28515625" style="4" customWidth="1"/>
    <col min="6340" max="6577" width="9.140625" style="4"/>
    <col min="6578" max="6578" width="34.140625" style="4" customWidth="1"/>
    <col min="6579" max="6579" width="0.85546875" style="4" customWidth="1"/>
    <col min="6580" max="6580" width="24.140625" style="4" customWidth="1"/>
    <col min="6581" max="6581" width="53.140625" style="4" customWidth="1"/>
    <col min="6582" max="6587" width="16.28515625" style="4" customWidth="1"/>
    <col min="6588" max="6589" width="9.140625" style="4"/>
    <col min="6590" max="6590" width="56.5703125" style="4" customWidth="1"/>
    <col min="6591" max="6592" width="22.7109375" style="4" customWidth="1"/>
    <col min="6593" max="6594" width="9.140625" style="4"/>
    <col min="6595" max="6595" width="16.28515625" style="4" customWidth="1"/>
    <col min="6596" max="6833" width="9.140625" style="4"/>
    <col min="6834" max="6834" width="34.140625" style="4" customWidth="1"/>
    <col min="6835" max="6835" width="0.85546875" style="4" customWidth="1"/>
    <col min="6836" max="6836" width="24.140625" style="4" customWidth="1"/>
    <col min="6837" max="6837" width="53.140625" style="4" customWidth="1"/>
    <col min="6838" max="6843" width="16.28515625" style="4" customWidth="1"/>
    <col min="6844" max="6845" width="9.140625" style="4"/>
    <col min="6846" max="6846" width="56.5703125" style="4" customWidth="1"/>
    <col min="6847" max="6848" width="22.7109375" style="4" customWidth="1"/>
    <col min="6849" max="6850" width="9.140625" style="4"/>
    <col min="6851" max="6851" width="16.28515625" style="4" customWidth="1"/>
    <col min="6852" max="7089" width="9.140625" style="4"/>
    <col min="7090" max="7090" width="34.140625" style="4" customWidth="1"/>
    <col min="7091" max="7091" width="0.85546875" style="4" customWidth="1"/>
    <col min="7092" max="7092" width="24.140625" style="4" customWidth="1"/>
    <col min="7093" max="7093" width="53.140625" style="4" customWidth="1"/>
    <col min="7094" max="7099" width="16.28515625" style="4" customWidth="1"/>
    <col min="7100" max="7101" width="9.140625" style="4"/>
    <col min="7102" max="7102" width="56.5703125" style="4" customWidth="1"/>
    <col min="7103" max="7104" width="22.7109375" style="4" customWidth="1"/>
    <col min="7105" max="7106" width="9.140625" style="4"/>
    <col min="7107" max="7107" width="16.28515625" style="4" customWidth="1"/>
    <col min="7108" max="7345" width="9.140625" style="4"/>
    <col min="7346" max="7346" width="34.140625" style="4" customWidth="1"/>
    <col min="7347" max="7347" width="0.85546875" style="4" customWidth="1"/>
    <col min="7348" max="7348" width="24.140625" style="4" customWidth="1"/>
    <col min="7349" max="7349" width="53.140625" style="4" customWidth="1"/>
    <col min="7350" max="7355" width="16.28515625" style="4" customWidth="1"/>
    <col min="7356" max="7357" width="9.140625" style="4"/>
    <col min="7358" max="7358" width="56.5703125" style="4" customWidth="1"/>
    <col min="7359" max="7360" width="22.7109375" style="4" customWidth="1"/>
    <col min="7361" max="7362" width="9.140625" style="4"/>
    <col min="7363" max="7363" width="16.28515625" style="4" customWidth="1"/>
    <col min="7364" max="7601" width="9.140625" style="4"/>
    <col min="7602" max="7602" width="34.140625" style="4" customWidth="1"/>
    <col min="7603" max="7603" width="0.85546875" style="4" customWidth="1"/>
    <col min="7604" max="7604" width="24.140625" style="4" customWidth="1"/>
    <col min="7605" max="7605" width="53.140625" style="4" customWidth="1"/>
    <col min="7606" max="7611" width="16.28515625" style="4" customWidth="1"/>
    <col min="7612" max="7613" width="9.140625" style="4"/>
    <col min="7614" max="7614" width="56.5703125" style="4" customWidth="1"/>
    <col min="7615" max="7616" width="22.7109375" style="4" customWidth="1"/>
    <col min="7617" max="7618" width="9.140625" style="4"/>
    <col min="7619" max="7619" width="16.28515625" style="4" customWidth="1"/>
    <col min="7620" max="7857" width="9.140625" style="4"/>
    <col min="7858" max="7858" width="34.140625" style="4" customWidth="1"/>
    <col min="7859" max="7859" width="0.85546875" style="4" customWidth="1"/>
    <col min="7860" max="7860" width="24.140625" style="4" customWidth="1"/>
    <col min="7861" max="7861" width="53.140625" style="4" customWidth="1"/>
    <col min="7862" max="7867" width="16.28515625" style="4" customWidth="1"/>
    <col min="7868" max="7869" width="9.140625" style="4"/>
    <col min="7870" max="7870" width="56.5703125" style="4" customWidth="1"/>
    <col min="7871" max="7872" width="22.7109375" style="4" customWidth="1"/>
    <col min="7873" max="7874" width="9.140625" style="4"/>
    <col min="7875" max="7875" width="16.28515625" style="4" customWidth="1"/>
    <col min="7876" max="8113" width="9.140625" style="4"/>
    <col min="8114" max="8114" width="34.140625" style="4" customWidth="1"/>
    <col min="8115" max="8115" width="0.85546875" style="4" customWidth="1"/>
    <col min="8116" max="8116" width="24.140625" style="4" customWidth="1"/>
    <col min="8117" max="8117" width="53.140625" style="4" customWidth="1"/>
    <col min="8118" max="8123" width="16.28515625" style="4" customWidth="1"/>
    <col min="8124" max="8125" width="9.140625" style="4"/>
    <col min="8126" max="8126" width="56.5703125" style="4" customWidth="1"/>
    <col min="8127" max="8128" width="22.7109375" style="4" customWidth="1"/>
    <col min="8129" max="8130" width="9.140625" style="4"/>
    <col min="8131" max="8131" width="16.28515625" style="4" customWidth="1"/>
    <col min="8132" max="8369" width="9.140625" style="4"/>
    <col min="8370" max="8370" width="34.140625" style="4" customWidth="1"/>
    <col min="8371" max="8371" width="0.85546875" style="4" customWidth="1"/>
    <col min="8372" max="8372" width="24.140625" style="4" customWidth="1"/>
    <col min="8373" max="8373" width="53.140625" style="4" customWidth="1"/>
    <col min="8374" max="8379" width="16.28515625" style="4" customWidth="1"/>
    <col min="8380" max="8381" width="9.140625" style="4"/>
    <col min="8382" max="8382" width="56.5703125" style="4" customWidth="1"/>
    <col min="8383" max="8384" width="22.7109375" style="4" customWidth="1"/>
    <col min="8385" max="8386" width="9.140625" style="4"/>
    <col min="8387" max="8387" width="16.28515625" style="4" customWidth="1"/>
    <col min="8388" max="8625" width="9.140625" style="4"/>
    <col min="8626" max="8626" width="34.140625" style="4" customWidth="1"/>
    <col min="8627" max="8627" width="0.85546875" style="4" customWidth="1"/>
    <col min="8628" max="8628" width="24.140625" style="4" customWidth="1"/>
    <col min="8629" max="8629" width="53.140625" style="4" customWidth="1"/>
    <col min="8630" max="8635" width="16.28515625" style="4" customWidth="1"/>
    <col min="8636" max="8637" width="9.140625" style="4"/>
    <col min="8638" max="8638" width="56.5703125" style="4" customWidth="1"/>
    <col min="8639" max="8640" width="22.7109375" style="4" customWidth="1"/>
    <col min="8641" max="8642" width="9.140625" style="4"/>
    <col min="8643" max="8643" width="16.28515625" style="4" customWidth="1"/>
    <col min="8644" max="8881" width="9.140625" style="4"/>
    <col min="8882" max="8882" width="34.140625" style="4" customWidth="1"/>
    <col min="8883" max="8883" width="0.85546875" style="4" customWidth="1"/>
    <col min="8884" max="8884" width="24.140625" style="4" customWidth="1"/>
    <col min="8885" max="8885" width="53.140625" style="4" customWidth="1"/>
    <col min="8886" max="8891" width="16.28515625" style="4" customWidth="1"/>
    <col min="8892" max="8893" width="9.140625" style="4"/>
    <col min="8894" max="8894" width="56.5703125" style="4" customWidth="1"/>
    <col min="8895" max="8896" width="22.7109375" style="4" customWidth="1"/>
    <col min="8897" max="8898" width="9.140625" style="4"/>
    <col min="8899" max="8899" width="16.28515625" style="4" customWidth="1"/>
    <col min="8900" max="9137" width="9.140625" style="4"/>
    <col min="9138" max="9138" width="34.140625" style="4" customWidth="1"/>
    <col min="9139" max="9139" width="0.85546875" style="4" customWidth="1"/>
    <col min="9140" max="9140" width="24.140625" style="4" customWidth="1"/>
    <col min="9141" max="9141" width="53.140625" style="4" customWidth="1"/>
    <col min="9142" max="9147" width="16.28515625" style="4" customWidth="1"/>
    <col min="9148" max="9149" width="9.140625" style="4"/>
    <col min="9150" max="9150" width="56.5703125" style="4" customWidth="1"/>
    <col min="9151" max="9152" width="22.7109375" style="4" customWidth="1"/>
    <col min="9153" max="9154" width="9.140625" style="4"/>
    <col min="9155" max="9155" width="16.28515625" style="4" customWidth="1"/>
    <col min="9156" max="9393" width="9.140625" style="4"/>
    <col min="9394" max="9394" width="34.140625" style="4" customWidth="1"/>
    <col min="9395" max="9395" width="0.85546875" style="4" customWidth="1"/>
    <col min="9396" max="9396" width="24.140625" style="4" customWidth="1"/>
    <col min="9397" max="9397" width="53.140625" style="4" customWidth="1"/>
    <col min="9398" max="9403" width="16.28515625" style="4" customWidth="1"/>
    <col min="9404" max="9405" width="9.140625" style="4"/>
    <col min="9406" max="9406" width="56.5703125" style="4" customWidth="1"/>
    <col min="9407" max="9408" width="22.7109375" style="4" customWidth="1"/>
    <col min="9409" max="9410" width="9.140625" style="4"/>
    <col min="9411" max="9411" width="16.28515625" style="4" customWidth="1"/>
    <col min="9412" max="9649" width="9.140625" style="4"/>
    <col min="9650" max="9650" width="34.140625" style="4" customWidth="1"/>
    <col min="9651" max="9651" width="0.85546875" style="4" customWidth="1"/>
    <col min="9652" max="9652" width="24.140625" style="4" customWidth="1"/>
    <col min="9653" max="9653" width="53.140625" style="4" customWidth="1"/>
    <col min="9654" max="9659" width="16.28515625" style="4" customWidth="1"/>
    <col min="9660" max="9661" width="9.140625" style="4"/>
    <col min="9662" max="9662" width="56.5703125" style="4" customWidth="1"/>
    <col min="9663" max="9664" width="22.7109375" style="4" customWidth="1"/>
    <col min="9665" max="9666" width="9.140625" style="4"/>
    <col min="9667" max="9667" width="16.28515625" style="4" customWidth="1"/>
    <col min="9668" max="9905" width="9.140625" style="4"/>
    <col min="9906" max="9906" width="34.140625" style="4" customWidth="1"/>
    <col min="9907" max="9907" width="0.85546875" style="4" customWidth="1"/>
    <col min="9908" max="9908" width="24.140625" style="4" customWidth="1"/>
    <col min="9909" max="9909" width="53.140625" style="4" customWidth="1"/>
    <col min="9910" max="9915" width="16.28515625" style="4" customWidth="1"/>
    <col min="9916" max="9917" width="9.140625" style="4"/>
    <col min="9918" max="9918" width="56.5703125" style="4" customWidth="1"/>
    <col min="9919" max="9920" width="22.7109375" style="4" customWidth="1"/>
    <col min="9921" max="9922" width="9.140625" style="4"/>
    <col min="9923" max="9923" width="16.28515625" style="4" customWidth="1"/>
    <col min="9924" max="10161" width="9.140625" style="4"/>
    <col min="10162" max="10162" width="34.140625" style="4" customWidth="1"/>
    <col min="10163" max="10163" width="0.85546875" style="4" customWidth="1"/>
    <col min="10164" max="10164" width="24.140625" style="4" customWidth="1"/>
    <col min="10165" max="10165" width="53.140625" style="4" customWidth="1"/>
    <col min="10166" max="10171" width="16.28515625" style="4" customWidth="1"/>
    <col min="10172" max="10173" width="9.140625" style="4"/>
    <col min="10174" max="10174" width="56.5703125" style="4" customWidth="1"/>
    <col min="10175" max="10176" width="22.7109375" style="4" customWidth="1"/>
    <col min="10177" max="10178" width="9.140625" style="4"/>
    <col min="10179" max="10179" width="16.28515625" style="4" customWidth="1"/>
    <col min="10180" max="10417" width="9.140625" style="4"/>
    <col min="10418" max="10418" width="34.140625" style="4" customWidth="1"/>
    <col min="10419" max="10419" width="0.85546875" style="4" customWidth="1"/>
    <col min="10420" max="10420" width="24.140625" style="4" customWidth="1"/>
    <col min="10421" max="10421" width="53.140625" style="4" customWidth="1"/>
    <col min="10422" max="10427" width="16.28515625" style="4" customWidth="1"/>
    <col min="10428" max="10429" width="9.140625" style="4"/>
    <col min="10430" max="10430" width="56.5703125" style="4" customWidth="1"/>
    <col min="10431" max="10432" width="22.7109375" style="4" customWidth="1"/>
    <col min="10433" max="10434" width="9.140625" style="4"/>
    <col min="10435" max="10435" width="16.28515625" style="4" customWidth="1"/>
    <col min="10436" max="10673" width="9.140625" style="4"/>
    <col min="10674" max="10674" width="34.140625" style="4" customWidth="1"/>
    <col min="10675" max="10675" width="0.85546875" style="4" customWidth="1"/>
    <col min="10676" max="10676" width="24.140625" style="4" customWidth="1"/>
    <col min="10677" max="10677" width="53.140625" style="4" customWidth="1"/>
    <col min="10678" max="10683" width="16.28515625" style="4" customWidth="1"/>
    <col min="10684" max="10685" width="9.140625" style="4"/>
    <col min="10686" max="10686" width="56.5703125" style="4" customWidth="1"/>
    <col min="10687" max="10688" width="22.7109375" style="4" customWidth="1"/>
    <col min="10689" max="10690" width="9.140625" style="4"/>
    <col min="10691" max="10691" width="16.28515625" style="4" customWidth="1"/>
    <col min="10692" max="10929" width="9.140625" style="4"/>
    <col min="10930" max="10930" width="34.140625" style="4" customWidth="1"/>
    <col min="10931" max="10931" width="0.85546875" style="4" customWidth="1"/>
    <col min="10932" max="10932" width="24.140625" style="4" customWidth="1"/>
    <col min="10933" max="10933" width="53.140625" style="4" customWidth="1"/>
    <col min="10934" max="10939" width="16.28515625" style="4" customWidth="1"/>
    <col min="10940" max="10941" width="9.140625" style="4"/>
    <col min="10942" max="10942" width="56.5703125" style="4" customWidth="1"/>
    <col min="10943" max="10944" width="22.7109375" style="4" customWidth="1"/>
    <col min="10945" max="10946" width="9.140625" style="4"/>
    <col min="10947" max="10947" width="16.28515625" style="4" customWidth="1"/>
    <col min="10948" max="11185" width="9.140625" style="4"/>
    <col min="11186" max="11186" width="34.140625" style="4" customWidth="1"/>
    <col min="11187" max="11187" width="0.85546875" style="4" customWidth="1"/>
    <col min="11188" max="11188" width="24.140625" style="4" customWidth="1"/>
    <col min="11189" max="11189" width="53.140625" style="4" customWidth="1"/>
    <col min="11190" max="11195" width="16.28515625" style="4" customWidth="1"/>
    <col min="11196" max="11197" width="9.140625" style="4"/>
    <col min="11198" max="11198" width="56.5703125" style="4" customWidth="1"/>
    <col min="11199" max="11200" width="22.7109375" style="4" customWidth="1"/>
    <col min="11201" max="11202" width="9.140625" style="4"/>
    <col min="11203" max="11203" width="16.28515625" style="4" customWidth="1"/>
    <col min="11204" max="11441" width="9.140625" style="4"/>
    <col min="11442" max="11442" width="34.140625" style="4" customWidth="1"/>
    <col min="11443" max="11443" width="0.85546875" style="4" customWidth="1"/>
    <col min="11444" max="11444" width="24.140625" style="4" customWidth="1"/>
    <col min="11445" max="11445" width="53.140625" style="4" customWidth="1"/>
    <col min="11446" max="11451" width="16.28515625" style="4" customWidth="1"/>
    <col min="11452" max="11453" width="9.140625" style="4"/>
    <col min="11454" max="11454" width="56.5703125" style="4" customWidth="1"/>
    <col min="11455" max="11456" width="22.7109375" style="4" customWidth="1"/>
    <col min="11457" max="11458" width="9.140625" style="4"/>
    <col min="11459" max="11459" width="16.28515625" style="4" customWidth="1"/>
    <col min="11460" max="11697" width="9.140625" style="4"/>
    <col min="11698" max="11698" width="34.140625" style="4" customWidth="1"/>
    <col min="11699" max="11699" width="0.85546875" style="4" customWidth="1"/>
    <col min="11700" max="11700" width="24.140625" style="4" customWidth="1"/>
    <col min="11701" max="11701" width="53.140625" style="4" customWidth="1"/>
    <col min="11702" max="11707" width="16.28515625" style="4" customWidth="1"/>
    <col min="11708" max="11709" width="9.140625" style="4"/>
    <col min="11710" max="11710" width="56.5703125" style="4" customWidth="1"/>
    <col min="11711" max="11712" width="22.7109375" style="4" customWidth="1"/>
    <col min="11713" max="11714" width="9.140625" style="4"/>
    <col min="11715" max="11715" width="16.28515625" style="4" customWidth="1"/>
    <col min="11716" max="11953" width="9.140625" style="4"/>
    <col min="11954" max="11954" width="34.140625" style="4" customWidth="1"/>
    <col min="11955" max="11955" width="0.85546875" style="4" customWidth="1"/>
    <col min="11956" max="11956" width="24.140625" style="4" customWidth="1"/>
    <col min="11957" max="11957" width="53.140625" style="4" customWidth="1"/>
    <col min="11958" max="11963" width="16.28515625" style="4" customWidth="1"/>
    <col min="11964" max="11965" width="9.140625" style="4"/>
    <col min="11966" max="11966" width="56.5703125" style="4" customWidth="1"/>
    <col min="11967" max="11968" width="22.7109375" style="4" customWidth="1"/>
    <col min="11969" max="11970" width="9.140625" style="4"/>
    <col min="11971" max="11971" width="16.28515625" style="4" customWidth="1"/>
    <col min="11972" max="12209" width="9.140625" style="4"/>
    <col min="12210" max="12210" width="34.140625" style="4" customWidth="1"/>
    <col min="12211" max="12211" width="0.85546875" style="4" customWidth="1"/>
    <col min="12212" max="12212" width="24.140625" style="4" customWidth="1"/>
    <col min="12213" max="12213" width="53.140625" style="4" customWidth="1"/>
    <col min="12214" max="12219" width="16.28515625" style="4" customWidth="1"/>
    <col min="12220" max="12221" width="9.140625" style="4"/>
    <col min="12222" max="12222" width="56.5703125" style="4" customWidth="1"/>
    <col min="12223" max="12224" width="22.7109375" style="4" customWidth="1"/>
    <col min="12225" max="12226" width="9.140625" style="4"/>
    <col min="12227" max="12227" width="16.28515625" style="4" customWidth="1"/>
    <col min="12228" max="12465" width="9.140625" style="4"/>
    <col min="12466" max="12466" width="34.140625" style="4" customWidth="1"/>
    <col min="12467" max="12467" width="0.85546875" style="4" customWidth="1"/>
    <col min="12468" max="12468" width="24.140625" style="4" customWidth="1"/>
    <col min="12469" max="12469" width="53.140625" style="4" customWidth="1"/>
    <col min="12470" max="12475" width="16.28515625" style="4" customWidth="1"/>
    <col min="12476" max="12477" width="9.140625" style="4"/>
    <col min="12478" max="12478" width="56.5703125" style="4" customWidth="1"/>
    <col min="12479" max="12480" width="22.7109375" style="4" customWidth="1"/>
    <col min="12481" max="12482" width="9.140625" style="4"/>
    <col min="12483" max="12483" width="16.28515625" style="4" customWidth="1"/>
    <col min="12484" max="12721" width="9.140625" style="4"/>
    <col min="12722" max="12722" width="34.140625" style="4" customWidth="1"/>
    <col min="12723" max="12723" width="0.85546875" style="4" customWidth="1"/>
    <col min="12724" max="12724" width="24.140625" style="4" customWidth="1"/>
    <col min="12725" max="12725" width="53.140625" style="4" customWidth="1"/>
    <col min="12726" max="12731" width="16.28515625" style="4" customWidth="1"/>
    <col min="12732" max="12733" width="9.140625" style="4"/>
    <col min="12734" max="12734" width="56.5703125" style="4" customWidth="1"/>
    <col min="12735" max="12736" width="22.7109375" style="4" customWidth="1"/>
    <col min="12737" max="12738" width="9.140625" style="4"/>
    <col min="12739" max="12739" width="16.28515625" style="4" customWidth="1"/>
    <col min="12740" max="12977" width="9.140625" style="4"/>
    <col min="12978" max="12978" width="34.140625" style="4" customWidth="1"/>
    <col min="12979" max="12979" width="0.85546875" style="4" customWidth="1"/>
    <col min="12980" max="12980" width="24.140625" style="4" customWidth="1"/>
    <col min="12981" max="12981" width="53.140625" style="4" customWidth="1"/>
    <col min="12982" max="12987" width="16.28515625" style="4" customWidth="1"/>
    <col min="12988" max="12989" width="9.140625" style="4"/>
    <col min="12990" max="12990" width="56.5703125" style="4" customWidth="1"/>
    <col min="12991" max="12992" width="22.7109375" style="4" customWidth="1"/>
    <col min="12993" max="12994" width="9.140625" style="4"/>
    <col min="12995" max="12995" width="16.28515625" style="4" customWidth="1"/>
    <col min="12996" max="13233" width="9.140625" style="4"/>
    <col min="13234" max="13234" width="34.140625" style="4" customWidth="1"/>
    <col min="13235" max="13235" width="0.85546875" style="4" customWidth="1"/>
    <col min="13236" max="13236" width="24.140625" style="4" customWidth="1"/>
    <col min="13237" max="13237" width="53.140625" style="4" customWidth="1"/>
    <col min="13238" max="13243" width="16.28515625" style="4" customWidth="1"/>
    <col min="13244" max="13245" width="9.140625" style="4"/>
    <col min="13246" max="13246" width="56.5703125" style="4" customWidth="1"/>
    <col min="13247" max="13248" width="22.7109375" style="4" customWidth="1"/>
    <col min="13249" max="13250" width="9.140625" style="4"/>
    <col min="13251" max="13251" width="16.28515625" style="4" customWidth="1"/>
    <col min="13252" max="13489" width="9.140625" style="4"/>
    <col min="13490" max="13490" width="34.140625" style="4" customWidth="1"/>
    <col min="13491" max="13491" width="0.85546875" style="4" customWidth="1"/>
    <col min="13492" max="13492" width="24.140625" style="4" customWidth="1"/>
    <col min="13493" max="13493" width="53.140625" style="4" customWidth="1"/>
    <col min="13494" max="13499" width="16.28515625" style="4" customWidth="1"/>
    <col min="13500" max="13501" width="9.140625" style="4"/>
    <col min="13502" max="13502" width="56.5703125" style="4" customWidth="1"/>
    <col min="13503" max="13504" width="22.7109375" style="4" customWidth="1"/>
    <col min="13505" max="13506" width="9.140625" style="4"/>
    <col min="13507" max="13507" width="16.28515625" style="4" customWidth="1"/>
    <col min="13508" max="13745" width="9.140625" style="4"/>
    <col min="13746" max="13746" width="34.140625" style="4" customWidth="1"/>
    <col min="13747" max="13747" width="0.85546875" style="4" customWidth="1"/>
    <col min="13748" max="13748" width="24.140625" style="4" customWidth="1"/>
    <col min="13749" max="13749" width="53.140625" style="4" customWidth="1"/>
    <col min="13750" max="13755" width="16.28515625" style="4" customWidth="1"/>
    <col min="13756" max="13757" width="9.140625" style="4"/>
    <col min="13758" max="13758" width="56.5703125" style="4" customWidth="1"/>
    <col min="13759" max="13760" width="22.7109375" style="4" customWidth="1"/>
    <col min="13761" max="13762" width="9.140625" style="4"/>
    <col min="13763" max="13763" width="16.28515625" style="4" customWidth="1"/>
    <col min="13764" max="14001" width="9.140625" style="4"/>
    <col min="14002" max="14002" width="34.140625" style="4" customWidth="1"/>
    <col min="14003" max="14003" width="0.85546875" style="4" customWidth="1"/>
    <col min="14004" max="14004" width="24.140625" style="4" customWidth="1"/>
    <col min="14005" max="14005" width="53.140625" style="4" customWidth="1"/>
    <col min="14006" max="14011" width="16.28515625" style="4" customWidth="1"/>
    <col min="14012" max="14013" width="9.140625" style="4"/>
    <col min="14014" max="14014" width="56.5703125" style="4" customWidth="1"/>
    <col min="14015" max="14016" width="22.7109375" style="4" customWidth="1"/>
    <col min="14017" max="14018" width="9.140625" style="4"/>
    <col min="14019" max="14019" width="16.28515625" style="4" customWidth="1"/>
    <col min="14020" max="14257" width="9.140625" style="4"/>
    <col min="14258" max="14258" width="34.140625" style="4" customWidth="1"/>
    <col min="14259" max="14259" width="0.85546875" style="4" customWidth="1"/>
    <col min="14260" max="14260" width="24.140625" style="4" customWidth="1"/>
    <col min="14261" max="14261" width="53.140625" style="4" customWidth="1"/>
    <col min="14262" max="14267" width="16.28515625" style="4" customWidth="1"/>
    <col min="14268" max="14269" width="9.140625" style="4"/>
    <col min="14270" max="14270" width="56.5703125" style="4" customWidth="1"/>
    <col min="14271" max="14272" width="22.7109375" style="4" customWidth="1"/>
    <col min="14273" max="14274" width="9.140625" style="4"/>
    <col min="14275" max="14275" width="16.28515625" style="4" customWidth="1"/>
    <col min="14276" max="14513" width="9.140625" style="4"/>
    <col min="14514" max="14514" width="34.140625" style="4" customWidth="1"/>
    <col min="14515" max="14515" width="0.85546875" style="4" customWidth="1"/>
    <col min="14516" max="14516" width="24.140625" style="4" customWidth="1"/>
    <col min="14517" max="14517" width="53.140625" style="4" customWidth="1"/>
    <col min="14518" max="14523" width="16.28515625" style="4" customWidth="1"/>
    <col min="14524" max="14525" width="9.140625" style="4"/>
    <col min="14526" max="14526" width="56.5703125" style="4" customWidth="1"/>
    <col min="14527" max="14528" width="22.7109375" style="4" customWidth="1"/>
    <col min="14529" max="14530" width="9.140625" style="4"/>
    <col min="14531" max="14531" width="16.28515625" style="4" customWidth="1"/>
    <col min="14532" max="14769" width="9.140625" style="4"/>
    <col min="14770" max="14770" width="34.140625" style="4" customWidth="1"/>
    <col min="14771" max="14771" width="0.85546875" style="4" customWidth="1"/>
    <col min="14772" max="14772" width="24.140625" style="4" customWidth="1"/>
    <col min="14773" max="14773" width="53.140625" style="4" customWidth="1"/>
    <col min="14774" max="14779" width="16.28515625" style="4" customWidth="1"/>
    <col min="14780" max="14781" width="9.140625" style="4"/>
    <col min="14782" max="14782" width="56.5703125" style="4" customWidth="1"/>
    <col min="14783" max="14784" width="22.7109375" style="4" customWidth="1"/>
    <col min="14785" max="14786" width="9.140625" style="4"/>
    <col min="14787" max="14787" width="16.28515625" style="4" customWidth="1"/>
    <col min="14788" max="15025" width="9.140625" style="4"/>
    <col min="15026" max="15026" width="34.140625" style="4" customWidth="1"/>
    <col min="15027" max="15027" width="0.85546875" style="4" customWidth="1"/>
    <col min="15028" max="15028" width="24.140625" style="4" customWidth="1"/>
    <col min="15029" max="15029" width="53.140625" style="4" customWidth="1"/>
    <col min="15030" max="15035" width="16.28515625" style="4" customWidth="1"/>
    <col min="15036" max="15037" width="9.140625" style="4"/>
    <col min="15038" max="15038" width="56.5703125" style="4" customWidth="1"/>
    <col min="15039" max="15040" width="22.7109375" style="4" customWidth="1"/>
    <col min="15041" max="15042" width="9.140625" style="4"/>
    <col min="15043" max="15043" width="16.28515625" style="4" customWidth="1"/>
    <col min="15044" max="15281" width="9.140625" style="4"/>
    <col min="15282" max="15282" width="34.140625" style="4" customWidth="1"/>
    <col min="15283" max="15283" width="0.85546875" style="4" customWidth="1"/>
    <col min="15284" max="15284" width="24.140625" style="4" customWidth="1"/>
    <col min="15285" max="15285" width="53.140625" style="4" customWidth="1"/>
    <col min="15286" max="15291" width="16.28515625" style="4" customWidth="1"/>
    <col min="15292" max="15293" width="9.140625" style="4"/>
    <col min="15294" max="15294" width="56.5703125" style="4" customWidth="1"/>
    <col min="15295" max="15296" width="22.7109375" style="4" customWidth="1"/>
    <col min="15297" max="15298" width="9.140625" style="4"/>
    <col min="15299" max="15299" width="16.28515625" style="4" customWidth="1"/>
    <col min="15300" max="15537" width="9.140625" style="4"/>
    <col min="15538" max="15538" width="34.140625" style="4" customWidth="1"/>
    <col min="15539" max="15539" width="0.85546875" style="4" customWidth="1"/>
    <col min="15540" max="15540" width="24.140625" style="4" customWidth="1"/>
    <col min="15541" max="15541" width="53.140625" style="4" customWidth="1"/>
    <col min="15542" max="15547" width="16.28515625" style="4" customWidth="1"/>
    <col min="15548" max="15549" width="9.140625" style="4"/>
    <col min="15550" max="15550" width="56.5703125" style="4" customWidth="1"/>
    <col min="15551" max="15552" width="22.7109375" style="4" customWidth="1"/>
    <col min="15553" max="15554" width="9.140625" style="4"/>
    <col min="15555" max="15555" width="16.28515625" style="4" customWidth="1"/>
    <col min="15556" max="15793" width="9.140625" style="4"/>
    <col min="15794" max="15794" width="34.140625" style="4" customWidth="1"/>
    <col min="15795" max="15795" width="0.85546875" style="4" customWidth="1"/>
    <col min="15796" max="15796" width="24.140625" style="4" customWidth="1"/>
    <col min="15797" max="15797" width="53.140625" style="4" customWidth="1"/>
    <col min="15798" max="15803" width="16.28515625" style="4" customWidth="1"/>
    <col min="15804" max="15805" width="9.140625" style="4"/>
    <col min="15806" max="15806" width="56.5703125" style="4" customWidth="1"/>
    <col min="15807" max="15808" width="22.7109375" style="4" customWidth="1"/>
    <col min="15809" max="15810" width="9.140625" style="4"/>
    <col min="15811" max="15811" width="16.28515625" style="4" customWidth="1"/>
    <col min="15812" max="16049" width="9.140625" style="4"/>
    <col min="16050" max="16050" width="34.140625" style="4" customWidth="1"/>
    <col min="16051" max="16051" width="0.85546875" style="4" customWidth="1"/>
    <col min="16052" max="16052" width="24.140625" style="4" customWidth="1"/>
    <col min="16053" max="16053" width="53.140625" style="4" customWidth="1"/>
    <col min="16054" max="16059" width="16.28515625" style="4" customWidth="1"/>
    <col min="16060" max="16061" width="9.140625" style="4"/>
    <col min="16062" max="16062" width="56.5703125" style="4" customWidth="1"/>
    <col min="16063" max="16064" width="22.7109375" style="4" customWidth="1"/>
    <col min="16065" max="16066" width="9.140625" style="4"/>
    <col min="16067" max="16067" width="16.28515625" style="4" customWidth="1"/>
    <col min="16068" max="16346" width="9.140625" style="4"/>
    <col min="16347" max="16347" width="9.140625" style="4" customWidth="1"/>
    <col min="16348" max="16349" width="9.140625" style="4"/>
    <col min="16350" max="16350" width="9.140625" style="4" customWidth="1"/>
    <col min="16351" max="16384" width="9.140625" style="4"/>
  </cols>
  <sheetData>
    <row r="1" spans="1:9" ht="17.25">
      <c r="A1" s="1" t="s">
        <v>0</v>
      </c>
      <c r="B1" s="2"/>
      <c r="C1" s="3"/>
      <c r="D1" s="3"/>
      <c r="E1" s="3"/>
      <c r="F1" s="3"/>
      <c r="G1" s="3"/>
      <c r="H1" s="3"/>
      <c r="I1" s="3"/>
    </row>
    <row r="2" spans="1:9" ht="15" customHeight="1">
      <c r="A2" s="5" t="s">
        <v>1</v>
      </c>
    </row>
    <row r="3" spans="1:9" ht="15" customHeight="1">
      <c r="A3" s="7"/>
    </row>
    <row r="4" spans="1:9" ht="15" customHeight="1" thickBot="1">
      <c r="A4" s="8"/>
      <c r="C4" s="9" t="s">
        <v>2</v>
      </c>
    </row>
    <row r="5" spans="1:9" ht="14.25" customHeight="1">
      <c r="A5" s="10"/>
      <c r="B5" s="11" t="s">
        <v>3</v>
      </c>
      <c r="C5" s="11"/>
    </row>
    <row r="6" spans="1:9">
      <c r="A6" s="12"/>
      <c r="B6" s="13">
        <v>2019</v>
      </c>
      <c r="C6" s="13"/>
    </row>
    <row r="7" spans="1:9">
      <c r="A7" s="14"/>
      <c r="B7" s="15" t="s">
        <v>4</v>
      </c>
      <c r="C7" s="15" t="s">
        <v>5</v>
      </c>
    </row>
    <row r="8" spans="1:9">
      <c r="A8" s="16"/>
    </row>
    <row r="9" spans="1:9">
      <c r="A9" s="16" t="s">
        <v>6</v>
      </c>
      <c r="B9" s="17">
        <v>5827</v>
      </c>
      <c r="C9" s="18">
        <v>1</v>
      </c>
    </row>
    <row r="10" spans="1:9">
      <c r="A10" s="16"/>
      <c r="C10" s="19"/>
    </row>
    <row r="11" spans="1:9" ht="15" customHeight="1">
      <c r="A11" s="136" t="s">
        <v>7</v>
      </c>
      <c r="B11" s="4"/>
      <c r="C11" s="19"/>
    </row>
    <row r="12" spans="1:9">
      <c r="A12" s="20"/>
      <c r="B12" s="21"/>
      <c r="C12" s="19"/>
    </row>
    <row r="13" spans="1:9">
      <c r="A13" s="22" t="s">
        <v>8</v>
      </c>
      <c r="B13" s="23">
        <v>5418</v>
      </c>
      <c r="C13" s="24">
        <v>0.93446015867540533</v>
      </c>
    </row>
    <row r="14" spans="1:9">
      <c r="A14" s="22" t="s">
        <v>9</v>
      </c>
      <c r="B14" s="23">
        <v>380</v>
      </c>
      <c r="C14" s="24">
        <v>6.5539841324594686E-2</v>
      </c>
    </row>
    <row r="15" spans="1:9">
      <c r="A15" s="22" t="s">
        <v>10</v>
      </c>
      <c r="B15" s="23">
        <v>31</v>
      </c>
      <c r="C15" s="25" t="s">
        <v>11</v>
      </c>
    </row>
    <row r="16" spans="1:9" ht="12.75" customHeight="1">
      <c r="A16" s="26"/>
      <c r="B16" s="27"/>
      <c r="C16" s="28"/>
    </row>
    <row r="17" spans="1:3" ht="12.75" customHeight="1">
      <c r="A17" s="29"/>
      <c r="B17" s="30"/>
      <c r="C17" s="31"/>
    </row>
    <row r="18" spans="1:3" ht="15" customHeight="1">
      <c r="A18" s="135" t="s">
        <v>12</v>
      </c>
      <c r="B18" s="32"/>
      <c r="C18" s="19"/>
    </row>
    <row r="19" spans="1:3">
      <c r="A19" s="26"/>
      <c r="B19" s="27"/>
      <c r="C19" s="19"/>
    </row>
    <row r="20" spans="1:3">
      <c r="A20" s="33" t="s">
        <v>13</v>
      </c>
      <c r="B20" s="34">
        <v>167</v>
      </c>
      <c r="C20" s="24">
        <v>2.880303552949293E-2</v>
      </c>
    </row>
    <row r="21" spans="1:3">
      <c r="A21" s="33" t="s">
        <v>14</v>
      </c>
      <c r="B21" s="34">
        <v>869</v>
      </c>
      <c r="C21" s="24">
        <v>0.14987926871334942</v>
      </c>
    </row>
    <row r="22" spans="1:3">
      <c r="A22" s="33" t="s">
        <v>15</v>
      </c>
      <c r="B22" s="34">
        <v>1314</v>
      </c>
      <c r="C22" s="24">
        <v>0.22662987236978269</v>
      </c>
    </row>
    <row r="23" spans="1:3">
      <c r="A23" s="33" t="s">
        <v>16</v>
      </c>
      <c r="B23" s="34">
        <v>1929</v>
      </c>
      <c r="C23" s="24">
        <v>0.33270093135563988</v>
      </c>
    </row>
    <row r="24" spans="1:3">
      <c r="A24" s="33" t="s">
        <v>17</v>
      </c>
      <c r="B24" s="34">
        <v>902</v>
      </c>
      <c r="C24" s="24">
        <v>0.15557088651259054</v>
      </c>
    </row>
    <row r="25" spans="1:3">
      <c r="A25" s="33" t="s">
        <v>18</v>
      </c>
      <c r="B25" s="34">
        <v>432</v>
      </c>
      <c r="C25" s="24">
        <v>7.4508451190065536E-2</v>
      </c>
    </row>
    <row r="26" spans="1:3">
      <c r="A26" s="100" t="s">
        <v>66</v>
      </c>
      <c r="B26" s="36">
        <v>141</v>
      </c>
      <c r="C26" s="24">
        <v>2.4318730596757501E-2</v>
      </c>
    </row>
    <row r="27" spans="1:3">
      <c r="A27" s="100" t="s">
        <v>21</v>
      </c>
      <c r="B27" s="36">
        <v>44</v>
      </c>
      <c r="C27" s="24">
        <v>7.5888237323214905E-3</v>
      </c>
    </row>
    <row r="28" spans="1:3">
      <c r="A28" s="22" t="s">
        <v>10</v>
      </c>
      <c r="B28" s="102">
        <v>29</v>
      </c>
      <c r="C28" s="25" t="s">
        <v>11</v>
      </c>
    </row>
    <row r="29" spans="1:3" ht="12.75" customHeight="1">
      <c r="A29" s="37"/>
      <c r="B29" s="38"/>
      <c r="C29" s="39"/>
    </row>
    <row r="30" spans="1:3" ht="12.75" customHeight="1">
      <c r="A30" s="33"/>
      <c r="B30" s="27"/>
      <c r="C30" s="28"/>
    </row>
    <row r="31" spans="1:3" ht="15" customHeight="1">
      <c r="A31" s="136" t="s">
        <v>22</v>
      </c>
      <c r="B31" s="40"/>
      <c r="C31" s="19"/>
    </row>
    <row r="32" spans="1:3">
      <c r="A32" s="20"/>
      <c r="B32" s="41"/>
      <c r="C32" s="19"/>
    </row>
    <row r="33" spans="1:3">
      <c r="A33" s="22" t="s">
        <v>23</v>
      </c>
      <c r="B33" s="42">
        <v>4371</v>
      </c>
      <c r="C33" s="24">
        <v>0.75649013499480788</v>
      </c>
    </row>
    <row r="34" spans="1:3">
      <c r="A34" s="22" t="s">
        <v>24</v>
      </c>
      <c r="B34" s="42">
        <v>314</v>
      </c>
      <c r="C34" s="24">
        <v>5.4344063689858085E-2</v>
      </c>
    </row>
    <row r="35" spans="1:3">
      <c r="A35" s="22" t="s">
        <v>25</v>
      </c>
      <c r="B35" s="42">
        <v>352</v>
      </c>
      <c r="C35" s="24">
        <v>6.0920733817930083E-2</v>
      </c>
    </row>
    <row r="36" spans="1:3">
      <c r="A36" s="22" t="s">
        <v>26</v>
      </c>
      <c r="B36" s="42">
        <v>711</v>
      </c>
      <c r="C36" s="24">
        <v>0.12305295950155763</v>
      </c>
    </row>
    <row r="37" spans="1:3">
      <c r="A37" s="22" t="s">
        <v>27</v>
      </c>
      <c r="B37" s="42">
        <v>30</v>
      </c>
      <c r="C37" s="24">
        <v>5.1921079958463139E-3</v>
      </c>
    </row>
    <row r="38" spans="1:3">
      <c r="A38" s="22" t="s">
        <v>28</v>
      </c>
      <c r="B38" s="42">
        <v>1407</v>
      </c>
      <c r="C38" s="24">
        <v>0.24350986500519212</v>
      </c>
    </row>
    <row r="39" spans="1:3">
      <c r="A39" s="43" t="s">
        <v>29</v>
      </c>
      <c r="B39" s="44">
        <v>49</v>
      </c>
      <c r="C39" s="25" t="s">
        <v>11</v>
      </c>
    </row>
    <row r="40" spans="1:3">
      <c r="A40" s="43"/>
      <c r="B40" s="44"/>
      <c r="C40" s="45"/>
    </row>
    <row r="41" spans="1:3">
      <c r="A41" s="46"/>
      <c r="B41" s="47"/>
      <c r="C41" s="48"/>
    </row>
    <row r="42" spans="1:3">
      <c r="A42" s="137" t="s">
        <v>30</v>
      </c>
      <c r="B42" s="44"/>
      <c r="C42" s="19"/>
    </row>
    <row r="43" spans="1:3">
      <c r="A43" s="49"/>
      <c r="B43" s="44"/>
      <c r="C43" s="19"/>
    </row>
    <row r="44" spans="1:3">
      <c r="A44" s="50" t="s">
        <v>31</v>
      </c>
      <c r="B44" s="44">
        <v>2774</v>
      </c>
      <c r="C44" s="24">
        <v>0.47918466056313697</v>
      </c>
    </row>
    <row r="45" spans="1:3">
      <c r="A45" s="51" t="s">
        <v>32</v>
      </c>
      <c r="B45" s="45">
        <v>909</v>
      </c>
      <c r="C45" s="24">
        <v>0.15702193815857662</v>
      </c>
    </row>
    <row r="46" spans="1:3">
      <c r="A46" s="51" t="s">
        <v>33</v>
      </c>
      <c r="B46" s="45">
        <v>29</v>
      </c>
      <c r="C46" s="24">
        <v>5.0095007773363273E-3</v>
      </c>
    </row>
    <row r="47" spans="1:3">
      <c r="A47" s="51" t="s">
        <v>34</v>
      </c>
      <c r="B47" s="45">
        <v>1073</v>
      </c>
      <c r="C47" s="24">
        <v>0.18535152876144412</v>
      </c>
    </row>
    <row r="48" spans="1:3">
      <c r="A48" s="52" t="s">
        <v>35</v>
      </c>
      <c r="B48" s="45">
        <v>140</v>
      </c>
      <c r="C48" s="24">
        <v>2.4183796856106408E-2</v>
      </c>
    </row>
    <row r="49" spans="1:3">
      <c r="A49" s="52" t="s">
        <v>36</v>
      </c>
      <c r="B49" s="45">
        <v>623</v>
      </c>
      <c r="C49" s="24">
        <v>0.10761789600967352</v>
      </c>
    </row>
    <row r="50" spans="1:3">
      <c r="A50" s="50" t="s">
        <v>37</v>
      </c>
      <c r="B50" s="44">
        <v>858</v>
      </c>
      <c r="C50" s="24">
        <v>0.14821212644670928</v>
      </c>
    </row>
    <row r="51" spans="1:3">
      <c r="A51" s="50" t="s">
        <v>38</v>
      </c>
      <c r="B51" s="44">
        <v>12</v>
      </c>
      <c r="C51" s="24">
        <v>2.0728968733805492E-3</v>
      </c>
    </row>
    <row r="52" spans="1:3">
      <c r="A52" s="50" t="s">
        <v>39</v>
      </c>
      <c r="B52" s="44">
        <v>29</v>
      </c>
      <c r="C52" s="24">
        <v>5.0095007773363273E-3</v>
      </c>
    </row>
    <row r="53" spans="1:3">
      <c r="A53" s="50" t="s">
        <v>40</v>
      </c>
      <c r="B53" s="44">
        <v>120</v>
      </c>
      <c r="C53" s="24">
        <v>2.0728968733805492E-2</v>
      </c>
    </row>
    <row r="54" spans="1:3">
      <c r="A54" s="50" t="s">
        <v>41</v>
      </c>
      <c r="B54" s="44">
        <v>28</v>
      </c>
      <c r="C54" s="24">
        <v>4.8367593712212815E-3</v>
      </c>
    </row>
    <row r="55" spans="1:3">
      <c r="A55" s="53" t="s">
        <v>42</v>
      </c>
      <c r="B55" s="44">
        <v>182</v>
      </c>
      <c r="C55" s="24">
        <v>3.143893591293833E-2</v>
      </c>
    </row>
    <row r="56" spans="1:3">
      <c r="A56" s="53" t="s">
        <v>43</v>
      </c>
      <c r="B56" s="44">
        <v>0</v>
      </c>
      <c r="C56" s="24">
        <v>0</v>
      </c>
    </row>
    <row r="57" spans="1:3">
      <c r="A57" s="54" t="s">
        <v>44</v>
      </c>
      <c r="B57" s="44">
        <v>1786</v>
      </c>
      <c r="C57" s="24">
        <v>0.30851615132147175</v>
      </c>
    </row>
    <row r="58" spans="1:3">
      <c r="A58" s="50" t="s">
        <v>45</v>
      </c>
      <c r="B58" s="44">
        <v>38</v>
      </c>
      <c r="C58" s="25" t="s">
        <v>11</v>
      </c>
    </row>
    <row r="59" spans="1:3">
      <c r="A59" s="43"/>
      <c r="B59" s="44"/>
      <c r="C59" s="45"/>
    </row>
    <row r="60" spans="1:3">
      <c r="A60" s="46"/>
      <c r="B60" s="47"/>
      <c r="C60" s="48"/>
    </row>
    <row r="61" spans="1:3">
      <c r="A61" s="137" t="s">
        <v>46</v>
      </c>
      <c r="B61" s="44"/>
      <c r="C61" s="19"/>
    </row>
    <row r="62" spans="1:3">
      <c r="A62" s="55"/>
      <c r="B62" s="44"/>
      <c r="C62" s="19"/>
    </row>
    <row r="63" spans="1:3">
      <c r="A63" s="55" t="s">
        <v>47</v>
      </c>
      <c r="B63" s="44">
        <v>432</v>
      </c>
      <c r="C63" s="24">
        <v>7.8204199855177403E-2</v>
      </c>
    </row>
    <row r="64" spans="1:3">
      <c r="A64" s="55" t="s">
        <v>48</v>
      </c>
      <c r="B64" s="44">
        <v>250</v>
      </c>
      <c r="C64" s="24">
        <v>4.5257060101375812E-2</v>
      </c>
    </row>
    <row r="65" spans="1:3">
      <c r="A65" s="55" t="s">
        <v>49</v>
      </c>
      <c r="B65" s="44">
        <v>100</v>
      </c>
      <c r="C65" s="24">
        <v>1.8102824040550327E-2</v>
      </c>
    </row>
    <row r="66" spans="1:3">
      <c r="A66" s="55" t="s">
        <v>50</v>
      </c>
      <c r="B66" s="44">
        <v>61</v>
      </c>
      <c r="C66" s="24">
        <v>1.1042722664735698E-2</v>
      </c>
    </row>
    <row r="67" spans="1:3">
      <c r="A67" s="55" t="s">
        <v>51</v>
      </c>
      <c r="B67" s="44">
        <v>4621</v>
      </c>
      <c r="C67" s="24">
        <v>0.83653149891383061</v>
      </c>
    </row>
    <row r="68" spans="1:3">
      <c r="A68" s="55" t="s">
        <v>52</v>
      </c>
      <c r="B68" s="44">
        <v>18</v>
      </c>
      <c r="C68" s="24">
        <v>3.2585083272990588E-3</v>
      </c>
    </row>
    <row r="69" spans="1:3">
      <c r="A69" s="55" t="s">
        <v>53</v>
      </c>
      <c r="B69" s="44">
        <v>42</v>
      </c>
      <c r="C69" s="24">
        <v>7.6031860970311371E-3</v>
      </c>
    </row>
    <row r="70" spans="1:3">
      <c r="A70" s="55" t="s">
        <v>10</v>
      </c>
      <c r="B70" s="44">
        <v>303</v>
      </c>
      <c r="C70" s="25" t="s">
        <v>11</v>
      </c>
    </row>
    <row r="71" spans="1:3" ht="15" thickBot="1">
      <c r="A71" s="56"/>
      <c r="B71" s="57"/>
      <c r="C71" s="57"/>
    </row>
    <row r="72" spans="1:3">
      <c r="A72" s="58"/>
    </row>
    <row r="73" spans="1:3">
      <c r="A73" s="59" t="s">
        <v>54</v>
      </c>
    </row>
    <row r="74" spans="1:3">
      <c r="A74" s="58"/>
      <c r="B74" s="60"/>
    </row>
    <row r="75" spans="1:3" ht="30" customHeight="1">
      <c r="A75" s="99" t="s">
        <v>124</v>
      </c>
      <c r="B75" s="99"/>
      <c r="C75" s="99"/>
    </row>
    <row r="76" spans="1:3" ht="15">
      <c r="A76"/>
    </row>
    <row r="78" spans="1:3" ht="15">
      <c r="A78" s="62"/>
    </row>
    <row r="79" spans="1:3" ht="15">
      <c r="A79" s="62"/>
    </row>
    <row r="80" spans="1:3" ht="15">
      <c r="A80" s="62"/>
    </row>
    <row r="81" spans="1:1" ht="15">
      <c r="A81" s="62"/>
    </row>
    <row r="82" spans="1:1" ht="15">
      <c r="A82" s="62"/>
    </row>
    <row r="83" spans="1:1" ht="15">
      <c r="A83" s="62"/>
    </row>
    <row r="84" spans="1:1" ht="15">
      <c r="A84" s="62"/>
    </row>
    <row r="85" spans="1:1">
      <c r="A85" s="63"/>
    </row>
    <row r="86" spans="1:1">
      <c r="A86" s="63"/>
    </row>
    <row r="87" spans="1:1">
      <c r="A87" s="63"/>
    </row>
    <row r="88" spans="1:1">
      <c r="A88" s="63"/>
    </row>
    <row r="89" spans="1:1">
      <c r="A89" s="63"/>
    </row>
  </sheetData>
  <mergeCells count="3">
    <mergeCell ref="B5:C5"/>
    <mergeCell ref="B6:C6"/>
    <mergeCell ref="A75:C75"/>
  </mergeCells>
  <hyperlinks>
    <hyperlink ref="A2" location="Contents!A1" display="back to contents"/>
  </hyperlinks>
  <pageMargins left="0.25" right="0.25" top="0.75" bottom="0.75" header="0.3" footer="0.3"/>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Normal="100" workbookViewId="0"/>
  </sheetViews>
  <sheetFormatPr defaultRowHeight="14.25"/>
  <cols>
    <col min="1" max="1" width="27.85546875" style="3" customWidth="1"/>
    <col min="2" max="2" width="15.7109375" style="4" customWidth="1"/>
    <col min="3" max="3" width="15" style="4" customWidth="1"/>
    <col min="4" max="246" width="9.140625" style="4"/>
    <col min="247" max="247" width="20.85546875" style="4" customWidth="1"/>
    <col min="248" max="255" width="11.140625" style="4" customWidth="1"/>
    <col min="256" max="502" width="9.140625" style="4"/>
    <col min="503" max="503" width="20.85546875" style="4" customWidth="1"/>
    <col min="504" max="511" width="11.140625" style="4" customWidth="1"/>
    <col min="512" max="758" width="9.140625" style="4"/>
    <col min="759" max="759" width="20.85546875" style="4" customWidth="1"/>
    <col min="760" max="767" width="11.140625" style="4" customWidth="1"/>
    <col min="768" max="1014" width="9.140625" style="4"/>
    <col min="1015" max="1015" width="20.85546875" style="4" customWidth="1"/>
    <col min="1016" max="1023" width="11.140625" style="4" customWidth="1"/>
    <col min="1024" max="1270" width="9.140625" style="4"/>
    <col min="1271" max="1271" width="20.85546875" style="4" customWidth="1"/>
    <col min="1272" max="1279" width="11.140625" style="4" customWidth="1"/>
    <col min="1280" max="1526" width="9.140625" style="4"/>
    <col min="1527" max="1527" width="20.85546875" style="4" customWidth="1"/>
    <col min="1528" max="1535" width="11.140625" style="4" customWidth="1"/>
    <col min="1536" max="1782" width="9.140625" style="4"/>
    <col min="1783" max="1783" width="20.85546875" style="4" customWidth="1"/>
    <col min="1784" max="1791" width="11.140625" style="4" customWidth="1"/>
    <col min="1792" max="2038" width="9.140625" style="4"/>
    <col min="2039" max="2039" width="20.85546875" style="4" customWidth="1"/>
    <col min="2040" max="2047" width="11.140625" style="4" customWidth="1"/>
    <col min="2048" max="2294" width="9.140625" style="4"/>
    <col min="2295" max="2295" width="20.85546875" style="4" customWidth="1"/>
    <col min="2296" max="2303" width="11.140625" style="4" customWidth="1"/>
    <col min="2304" max="2550" width="9.140625" style="4"/>
    <col min="2551" max="2551" width="20.85546875" style="4" customWidth="1"/>
    <col min="2552" max="2559" width="11.140625" style="4" customWidth="1"/>
    <col min="2560" max="2806" width="9.140625" style="4"/>
    <col min="2807" max="2807" width="20.85546875" style="4" customWidth="1"/>
    <col min="2808" max="2815" width="11.140625" style="4" customWidth="1"/>
    <col min="2816" max="3062" width="9.140625" style="4"/>
    <col min="3063" max="3063" width="20.85546875" style="4" customWidth="1"/>
    <col min="3064" max="3071" width="11.140625" style="4" customWidth="1"/>
    <col min="3072" max="3318" width="9.140625" style="4"/>
    <col min="3319" max="3319" width="20.85546875" style="4" customWidth="1"/>
    <col min="3320" max="3327" width="11.140625" style="4" customWidth="1"/>
    <col min="3328" max="3574" width="9.140625" style="4"/>
    <col min="3575" max="3575" width="20.85546875" style="4" customWidth="1"/>
    <col min="3576" max="3583" width="11.140625" style="4" customWidth="1"/>
    <col min="3584" max="3830" width="9.140625" style="4"/>
    <col min="3831" max="3831" width="20.85546875" style="4" customWidth="1"/>
    <col min="3832" max="3839" width="11.140625" style="4" customWidth="1"/>
    <col min="3840" max="4086" width="9.140625" style="4"/>
    <col min="4087" max="4087" width="20.85546875" style="4" customWidth="1"/>
    <col min="4088" max="4095" width="11.140625" style="4" customWidth="1"/>
    <col min="4096" max="4342" width="9.140625" style="4"/>
    <col min="4343" max="4343" width="20.85546875" style="4" customWidth="1"/>
    <col min="4344" max="4351" width="11.140625" style="4" customWidth="1"/>
    <col min="4352" max="4598" width="9.140625" style="4"/>
    <col min="4599" max="4599" width="20.85546875" style="4" customWidth="1"/>
    <col min="4600" max="4607" width="11.140625" style="4" customWidth="1"/>
    <col min="4608" max="4854" width="9.140625" style="4"/>
    <col min="4855" max="4855" width="20.85546875" style="4" customWidth="1"/>
    <col min="4856" max="4863" width="11.140625" style="4" customWidth="1"/>
    <col min="4864" max="5110" width="9.140625" style="4"/>
    <col min="5111" max="5111" width="20.85546875" style="4" customWidth="1"/>
    <col min="5112" max="5119" width="11.140625" style="4" customWidth="1"/>
    <col min="5120" max="5366" width="9.140625" style="4"/>
    <col min="5367" max="5367" width="20.85546875" style="4" customWidth="1"/>
    <col min="5368" max="5375" width="11.140625" style="4" customWidth="1"/>
    <col min="5376" max="5622" width="9.140625" style="4"/>
    <col min="5623" max="5623" width="20.85546875" style="4" customWidth="1"/>
    <col min="5624" max="5631" width="11.140625" style="4" customWidth="1"/>
    <col min="5632" max="5878" width="9.140625" style="4"/>
    <col min="5879" max="5879" width="20.85546875" style="4" customWidth="1"/>
    <col min="5880" max="5887" width="11.140625" style="4" customWidth="1"/>
    <col min="5888" max="6134" width="9.140625" style="4"/>
    <col min="6135" max="6135" width="20.85546875" style="4" customWidth="1"/>
    <col min="6136" max="6143" width="11.140625" style="4" customWidth="1"/>
    <col min="6144" max="6390" width="9.140625" style="4"/>
    <col min="6391" max="6391" width="20.85546875" style="4" customWidth="1"/>
    <col min="6392" max="6399" width="11.140625" style="4" customWidth="1"/>
    <col min="6400" max="6646" width="9.140625" style="4"/>
    <col min="6647" max="6647" width="20.85546875" style="4" customWidth="1"/>
    <col min="6648" max="6655" width="11.140625" style="4" customWidth="1"/>
    <col min="6656" max="6902" width="9.140625" style="4"/>
    <col min="6903" max="6903" width="20.85546875" style="4" customWidth="1"/>
    <col min="6904" max="6911" width="11.140625" style="4" customWidth="1"/>
    <col min="6912" max="7158" width="9.140625" style="4"/>
    <col min="7159" max="7159" width="20.85546875" style="4" customWidth="1"/>
    <col min="7160" max="7167" width="11.140625" style="4" customWidth="1"/>
    <col min="7168" max="7414" width="9.140625" style="4"/>
    <col min="7415" max="7415" width="20.85546875" style="4" customWidth="1"/>
    <col min="7416" max="7423" width="11.140625" style="4" customWidth="1"/>
    <col min="7424" max="7670" width="9.140625" style="4"/>
    <col min="7671" max="7671" width="20.85546875" style="4" customWidth="1"/>
    <col min="7672" max="7679" width="11.140625" style="4" customWidth="1"/>
    <col min="7680" max="7926" width="9.140625" style="4"/>
    <col min="7927" max="7927" width="20.85546875" style="4" customWidth="1"/>
    <col min="7928" max="7935" width="11.140625" style="4" customWidth="1"/>
    <col min="7936" max="8182" width="9.140625" style="4"/>
    <col min="8183" max="8183" width="20.85546875" style="4" customWidth="1"/>
    <col min="8184" max="8191" width="11.140625" style="4" customWidth="1"/>
    <col min="8192" max="8438" width="9.140625" style="4"/>
    <col min="8439" max="8439" width="20.85546875" style="4" customWidth="1"/>
    <col min="8440" max="8447" width="11.140625" style="4" customWidth="1"/>
    <col min="8448" max="8694" width="9.140625" style="4"/>
    <col min="8695" max="8695" width="20.85546875" style="4" customWidth="1"/>
    <col min="8696" max="8703" width="11.140625" style="4" customWidth="1"/>
    <col min="8704" max="8950" width="9.140625" style="4"/>
    <col min="8951" max="8951" width="20.85546875" style="4" customWidth="1"/>
    <col min="8952" max="8959" width="11.140625" style="4" customWidth="1"/>
    <col min="8960" max="9206" width="9.140625" style="4"/>
    <col min="9207" max="9207" width="20.85546875" style="4" customWidth="1"/>
    <col min="9208" max="9215" width="11.140625" style="4" customWidth="1"/>
    <col min="9216" max="9462" width="9.140625" style="4"/>
    <col min="9463" max="9463" width="20.85546875" style="4" customWidth="1"/>
    <col min="9464" max="9471" width="11.140625" style="4" customWidth="1"/>
    <col min="9472" max="9718" width="9.140625" style="4"/>
    <col min="9719" max="9719" width="20.85546875" style="4" customWidth="1"/>
    <col min="9720" max="9727" width="11.140625" style="4" customWidth="1"/>
    <col min="9728" max="9974" width="9.140625" style="4"/>
    <col min="9975" max="9975" width="20.85546875" style="4" customWidth="1"/>
    <col min="9976" max="9983" width="11.140625" style="4" customWidth="1"/>
    <col min="9984" max="10230" width="9.140625" style="4"/>
    <col min="10231" max="10231" width="20.85546875" style="4" customWidth="1"/>
    <col min="10232" max="10239" width="11.140625" style="4" customWidth="1"/>
    <col min="10240" max="10486" width="9.140625" style="4"/>
    <col min="10487" max="10487" width="20.85546875" style="4" customWidth="1"/>
    <col min="10488" max="10495" width="11.140625" style="4" customWidth="1"/>
    <col min="10496" max="10742" width="9.140625" style="4"/>
    <col min="10743" max="10743" width="20.85546875" style="4" customWidth="1"/>
    <col min="10744" max="10751" width="11.140625" style="4" customWidth="1"/>
    <col min="10752" max="10998" width="9.140625" style="4"/>
    <col min="10999" max="10999" width="20.85546875" style="4" customWidth="1"/>
    <col min="11000" max="11007" width="11.140625" style="4" customWidth="1"/>
    <col min="11008" max="11254" width="9.140625" style="4"/>
    <col min="11255" max="11255" width="20.85546875" style="4" customWidth="1"/>
    <col min="11256" max="11263" width="11.140625" style="4" customWidth="1"/>
    <col min="11264" max="11510" width="9.140625" style="4"/>
    <col min="11511" max="11511" width="20.85546875" style="4" customWidth="1"/>
    <col min="11512" max="11519" width="11.140625" style="4" customWidth="1"/>
    <col min="11520" max="11766" width="9.140625" style="4"/>
    <col min="11767" max="11767" width="20.85546875" style="4" customWidth="1"/>
    <col min="11768" max="11775" width="11.140625" style="4" customWidth="1"/>
    <col min="11776" max="12022" width="9.140625" style="4"/>
    <col min="12023" max="12023" width="20.85546875" style="4" customWidth="1"/>
    <col min="12024" max="12031" width="11.140625" style="4" customWidth="1"/>
    <col min="12032" max="12278" width="9.140625" style="4"/>
    <col min="12279" max="12279" width="20.85546875" style="4" customWidth="1"/>
    <col min="12280" max="12287" width="11.140625" style="4" customWidth="1"/>
    <col min="12288" max="12534" width="9.140625" style="4"/>
    <col min="12535" max="12535" width="20.85546875" style="4" customWidth="1"/>
    <col min="12536" max="12543" width="11.140625" style="4" customWidth="1"/>
    <col min="12544" max="12790" width="9.140625" style="4"/>
    <col min="12791" max="12791" width="20.85546875" style="4" customWidth="1"/>
    <col min="12792" max="12799" width="11.140625" style="4" customWidth="1"/>
    <col min="12800" max="13046" width="9.140625" style="4"/>
    <col min="13047" max="13047" width="20.85546875" style="4" customWidth="1"/>
    <col min="13048" max="13055" width="11.140625" style="4" customWidth="1"/>
    <col min="13056" max="13302" width="9.140625" style="4"/>
    <col min="13303" max="13303" width="20.85546875" style="4" customWidth="1"/>
    <col min="13304" max="13311" width="11.140625" style="4" customWidth="1"/>
    <col min="13312" max="13558" width="9.140625" style="4"/>
    <col min="13559" max="13559" width="20.85546875" style="4" customWidth="1"/>
    <col min="13560" max="13567" width="11.140625" style="4" customWidth="1"/>
    <col min="13568" max="13814" width="9.140625" style="4"/>
    <col min="13815" max="13815" width="20.85546875" style="4" customWidth="1"/>
    <col min="13816" max="13823" width="11.140625" style="4" customWidth="1"/>
    <col min="13824" max="14070" width="9.140625" style="4"/>
    <col min="14071" max="14071" width="20.85546875" style="4" customWidth="1"/>
    <col min="14072" max="14079" width="11.140625" style="4" customWidth="1"/>
    <col min="14080" max="14326" width="9.140625" style="4"/>
    <col min="14327" max="14327" width="20.85546875" style="4" customWidth="1"/>
    <col min="14328" max="14335" width="11.140625" style="4" customWidth="1"/>
    <col min="14336" max="14582" width="9.140625" style="4"/>
    <col min="14583" max="14583" width="20.85546875" style="4" customWidth="1"/>
    <col min="14584" max="14591" width="11.140625" style="4" customWidth="1"/>
    <col min="14592" max="14838" width="9.140625" style="4"/>
    <col min="14839" max="14839" width="20.85546875" style="4" customWidth="1"/>
    <col min="14840" max="14847" width="11.140625" style="4" customWidth="1"/>
    <col min="14848" max="15094" width="9.140625" style="4"/>
    <col min="15095" max="15095" width="20.85546875" style="4" customWidth="1"/>
    <col min="15096" max="15103" width="11.140625" style="4" customWidth="1"/>
    <col min="15104" max="15350" width="9.140625" style="4"/>
    <col min="15351" max="15351" width="20.85546875" style="4" customWidth="1"/>
    <col min="15352" max="15359" width="11.140625" style="4" customWidth="1"/>
    <col min="15360" max="15606" width="9.140625" style="4"/>
    <col min="15607" max="15607" width="20.85546875" style="4" customWidth="1"/>
    <col min="15608" max="15615" width="11.140625" style="4" customWidth="1"/>
    <col min="15616" max="15862" width="9.140625" style="4"/>
    <col min="15863" max="15863" width="20.85546875" style="4" customWidth="1"/>
    <col min="15864" max="15871" width="11.140625" style="4" customWidth="1"/>
    <col min="15872" max="16118" width="9.140625" style="4"/>
    <col min="16119" max="16119" width="20.85546875" style="4" customWidth="1"/>
    <col min="16120" max="16127" width="11.140625" style="4" customWidth="1"/>
    <col min="16128" max="16384" width="9.140625" style="4"/>
  </cols>
  <sheetData>
    <row r="1" spans="1:3" s="64" customFormat="1" ht="15" customHeight="1">
      <c r="A1" s="1" t="s">
        <v>67</v>
      </c>
    </row>
    <row r="2" spans="1:3" s="64" customFormat="1" ht="15" customHeight="1">
      <c r="A2" s="5" t="s">
        <v>1</v>
      </c>
    </row>
    <row r="3" spans="1:3" s="64" customFormat="1" ht="15" customHeight="1">
      <c r="A3" s="1"/>
    </row>
    <row r="4" spans="1:3" s="64" customFormat="1" ht="15" thickBot="1">
      <c r="A4" s="65"/>
      <c r="C4" s="9" t="s">
        <v>2</v>
      </c>
    </row>
    <row r="5" spans="1:3" s="64" customFormat="1" ht="14.25" customHeight="1">
      <c r="A5" s="66"/>
      <c r="B5" s="11" t="s">
        <v>3</v>
      </c>
      <c r="C5" s="11"/>
    </row>
    <row r="6" spans="1:3">
      <c r="A6" s="67"/>
      <c r="B6" s="68">
        <v>2019</v>
      </c>
      <c r="C6" s="68"/>
    </row>
    <row r="7" spans="1:3">
      <c r="A7" s="67"/>
      <c r="B7" s="69" t="s">
        <v>4</v>
      </c>
      <c r="C7" s="69" t="s">
        <v>5</v>
      </c>
    </row>
    <row r="8" spans="1:3" ht="15">
      <c r="A8" s="70"/>
      <c r="B8" s="71"/>
      <c r="C8" s="72"/>
    </row>
    <row r="9" spans="1:3">
      <c r="A9" s="16" t="s">
        <v>6</v>
      </c>
      <c r="B9" s="71">
        <f>SUM(B11:B15)</f>
        <v>5827</v>
      </c>
      <c r="C9" s="73">
        <v>1</v>
      </c>
    </row>
    <row r="10" spans="1:3">
      <c r="A10" s="74"/>
      <c r="B10" s="71"/>
      <c r="C10" s="73"/>
    </row>
    <row r="11" spans="1:3">
      <c r="A11" s="75" t="s">
        <v>56</v>
      </c>
      <c r="B11" s="76">
        <v>191</v>
      </c>
      <c r="C11" s="77">
        <v>3.2778445169040674E-2</v>
      </c>
    </row>
    <row r="12" spans="1:3">
      <c r="A12" s="75" t="s">
        <v>57</v>
      </c>
      <c r="B12" s="76">
        <v>2684</v>
      </c>
      <c r="C12" s="77">
        <v>0.46061438132829929</v>
      </c>
    </row>
    <row r="13" spans="1:3">
      <c r="A13" s="75" t="s">
        <v>58</v>
      </c>
      <c r="B13" s="76">
        <v>1154</v>
      </c>
      <c r="C13" s="77">
        <v>0.19804359018362794</v>
      </c>
    </row>
    <row r="14" spans="1:3">
      <c r="A14" s="75" t="s">
        <v>59</v>
      </c>
      <c r="B14" s="76">
        <v>169</v>
      </c>
      <c r="C14" s="77">
        <v>2.9002917453234942E-2</v>
      </c>
    </row>
    <row r="15" spans="1:3">
      <c r="A15" s="75" t="s">
        <v>60</v>
      </c>
      <c r="B15" s="76">
        <v>1629</v>
      </c>
      <c r="C15" s="77">
        <v>0.27956066586579714</v>
      </c>
    </row>
    <row r="16" spans="1:3" ht="15" thickBot="1">
      <c r="A16" s="78"/>
      <c r="B16" s="78"/>
      <c r="C16" s="78"/>
    </row>
    <row r="18" spans="1:1">
      <c r="A18" s="59" t="s">
        <v>54</v>
      </c>
    </row>
  </sheetData>
  <mergeCells count="2">
    <mergeCell ref="B5:C5"/>
    <mergeCell ref="B6:C6"/>
  </mergeCells>
  <hyperlinks>
    <hyperlink ref="A2" location="Contents!A1" display="back to contents"/>
  </hyperlinks>
  <pageMargins left="0.75" right="0.75" top="1" bottom="1" header="0.5" footer="0.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zoomScaleNormal="100" workbookViewId="0"/>
  </sheetViews>
  <sheetFormatPr defaultRowHeight="14.25"/>
  <cols>
    <col min="1" max="1" width="28.5703125" style="4" customWidth="1"/>
    <col min="2" max="2" width="14.42578125" style="4" customWidth="1"/>
    <col min="3" max="3" width="17.5703125" style="4" customWidth="1"/>
    <col min="4" max="4" width="18" style="4" customWidth="1"/>
    <col min="5" max="234" width="9.140625" style="4"/>
    <col min="235" max="235" width="1.5703125" style="4" customWidth="1"/>
    <col min="236" max="236" width="24.140625" style="4" customWidth="1"/>
    <col min="237" max="237" width="10.85546875" style="4" customWidth="1"/>
    <col min="238" max="243" width="16.28515625" style="4" customWidth="1"/>
    <col min="244" max="490" width="9.140625" style="4"/>
    <col min="491" max="491" width="1.5703125" style="4" customWidth="1"/>
    <col min="492" max="492" width="24.140625" style="4" customWidth="1"/>
    <col min="493" max="493" width="10.85546875" style="4" customWidth="1"/>
    <col min="494" max="499" width="16.28515625" style="4" customWidth="1"/>
    <col min="500" max="746" width="9.140625" style="4"/>
    <col min="747" max="747" width="1.5703125" style="4" customWidth="1"/>
    <col min="748" max="748" width="24.140625" style="4" customWidth="1"/>
    <col min="749" max="749" width="10.85546875" style="4" customWidth="1"/>
    <col min="750" max="755" width="16.28515625" style="4" customWidth="1"/>
    <col min="756" max="1002" width="9.140625" style="4"/>
    <col min="1003" max="1003" width="1.5703125" style="4" customWidth="1"/>
    <col min="1004" max="1004" width="24.140625" style="4" customWidth="1"/>
    <col min="1005" max="1005" width="10.85546875" style="4" customWidth="1"/>
    <col min="1006" max="1011" width="16.28515625" style="4" customWidth="1"/>
    <col min="1012" max="1258" width="9.140625" style="4"/>
    <col min="1259" max="1259" width="1.5703125" style="4" customWidth="1"/>
    <col min="1260" max="1260" width="24.140625" style="4" customWidth="1"/>
    <col min="1261" max="1261" width="10.85546875" style="4" customWidth="1"/>
    <col min="1262" max="1267" width="16.28515625" style="4" customWidth="1"/>
    <col min="1268" max="1514" width="9.140625" style="4"/>
    <col min="1515" max="1515" width="1.5703125" style="4" customWidth="1"/>
    <col min="1516" max="1516" width="24.140625" style="4" customWidth="1"/>
    <col min="1517" max="1517" width="10.85546875" style="4" customWidth="1"/>
    <col min="1518" max="1523" width="16.28515625" style="4" customWidth="1"/>
    <col min="1524" max="1770" width="9.140625" style="4"/>
    <col min="1771" max="1771" width="1.5703125" style="4" customWidth="1"/>
    <col min="1772" max="1772" width="24.140625" style="4" customWidth="1"/>
    <col min="1773" max="1773" width="10.85546875" style="4" customWidth="1"/>
    <col min="1774" max="1779" width="16.28515625" style="4" customWidth="1"/>
    <col min="1780" max="2026" width="9.140625" style="4"/>
    <col min="2027" max="2027" width="1.5703125" style="4" customWidth="1"/>
    <col min="2028" max="2028" width="24.140625" style="4" customWidth="1"/>
    <col min="2029" max="2029" width="10.85546875" style="4" customWidth="1"/>
    <col min="2030" max="2035" width="16.28515625" style="4" customWidth="1"/>
    <col min="2036" max="2282" width="9.140625" style="4"/>
    <col min="2283" max="2283" width="1.5703125" style="4" customWidth="1"/>
    <col min="2284" max="2284" width="24.140625" style="4" customWidth="1"/>
    <col min="2285" max="2285" width="10.85546875" style="4" customWidth="1"/>
    <col min="2286" max="2291" width="16.28515625" style="4" customWidth="1"/>
    <col min="2292" max="2538" width="9.140625" style="4"/>
    <col min="2539" max="2539" width="1.5703125" style="4" customWidth="1"/>
    <col min="2540" max="2540" width="24.140625" style="4" customWidth="1"/>
    <col min="2541" max="2541" width="10.85546875" style="4" customWidth="1"/>
    <col min="2542" max="2547" width="16.28515625" style="4" customWidth="1"/>
    <col min="2548" max="2794" width="9.140625" style="4"/>
    <col min="2795" max="2795" width="1.5703125" style="4" customWidth="1"/>
    <col min="2796" max="2796" width="24.140625" style="4" customWidth="1"/>
    <col min="2797" max="2797" width="10.85546875" style="4" customWidth="1"/>
    <col min="2798" max="2803" width="16.28515625" style="4" customWidth="1"/>
    <col min="2804" max="3050" width="9.140625" style="4"/>
    <col min="3051" max="3051" width="1.5703125" style="4" customWidth="1"/>
    <col min="3052" max="3052" width="24.140625" style="4" customWidth="1"/>
    <col min="3053" max="3053" width="10.85546875" style="4" customWidth="1"/>
    <col min="3054" max="3059" width="16.28515625" style="4" customWidth="1"/>
    <col min="3060" max="3306" width="9.140625" style="4"/>
    <col min="3307" max="3307" width="1.5703125" style="4" customWidth="1"/>
    <col min="3308" max="3308" width="24.140625" style="4" customWidth="1"/>
    <col min="3309" max="3309" width="10.85546875" style="4" customWidth="1"/>
    <col min="3310" max="3315" width="16.28515625" style="4" customWidth="1"/>
    <col min="3316" max="3562" width="9.140625" style="4"/>
    <col min="3563" max="3563" width="1.5703125" style="4" customWidth="1"/>
    <col min="3564" max="3564" width="24.140625" style="4" customWidth="1"/>
    <col min="3565" max="3565" width="10.85546875" style="4" customWidth="1"/>
    <col min="3566" max="3571" width="16.28515625" style="4" customWidth="1"/>
    <col min="3572" max="3818" width="9.140625" style="4"/>
    <col min="3819" max="3819" width="1.5703125" style="4" customWidth="1"/>
    <col min="3820" max="3820" width="24.140625" style="4" customWidth="1"/>
    <col min="3821" max="3821" width="10.85546875" style="4" customWidth="1"/>
    <col min="3822" max="3827" width="16.28515625" style="4" customWidth="1"/>
    <col min="3828" max="4074" width="9.140625" style="4"/>
    <col min="4075" max="4075" width="1.5703125" style="4" customWidth="1"/>
    <col min="4076" max="4076" width="24.140625" style="4" customWidth="1"/>
    <col min="4077" max="4077" width="10.85546875" style="4" customWidth="1"/>
    <col min="4078" max="4083" width="16.28515625" style="4" customWidth="1"/>
    <col min="4084" max="4330" width="9.140625" style="4"/>
    <col min="4331" max="4331" width="1.5703125" style="4" customWidth="1"/>
    <col min="4332" max="4332" width="24.140625" style="4" customWidth="1"/>
    <col min="4333" max="4333" width="10.85546875" style="4" customWidth="1"/>
    <col min="4334" max="4339" width="16.28515625" style="4" customWidth="1"/>
    <col min="4340" max="4586" width="9.140625" style="4"/>
    <col min="4587" max="4587" width="1.5703125" style="4" customWidth="1"/>
    <col min="4588" max="4588" width="24.140625" style="4" customWidth="1"/>
    <col min="4589" max="4589" width="10.85546875" style="4" customWidth="1"/>
    <col min="4590" max="4595" width="16.28515625" style="4" customWidth="1"/>
    <col min="4596" max="4842" width="9.140625" style="4"/>
    <col min="4843" max="4843" width="1.5703125" style="4" customWidth="1"/>
    <col min="4844" max="4844" width="24.140625" style="4" customWidth="1"/>
    <col min="4845" max="4845" width="10.85546875" style="4" customWidth="1"/>
    <col min="4846" max="4851" width="16.28515625" style="4" customWidth="1"/>
    <col min="4852" max="5098" width="9.140625" style="4"/>
    <col min="5099" max="5099" width="1.5703125" style="4" customWidth="1"/>
    <col min="5100" max="5100" width="24.140625" style="4" customWidth="1"/>
    <col min="5101" max="5101" width="10.85546875" style="4" customWidth="1"/>
    <col min="5102" max="5107" width="16.28515625" style="4" customWidth="1"/>
    <col min="5108" max="5354" width="9.140625" style="4"/>
    <col min="5355" max="5355" width="1.5703125" style="4" customWidth="1"/>
    <col min="5356" max="5356" width="24.140625" style="4" customWidth="1"/>
    <col min="5357" max="5357" width="10.85546875" style="4" customWidth="1"/>
    <col min="5358" max="5363" width="16.28515625" style="4" customWidth="1"/>
    <col min="5364" max="5610" width="9.140625" style="4"/>
    <col min="5611" max="5611" width="1.5703125" style="4" customWidth="1"/>
    <col min="5612" max="5612" width="24.140625" style="4" customWidth="1"/>
    <col min="5613" max="5613" width="10.85546875" style="4" customWidth="1"/>
    <col min="5614" max="5619" width="16.28515625" style="4" customWidth="1"/>
    <col min="5620" max="5866" width="9.140625" style="4"/>
    <col min="5867" max="5867" width="1.5703125" style="4" customWidth="1"/>
    <col min="5868" max="5868" width="24.140625" style="4" customWidth="1"/>
    <col min="5869" max="5869" width="10.85546875" style="4" customWidth="1"/>
    <col min="5870" max="5875" width="16.28515625" style="4" customWidth="1"/>
    <col min="5876" max="6122" width="9.140625" style="4"/>
    <col min="6123" max="6123" width="1.5703125" style="4" customWidth="1"/>
    <col min="6124" max="6124" width="24.140625" style="4" customWidth="1"/>
    <col min="6125" max="6125" width="10.85546875" style="4" customWidth="1"/>
    <col min="6126" max="6131" width="16.28515625" style="4" customWidth="1"/>
    <col min="6132" max="6378" width="9.140625" style="4"/>
    <col min="6379" max="6379" width="1.5703125" style="4" customWidth="1"/>
    <col min="6380" max="6380" width="24.140625" style="4" customWidth="1"/>
    <col min="6381" max="6381" width="10.85546875" style="4" customWidth="1"/>
    <col min="6382" max="6387" width="16.28515625" style="4" customWidth="1"/>
    <col min="6388" max="6634" width="9.140625" style="4"/>
    <col min="6635" max="6635" width="1.5703125" style="4" customWidth="1"/>
    <col min="6636" max="6636" width="24.140625" style="4" customWidth="1"/>
    <col min="6637" max="6637" width="10.85546875" style="4" customWidth="1"/>
    <col min="6638" max="6643" width="16.28515625" style="4" customWidth="1"/>
    <col min="6644" max="6890" width="9.140625" style="4"/>
    <col min="6891" max="6891" width="1.5703125" style="4" customWidth="1"/>
    <col min="6892" max="6892" width="24.140625" style="4" customWidth="1"/>
    <col min="6893" max="6893" width="10.85546875" style="4" customWidth="1"/>
    <col min="6894" max="6899" width="16.28515625" style="4" customWidth="1"/>
    <col min="6900" max="7146" width="9.140625" style="4"/>
    <col min="7147" max="7147" width="1.5703125" style="4" customWidth="1"/>
    <col min="7148" max="7148" width="24.140625" style="4" customWidth="1"/>
    <col min="7149" max="7149" width="10.85546875" style="4" customWidth="1"/>
    <col min="7150" max="7155" width="16.28515625" style="4" customWidth="1"/>
    <col min="7156" max="7402" width="9.140625" style="4"/>
    <col min="7403" max="7403" width="1.5703125" style="4" customWidth="1"/>
    <col min="7404" max="7404" width="24.140625" style="4" customWidth="1"/>
    <col min="7405" max="7405" width="10.85546875" style="4" customWidth="1"/>
    <col min="7406" max="7411" width="16.28515625" style="4" customWidth="1"/>
    <col min="7412" max="7658" width="9.140625" style="4"/>
    <col min="7659" max="7659" width="1.5703125" style="4" customWidth="1"/>
    <col min="7660" max="7660" width="24.140625" style="4" customWidth="1"/>
    <col min="7661" max="7661" width="10.85546875" style="4" customWidth="1"/>
    <col min="7662" max="7667" width="16.28515625" style="4" customWidth="1"/>
    <col min="7668" max="7914" width="9.140625" style="4"/>
    <col min="7915" max="7915" width="1.5703125" style="4" customWidth="1"/>
    <col min="7916" max="7916" width="24.140625" style="4" customWidth="1"/>
    <col min="7917" max="7917" width="10.85546875" style="4" customWidth="1"/>
    <col min="7918" max="7923" width="16.28515625" style="4" customWidth="1"/>
    <col min="7924" max="8170" width="9.140625" style="4"/>
    <col min="8171" max="8171" width="1.5703125" style="4" customWidth="1"/>
    <col min="8172" max="8172" width="24.140625" style="4" customWidth="1"/>
    <col min="8173" max="8173" width="10.85546875" style="4" customWidth="1"/>
    <col min="8174" max="8179" width="16.28515625" style="4" customWidth="1"/>
    <col min="8180" max="8426" width="9.140625" style="4"/>
    <col min="8427" max="8427" width="1.5703125" style="4" customWidth="1"/>
    <col min="8428" max="8428" width="24.140625" style="4" customWidth="1"/>
    <col min="8429" max="8429" width="10.85546875" style="4" customWidth="1"/>
    <col min="8430" max="8435" width="16.28515625" style="4" customWidth="1"/>
    <col min="8436" max="8682" width="9.140625" style="4"/>
    <col min="8683" max="8683" width="1.5703125" style="4" customWidth="1"/>
    <col min="8684" max="8684" width="24.140625" style="4" customWidth="1"/>
    <col min="8685" max="8685" width="10.85546875" style="4" customWidth="1"/>
    <col min="8686" max="8691" width="16.28515625" style="4" customWidth="1"/>
    <col min="8692" max="8938" width="9.140625" style="4"/>
    <col min="8939" max="8939" width="1.5703125" style="4" customWidth="1"/>
    <col min="8940" max="8940" width="24.140625" style="4" customWidth="1"/>
    <col min="8941" max="8941" width="10.85546875" style="4" customWidth="1"/>
    <col min="8942" max="8947" width="16.28515625" style="4" customWidth="1"/>
    <col min="8948" max="9194" width="9.140625" style="4"/>
    <col min="9195" max="9195" width="1.5703125" style="4" customWidth="1"/>
    <col min="9196" max="9196" width="24.140625" style="4" customWidth="1"/>
    <col min="9197" max="9197" width="10.85546875" style="4" customWidth="1"/>
    <col min="9198" max="9203" width="16.28515625" style="4" customWidth="1"/>
    <col min="9204" max="9450" width="9.140625" style="4"/>
    <col min="9451" max="9451" width="1.5703125" style="4" customWidth="1"/>
    <col min="9452" max="9452" width="24.140625" style="4" customWidth="1"/>
    <col min="9453" max="9453" width="10.85546875" style="4" customWidth="1"/>
    <col min="9454" max="9459" width="16.28515625" style="4" customWidth="1"/>
    <col min="9460" max="9706" width="9.140625" style="4"/>
    <col min="9707" max="9707" width="1.5703125" style="4" customWidth="1"/>
    <col min="9708" max="9708" width="24.140625" style="4" customWidth="1"/>
    <col min="9709" max="9709" width="10.85546875" style="4" customWidth="1"/>
    <col min="9710" max="9715" width="16.28515625" style="4" customWidth="1"/>
    <col min="9716" max="9962" width="9.140625" style="4"/>
    <col min="9963" max="9963" width="1.5703125" style="4" customWidth="1"/>
    <col min="9964" max="9964" width="24.140625" style="4" customWidth="1"/>
    <col min="9965" max="9965" width="10.85546875" style="4" customWidth="1"/>
    <col min="9966" max="9971" width="16.28515625" style="4" customWidth="1"/>
    <col min="9972" max="10218" width="9.140625" style="4"/>
    <col min="10219" max="10219" width="1.5703125" style="4" customWidth="1"/>
    <col min="10220" max="10220" width="24.140625" style="4" customWidth="1"/>
    <col min="10221" max="10221" width="10.85546875" style="4" customWidth="1"/>
    <col min="10222" max="10227" width="16.28515625" style="4" customWidth="1"/>
    <col min="10228" max="10474" width="9.140625" style="4"/>
    <col min="10475" max="10475" width="1.5703125" style="4" customWidth="1"/>
    <col min="10476" max="10476" width="24.140625" style="4" customWidth="1"/>
    <col min="10477" max="10477" width="10.85546875" style="4" customWidth="1"/>
    <col min="10478" max="10483" width="16.28515625" style="4" customWidth="1"/>
    <col min="10484" max="10730" width="9.140625" style="4"/>
    <col min="10731" max="10731" width="1.5703125" style="4" customWidth="1"/>
    <col min="10732" max="10732" width="24.140625" style="4" customWidth="1"/>
    <col min="10733" max="10733" width="10.85546875" style="4" customWidth="1"/>
    <col min="10734" max="10739" width="16.28515625" style="4" customWidth="1"/>
    <col min="10740" max="10986" width="9.140625" style="4"/>
    <col min="10987" max="10987" width="1.5703125" style="4" customWidth="1"/>
    <col min="10988" max="10988" width="24.140625" style="4" customWidth="1"/>
    <col min="10989" max="10989" width="10.85546875" style="4" customWidth="1"/>
    <col min="10990" max="10995" width="16.28515625" style="4" customWidth="1"/>
    <col min="10996" max="11242" width="9.140625" style="4"/>
    <col min="11243" max="11243" width="1.5703125" style="4" customWidth="1"/>
    <col min="11244" max="11244" width="24.140625" style="4" customWidth="1"/>
    <col min="11245" max="11245" width="10.85546875" style="4" customWidth="1"/>
    <col min="11246" max="11251" width="16.28515625" style="4" customWidth="1"/>
    <col min="11252" max="11498" width="9.140625" style="4"/>
    <col min="11499" max="11499" width="1.5703125" style="4" customWidth="1"/>
    <col min="11500" max="11500" width="24.140625" style="4" customWidth="1"/>
    <col min="11501" max="11501" width="10.85546875" style="4" customWidth="1"/>
    <col min="11502" max="11507" width="16.28515625" style="4" customWidth="1"/>
    <col min="11508" max="11754" width="9.140625" style="4"/>
    <col min="11755" max="11755" width="1.5703125" style="4" customWidth="1"/>
    <col min="11756" max="11756" width="24.140625" style="4" customWidth="1"/>
    <col min="11757" max="11757" width="10.85546875" style="4" customWidth="1"/>
    <col min="11758" max="11763" width="16.28515625" style="4" customWidth="1"/>
    <col min="11764" max="12010" width="9.140625" style="4"/>
    <col min="12011" max="12011" width="1.5703125" style="4" customWidth="1"/>
    <col min="12012" max="12012" width="24.140625" style="4" customWidth="1"/>
    <col min="12013" max="12013" width="10.85546875" style="4" customWidth="1"/>
    <col min="12014" max="12019" width="16.28515625" style="4" customWidth="1"/>
    <col min="12020" max="12266" width="9.140625" style="4"/>
    <col min="12267" max="12267" width="1.5703125" style="4" customWidth="1"/>
    <col min="12268" max="12268" width="24.140625" style="4" customWidth="1"/>
    <col min="12269" max="12269" width="10.85546875" style="4" customWidth="1"/>
    <col min="12270" max="12275" width="16.28515625" style="4" customWidth="1"/>
    <col min="12276" max="12522" width="9.140625" style="4"/>
    <col min="12523" max="12523" width="1.5703125" style="4" customWidth="1"/>
    <col min="12524" max="12524" width="24.140625" style="4" customWidth="1"/>
    <col min="12525" max="12525" width="10.85546875" style="4" customWidth="1"/>
    <col min="12526" max="12531" width="16.28515625" style="4" customWidth="1"/>
    <col min="12532" max="12778" width="9.140625" style="4"/>
    <col min="12779" max="12779" width="1.5703125" style="4" customWidth="1"/>
    <col min="12780" max="12780" width="24.140625" style="4" customWidth="1"/>
    <col min="12781" max="12781" width="10.85546875" style="4" customWidth="1"/>
    <col min="12782" max="12787" width="16.28515625" style="4" customWidth="1"/>
    <col min="12788" max="13034" width="9.140625" style="4"/>
    <col min="13035" max="13035" width="1.5703125" style="4" customWidth="1"/>
    <col min="13036" max="13036" width="24.140625" style="4" customWidth="1"/>
    <col min="13037" max="13037" width="10.85546875" style="4" customWidth="1"/>
    <col min="13038" max="13043" width="16.28515625" style="4" customWidth="1"/>
    <col min="13044" max="13290" width="9.140625" style="4"/>
    <col min="13291" max="13291" width="1.5703125" style="4" customWidth="1"/>
    <col min="13292" max="13292" width="24.140625" style="4" customWidth="1"/>
    <col min="13293" max="13293" width="10.85546875" style="4" customWidth="1"/>
    <col min="13294" max="13299" width="16.28515625" style="4" customWidth="1"/>
    <col min="13300" max="13546" width="9.140625" style="4"/>
    <col min="13547" max="13547" width="1.5703125" style="4" customWidth="1"/>
    <col min="13548" max="13548" width="24.140625" style="4" customWidth="1"/>
    <col min="13549" max="13549" width="10.85546875" style="4" customWidth="1"/>
    <col min="13550" max="13555" width="16.28515625" style="4" customWidth="1"/>
    <col min="13556" max="13802" width="9.140625" style="4"/>
    <col min="13803" max="13803" width="1.5703125" style="4" customWidth="1"/>
    <col min="13804" max="13804" width="24.140625" style="4" customWidth="1"/>
    <col min="13805" max="13805" width="10.85546875" style="4" customWidth="1"/>
    <col min="13806" max="13811" width="16.28515625" style="4" customWidth="1"/>
    <col min="13812" max="14058" width="9.140625" style="4"/>
    <col min="14059" max="14059" width="1.5703125" style="4" customWidth="1"/>
    <col min="14060" max="14060" width="24.140625" style="4" customWidth="1"/>
    <col min="14061" max="14061" width="10.85546875" style="4" customWidth="1"/>
    <col min="14062" max="14067" width="16.28515625" style="4" customWidth="1"/>
    <col min="14068" max="14314" width="9.140625" style="4"/>
    <col min="14315" max="14315" width="1.5703125" style="4" customWidth="1"/>
    <col min="14316" max="14316" width="24.140625" style="4" customWidth="1"/>
    <col min="14317" max="14317" width="10.85546875" style="4" customWidth="1"/>
    <col min="14318" max="14323" width="16.28515625" style="4" customWidth="1"/>
    <col min="14324" max="14570" width="9.140625" style="4"/>
    <col min="14571" max="14571" width="1.5703125" style="4" customWidth="1"/>
    <col min="14572" max="14572" width="24.140625" style="4" customWidth="1"/>
    <col min="14573" max="14573" width="10.85546875" style="4" customWidth="1"/>
    <col min="14574" max="14579" width="16.28515625" style="4" customWidth="1"/>
    <col min="14580" max="14826" width="9.140625" style="4"/>
    <col min="14827" max="14827" width="1.5703125" style="4" customWidth="1"/>
    <col min="14828" max="14828" width="24.140625" style="4" customWidth="1"/>
    <col min="14829" max="14829" width="10.85546875" style="4" customWidth="1"/>
    <col min="14830" max="14835" width="16.28515625" style="4" customWidth="1"/>
    <col min="14836" max="15082" width="9.140625" style="4"/>
    <col min="15083" max="15083" width="1.5703125" style="4" customWidth="1"/>
    <col min="15084" max="15084" width="24.140625" style="4" customWidth="1"/>
    <col min="15085" max="15085" width="10.85546875" style="4" customWidth="1"/>
    <col min="15086" max="15091" width="16.28515625" style="4" customWidth="1"/>
    <col min="15092" max="15338" width="9.140625" style="4"/>
    <col min="15339" max="15339" width="1.5703125" style="4" customWidth="1"/>
    <col min="15340" max="15340" width="24.140625" style="4" customWidth="1"/>
    <col min="15341" max="15341" width="10.85546875" style="4" customWidth="1"/>
    <col min="15342" max="15347" width="16.28515625" style="4" customWidth="1"/>
    <col min="15348" max="15594" width="9.140625" style="4"/>
    <col min="15595" max="15595" width="1.5703125" style="4" customWidth="1"/>
    <col min="15596" max="15596" width="24.140625" style="4" customWidth="1"/>
    <col min="15597" max="15597" width="10.85546875" style="4" customWidth="1"/>
    <col min="15598" max="15603" width="16.28515625" style="4" customWidth="1"/>
    <col min="15604" max="15850" width="9.140625" style="4"/>
    <col min="15851" max="15851" width="1.5703125" style="4" customWidth="1"/>
    <col min="15852" max="15852" width="24.140625" style="4" customWidth="1"/>
    <col min="15853" max="15853" width="10.85546875" style="4" customWidth="1"/>
    <col min="15854" max="15859" width="16.28515625" style="4" customWidth="1"/>
    <col min="15860" max="16106" width="9.140625" style="4"/>
    <col min="16107" max="16107" width="1.5703125" style="4" customWidth="1"/>
    <col min="16108" max="16108" width="24.140625" style="4" customWidth="1"/>
    <col min="16109" max="16109" width="10.85546875" style="4" customWidth="1"/>
    <col min="16110" max="16115" width="16.28515625" style="4" customWidth="1"/>
    <col min="16116" max="16384" width="9.140625" style="4"/>
  </cols>
  <sheetData>
    <row r="1" spans="1:4" s="64" customFormat="1" ht="15" customHeight="1">
      <c r="A1" s="1" t="s">
        <v>68</v>
      </c>
      <c r="B1" s="79"/>
    </row>
    <row r="2" spans="1:4" s="64" customFormat="1" ht="15" customHeight="1">
      <c r="A2" s="5" t="s">
        <v>1</v>
      </c>
      <c r="B2" s="79"/>
    </row>
    <row r="3" spans="1:4" s="64" customFormat="1">
      <c r="A3" s="65"/>
      <c r="B3" s="59"/>
    </row>
    <row r="4" spans="1:4" s="64" customFormat="1" ht="15" customHeight="1" thickBot="1">
      <c r="A4" s="65"/>
      <c r="D4" s="80" t="s">
        <v>2</v>
      </c>
    </row>
    <row r="5" spans="1:4" s="64" customFormat="1" ht="15" customHeight="1">
      <c r="A5" s="66"/>
      <c r="B5" s="81"/>
      <c r="C5" s="82" t="s">
        <v>3</v>
      </c>
      <c r="D5" s="82"/>
    </row>
    <row r="6" spans="1:4" s="64" customFormat="1" ht="15" customHeight="1">
      <c r="A6" s="67"/>
      <c r="B6" s="83"/>
      <c r="C6" s="68">
        <v>2019</v>
      </c>
      <c r="D6" s="68"/>
    </row>
    <row r="7" spans="1:4" s="64" customFormat="1" ht="15" customHeight="1">
      <c r="A7" s="67"/>
      <c r="C7" s="69" t="s">
        <v>4</v>
      </c>
      <c r="D7" s="69" t="s">
        <v>5</v>
      </c>
    </row>
    <row r="8" spans="1:4" s="64" customFormat="1" ht="15" customHeight="1">
      <c r="A8" s="84"/>
      <c r="B8" s="85"/>
      <c r="C8" s="85"/>
    </row>
    <row r="9" spans="1:4" ht="15.75" customHeight="1">
      <c r="A9" s="86" t="s">
        <v>6</v>
      </c>
      <c r="B9" s="87" t="s">
        <v>61</v>
      </c>
      <c r="C9" s="71">
        <f>SUM(C10:C12)</f>
        <v>5827</v>
      </c>
      <c r="D9" s="88">
        <v>1</v>
      </c>
    </row>
    <row r="10" spans="1:4">
      <c r="A10" s="75"/>
      <c r="B10" s="89" t="s">
        <v>62</v>
      </c>
      <c r="C10" s="76">
        <f>SUM(C15,C20,C25,C30,C35)</f>
        <v>5418</v>
      </c>
      <c r="D10" s="90">
        <v>0.93478260869565222</v>
      </c>
    </row>
    <row r="11" spans="1:4">
      <c r="A11" s="75"/>
      <c r="B11" s="89" t="s">
        <v>63</v>
      </c>
      <c r="C11" s="76">
        <f>SUM(C16,C21,C26,C31,C36)</f>
        <v>378</v>
      </c>
      <c r="D11" s="90">
        <v>6.5217391304347824E-2</v>
      </c>
    </row>
    <row r="12" spans="1:4" ht="15" customHeight="1">
      <c r="A12" s="58"/>
      <c r="B12" s="89" t="s">
        <v>10</v>
      </c>
      <c r="C12" s="76">
        <f>SUM(C17,C22,C27,C32,C37)</f>
        <v>31</v>
      </c>
      <c r="D12" s="25" t="s">
        <v>11</v>
      </c>
    </row>
    <row r="13" spans="1:4">
      <c r="A13" s="58"/>
      <c r="B13" s="89"/>
      <c r="C13" s="76"/>
      <c r="D13" s="76"/>
    </row>
    <row r="14" spans="1:4" ht="15" customHeight="1">
      <c r="A14" s="86" t="s">
        <v>56</v>
      </c>
      <c r="B14" s="91" t="s">
        <v>61</v>
      </c>
      <c r="C14" s="71">
        <f>SUM(C15:C17)</f>
        <v>191</v>
      </c>
      <c r="D14" s="88">
        <v>1</v>
      </c>
    </row>
    <row r="15" spans="1:4">
      <c r="A15" s="75"/>
      <c r="B15" s="89" t="s">
        <v>62</v>
      </c>
      <c r="C15" s="76">
        <v>189</v>
      </c>
      <c r="D15" s="90">
        <v>1</v>
      </c>
    </row>
    <row r="16" spans="1:4" ht="15" customHeight="1">
      <c r="A16" s="89"/>
      <c r="B16" s="89" t="s">
        <v>63</v>
      </c>
      <c r="C16" s="76">
        <v>0</v>
      </c>
      <c r="D16" s="90">
        <v>0</v>
      </c>
    </row>
    <row r="17" spans="1:4">
      <c r="A17" s="89"/>
      <c r="B17" s="89" t="s">
        <v>10</v>
      </c>
      <c r="C17" s="76">
        <v>2</v>
      </c>
      <c r="D17" s="25" t="s">
        <v>11</v>
      </c>
    </row>
    <row r="18" spans="1:4">
      <c r="A18" s="89"/>
    </row>
    <row r="19" spans="1:4" ht="15" customHeight="1">
      <c r="A19" s="86" t="s">
        <v>57</v>
      </c>
      <c r="B19" s="91" t="s">
        <v>61</v>
      </c>
      <c r="C19" s="71">
        <f>SUM(C20:C22)</f>
        <v>2684</v>
      </c>
      <c r="D19" s="88">
        <v>1</v>
      </c>
    </row>
    <row r="20" spans="1:4">
      <c r="A20" s="89"/>
      <c r="B20" s="89" t="s">
        <v>62</v>
      </c>
      <c r="C20" s="76">
        <v>2374</v>
      </c>
      <c r="D20" s="90">
        <v>0.8901387326584177</v>
      </c>
    </row>
    <row r="21" spans="1:4" ht="15" customHeight="1">
      <c r="A21" s="58"/>
      <c r="B21" s="89" t="s">
        <v>63</v>
      </c>
      <c r="C21" s="76">
        <v>293</v>
      </c>
      <c r="D21" s="90">
        <v>0.1098612673415823</v>
      </c>
    </row>
    <row r="22" spans="1:4">
      <c r="A22" s="58"/>
      <c r="B22" s="89" t="s">
        <v>10</v>
      </c>
      <c r="C22" s="76">
        <v>17</v>
      </c>
      <c r="D22" s="25" t="s">
        <v>11</v>
      </c>
    </row>
    <row r="23" spans="1:4">
      <c r="A23" s="58"/>
    </row>
    <row r="24" spans="1:4" ht="15" customHeight="1">
      <c r="A24" s="86" t="s">
        <v>58</v>
      </c>
      <c r="B24" s="91" t="s">
        <v>61</v>
      </c>
      <c r="C24" s="71">
        <f>SUM(C25:C27)</f>
        <v>1154</v>
      </c>
      <c r="D24" s="88">
        <v>1</v>
      </c>
    </row>
    <row r="25" spans="1:4">
      <c r="A25" s="92"/>
      <c r="B25" s="89" t="s">
        <v>62</v>
      </c>
      <c r="C25" s="76">
        <v>1151</v>
      </c>
      <c r="D25" s="90">
        <v>1</v>
      </c>
    </row>
    <row r="26" spans="1:4">
      <c r="A26" s="89"/>
      <c r="B26" s="89" t="s">
        <v>63</v>
      </c>
      <c r="C26" s="76">
        <v>0</v>
      </c>
      <c r="D26" s="90">
        <v>0</v>
      </c>
    </row>
    <row r="27" spans="1:4">
      <c r="A27" s="89"/>
      <c r="B27" s="89" t="s">
        <v>10</v>
      </c>
      <c r="C27" s="76">
        <v>3</v>
      </c>
      <c r="D27" s="25" t="s">
        <v>11</v>
      </c>
    </row>
    <row r="28" spans="1:4">
      <c r="A28" s="89"/>
    </row>
    <row r="29" spans="1:4" ht="15" customHeight="1">
      <c r="A29" s="86" t="s">
        <v>59</v>
      </c>
      <c r="B29" s="91" t="s">
        <v>61</v>
      </c>
      <c r="C29" s="71">
        <f>SUM(C30:C32)</f>
        <v>169</v>
      </c>
      <c r="D29" s="88">
        <v>1</v>
      </c>
    </row>
    <row r="30" spans="1:4">
      <c r="A30" s="92"/>
      <c r="B30" s="89" t="s">
        <v>62</v>
      </c>
      <c r="C30" s="76">
        <v>135</v>
      </c>
      <c r="D30" s="90">
        <v>0.79881656804733725</v>
      </c>
    </row>
    <row r="31" spans="1:4">
      <c r="A31" s="58"/>
      <c r="B31" s="89" t="s">
        <v>63</v>
      </c>
      <c r="C31" s="76">
        <v>34</v>
      </c>
      <c r="D31" s="90">
        <v>0.20118343195266272</v>
      </c>
    </row>
    <row r="32" spans="1:4">
      <c r="A32" s="58"/>
      <c r="B32" s="89" t="s">
        <v>10</v>
      </c>
      <c r="C32" s="76">
        <v>0</v>
      </c>
      <c r="D32" s="25" t="s">
        <v>11</v>
      </c>
    </row>
    <row r="33" spans="1:4">
      <c r="A33" s="58"/>
    </row>
    <row r="34" spans="1:4">
      <c r="A34" s="86" t="s">
        <v>60</v>
      </c>
      <c r="B34" s="91" t="s">
        <v>61</v>
      </c>
      <c r="C34" s="71">
        <f>SUM(C35:C37)</f>
        <v>1629</v>
      </c>
      <c r="D34" s="88">
        <v>1</v>
      </c>
    </row>
    <row r="35" spans="1:4">
      <c r="A35" s="92"/>
      <c r="B35" s="89" t="s">
        <v>62</v>
      </c>
      <c r="C35" s="76">
        <v>1569</v>
      </c>
      <c r="D35" s="90">
        <v>0.96851851851851856</v>
      </c>
    </row>
    <row r="36" spans="1:4">
      <c r="A36" s="58"/>
      <c r="B36" s="89" t="s">
        <v>63</v>
      </c>
      <c r="C36" s="76">
        <v>51</v>
      </c>
      <c r="D36" s="90">
        <v>3.1481481481481478E-2</v>
      </c>
    </row>
    <row r="37" spans="1:4">
      <c r="B37" s="89" t="s">
        <v>10</v>
      </c>
      <c r="C37" s="76">
        <v>9</v>
      </c>
      <c r="D37" s="25" t="s">
        <v>11</v>
      </c>
    </row>
    <row r="38" spans="1:4" ht="15" thickBot="1">
      <c r="A38" s="56"/>
      <c r="B38" s="93"/>
      <c r="C38" s="94"/>
      <c r="D38" s="94"/>
    </row>
    <row r="40" spans="1:4">
      <c r="A40" s="59" t="s">
        <v>54</v>
      </c>
    </row>
  </sheetData>
  <mergeCells count="2">
    <mergeCell ref="C5:D5"/>
    <mergeCell ref="C6:D6"/>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zoomScaleNormal="100" workbookViewId="0"/>
  </sheetViews>
  <sheetFormatPr defaultRowHeight="14.25"/>
  <cols>
    <col min="1" max="1" width="28.5703125" style="4" customWidth="1"/>
    <col min="2" max="2" width="20.5703125" style="4" customWidth="1"/>
    <col min="3" max="3" width="18" style="4" customWidth="1"/>
    <col min="4" max="4" width="16.85546875" style="4" customWidth="1"/>
    <col min="5" max="243" width="9.140625" style="4"/>
    <col min="244" max="244" width="1.5703125" style="4" customWidth="1"/>
    <col min="245" max="245" width="24.140625" style="4" customWidth="1"/>
    <col min="246" max="246" width="10.85546875" style="4" customWidth="1"/>
    <col min="247" max="252" width="16.28515625" style="4" customWidth="1"/>
    <col min="253" max="499" width="9.140625" style="4"/>
    <col min="500" max="500" width="1.5703125" style="4" customWidth="1"/>
    <col min="501" max="501" width="24.140625" style="4" customWidth="1"/>
    <col min="502" max="502" width="10.85546875" style="4" customWidth="1"/>
    <col min="503" max="508" width="16.28515625" style="4" customWidth="1"/>
    <col min="509" max="755" width="9.140625" style="4"/>
    <col min="756" max="756" width="1.5703125" style="4" customWidth="1"/>
    <col min="757" max="757" width="24.140625" style="4" customWidth="1"/>
    <col min="758" max="758" width="10.85546875" style="4" customWidth="1"/>
    <col min="759" max="764" width="16.28515625" style="4" customWidth="1"/>
    <col min="765" max="1011" width="9.140625" style="4"/>
    <col min="1012" max="1012" width="1.5703125" style="4" customWidth="1"/>
    <col min="1013" max="1013" width="24.140625" style="4" customWidth="1"/>
    <col min="1014" max="1014" width="10.85546875" style="4" customWidth="1"/>
    <col min="1015" max="1020" width="16.28515625" style="4" customWidth="1"/>
    <col min="1021" max="1267" width="9.140625" style="4"/>
    <col min="1268" max="1268" width="1.5703125" style="4" customWidth="1"/>
    <col min="1269" max="1269" width="24.140625" style="4" customWidth="1"/>
    <col min="1270" max="1270" width="10.85546875" style="4" customWidth="1"/>
    <col min="1271" max="1276" width="16.28515625" style="4" customWidth="1"/>
    <col min="1277" max="1523" width="9.140625" style="4"/>
    <col min="1524" max="1524" width="1.5703125" style="4" customWidth="1"/>
    <col min="1525" max="1525" width="24.140625" style="4" customWidth="1"/>
    <col min="1526" max="1526" width="10.85546875" style="4" customWidth="1"/>
    <col min="1527" max="1532" width="16.28515625" style="4" customWidth="1"/>
    <col min="1533" max="1779" width="9.140625" style="4"/>
    <col min="1780" max="1780" width="1.5703125" style="4" customWidth="1"/>
    <col min="1781" max="1781" width="24.140625" style="4" customWidth="1"/>
    <col min="1782" max="1782" width="10.85546875" style="4" customWidth="1"/>
    <col min="1783" max="1788" width="16.28515625" style="4" customWidth="1"/>
    <col min="1789" max="2035" width="9.140625" style="4"/>
    <col min="2036" max="2036" width="1.5703125" style="4" customWidth="1"/>
    <col min="2037" max="2037" width="24.140625" style="4" customWidth="1"/>
    <col min="2038" max="2038" width="10.85546875" style="4" customWidth="1"/>
    <col min="2039" max="2044" width="16.28515625" style="4" customWidth="1"/>
    <col min="2045" max="2291" width="9.140625" style="4"/>
    <col min="2292" max="2292" width="1.5703125" style="4" customWidth="1"/>
    <col min="2293" max="2293" width="24.140625" style="4" customWidth="1"/>
    <col min="2294" max="2294" width="10.85546875" style="4" customWidth="1"/>
    <col min="2295" max="2300" width="16.28515625" style="4" customWidth="1"/>
    <col min="2301" max="2547" width="9.140625" style="4"/>
    <col min="2548" max="2548" width="1.5703125" style="4" customWidth="1"/>
    <col min="2549" max="2549" width="24.140625" style="4" customWidth="1"/>
    <col min="2550" max="2550" width="10.85546875" style="4" customWidth="1"/>
    <col min="2551" max="2556" width="16.28515625" style="4" customWidth="1"/>
    <col min="2557" max="2803" width="9.140625" style="4"/>
    <col min="2804" max="2804" width="1.5703125" style="4" customWidth="1"/>
    <col min="2805" max="2805" width="24.140625" style="4" customWidth="1"/>
    <col min="2806" max="2806" width="10.85546875" style="4" customWidth="1"/>
    <col min="2807" max="2812" width="16.28515625" style="4" customWidth="1"/>
    <col min="2813" max="3059" width="9.140625" style="4"/>
    <col min="3060" max="3060" width="1.5703125" style="4" customWidth="1"/>
    <col min="3061" max="3061" width="24.140625" style="4" customWidth="1"/>
    <col min="3062" max="3062" width="10.85546875" style="4" customWidth="1"/>
    <col min="3063" max="3068" width="16.28515625" style="4" customWidth="1"/>
    <col min="3069" max="3315" width="9.140625" style="4"/>
    <col min="3316" max="3316" width="1.5703125" style="4" customWidth="1"/>
    <col min="3317" max="3317" width="24.140625" style="4" customWidth="1"/>
    <col min="3318" max="3318" width="10.85546875" style="4" customWidth="1"/>
    <col min="3319" max="3324" width="16.28515625" style="4" customWidth="1"/>
    <col min="3325" max="3571" width="9.140625" style="4"/>
    <col min="3572" max="3572" width="1.5703125" style="4" customWidth="1"/>
    <col min="3573" max="3573" width="24.140625" style="4" customWidth="1"/>
    <col min="3574" max="3574" width="10.85546875" style="4" customWidth="1"/>
    <col min="3575" max="3580" width="16.28515625" style="4" customWidth="1"/>
    <col min="3581" max="3827" width="9.140625" style="4"/>
    <col min="3828" max="3828" width="1.5703125" style="4" customWidth="1"/>
    <col min="3829" max="3829" width="24.140625" style="4" customWidth="1"/>
    <col min="3830" max="3830" width="10.85546875" style="4" customWidth="1"/>
    <col min="3831" max="3836" width="16.28515625" style="4" customWidth="1"/>
    <col min="3837" max="4083" width="9.140625" style="4"/>
    <col min="4084" max="4084" width="1.5703125" style="4" customWidth="1"/>
    <col min="4085" max="4085" width="24.140625" style="4" customWidth="1"/>
    <col min="4086" max="4086" width="10.85546875" style="4" customWidth="1"/>
    <col min="4087" max="4092" width="16.28515625" style="4" customWidth="1"/>
    <col min="4093" max="4339" width="9.140625" style="4"/>
    <col min="4340" max="4340" width="1.5703125" style="4" customWidth="1"/>
    <col min="4341" max="4341" width="24.140625" style="4" customWidth="1"/>
    <col min="4342" max="4342" width="10.85546875" style="4" customWidth="1"/>
    <col min="4343" max="4348" width="16.28515625" style="4" customWidth="1"/>
    <col min="4349" max="4595" width="9.140625" style="4"/>
    <col min="4596" max="4596" width="1.5703125" style="4" customWidth="1"/>
    <col min="4597" max="4597" width="24.140625" style="4" customWidth="1"/>
    <col min="4598" max="4598" width="10.85546875" style="4" customWidth="1"/>
    <col min="4599" max="4604" width="16.28515625" style="4" customWidth="1"/>
    <col min="4605" max="4851" width="9.140625" style="4"/>
    <col min="4852" max="4852" width="1.5703125" style="4" customWidth="1"/>
    <col min="4853" max="4853" width="24.140625" style="4" customWidth="1"/>
    <col min="4854" max="4854" width="10.85546875" style="4" customWidth="1"/>
    <col min="4855" max="4860" width="16.28515625" style="4" customWidth="1"/>
    <col min="4861" max="5107" width="9.140625" style="4"/>
    <col min="5108" max="5108" width="1.5703125" style="4" customWidth="1"/>
    <col min="5109" max="5109" width="24.140625" style="4" customWidth="1"/>
    <col min="5110" max="5110" width="10.85546875" style="4" customWidth="1"/>
    <col min="5111" max="5116" width="16.28515625" style="4" customWidth="1"/>
    <col min="5117" max="5363" width="9.140625" style="4"/>
    <col min="5364" max="5364" width="1.5703125" style="4" customWidth="1"/>
    <col min="5365" max="5365" width="24.140625" style="4" customWidth="1"/>
    <col min="5366" max="5366" width="10.85546875" style="4" customWidth="1"/>
    <col min="5367" max="5372" width="16.28515625" style="4" customWidth="1"/>
    <col min="5373" max="5619" width="9.140625" style="4"/>
    <col min="5620" max="5620" width="1.5703125" style="4" customWidth="1"/>
    <col min="5621" max="5621" width="24.140625" style="4" customWidth="1"/>
    <col min="5622" max="5622" width="10.85546875" style="4" customWidth="1"/>
    <col min="5623" max="5628" width="16.28515625" style="4" customWidth="1"/>
    <col min="5629" max="5875" width="9.140625" style="4"/>
    <col min="5876" max="5876" width="1.5703125" style="4" customWidth="1"/>
    <col min="5877" max="5877" width="24.140625" style="4" customWidth="1"/>
    <col min="5878" max="5878" width="10.85546875" style="4" customWidth="1"/>
    <col min="5879" max="5884" width="16.28515625" style="4" customWidth="1"/>
    <col min="5885" max="6131" width="9.140625" style="4"/>
    <col min="6132" max="6132" width="1.5703125" style="4" customWidth="1"/>
    <col min="6133" max="6133" width="24.140625" style="4" customWidth="1"/>
    <col min="6134" max="6134" width="10.85546875" style="4" customWidth="1"/>
    <col min="6135" max="6140" width="16.28515625" style="4" customWidth="1"/>
    <col min="6141" max="6387" width="9.140625" style="4"/>
    <col min="6388" max="6388" width="1.5703125" style="4" customWidth="1"/>
    <col min="6389" max="6389" width="24.140625" style="4" customWidth="1"/>
    <col min="6390" max="6390" width="10.85546875" style="4" customWidth="1"/>
    <col min="6391" max="6396" width="16.28515625" style="4" customWidth="1"/>
    <col min="6397" max="6643" width="9.140625" style="4"/>
    <col min="6644" max="6644" width="1.5703125" style="4" customWidth="1"/>
    <col min="6645" max="6645" width="24.140625" style="4" customWidth="1"/>
    <col min="6646" max="6646" width="10.85546875" style="4" customWidth="1"/>
    <col min="6647" max="6652" width="16.28515625" style="4" customWidth="1"/>
    <col min="6653" max="6899" width="9.140625" style="4"/>
    <col min="6900" max="6900" width="1.5703125" style="4" customWidth="1"/>
    <col min="6901" max="6901" width="24.140625" style="4" customWidth="1"/>
    <col min="6902" max="6902" width="10.85546875" style="4" customWidth="1"/>
    <col min="6903" max="6908" width="16.28515625" style="4" customWidth="1"/>
    <col min="6909" max="7155" width="9.140625" style="4"/>
    <col min="7156" max="7156" width="1.5703125" style="4" customWidth="1"/>
    <col min="7157" max="7157" width="24.140625" style="4" customWidth="1"/>
    <col min="7158" max="7158" width="10.85546875" style="4" customWidth="1"/>
    <col min="7159" max="7164" width="16.28515625" style="4" customWidth="1"/>
    <col min="7165" max="7411" width="9.140625" style="4"/>
    <col min="7412" max="7412" width="1.5703125" style="4" customWidth="1"/>
    <col min="7413" max="7413" width="24.140625" style="4" customWidth="1"/>
    <col min="7414" max="7414" width="10.85546875" style="4" customWidth="1"/>
    <col min="7415" max="7420" width="16.28515625" style="4" customWidth="1"/>
    <col min="7421" max="7667" width="9.140625" style="4"/>
    <col min="7668" max="7668" width="1.5703125" style="4" customWidth="1"/>
    <col min="7669" max="7669" width="24.140625" style="4" customWidth="1"/>
    <col min="7670" max="7670" width="10.85546875" style="4" customWidth="1"/>
    <col min="7671" max="7676" width="16.28515625" style="4" customWidth="1"/>
    <col min="7677" max="7923" width="9.140625" style="4"/>
    <col min="7924" max="7924" width="1.5703125" style="4" customWidth="1"/>
    <col min="7925" max="7925" width="24.140625" style="4" customWidth="1"/>
    <col min="7926" max="7926" width="10.85546875" style="4" customWidth="1"/>
    <col min="7927" max="7932" width="16.28515625" style="4" customWidth="1"/>
    <col min="7933" max="8179" width="9.140625" style="4"/>
    <col min="8180" max="8180" width="1.5703125" style="4" customWidth="1"/>
    <col min="8181" max="8181" width="24.140625" style="4" customWidth="1"/>
    <col min="8182" max="8182" width="10.85546875" style="4" customWidth="1"/>
    <col min="8183" max="8188" width="16.28515625" style="4" customWidth="1"/>
    <col min="8189" max="8435" width="9.140625" style="4"/>
    <col min="8436" max="8436" width="1.5703125" style="4" customWidth="1"/>
    <col min="8437" max="8437" width="24.140625" style="4" customWidth="1"/>
    <col min="8438" max="8438" width="10.85546875" style="4" customWidth="1"/>
    <col min="8439" max="8444" width="16.28515625" style="4" customWidth="1"/>
    <col min="8445" max="8691" width="9.140625" style="4"/>
    <col min="8692" max="8692" width="1.5703125" style="4" customWidth="1"/>
    <col min="8693" max="8693" width="24.140625" style="4" customWidth="1"/>
    <col min="8694" max="8694" width="10.85546875" style="4" customWidth="1"/>
    <col min="8695" max="8700" width="16.28515625" style="4" customWidth="1"/>
    <col min="8701" max="8947" width="9.140625" style="4"/>
    <col min="8948" max="8948" width="1.5703125" style="4" customWidth="1"/>
    <col min="8949" max="8949" width="24.140625" style="4" customWidth="1"/>
    <col min="8950" max="8950" width="10.85546875" style="4" customWidth="1"/>
    <col min="8951" max="8956" width="16.28515625" style="4" customWidth="1"/>
    <col min="8957" max="9203" width="9.140625" style="4"/>
    <col min="9204" max="9204" width="1.5703125" style="4" customWidth="1"/>
    <col min="9205" max="9205" width="24.140625" style="4" customWidth="1"/>
    <col min="9206" max="9206" width="10.85546875" style="4" customWidth="1"/>
    <col min="9207" max="9212" width="16.28515625" style="4" customWidth="1"/>
    <col min="9213" max="9459" width="9.140625" style="4"/>
    <col min="9460" max="9460" width="1.5703125" style="4" customWidth="1"/>
    <col min="9461" max="9461" width="24.140625" style="4" customWidth="1"/>
    <col min="9462" max="9462" width="10.85546875" style="4" customWidth="1"/>
    <col min="9463" max="9468" width="16.28515625" style="4" customWidth="1"/>
    <col min="9469" max="9715" width="9.140625" style="4"/>
    <col min="9716" max="9716" width="1.5703125" style="4" customWidth="1"/>
    <col min="9717" max="9717" width="24.140625" style="4" customWidth="1"/>
    <col min="9718" max="9718" width="10.85546875" style="4" customWidth="1"/>
    <col min="9719" max="9724" width="16.28515625" style="4" customWidth="1"/>
    <col min="9725" max="9971" width="9.140625" style="4"/>
    <col min="9972" max="9972" width="1.5703125" style="4" customWidth="1"/>
    <col min="9973" max="9973" width="24.140625" style="4" customWidth="1"/>
    <col min="9974" max="9974" width="10.85546875" style="4" customWidth="1"/>
    <col min="9975" max="9980" width="16.28515625" style="4" customWidth="1"/>
    <col min="9981" max="10227" width="9.140625" style="4"/>
    <col min="10228" max="10228" width="1.5703125" style="4" customWidth="1"/>
    <col min="10229" max="10229" width="24.140625" style="4" customWidth="1"/>
    <col min="10230" max="10230" width="10.85546875" style="4" customWidth="1"/>
    <col min="10231" max="10236" width="16.28515625" style="4" customWidth="1"/>
    <col min="10237" max="10483" width="9.140625" style="4"/>
    <col min="10484" max="10484" width="1.5703125" style="4" customWidth="1"/>
    <col min="10485" max="10485" width="24.140625" style="4" customWidth="1"/>
    <col min="10486" max="10486" width="10.85546875" style="4" customWidth="1"/>
    <col min="10487" max="10492" width="16.28515625" style="4" customWidth="1"/>
    <col min="10493" max="10739" width="9.140625" style="4"/>
    <col min="10740" max="10740" width="1.5703125" style="4" customWidth="1"/>
    <col min="10741" max="10741" width="24.140625" style="4" customWidth="1"/>
    <col min="10742" max="10742" width="10.85546875" style="4" customWidth="1"/>
    <col min="10743" max="10748" width="16.28515625" style="4" customWidth="1"/>
    <col min="10749" max="10995" width="9.140625" style="4"/>
    <col min="10996" max="10996" width="1.5703125" style="4" customWidth="1"/>
    <col min="10997" max="10997" width="24.140625" style="4" customWidth="1"/>
    <col min="10998" max="10998" width="10.85546875" style="4" customWidth="1"/>
    <col min="10999" max="11004" width="16.28515625" style="4" customWidth="1"/>
    <col min="11005" max="11251" width="9.140625" style="4"/>
    <col min="11252" max="11252" width="1.5703125" style="4" customWidth="1"/>
    <col min="11253" max="11253" width="24.140625" style="4" customWidth="1"/>
    <col min="11254" max="11254" width="10.85546875" style="4" customWidth="1"/>
    <col min="11255" max="11260" width="16.28515625" style="4" customWidth="1"/>
    <col min="11261" max="11507" width="9.140625" style="4"/>
    <col min="11508" max="11508" width="1.5703125" style="4" customWidth="1"/>
    <col min="11509" max="11509" width="24.140625" style="4" customWidth="1"/>
    <col min="11510" max="11510" width="10.85546875" style="4" customWidth="1"/>
    <col min="11511" max="11516" width="16.28515625" style="4" customWidth="1"/>
    <col min="11517" max="11763" width="9.140625" style="4"/>
    <col min="11764" max="11764" width="1.5703125" style="4" customWidth="1"/>
    <col min="11765" max="11765" width="24.140625" style="4" customWidth="1"/>
    <col min="11766" max="11766" width="10.85546875" style="4" customWidth="1"/>
    <col min="11767" max="11772" width="16.28515625" style="4" customWidth="1"/>
    <col min="11773" max="12019" width="9.140625" style="4"/>
    <col min="12020" max="12020" width="1.5703125" style="4" customWidth="1"/>
    <col min="12021" max="12021" width="24.140625" style="4" customWidth="1"/>
    <col min="12022" max="12022" width="10.85546875" style="4" customWidth="1"/>
    <col min="12023" max="12028" width="16.28515625" style="4" customWidth="1"/>
    <col min="12029" max="12275" width="9.140625" style="4"/>
    <col min="12276" max="12276" width="1.5703125" style="4" customWidth="1"/>
    <col min="12277" max="12277" width="24.140625" style="4" customWidth="1"/>
    <col min="12278" max="12278" width="10.85546875" style="4" customWidth="1"/>
    <col min="12279" max="12284" width="16.28515625" style="4" customWidth="1"/>
    <col min="12285" max="12531" width="9.140625" style="4"/>
    <col min="12532" max="12532" width="1.5703125" style="4" customWidth="1"/>
    <col min="12533" max="12533" width="24.140625" style="4" customWidth="1"/>
    <col min="12534" max="12534" width="10.85546875" style="4" customWidth="1"/>
    <col min="12535" max="12540" width="16.28515625" style="4" customWidth="1"/>
    <col min="12541" max="12787" width="9.140625" style="4"/>
    <col min="12788" max="12788" width="1.5703125" style="4" customWidth="1"/>
    <col min="12789" max="12789" width="24.140625" style="4" customWidth="1"/>
    <col min="12790" max="12790" width="10.85546875" style="4" customWidth="1"/>
    <col min="12791" max="12796" width="16.28515625" style="4" customWidth="1"/>
    <col min="12797" max="13043" width="9.140625" style="4"/>
    <col min="13044" max="13044" width="1.5703125" style="4" customWidth="1"/>
    <col min="13045" max="13045" width="24.140625" style="4" customWidth="1"/>
    <col min="13046" max="13046" width="10.85546875" style="4" customWidth="1"/>
    <col min="13047" max="13052" width="16.28515625" style="4" customWidth="1"/>
    <col min="13053" max="13299" width="9.140625" style="4"/>
    <col min="13300" max="13300" width="1.5703125" style="4" customWidth="1"/>
    <col min="13301" max="13301" width="24.140625" style="4" customWidth="1"/>
    <col min="13302" max="13302" width="10.85546875" style="4" customWidth="1"/>
    <col min="13303" max="13308" width="16.28515625" style="4" customWidth="1"/>
    <col min="13309" max="13555" width="9.140625" style="4"/>
    <col min="13556" max="13556" width="1.5703125" style="4" customWidth="1"/>
    <col min="13557" max="13557" width="24.140625" style="4" customWidth="1"/>
    <col min="13558" max="13558" width="10.85546875" style="4" customWidth="1"/>
    <col min="13559" max="13564" width="16.28515625" style="4" customWidth="1"/>
    <col min="13565" max="13811" width="9.140625" style="4"/>
    <col min="13812" max="13812" width="1.5703125" style="4" customWidth="1"/>
    <col min="13813" max="13813" width="24.140625" style="4" customWidth="1"/>
    <col min="13814" max="13814" width="10.85546875" style="4" customWidth="1"/>
    <col min="13815" max="13820" width="16.28515625" style="4" customWidth="1"/>
    <col min="13821" max="14067" width="9.140625" style="4"/>
    <col min="14068" max="14068" width="1.5703125" style="4" customWidth="1"/>
    <col min="14069" max="14069" width="24.140625" style="4" customWidth="1"/>
    <col min="14070" max="14070" width="10.85546875" style="4" customWidth="1"/>
    <col min="14071" max="14076" width="16.28515625" style="4" customWidth="1"/>
    <col min="14077" max="14323" width="9.140625" style="4"/>
    <col min="14324" max="14324" width="1.5703125" style="4" customWidth="1"/>
    <col min="14325" max="14325" width="24.140625" style="4" customWidth="1"/>
    <col min="14326" max="14326" width="10.85546875" style="4" customWidth="1"/>
    <col min="14327" max="14332" width="16.28515625" style="4" customWidth="1"/>
    <col min="14333" max="14579" width="9.140625" style="4"/>
    <col min="14580" max="14580" width="1.5703125" style="4" customWidth="1"/>
    <col min="14581" max="14581" width="24.140625" style="4" customWidth="1"/>
    <col min="14582" max="14582" width="10.85546875" style="4" customWidth="1"/>
    <col min="14583" max="14588" width="16.28515625" style="4" customWidth="1"/>
    <col min="14589" max="14835" width="9.140625" style="4"/>
    <col min="14836" max="14836" width="1.5703125" style="4" customWidth="1"/>
    <col min="14837" max="14837" width="24.140625" style="4" customWidth="1"/>
    <col min="14838" max="14838" width="10.85546875" style="4" customWidth="1"/>
    <col min="14839" max="14844" width="16.28515625" style="4" customWidth="1"/>
    <col min="14845" max="15091" width="9.140625" style="4"/>
    <col min="15092" max="15092" width="1.5703125" style="4" customWidth="1"/>
    <col min="15093" max="15093" width="24.140625" style="4" customWidth="1"/>
    <col min="15094" max="15094" width="10.85546875" style="4" customWidth="1"/>
    <col min="15095" max="15100" width="16.28515625" style="4" customWidth="1"/>
    <col min="15101" max="15347" width="9.140625" style="4"/>
    <col min="15348" max="15348" width="1.5703125" style="4" customWidth="1"/>
    <col min="15349" max="15349" width="24.140625" style="4" customWidth="1"/>
    <col min="15350" max="15350" width="10.85546875" style="4" customWidth="1"/>
    <col min="15351" max="15356" width="16.28515625" style="4" customWidth="1"/>
    <col min="15357" max="15603" width="9.140625" style="4"/>
    <col min="15604" max="15604" width="1.5703125" style="4" customWidth="1"/>
    <col min="15605" max="15605" width="24.140625" style="4" customWidth="1"/>
    <col min="15606" max="15606" width="10.85546875" style="4" customWidth="1"/>
    <col min="15607" max="15612" width="16.28515625" style="4" customWidth="1"/>
    <col min="15613" max="15859" width="9.140625" style="4"/>
    <col min="15860" max="15860" width="1.5703125" style="4" customWidth="1"/>
    <col min="15861" max="15861" width="24.140625" style="4" customWidth="1"/>
    <col min="15862" max="15862" width="10.85546875" style="4" customWidth="1"/>
    <col min="15863" max="15868" width="16.28515625" style="4" customWidth="1"/>
    <col min="15869" max="16115" width="9.140625" style="4"/>
    <col min="16116" max="16116" width="1.5703125" style="4" customWidth="1"/>
    <col min="16117" max="16117" width="24.140625" style="4" customWidth="1"/>
    <col min="16118" max="16118" width="10.85546875" style="4" customWidth="1"/>
    <col min="16119" max="16124" width="16.28515625" style="4" customWidth="1"/>
    <col min="16125" max="16384" width="9.140625" style="4"/>
  </cols>
  <sheetData>
    <row r="1" spans="1:4" s="64" customFormat="1" ht="15" customHeight="1">
      <c r="A1" s="1" t="s">
        <v>69</v>
      </c>
      <c r="B1" s="79"/>
    </row>
    <row r="2" spans="1:4" s="64" customFormat="1" ht="15" customHeight="1">
      <c r="A2" s="5" t="s">
        <v>1</v>
      </c>
      <c r="B2" s="79"/>
    </row>
    <row r="3" spans="1:4" s="64" customFormat="1">
      <c r="A3" s="65"/>
      <c r="B3" s="59"/>
    </row>
    <row r="4" spans="1:4" s="64" customFormat="1" ht="15" customHeight="1" thickBot="1">
      <c r="A4" s="65"/>
      <c r="C4" s="80"/>
      <c r="D4" s="80" t="s">
        <v>2</v>
      </c>
    </row>
    <row r="5" spans="1:4" s="64" customFormat="1" ht="15" customHeight="1">
      <c r="A5" s="66"/>
      <c r="B5" s="81"/>
      <c r="C5" s="82" t="s">
        <v>3</v>
      </c>
      <c r="D5" s="82"/>
    </row>
    <row r="6" spans="1:4" s="64" customFormat="1" ht="15" customHeight="1">
      <c r="A6" s="67"/>
      <c r="B6" s="83"/>
      <c r="C6" s="68">
        <v>2019</v>
      </c>
      <c r="D6" s="68"/>
    </row>
    <row r="7" spans="1:4" s="64" customFormat="1" ht="15" customHeight="1">
      <c r="A7" s="67"/>
      <c r="C7" s="69" t="s">
        <v>4</v>
      </c>
      <c r="D7" s="69" t="s">
        <v>5</v>
      </c>
    </row>
    <row r="8" spans="1:4" s="64" customFormat="1" ht="15" customHeight="1">
      <c r="A8" s="84"/>
      <c r="B8" s="85"/>
      <c r="C8" s="85"/>
    </row>
    <row r="9" spans="1:4" ht="15.75" customHeight="1">
      <c r="A9" s="86" t="s">
        <v>6</v>
      </c>
      <c r="B9" s="87" t="s">
        <v>61</v>
      </c>
      <c r="C9" s="71">
        <f>SUM(C10:C15,C18)</f>
        <v>5642</v>
      </c>
      <c r="D9" s="95">
        <v>1</v>
      </c>
    </row>
    <row r="10" spans="1:4">
      <c r="A10" s="58"/>
      <c r="B10" s="89" t="s">
        <v>13</v>
      </c>
      <c r="C10" s="76">
        <v>167</v>
      </c>
      <c r="D10" s="96">
        <v>2.880303552949293E-2</v>
      </c>
    </row>
    <row r="11" spans="1:4" ht="15" customHeight="1">
      <c r="A11" s="58"/>
      <c r="B11" s="89" t="s">
        <v>14</v>
      </c>
      <c r="C11" s="76">
        <v>869</v>
      </c>
      <c r="D11" s="96">
        <v>0.14987926871334942</v>
      </c>
    </row>
    <row r="12" spans="1:4">
      <c r="A12" s="58"/>
      <c r="B12" s="89" t="s">
        <v>15</v>
      </c>
      <c r="C12" s="76">
        <v>1314</v>
      </c>
      <c r="D12" s="96">
        <v>0.22662987236978269</v>
      </c>
    </row>
    <row r="13" spans="1:4">
      <c r="A13" s="58"/>
      <c r="B13" s="89" t="s">
        <v>16</v>
      </c>
      <c r="C13" s="76">
        <v>1929</v>
      </c>
      <c r="D13" s="96">
        <v>0.33270093135563988</v>
      </c>
    </row>
    <row r="14" spans="1:4">
      <c r="A14" s="58"/>
      <c r="B14" s="89" t="s">
        <v>17</v>
      </c>
      <c r="C14" s="76">
        <v>902</v>
      </c>
      <c r="D14" s="96">
        <v>0.15557088651259054</v>
      </c>
    </row>
    <row r="15" spans="1:4">
      <c r="A15" s="58"/>
      <c r="B15" s="89" t="s">
        <v>18</v>
      </c>
      <c r="C15" s="76">
        <v>432</v>
      </c>
      <c r="D15" s="96">
        <v>7.4508451190065536E-2</v>
      </c>
    </row>
    <row r="16" spans="1:4">
      <c r="A16" s="58"/>
      <c r="B16" s="89" t="s">
        <v>71</v>
      </c>
      <c r="C16" s="76">
        <v>141</v>
      </c>
      <c r="D16" s="24">
        <v>2.4318730596757501E-2</v>
      </c>
    </row>
    <row r="17" spans="1:4">
      <c r="A17" s="58"/>
      <c r="B17" s="89" t="s">
        <v>70</v>
      </c>
      <c r="C17" s="76">
        <v>44</v>
      </c>
      <c r="D17" s="24">
        <v>7.5888237323214905E-3</v>
      </c>
    </row>
    <row r="18" spans="1:4">
      <c r="A18" s="58"/>
      <c r="B18" s="89" t="s">
        <v>10</v>
      </c>
      <c r="C18" s="76">
        <v>29</v>
      </c>
      <c r="D18" s="25" t="s">
        <v>11</v>
      </c>
    </row>
    <row r="19" spans="1:4">
      <c r="A19" s="58"/>
      <c r="B19" s="89"/>
      <c r="C19" s="76"/>
      <c r="D19" s="97"/>
    </row>
    <row r="20" spans="1:4">
      <c r="A20" s="86" t="s">
        <v>56</v>
      </c>
      <c r="B20" s="91" t="s">
        <v>61</v>
      </c>
      <c r="C20" s="71">
        <f>SUM(C21:C26,C29)</f>
        <v>182</v>
      </c>
      <c r="D20" s="95">
        <v>1</v>
      </c>
    </row>
    <row r="21" spans="1:4" ht="15" customHeight="1">
      <c r="A21" s="86"/>
      <c r="B21" s="89" t="s">
        <v>13</v>
      </c>
      <c r="C21" s="76">
        <v>0</v>
      </c>
      <c r="D21" s="96">
        <v>0</v>
      </c>
    </row>
    <row r="22" spans="1:4" ht="15" customHeight="1">
      <c r="A22" s="86"/>
      <c r="B22" s="89" t="s">
        <v>14</v>
      </c>
      <c r="C22" s="76">
        <v>6</v>
      </c>
      <c r="D22" s="96">
        <v>3.1746031746031744E-2</v>
      </c>
    </row>
    <row r="23" spans="1:4" ht="15" customHeight="1">
      <c r="A23" s="86"/>
      <c r="B23" s="89" t="s">
        <v>15</v>
      </c>
      <c r="C23" s="76">
        <v>21</v>
      </c>
      <c r="D23" s="96">
        <v>0.1111111111111111</v>
      </c>
    </row>
    <row r="24" spans="1:4" ht="15" customHeight="1">
      <c r="A24" s="86"/>
      <c r="B24" s="89" t="s">
        <v>16</v>
      </c>
      <c r="C24" s="76">
        <v>84</v>
      </c>
      <c r="D24" s="96">
        <v>0.44444444444444442</v>
      </c>
    </row>
    <row r="25" spans="1:4" ht="15" customHeight="1">
      <c r="A25" s="86"/>
      <c r="B25" s="89" t="s">
        <v>17</v>
      </c>
      <c r="C25" s="76">
        <v>47</v>
      </c>
      <c r="D25" s="96">
        <v>0.24867724867724866</v>
      </c>
    </row>
    <row r="26" spans="1:4" ht="15" customHeight="1">
      <c r="A26" s="86"/>
      <c r="B26" s="89" t="s">
        <v>18</v>
      </c>
      <c r="C26" s="76">
        <v>22</v>
      </c>
      <c r="D26" s="96">
        <v>0.1164021164021164</v>
      </c>
    </row>
    <row r="27" spans="1:4" ht="15" customHeight="1">
      <c r="A27" s="75"/>
      <c r="B27" s="89" t="s">
        <v>71</v>
      </c>
      <c r="C27" s="76">
        <v>6</v>
      </c>
      <c r="D27" s="24">
        <v>3.1746031746031744E-2</v>
      </c>
    </row>
    <row r="28" spans="1:4" ht="15" customHeight="1">
      <c r="A28" s="89"/>
      <c r="B28" s="89" t="s">
        <v>70</v>
      </c>
      <c r="C28" s="76">
        <v>3</v>
      </c>
      <c r="D28" s="24">
        <v>1.5873015873015872E-2</v>
      </c>
    </row>
    <row r="29" spans="1:4">
      <c r="A29" s="89"/>
      <c r="B29" s="89" t="s">
        <v>10</v>
      </c>
      <c r="C29" s="76">
        <v>2</v>
      </c>
      <c r="D29" s="25" t="s">
        <v>11</v>
      </c>
    </row>
    <row r="30" spans="1:4" ht="15" customHeight="1">
      <c r="A30" s="89"/>
      <c r="B30" s="89"/>
      <c r="C30" s="76"/>
      <c r="D30" s="97"/>
    </row>
    <row r="31" spans="1:4">
      <c r="A31" s="86" t="s">
        <v>57</v>
      </c>
      <c r="B31" s="91" t="s">
        <v>61</v>
      </c>
      <c r="C31" s="71">
        <f>SUM(C32:C37,C40)</f>
        <v>2663</v>
      </c>
      <c r="D31" s="95">
        <v>1</v>
      </c>
    </row>
    <row r="32" spans="1:4">
      <c r="A32" s="86"/>
      <c r="B32" s="89" t="s">
        <v>13</v>
      </c>
      <c r="C32" s="76">
        <v>60</v>
      </c>
      <c r="D32" s="96">
        <v>2.2497187851518559E-2</v>
      </c>
    </row>
    <row r="33" spans="1:4" ht="15" customHeight="1">
      <c r="A33" s="86"/>
      <c r="B33" s="89" t="s">
        <v>14</v>
      </c>
      <c r="C33" s="76">
        <v>404</v>
      </c>
      <c r="D33" s="96">
        <v>0.15148106486689164</v>
      </c>
    </row>
    <row r="34" spans="1:4" ht="15" customHeight="1">
      <c r="A34" s="86"/>
      <c r="B34" s="89" t="s">
        <v>15</v>
      </c>
      <c r="C34" s="76">
        <v>636</v>
      </c>
      <c r="D34" s="96">
        <v>0.23847019122609675</v>
      </c>
    </row>
    <row r="35" spans="1:4" ht="15" customHeight="1">
      <c r="A35" s="86"/>
      <c r="B35" s="89" t="s">
        <v>16</v>
      </c>
      <c r="C35" s="76">
        <v>985</v>
      </c>
      <c r="D35" s="96">
        <v>0.36932883389576304</v>
      </c>
    </row>
    <row r="36" spans="1:4" ht="15" customHeight="1">
      <c r="A36" s="86"/>
      <c r="B36" s="89" t="s">
        <v>17</v>
      </c>
      <c r="C36" s="76">
        <v>442</v>
      </c>
      <c r="D36" s="96">
        <v>0.16572928383952007</v>
      </c>
    </row>
    <row r="37" spans="1:4" ht="15" customHeight="1">
      <c r="A37" s="86"/>
      <c r="B37" s="89" t="s">
        <v>18</v>
      </c>
      <c r="C37" s="76">
        <v>119</v>
      </c>
      <c r="D37" s="96">
        <v>4.4619422572178477E-2</v>
      </c>
    </row>
    <row r="38" spans="1:4" ht="15" customHeight="1">
      <c r="A38" s="89"/>
      <c r="B38" s="89" t="s">
        <v>71</v>
      </c>
      <c r="C38" s="76">
        <v>18</v>
      </c>
      <c r="D38" s="24">
        <v>6.7491563554555678E-3</v>
      </c>
    </row>
    <row r="39" spans="1:4" ht="15" customHeight="1">
      <c r="A39" s="58"/>
      <c r="B39" s="89" t="s">
        <v>70</v>
      </c>
      <c r="C39" s="76">
        <v>3</v>
      </c>
      <c r="D39" s="24">
        <v>1.1248593925759281E-3</v>
      </c>
    </row>
    <row r="40" spans="1:4" ht="15" customHeight="1">
      <c r="A40" s="58"/>
      <c r="B40" s="89" t="s">
        <v>10</v>
      </c>
      <c r="C40" s="76">
        <v>17</v>
      </c>
      <c r="D40" s="25" t="s">
        <v>11</v>
      </c>
    </row>
    <row r="41" spans="1:4">
      <c r="A41" s="58"/>
      <c r="B41" s="89"/>
      <c r="C41" s="76"/>
      <c r="D41" s="98"/>
    </row>
    <row r="42" spans="1:4" ht="15" customHeight="1">
      <c r="A42" s="86" t="s">
        <v>58</v>
      </c>
      <c r="B42" s="91" t="s">
        <v>61</v>
      </c>
      <c r="C42" s="71">
        <f>SUM(C43:C48,C51)</f>
        <v>1016</v>
      </c>
      <c r="D42" s="95">
        <v>1</v>
      </c>
    </row>
    <row r="43" spans="1:4">
      <c r="A43" s="86"/>
      <c r="B43" s="89" t="s">
        <v>13</v>
      </c>
      <c r="C43" s="76">
        <v>19</v>
      </c>
      <c r="D43" s="96">
        <v>1.647875108412836E-2</v>
      </c>
    </row>
    <row r="44" spans="1:4">
      <c r="A44" s="86"/>
      <c r="B44" s="89" t="s">
        <v>14</v>
      </c>
      <c r="C44" s="76">
        <v>119</v>
      </c>
      <c r="D44" s="96">
        <v>0.10320901994796183</v>
      </c>
    </row>
    <row r="45" spans="1:4" ht="15" customHeight="1">
      <c r="A45" s="86"/>
      <c r="B45" s="89" t="s">
        <v>15</v>
      </c>
      <c r="C45" s="76">
        <v>179</v>
      </c>
      <c r="D45" s="96">
        <v>0.15524718126626191</v>
      </c>
    </row>
    <row r="46" spans="1:4" ht="15" customHeight="1">
      <c r="A46" s="86"/>
      <c r="B46" s="89" t="s">
        <v>16</v>
      </c>
      <c r="C46" s="76">
        <v>284</v>
      </c>
      <c r="D46" s="96">
        <v>0.24631396357328708</v>
      </c>
    </row>
    <row r="47" spans="1:4" ht="15" customHeight="1">
      <c r="A47" s="86"/>
      <c r="B47" s="89" t="s">
        <v>17</v>
      </c>
      <c r="C47" s="76">
        <v>195</v>
      </c>
      <c r="D47" s="96">
        <v>0.16912402428447529</v>
      </c>
    </row>
    <row r="48" spans="1:4" ht="15" customHeight="1">
      <c r="A48" s="86"/>
      <c r="B48" s="89" t="s">
        <v>18</v>
      </c>
      <c r="C48" s="76">
        <v>219</v>
      </c>
      <c r="D48" s="96">
        <v>0.18993928881179531</v>
      </c>
    </row>
    <row r="49" spans="1:4" ht="15" customHeight="1">
      <c r="A49" s="92"/>
      <c r="B49" s="89" t="s">
        <v>71</v>
      </c>
      <c r="C49" s="76">
        <v>103</v>
      </c>
      <c r="D49" s="24">
        <v>8.9332176929748486E-2</v>
      </c>
    </row>
    <row r="50" spans="1:4" ht="15" customHeight="1">
      <c r="A50" s="89"/>
      <c r="B50" s="89" t="s">
        <v>70</v>
      </c>
      <c r="C50" s="76">
        <v>35</v>
      </c>
      <c r="D50" s="24">
        <v>3.0355594102341718E-2</v>
      </c>
    </row>
    <row r="51" spans="1:4" ht="15" customHeight="1">
      <c r="A51" s="89"/>
      <c r="B51" s="89" t="s">
        <v>10</v>
      </c>
      <c r="C51" s="76">
        <v>1</v>
      </c>
      <c r="D51" s="25" t="s">
        <v>11</v>
      </c>
    </row>
    <row r="52" spans="1:4" ht="15" customHeight="1">
      <c r="A52" s="89"/>
      <c r="B52" s="89"/>
      <c r="C52" s="76"/>
      <c r="D52" s="98"/>
    </row>
    <row r="53" spans="1:4">
      <c r="A53" s="86" t="s">
        <v>59</v>
      </c>
      <c r="B53" s="91" t="s">
        <v>61</v>
      </c>
      <c r="C53" s="71">
        <f>SUM(C54:C59,C62)</f>
        <v>169</v>
      </c>
      <c r="D53" s="95">
        <v>1</v>
      </c>
    </row>
    <row r="54" spans="1:4">
      <c r="A54" s="86"/>
      <c r="B54" s="89" t="s">
        <v>13</v>
      </c>
      <c r="C54" s="76">
        <v>4</v>
      </c>
      <c r="D54" s="96">
        <v>2.3668639053254437E-2</v>
      </c>
    </row>
    <row r="55" spans="1:4">
      <c r="A55" s="86"/>
      <c r="B55" s="89" t="s">
        <v>14</v>
      </c>
      <c r="C55" s="76">
        <v>10</v>
      </c>
      <c r="D55" s="96">
        <v>5.9171597633136092E-2</v>
      </c>
    </row>
    <row r="56" spans="1:4">
      <c r="A56" s="86"/>
      <c r="B56" s="89" t="s">
        <v>15</v>
      </c>
      <c r="C56" s="76">
        <v>35</v>
      </c>
      <c r="D56" s="96">
        <v>0.20710059171597633</v>
      </c>
    </row>
    <row r="57" spans="1:4" ht="15" customHeight="1">
      <c r="A57" s="86"/>
      <c r="B57" s="89" t="s">
        <v>16</v>
      </c>
      <c r="C57" s="76">
        <v>73</v>
      </c>
      <c r="D57" s="96">
        <v>0.43195266272189348</v>
      </c>
    </row>
    <row r="58" spans="1:4" ht="15" customHeight="1">
      <c r="A58" s="86"/>
      <c r="B58" s="89" t="s">
        <v>17</v>
      </c>
      <c r="C58" s="76">
        <v>37</v>
      </c>
      <c r="D58" s="96">
        <v>0.21893491124260356</v>
      </c>
    </row>
    <row r="59" spans="1:4" ht="15" customHeight="1">
      <c r="A59" s="86"/>
      <c r="B59" s="89" t="s">
        <v>18</v>
      </c>
      <c r="C59" s="76">
        <v>10</v>
      </c>
      <c r="D59" s="96">
        <v>5.9171597633136092E-2</v>
      </c>
    </row>
    <row r="60" spans="1:4" ht="15" customHeight="1">
      <c r="A60" s="92"/>
      <c r="B60" s="89" t="s">
        <v>71</v>
      </c>
      <c r="C60" s="76">
        <v>0</v>
      </c>
      <c r="D60" s="24">
        <v>0</v>
      </c>
    </row>
    <row r="61" spans="1:4" ht="15" customHeight="1">
      <c r="A61" s="58"/>
      <c r="B61" s="89" t="s">
        <v>70</v>
      </c>
      <c r="C61" s="76">
        <v>0</v>
      </c>
      <c r="D61" s="24">
        <v>0</v>
      </c>
    </row>
    <row r="62" spans="1:4" ht="15" customHeight="1">
      <c r="A62" s="58"/>
      <c r="B62" s="89" t="s">
        <v>10</v>
      </c>
      <c r="C62" s="76">
        <v>0</v>
      </c>
      <c r="D62" s="25" t="s">
        <v>11</v>
      </c>
    </row>
    <row r="63" spans="1:4" ht="15" customHeight="1">
      <c r="A63" s="58"/>
      <c r="B63" s="89"/>
      <c r="C63" s="76"/>
      <c r="D63" s="98"/>
    </row>
    <row r="64" spans="1:4" ht="15" customHeight="1">
      <c r="A64" s="86" t="s">
        <v>60</v>
      </c>
      <c r="B64" s="91" t="s">
        <v>61</v>
      </c>
      <c r="C64" s="71">
        <f>SUM(C65:C70,C73)</f>
        <v>1612</v>
      </c>
      <c r="D64" s="95">
        <v>1</v>
      </c>
    </row>
    <row r="65" spans="1:4">
      <c r="A65" s="86"/>
      <c r="B65" s="89" t="s">
        <v>13</v>
      </c>
      <c r="C65" s="76">
        <v>84</v>
      </c>
      <c r="D65" s="96">
        <v>5.185185185185185E-2</v>
      </c>
    </row>
    <row r="66" spans="1:4">
      <c r="A66" s="86"/>
      <c r="B66" s="89" t="s">
        <v>14</v>
      </c>
      <c r="C66" s="76">
        <v>330</v>
      </c>
      <c r="D66" s="96">
        <v>0.20370370370370369</v>
      </c>
    </row>
    <row r="67" spans="1:4">
      <c r="A67" s="86"/>
      <c r="B67" s="89" t="s">
        <v>15</v>
      </c>
      <c r="C67" s="76">
        <v>443</v>
      </c>
      <c r="D67" s="96">
        <v>0.27345679012345681</v>
      </c>
    </row>
    <row r="68" spans="1:4">
      <c r="A68" s="86"/>
      <c r="B68" s="89" t="s">
        <v>16</v>
      </c>
      <c r="C68" s="76">
        <v>503</v>
      </c>
      <c r="D68" s="96">
        <v>0.31049382716049384</v>
      </c>
    </row>
    <row r="69" spans="1:4">
      <c r="A69" s="86"/>
      <c r="B69" s="89" t="s">
        <v>17</v>
      </c>
      <c r="C69" s="76">
        <v>181</v>
      </c>
      <c r="D69" s="96">
        <v>0.11172839506172839</v>
      </c>
    </row>
    <row r="70" spans="1:4">
      <c r="A70" s="86"/>
      <c r="B70" s="89" t="s">
        <v>18</v>
      </c>
      <c r="C70" s="76">
        <v>62</v>
      </c>
      <c r="D70" s="96">
        <v>3.8271604938271607E-2</v>
      </c>
    </row>
    <row r="71" spans="1:4">
      <c r="A71" s="92"/>
      <c r="B71" s="89" t="s">
        <v>71</v>
      </c>
      <c r="C71" s="76">
        <v>14</v>
      </c>
      <c r="D71" s="24">
        <v>8.6419753086419745E-3</v>
      </c>
    </row>
    <row r="72" spans="1:4">
      <c r="A72" s="58"/>
      <c r="B72" s="89" t="s">
        <v>70</v>
      </c>
      <c r="C72" s="76">
        <v>3</v>
      </c>
      <c r="D72" s="24">
        <v>1.8518518518518519E-3</v>
      </c>
    </row>
    <row r="73" spans="1:4">
      <c r="B73" s="89" t="s">
        <v>10</v>
      </c>
      <c r="C73" s="76">
        <v>9</v>
      </c>
      <c r="D73" s="25" t="s">
        <v>11</v>
      </c>
    </row>
    <row r="74" spans="1:4" ht="15" thickBot="1">
      <c r="A74" s="56"/>
      <c r="B74" s="93"/>
      <c r="C74" s="94"/>
      <c r="D74" s="94"/>
    </row>
    <row r="76" spans="1:4">
      <c r="A76" s="59" t="s">
        <v>54</v>
      </c>
    </row>
  </sheetData>
  <mergeCells count="2">
    <mergeCell ref="C5:D5"/>
    <mergeCell ref="C6:D6"/>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Normal="100" workbookViewId="0"/>
  </sheetViews>
  <sheetFormatPr defaultRowHeight="14.25"/>
  <cols>
    <col min="1" max="1" width="28.5703125" style="4" customWidth="1"/>
    <col min="2" max="2" width="31.7109375" style="4" bestFit="1" customWidth="1"/>
    <col min="3" max="3" width="18" style="4" customWidth="1"/>
    <col min="4" max="4" width="16.85546875" style="4" customWidth="1"/>
    <col min="5" max="245" width="9.140625" style="4"/>
    <col min="246" max="246" width="1.5703125" style="4" customWidth="1"/>
    <col min="247" max="247" width="24.140625" style="4" customWidth="1"/>
    <col min="248" max="248" width="10.85546875" style="4" customWidth="1"/>
    <col min="249" max="254" width="16.28515625" style="4" customWidth="1"/>
    <col min="255" max="501" width="9.140625" style="4"/>
    <col min="502" max="502" width="1.5703125" style="4" customWidth="1"/>
    <col min="503" max="503" width="24.140625" style="4" customWidth="1"/>
    <col min="504" max="504" width="10.85546875" style="4" customWidth="1"/>
    <col min="505" max="510" width="16.28515625" style="4" customWidth="1"/>
    <col min="511" max="757" width="9.140625" style="4"/>
    <col min="758" max="758" width="1.5703125" style="4" customWidth="1"/>
    <col min="759" max="759" width="24.140625" style="4" customWidth="1"/>
    <col min="760" max="760" width="10.85546875" style="4" customWidth="1"/>
    <col min="761" max="766" width="16.28515625" style="4" customWidth="1"/>
    <col min="767" max="1013" width="9.140625" style="4"/>
    <col min="1014" max="1014" width="1.5703125" style="4" customWidth="1"/>
    <col min="1015" max="1015" width="24.140625" style="4" customWidth="1"/>
    <col min="1016" max="1016" width="10.85546875" style="4" customWidth="1"/>
    <col min="1017" max="1022" width="16.28515625" style="4" customWidth="1"/>
    <col min="1023" max="1269" width="9.140625" style="4"/>
    <col min="1270" max="1270" width="1.5703125" style="4" customWidth="1"/>
    <col min="1271" max="1271" width="24.140625" style="4" customWidth="1"/>
    <col min="1272" max="1272" width="10.85546875" style="4" customWidth="1"/>
    <col min="1273" max="1278" width="16.28515625" style="4" customWidth="1"/>
    <col min="1279" max="1525" width="9.140625" style="4"/>
    <col min="1526" max="1526" width="1.5703125" style="4" customWidth="1"/>
    <col min="1527" max="1527" width="24.140625" style="4" customWidth="1"/>
    <col min="1528" max="1528" width="10.85546875" style="4" customWidth="1"/>
    <col min="1529" max="1534" width="16.28515625" style="4" customWidth="1"/>
    <col min="1535" max="1781" width="9.140625" style="4"/>
    <col min="1782" max="1782" width="1.5703125" style="4" customWidth="1"/>
    <col min="1783" max="1783" width="24.140625" style="4" customWidth="1"/>
    <col min="1784" max="1784" width="10.85546875" style="4" customWidth="1"/>
    <col min="1785" max="1790" width="16.28515625" style="4" customWidth="1"/>
    <col min="1791" max="2037" width="9.140625" style="4"/>
    <col min="2038" max="2038" width="1.5703125" style="4" customWidth="1"/>
    <col min="2039" max="2039" width="24.140625" style="4" customWidth="1"/>
    <col min="2040" max="2040" width="10.85546875" style="4" customWidth="1"/>
    <col min="2041" max="2046" width="16.28515625" style="4" customWidth="1"/>
    <col min="2047" max="2293" width="9.140625" style="4"/>
    <col min="2294" max="2294" width="1.5703125" style="4" customWidth="1"/>
    <col min="2295" max="2295" width="24.140625" style="4" customWidth="1"/>
    <col min="2296" max="2296" width="10.85546875" style="4" customWidth="1"/>
    <col min="2297" max="2302" width="16.28515625" style="4" customWidth="1"/>
    <col min="2303" max="2549" width="9.140625" style="4"/>
    <col min="2550" max="2550" width="1.5703125" style="4" customWidth="1"/>
    <col min="2551" max="2551" width="24.140625" style="4" customWidth="1"/>
    <col min="2552" max="2552" width="10.85546875" style="4" customWidth="1"/>
    <col min="2553" max="2558" width="16.28515625" style="4" customWidth="1"/>
    <col min="2559" max="2805" width="9.140625" style="4"/>
    <col min="2806" max="2806" width="1.5703125" style="4" customWidth="1"/>
    <col min="2807" max="2807" width="24.140625" style="4" customWidth="1"/>
    <col min="2808" max="2808" width="10.85546875" style="4" customWidth="1"/>
    <col min="2809" max="2814" width="16.28515625" style="4" customWidth="1"/>
    <col min="2815" max="3061" width="9.140625" style="4"/>
    <col min="3062" max="3062" width="1.5703125" style="4" customWidth="1"/>
    <col min="3063" max="3063" width="24.140625" style="4" customWidth="1"/>
    <col min="3064" max="3064" width="10.85546875" style="4" customWidth="1"/>
    <col min="3065" max="3070" width="16.28515625" style="4" customWidth="1"/>
    <col min="3071" max="3317" width="9.140625" style="4"/>
    <col min="3318" max="3318" width="1.5703125" style="4" customWidth="1"/>
    <col min="3319" max="3319" width="24.140625" style="4" customWidth="1"/>
    <col min="3320" max="3320" width="10.85546875" style="4" customWidth="1"/>
    <col min="3321" max="3326" width="16.28515625" style="4" customWidth="1"/>
    <col min="3327" max="3573" width="9.140625" style="4"/>
    <col min="3574" max="3574" width="1.5703125" style="4" customWidth="1"/>
    <col min="3575" max="3575" width="24.140625" style="4" customWidth="1"/>
    <col min="3576" max="3576" width="10.85546875" style="4" customWidth="1"/>
    <col min="3577" max="3582" width="16.28515625" style="4" customWidth="1"/>
    <col min="3583" max="3829" width="9.140625" style="4"/>
    <col min="3830" max="3830" width="1.5703125" style="4" customWidth="1"/>
    <col min="3831" max="3831" width="24.140625" style="4" customWidth="1"/>
    <col min="3832" max="3832" width="10.85546875" style="4" customWidth="1"/>
    <col min="3833" max="3838" width="16.28515625" style="4" customWidth="1"/>
    <col min="3839" max="4085" width="9.140625" style="4"/>
    <col min="4086" max="4086" width="1.5703125" style="4" customWidth="1"/>
    <col min="4087" max="4087" width="24.140625" style="4" customWidth="1"/>
    <col min="4088" max="4088" width="10.85546875" style="4" customWidth="1"/>
    <col min="4089" max="4094" width="16.28515625" style="4" customWidth="1"/>
    <col min="4095" max="4341" width="9.140625" style="4"/>
    <col min="4342" max="4342" width="1.5703125" style="4" customWidth="1"/>
    <col min="4343" max="4343" width="24.140625" style="4" customWidth="1"/>
    <col min="4344" max="4344" width="10.85546875" style="4" customWidth="1"/>
    <col min="4345" max="4350" width="16.28515625" style="4" customWidth="1"/>
    <col min="4351" max="4597" width="9.140625" style="4"/>
    <col min="4598" max="4598" width="1.5703125" style="4" customWidth="1"/>
    <col min="4599" max="4599" width="24.140625" style="4" customWidth="1"/>
    <col min="4600" max="4600" width="10.85546875" style="4" customWidth="1"/>
    <col min="4601" max="4606" width="16.28515625" style="4" customWidth="1"/>
    <col min="4607" max="4853" width="9.140625" style="4"/>
    <col min="4854" max="4854" width="1.5703125" style="4" customWidth="1"/>
    <col min="4855" max="4855" width="24.140625" style="4" customWidth="1"/>
    <col min="4856" max="4856" width="10.85546875" style="4" customWidth="1"/>
    <col min="4857" max="4862" width="16.28515625" style="4" customWidth="1"/>
    <col min="4863" max="5109" width="9.140625" style="4"/>
    <col min="5110" max="5110" width="1.5703125" style="4" customWidth="1"/>
    <col min="5111" max="5111" width="24.140625" style="4" customWidth="1"/>
    <col min="5112" max="5112" width="10.85546875" style="4" customWidth="1"/>
    <col min="5113" max="5118" width="16.28515625" style="4" customWidth="1"/>
    <col min="5119" max="5365" width="9.140625" style="4"/>
    <col min="5366" max="5366" width="1.5703125" style="4" customWidth="1"/>
    <col min="5367" max="5367" width="24.140625" style="4" customWidth="1"/>
    <col min="5368" max="5368" width="10.85546875" style="4" customWidth="1"/>
    <col min="5369" max="5374" width="16.28515625" style="4" customWidth="1"/>
    <col min="5375" max="5621" width="9.140625" style="4"/>
    <col min="5622" max="5622" width="1.5703125" style="4" customWidth="1"/>
    <col min="5623" max="5623" width="24.140625" style="4" customWidth="1"/>
    <col min="5624" max="5624" width="10.85546875" style="4" customWidth="1"/>
    <col min="5625" max="5630" width="16.28515625" style="4" customWidth="1"/>
    <col min="5631" max="5877" width="9.140625" style="4"/>
    <col min="5878" max="5878" width="1.5703125" style="4" customWidth="1"/>
    <col min="5879" max="5879" width="24.140625" style="4" customWidth="1"/>
    <col min="5880" max="5880" width="10.85546875" style="4" customWidth="1"/>
    <col min="5881" max="5886" width="16.28515625" style="4" customWidth="1"/>
    <col min="5887" max="6133" width="9.140625" style="4"/>
    <col min="6134" max="6134" width="1.5703125" style="4" customWidth="1"/>
    <col min="6135" max="6135" width="24.140625" style="4" customWidth="1"/>
    <col min="6136" max="6136" width="10.85546875" style="4" customWidth="1"/>
    <col min="6137" max="6142" width="16.28515625" style="4" customWidth="1"/>
    <col min="6143" max="6389" width="9.140625" style="4"/>
    <col min="6390" max="6390" width="1.5703125" style="4" customWidth="1"/>
    <col min="6391" max="6391" width="24.140625" style="4" customWidth="1"/>
    <col min="6392" max="6392" width="10.85546875" style="4" customWidth="1"/>
    <col min="6393" max="6398" width="16.28515625" style="4" customWidth="1"/>
    <col min="6399" max="6645" width="9.140625" style="4"/>
    <col min="6646" max="6646" width="1.5703125" style="4" customWidth="1"/>
    <col min="6647" max="6647" width="24.140625" style="4" customWidth="1"/>
    <col min="6648" max="6648" width="10.85546875" style="4" customWidth="1"/>
    <col min="6649" max="6654" width="16.28515625" style="4" customWidth="1"/>
    <col min="6655" max="6901" width="9.140625" style="4"/>
    <col min="6902" max="6902" width="1.5703125" style="4" customWidth="1"/>
    <col min="6903" max="6903" width="24.140625" style="4" customWidth="1"/>
    <col min="6904" max="6904" width="10.85546875" style="4" customWidth="1"/>
    <col min="6905" max="6910" width="16.28515625" style="4" customWidth="1"/>
    <col min="6911" max="7157" width="9.140625" style="4"/>
    <col min="7158" max="7158" width="1.5703125" style="4" customWidth="1"/>
    <col min="7159" max="7159" width="24.140625" style="4" customWidth="1"/>
    <col min="7160" max="7160" width="10.85546875" style="4" customWidth="1"/>
    <col min="7161" max="7166" width="16.28515625" style="4" customWidth="1"/>
    <col min="7167" max="7413" width="9.140625" style="4"/>
    <col min="7414" max="7414" width="1.5703125" style="4" customWidth="1"/>
    <col min="7415" max="7415" width="24.140625" style="4" customWidth="1"/>
    <col min="7416" max="7416" width="10.85546875" style="4" customWidth="1"/>
    <col min="7417" max="7422" width="16.28515625" style="4" customWidth="1"/>
    <col min="7423" max="7669" width="9.140625" style="4"/>
    <col min="7670" max="7670" width="1.5703125" style="4" customWidth="1"/>
    <col min="7671" max="7671" width="24.140625" style="4" customWidth="1"/>
    <col min="7672" max="7672" width="10.85546875" style="4" customWidth="1"/>
    <col min="7673" max="7678" width="16.28515625" style="4" customWidth="1"/>
    <col min="7679" max="7925" width="9.140625" style="4"/>
    <col min="7926" max="7926" width="1.5703125" style="4" customWidth="1"/>
    <col min="7927" max="7927" width="24.140625" style="4" customWidth="1"/>
    <col min="7928" max="7928" width="10.85546875" style="4" customWidth="1"/>
    <col min="7929" max="7934" width="16.28515625" style="4" customWidth="1"/>
    <col min="7935" max="8181" width="9.140625" style="4"/>
    <col min="8182" max="8182" width="1.5703125" style="4" customWidth="1"/>
    <col min="8183" max="8183" width="24.140625" style="4" customWidth="1"/>
    <col min="8184" max="8184" width="10.85546875" style="4" customWidth="1"/>
    <col min="8185" max="8190" width="16.28515625" style="4" customWidth="1"/>
    <col min="8191" max="8437" width="9.140625" style="4"/>
    <col min="8438" max="8438" width="1.5703125" style="4" customWidth="1"/>
    <col min="8439" max="8439" width="24.140625" style="4" customWidth="1"/>
    <col min="8440" max="8440" width="10.85546875" style="4" customWidth="1"/>
    <col min="8441" max="8446" width="16.28515625" style="4" customWidth="1"/>
    <col min="8447" max="8693" width="9.140625" style="4"/>
    <col min="8694" max="8694" width="1.5703125" style="4" customWidth="1"/>
    <col min="8695" max="8695" width="24.140625" style="4" customWidth="1"/>
    <col min="8696" max="8696" width="10.85546875" style="4" customWidth="1"/>
    <col min="8697" max="8702" width="16.28515625" style="4" customWidth="1"/>
    <col min="8703" max="8949" width="9.140625" style="4"/>
    <col min="8950" max="8950" width="1.5703125" style="4" customWidth="1"/>
    <col min="8951" max="8951" width="24.140625" style="4" customWidth="1"/>
    <col min="8952" max="8952" width="10.85546875" style="4" customWidth="1"/>
    <col min="8953" max="8958" width="16.28515625" style="4" customWidth="1"/>
    <col min="8959" max="9205" width="9.140625" style="4"/>
    <col min="9206" max="9206" width="1.5703125" style="4" customWidth="1"/>
    <col min="9207" max="9207" width="24.140625" style="4" customWidth="1"/>
    <col min="9208" max="9208" width="10.85546875" style="4" customWidth="1"/>
    <col min="9209" max="9214" width="16.28515625" style="4" customWidth="1"/>
    <col min="9215" max="9461" width="9.140625" style="4"/>
    <col min="9462" max="9462" width="1.5703125" style="4" customWidth="1"/>
    <col min="9463" max="9463" width="24.140625" style="4" customWidth="1"/>
    <col min="9464" max="9464" width="10.85546875" style="4" customWidth="1"/>
    <col min="9465" max="9470" width="16.28515625" style="4" customWidth="1"/>
    <col min="9471" max="9717" width="9.140625" style="4"/>
    <col min="9718" max="9718" width="1.5703125" style="4" customWidth="1"/>
    <col min="9719" max="9719" width="24.140625" style="4" customWidth="1"/>
    <col min="9720" max="9720" width="10.85546875" style="4" customWidth="1"/>
    <col min="9721" max="9726" width="16.28515625" style="4" customWidth="1"/>
    <col min="9727" max="9973" width="9.140625" style="4"/>
    <col min="9974" max="9974" width="1.5703125" style="4" customWidth="1"/>
    <col min="9975" max="9975" width="24.140625" style="4" customWidth="1"/>
    <col min="9976" max="9976" width="10.85546875" style="4" customWidth="1"/>
    <col min="9977" max="9982" width="16.28515625" style="4" customWidth="1"/>
    <col min="9983" max="10229" width="9.140625" style="4"/>
    <col min="10230" max="10230" width="1.5703125" style="4" customWidth="1"/>
    <col min="10231" max="10231" width="24.140625" style="4" customWidth="1"/>
    <col min="10232" max="10232" width="10.85546875" style="4" customWidth="1"/>
    <col min="10233" max="10238" width="16.28515625" style="4" customWidth="1"/>
    <col min="10239" max="10485" width="9.140625" style="4"/>
    <col min="10486" max="10486" width="1.5703125" style="4" customWidth="1"/>
    <col min="10487" max="10487" width="24.140625" style="4" customWidth="1"/>
    <col min="10488" max="10488" width="10.85546875" style="4" customWidth="1"/>
    <col min="10489" max="10494" width="16.28515625" style="4" customWidth="1"/>
    <col min="10495" max="10741" width="9.140625" style="4"/>
    <col min="10742" max="10742" width="1.5703125" style="4" customWidth="1"/>
    <col min="10743" max="10743" width="24.140625" style="4" customWidth="1"/>
    <col min="10744" max="10744" width="10.85546875" style="4" customWidth="1"/>
    <col min="10745" max="10750" width="16.28515625" style="4" customWidth="1"/>
    <col min="10751" max="10997" width="9.140625" style="4"/>
    <col min="10998" max="10998" width="1.5703125" style="4" customWidth="1"/>
    <col min="10999" max="10999" width="24.140625" style="4" customWidth="1"/>
    <col min="11000" max="11000" width="10.85546875" style="4" customWidth="1"/>
    <col min="11001" max="11006" width="16.28515625" style="4" customWidth="1"/>
    <col min="11007" max="11253" width="9.140625" style="4"/>
    <col min="11254" max="11254" width="1.5703125" style="4" customWidth="1"/>
    <col min="11255" max="11255" width="24.140625" style="4" customWidth="1"/>
    <col min="11256" max="11256" width="10.85546875" style="4" customWidth="1"/>
    <col min="11257" max="11262" width="16.28515625" style="4" customWidth="1"/>
    <col min="11263" max="11509" width="9.140625" style="4"/>
    <col min="11510" max="11510" width="1.5703125" style="4" customWidth="1"/>
    <col min="11511" max="11511" width="24.140625" style="4" customWidth="1"/>
    <col min="11512" max="11512" width="10.85546875" style="4" customWidth="1"/>
    <col min="11513" max="11518" width="16.28515625" style="4" customWidth="1"/>
    <col min="11519" max="11765" width="9.140625" style="4"/>
    <col min="11766" max="11766" width="1.5703125" style="4" customWidth="1"/>
    <col min="11767" max="11767" width="24.140625" style="4" customWidth="1"/>
    <col min="11768" max="11768" width="10.85546875" style="4" customWidth="1"/>
    <col min="11769" max="11774" width="16.28515625" style="4" customWidth="1"/>
    <col min="11775" max="12021" width="9.140625" style="4"/>
    <col min="12022" max="12022" width="1.5703125" style="4" customWidth="1"/>
    <col min="12023" max="12023" width="24.140625" style="4" customWidth="1"/>
    <col min="12024" max="12024" width="10.85546875" style="4" customWidth="1"/>
    <col min="12025" max="12030" width="16.28515625" style="4" customWidth="1"/>
    <col min="12031" max="12277" width="9.140625" style="4"/>
    <col min="12278" max="12278" width="1.5703125" style="4" customWidth="1"/>
    <col min="12279" max="12279" width="24.140625" style="4" customWidth="1"/>
    <col min="12280" max="12280" width="10.85546875" style="4" customWidth="1"/>
    <col min="12281" max="12286" width="16.28515625" style="4" customWidth="1"/>
    <col min="12287" max="12533" width="9.140625" style="4"/>
    <col min="12534" max="12534" width="1.5703125" style="4" customWidth="1"/>
    <col min="12535" max="12535" width="24.140625" style="4" customWidth="1"/>
    <col min="12536" max="12536" width="10.85546875" style="4" customWidth="1"/>
    <col min="12537" max="12542" width="16.28515625" style="4" customWidth="1"/>
    <col min="12543" max="12789" width="9.140625" style="4"/>
    <col min="12790" max="12790" width="1.5703125" style="4" customWidth="1"/>
    <col min="12791" max="12791" width="24.140625" style="4" customWidth="1"/>
    <col min="12792" max="12792" width="10.85546875" style="4" customWidth="1"/>
    <col min="12793" max="12798" width="16.28515625" style="4" customWidth="1"/>
    <col min="12799" max="13045" width="9.140625" style="4"/>
    <col min="13046" max="13046" width="1.5703125" style="4" customWidth="1"/>
    <col min="13047" max="13047" width="24.140625" style="4" customWidth="1"/>
    <col min="13048" max="13048" width="10.85546875" style="4" customWidth="1"/>
    <col min="13049" max="13054" width="16.28515625" style="4" customWidth="1"/>
    <col min="13055" max="13301" width="9.140625" style="4"/>
    <col min="13302" max="13302" width="1.5703125" style="4" customWidth="1"/>
    <col min="13303" max="13303" width="24.140625" style="4" customWidth="1"/>
    <col min="13304" max="13304" width="10.85546875" style="4" customWidth="1"/>
    <col min="13305" max="13310" width="16.28515625" style="4" customWidth="1"/>
    <col min="13311" max="13557" width="9.140625" style="4"/>
    <col min="13558" max="13558" width="1.5703125" style="4" customWidth="1"/>
    <col min="13559" max="13559" width="24.140625" style="4" customWidth="1"/>
    <col min="13560" max="13560" width="10.85546875" style="4" customWidth="1"/>
    <col min="13561" max="13566" width="16.28515625" style="4" customWidth="1"/>
    <col min="13567" max="13813" width="9.140625" style="4"/>
    <col min="13814" max="13814" width="1.5703125" style="4" customWidth="1"/>
    <col min="13815" max="13815" width="24.140625" style="4" customWidth="1"/>
    <col min="13816" max="13816" width="10.85546875" style="4" customWidth="1"/>
    <col min="13817" max="13822" width="16.28515625" style="4" customWidth="1"/>
    <col min="13823" max="14069" width="9.140625" style="4"/>
    <col min="14070" max="14070" width="1.5703125" style="4" customWidth="1"/>
    <col min="14071" max="14071" width="24.140625" style="4" customWidth="1"/>
    <col min="14072" max="14072" width="10.85546875" style="4" customWidth="1"/>
    <col min="14073" max="14078" width="16.28515625" style="4" customWidth="1"/>
    <col min="14079" max="14325" width="9.140625" style="4"/>
    <col min="14326" max="14326" width="1.5703125" style="4" customWidth="1"/>
    <col min="14327" max="14327" width="24.140625" style="4" customWidth="1"/>
    <col min="14328" max="14328" width="10.85546875" style="4" customWidth="1"/>
    <col min="14329" max="14334" width="16.28515625" style="4" customWidth="1"/>
    <col min="14335" max="14581" width="9.140625" style="4"/>
    <col min="14582" max="14582" width="1.5703125" style="4" customWidth="1"/>
    <col min="14583" max="14583" width="24.140625" style="4" customWidth="1"/>
    <col min="14584" max="14584" width="10.85546875" style="4" customWidth="1"/>
    <col min="14585" max="14590" width="16.28515625" style="4" customWidth="1"/>
    <col min="14591" max="14837" width="9.140625" style="4"/>
    <col min="14838" max="14838" width="1.5703125" style="4" customWidth="1"/>
    <col min="14839" max="14839" width="24.140625" style="4" customWidth="1"/>
    <col min="14840" max="14840" width="10.85546875" style="4" customWidth="1"/>
    <col min="14841" max="14846" width="16.28515625" style="4" customWidth="1"/>
    <col min="14847" max="15093" width="9.140625" style="4"/>
    <col min="15094" max="15094" width="1.5703125" style="4" customWidth="1"/>
    <col min="15095" max="15095" width="24.140625" style="4" customWidth="1"/>
    <col min="15096" max="15096" width="10.85546875" style="4" customWidth="1"/>
    <col min="15097" max="15102" width="16.28515625" style="4" customWidth="1"/>
    <col min="15103" max="15349" width="9.140625" style="4"/>
    <col min="15350" max="15350" width="1.5703125" style="4" customWidth="1"/>
    <col min="15351" max="15351" width="24.140625" style="4" customWidth="1"/>
    <col min="15352" max="15352" width="10.85546875" style="4" customWidth="1"/>
    <col min="15353" max="15358" width="16.28515625" style="4" customWidth="1"/>
    <col min="15359" max="15605" width="9.140625" style="4"/>
    <col min="15606" max="15606" width="1.5703125" style="4" customWidth="1"/>
    <col min="15607" max="15607" width="24.140625" style="4" customWidth="1"/>
    <col min="15608" max="15608" width="10.85546875" style="4" customWidth="1"/>
    <col min="15609" max="15614" width="16.28515625" style="4" customWidth="1"/>
    <col min="15615" max="15861" width="9.140625" style="4"/>
    <col min="15862" max="15862" width="1.5703125" style="4" customWidth="1"/>
    <col min="15863" max="15863" width="24.140625" style="4" customWidth="1"/>
    <col min="15864" max="15864" width="10.85546875" style="4" customWidth="1"/>
    <col min="15865" max="15870" width="16.28515625" style="4" customWidth="1"/>
    <col min="15871" max="16117" width="9.140625" style="4"/>
    <col min="16118" max="16118" width="1.5703125" style="4" customWidth="1"/>
    <col min="16119" max="16119" width="24.140625" style="4" customWidth="1"/>
    <col min="16120" max="16120" width="10.85546875" style="4" customWidth="1"/>
    <col min="16121" max="16126" width="16.28515625" style="4" customWidth="1"/>
    <col min="16127" max="16384" width="9.140625" style="4"/>
  </cols>
  <sheetData>
    <row r="1" spans="1:4" s="64" customFormat="1" ht="17.25">
      <c r="A1" s="1" t="s">
        <v>123</v>
      </c>
      <c r="B1" s="79"/>
    </row>
    <row r="2" spans="1:4" s="64" customFormat="1">
      <c r="A2" s="5" t="s">
        <v>1</v>
      </c>
      <c r="B2" s="79"/>
    </row>
    <row r="3" spans="1:4" s="64" customFormat="1">
      <c r="A3" s="65"/>
      <c r="B3" s="59"/>
    </row>
    <row r="4" spans="1:4" s="64" customFormat="1" ht="15" thickBot="1">
      <c r="A4" s="65"/>
      <c r="C4" s="80"/>
      <c r="D4" s="80" t="s">
        <v>2</v>
      </c>
    </row>
    <row r="5" spans="1:4" s="64" customFormat="1">
      <c r="A5" s="66"/>
      <c r="B5" s="81"/>
      <c r="C5" s="82" t="s">
        <v>3</v>
      </c>
      <c r="D5" s="82"/>
    </row>
    <row r="6" spans="1:4" s="64" customFormat="1">
      <c r="A6" s="67"/>
      <c r="B6" s="83"/>
      <c r="C6" s="68">
        <v>2019</v>
      </c>
      <c r="D6" s="68"/>
    </row>
    <row r="7" spans="1:4" s="64" customFormat="1">
      <c r="A7" s="67"/>
      <c r="C7" s="69" t="s">
        <v>4</v>
      </c>
      <c r="D7" s="69" t="s">
        <v>5</v>
      </c>
    </row>
    <row r="8" spans="1:4" s="64" customFormat="1">
      <c r="A8" s="84"/>
      <c r="B8" s="85"/>
      <c r="C8" s="85"/>
    </row>
    <row r="9" spans="1:4">
      <c r="A9" s="86" t="s">
        <v>6</v>
      </c>
      <c r="B9" s="87" t="s">
        <v>61</v>
      </c>
      <c r="C9" s="71">
        <f>SUM($C$10:$C$14,$C$16)</f>
        <v>5827</v>
      </c>
      <c r="D9" s="95">
        <v>1</v>
      </c>
    </row>
    <row r="10" spans="1:4">
      <c r="A10" s="75"/>
      <c r="B10" s="89" t="s">
        <v>23</v>
      </c>
      <c r="C10" s="76">
        <v>4371</v>
      </c>
      <c r="D10" s="96">
        <v>0.75649013499480788</v>
      </c>
    </row>
    <row r="11" spans="1:4">
      <c r="A11" s="58"/>
      <c r="B11" s="89" t="s">
        <v>24</v>
      </c>
      <c r="C11" s="76">
        <v>314</v>
      </c>
      <c r="D11" s="96">
        <v>5.4344063689858085E-2</v>
      </c>
    </row>
    <row r="12" spans="1:4">
      <c r="A12" s="58"/>
      <c r="B12" s="89" t="s">
        <v>25</v>
      </c>
      <c r="C12" s="76">
        <v>352</v>
      </c>
      <c r="D12" s="96">
        <v>6.0920733817930083E-2</v>
      </c>
    </row>
    <row r="13" spans="1:4">
      <c r="A13" s="58"/>
      <c r="B13" s="89" t="s">
        <v>26</v>
      </c>
      <c r="C13" s="76">
        <v>711</v>
      </c>
      <c r="D13" s="96">
        <v>0.12305295950155763</v>
      </c>
    </row>
    <row r="14" spans="1:4">
      <c r="A14" s="58"/>
      <c r="B14" s="89" t="s">
        <v>27</v>
      </c>
      <c r="C14" s="76">
        <v>30</v>
      </c>
      <c r="D14" s="96">
        <v>5.1921079958463139E-3</v>
      </c>
    </row>
    <row r="15" spans="1:4">
      <c r="A15" s="58"/>
      <c r="B15" s="89" t="s">
        <v>28</v>
      </c>
      <c r="C15" s="76">
        <v>1407</v>
      </c>
      <c r="D15" s="96">
        <v>0.24350986500519212</v>
      </c>
    </row>
    <row r="16" spans="1:4">
      <c r="A16" s="58"/>
      <c r="B16" s="89" t="s">
        <v>64</v>
      </c>
      <c r="C16" s="76">
        <v>49</v>
      </c>
      <c r="D16" s="25" t="s">
        <v>11</v>
      </c>
    </row>
    <row r="17" spans="1:4">
      <c r="A17" s="58"/>
      <c r="B17" s="89"/>
      <c r="C17" s="76"/>
      <c r="D17" s="97"/>
    </row>
    <row r="18" spans="1:4">
      <c r="A18" s="86" t="s">
        <v>56</v>
      </c>
      <c r="B18" s="91" t="s">
        <v>61</v>
      </c>
      <c r="C18" s="71">
        <f>SUM($C$19:$C$23,$C$25)</f>
        <v>191</v>
      </c>
      <c r="D18" s="95">
        <v>1</v>
      </c>
    </row>
    <row r="19" spans="1:4">
      <c r="A19" s="86"/>
      <c r="B19" s="89" t="s">
        <v>23</v>
      </c>
      <c r="C19" s="76">
        <v>144</v>
      </c>
      <c r="D19" s="96">
        <v>0.76190476190476186</v>
      </c>
    </row>
    <row r="20" spans="1:4">
      <c r="A20" s="86"/>
      <c r="B20" s="89" t="s">
        <v>24</v>
      </c>
      <c r="C20" s="76">
        <v>8</v>
      </c>
      <c r="D20" s="96">
        <v>4.2328042328042326E-2</v>
      </c>
    </row>
    <row r="21" spans="1:4">
      <c r="A21" s="86"/>
      <c r="B21" s="89" t="s">
        <v>25</v>
      </c>
      <c r="C21" s="76">
        <v>13</v>
      </c>
      <c r="D21" s="96">
        <v>6.8783068783068779E-2</v>
      </c>
    </row>
    <row r="22" spans="1:4">
      <c r="A22" s="86"/>
      <c r="B22" s="89" t="s">
        <v>26</v>
      </c>
      <c r="C22" s="76">
        <v>24</v>
      </c>
      <c r="D22" s="96">
        <v>0.12698412698412698</v>
      </c>
    </row>
    <row r="23" spans="1:4">
      <c r="A23" s="86"/>
      <c r="B23" s="89" t="s">
        <v>27</v>
      </c>
      <c r="C23" s="76">
        <v>0</v>
      </c>
      <c r="D23" s="96">
        <v>0</v>
      </c>
    </row>
    <row r="24" spans="1:4">
      <c r="A24" s="86"/>
      <c r="B24" s="89" t="s">
        <v>28</v>
      </c>
      <c r="C24" s="76">
        <v>45</v>
      </c>
      <c r="D24" s="96">
        <v>0.23809523809523808</v>
      </c>
    </row>
    <row r="25" spans="1:4">
      <c r="A25" s="86"/>
      <c r="B25" s="89" t="s">
        <v>64</v>
      </c>
      <c r="C25" s="76">
        <v>2</v>
      </c>
      <c r="D25" s="25" t="s">
        <v>11</v>
      </c>
    </row>
    <row r="26" spans="1:4">
      <c r="A26" s="89"/>
      <c r="B26" s="89"/>
      <c r="C26" s="76"/>
      <c r="D26" s="97"/>
    </row>
    <row r="27" spans="1:4">
      <c r="A27" s="86" t="s">
        <v>57</v>
      </c>
      <c r="B27" s="91" t="s">
        <v>61</v>
      </c>
      <c r="C27" s="71">
        <f>SUM($C$28:$C$32,$C$34)</f>
        <v>2684</v>
      </c>
      <c r="D27" s="95">
        <v>1</v>
      </c>
    </row>
    <row r="28" spans="1:4">
      <c r="A28" s="86"/>
      <c r="B28" s="89" t="s">
        <v>23</v>
      </c>
      <c r="C28" s="76">
        <v>1998</v>
      </c>
      <c r="D28" s="96">
        <v>0.75282592313489072</v>
      </c>
    </row>
    <row r="29" spans="1:4">
      <c r="A29" s="86"/>
      <c r="B29" s="89" t="s">
        <v>24</v>
      </c>
      <c r="C29" s="76">
        <v>152</v>
      </c>
      <c r="D29" s="96">
        <v>5.727204220045215E-2</v>
      </c>
    </row>
    <row r="30" spans="1:4">
      <c r="A30" s="86"/>
      <c r="B30" s="89" t="s">
        <v>25</v>
      </c>
      <c r="C30" s="76">
        <v>176</v>
      </c>
      <c r="D30" s="96">
        <v>6.6314996232102491E-2</v>
      </c>
    </row>
    <row r="31" spans="1:4">
      <c r="A31" s="86"/>
      <c r="B31" s="89" t="s">
        <v>26</v>
      </c>
      <c r="C31" s="76">
        <v>313</v>
      </c>
      <c r="D31" s="96">
        <v>0.11793519216277318</v>
      </c>
    </row>
    <row r="32" spans="1:4">
      <c r="A32" s="86"/>
      <c r="B32" s="89" t="s">
        <v>27</v>
      </c>
      <c r="C32" s="76">
        <v>15</v>
      </c>
      <c r="D32" s="96">
        <v>5.6518462697814622E-3</v>
      </c>
    </row>
    <row r="33" spans="1:4">
      <c r="A33" s="86"/>
      <c r="B33" s="89" t="s">
        <v>28</v>
      </c>
      <c r="C33" s="76">
        <v>656</v>
      </c>
      <c r="D33" s="96">
        <v>0.24717407686510928</v>
      </c>
    </row>
    <row r="34" spans="1:4">
      <c r="A34" s="86"/>
      <c r="B34" s="89" t="s">
        <v>64</v>
      </c>
      <c r="C34" s="76">
        <v>30</v>
      </c>
      <c r="D34" s="25" t="s">
        <v>11</v>
      </c>
    </row>
    <row r="35" spans="1:4">
      <c r="A35" s="58"/>
      <c r="B35" s="89"/>
      <c r="C35" s="76"/>
      <c r="D35" s="98"/>
    </row>
    <row r="36" spans="1:4">
      <c r="A36" s="86" t="s">
        <v>58</v>
      </c>
      <c r="B36" s="91" t="s">
        <v>61</v>
      </c>
      <c r="C36" s="71">
        <f>SUM($C$37:$C$41,$C$43)</f>
        <v>1154</v>
      </c>
      <c r="D36" s="95">
        <v>1</v>
      </c>
    </row>
    <row r="37" spans="1:4">
      <c r="A37" s="86"/>
      <c r="B37" s="89" t="s">
        <v>23</v>
      </c>
      <c r="C37" s="76">
        <v>1012</v>
      </c>
      <c r="D37" s="96">
        <v>0.88</v>
      </c>
    </row>
    <row r="38" spans="1:4">
      <c r="A38" s="86"/>
      <c r="B38" s="89" t="s">
        <v>24</v>
      </c>
      <c r="C38" s="76">
        <v>25</v>
      </c>
      <c r="D38" s="96">
        <v>2.1739130434782608E-2</v>
      </c>
    </row>
    <row r="39" spans="1:4">
      <c r="A39" s="86"/>
      <c r="B39" s="89" t="s">
        <v>25</v>
      </c>
      <c r="C39" s="76">
        <v>48</v>
      </c>
      <c r="D39" s="96">
        <v>4.1739130434782612E-2</v>
      </c>
    </row>
    <row r="40" spans="1:4">
      <c r="A40" s="86"/>
      <c r="B40" s="89" t="s">
        <v>26</v>
      </c>
      <c r="C40" s="76">
        <v>59</v>
      </c>
      <c r="D40" s="96">
        <v>5.1304347826086956E-2</v>
      </c>
    </row>
    <row r="41" spans="1:4">
      <c r="A41" s="86"/>
      <c r="B41" s="89" t="s">
        <v>27</v>
      </c>
      <c r="C41" s="76">
        <v>6</v>
      </c>
      <c r="D41" s="96">
        <v>5.2173913043478265E-3</v>
      </c>
    </row>
    <row r="42" spans="1:4">
      <c r="A42" s="86"/>
      <c r="B42" s="89" t="s">
        <v>28</v>
      </c>
      <c r="C42" s="76">
        <v>138</v>
      </c>
      <c r="D42" s="96">
        <v>0.12</v>
      </c>
    </row>
    <row r="43" spans="1:4">
      <c r="A43" s="86"/>
      <c r="B43" s="89" t="s">
        <v>64</v>
      </c>
      <c r="C43" s="76">
        <v>4</v>
      </c>
      <c r="D43" s="25" t="s">
        <v>11</v>
      </c>
    </row>
    <row r="44" spans="1:4">
      <c r="A44" s="89"/>
      <c r="B44" s="89"/>
      <c r="C44" s="76"/>
      <c r="D44" s="98"/>
    </row>
    <row r="45" spans="1:4">
      <c r="A45" s="86" t="s">
        <v>59</v>
      </c>
      <c r="B45" s="91" t="s">
        <v>61</v>
      </c>
      <c r="C45" s="71">
        <f>SUM($C$46:$C$50,$C$52)</f>
        <v>169</v>
      </c>
      <c r="D45" s="95">
        <v>1</v>
      </c>
    </row>
    <row r="46" spans="1:4">
      <c r="A46" s="86"/>
      <c r="B46" s="89" t="s">
        <v>23</v>
      </c>
      <c r="C46" s="76">
        <v>147</v>
      </c>
      <c r="D46" s="96">
        <v>0.88554216867469882</v>
      </c>
    </row>
    <row r="47" spans="1:4">
      <c r="A47" s="86"/>
      <c r="B47" s="89" t="s">
        <v>24</v>
      </c>
      <c r="C47" s="76">
        <v>7</v>
      </c>
      <c r="D47" s="96">
        <v>4.2168674698795178E-2</v>
      </c>
    </row>
    <row r="48" spans="1:4">
      <c r="A48" s="86"/>
      <c r="B48" s="89" t="s">
        <v>25</v>
      </c>
      <c r="C48" s="76">
        <v>7</v>
      </c>
      <c r="D48" s="96">
        <v>4.2168674698795178E-2</v>
      </c>
    </row>
    <row r="49" spans="1:4">
      <c r="A49" s="86"/>
      <c r="B49" s="89" t="s">
        <v>26</v>
      </c>
      <c r="C49" s="76">
        <v>5</v>
      </c>
      <c r="D49" s="96">
        <v>3.0120481927710843E-2</v>
      </c>
    </row>
    <row r="50" spans="1:4">
      <c r="A50" s="86"/>
      <c r="B50" s="89" t="s">
        <v>27</v>
      </c>
      <c r="C50" s="76">
        <v>0</v>
      </c>
      <c r="D50" s="96">
        <v>0</v>
      </c>
    </row>
    <row r="51" spans="1:4">
      <c r="A51" s="86"/>
      <c r="B51" s="89" t="s">
        <v>28</v>
      </c>
      <c r="C51" s="76">
        <v>19</v>
      </c>
      <c r="D51" s="96">
        <v>0.1144578313253012</v>
      </c>
    </row>
    <row r="52" spans="1:4">
      <c r="A52" s="86"/>
      <c r="B52" s="89" t="s">
        <v>64</v>
      </c>
      <c r="C52" s="76">
        <v>3</v>
      </c>
      <c r="D52" s="25" t="s">
        <v>11</v>
      </c>
    </row>
    <row r="53" spans="1:4">
      <c r="A53" s="58"/>
      <c r="B53" s="89"/>
      <c r="C53" s="76"/>
      <c r="D53" s="98"/>
    </row>
    <row r="54" spans="1:4">
      <c r="A54" s="86" t="s">
        <v>60</v>
      </c>
      <c r="B54" s="91" t="s">
        <v>61</v>
      </c>
      <c r="C54" s="71">
        <f>SUM($C$55:$C$59,$C$61)</f>
        <v>1629</v>
      </c>
      <c r="D54" s="95">
        <v>1</v>
      </c>
    </row>
    <row r="55" spans="1:4">
      <c r="A55" s="86"/>
      <c r="B55" s="89" t="s">
        <v>23</v>
      </c>
      <c r="C55" s="76">
        <v>1070</v>
      </c>
      <c r="D55" s="96">
        <v>0.66090179122915382</v>
      </c>
    </row>
    <row r="56" spans="1:4">
      <c r="A56" s="86"/>
      <c r="B56" s="89" t="s">
        <v>24</v>
      </c>
      <c r="C56" s="76">
        <v>122</v>
      </c>
      <c r="D56" s="96">
        <v>7.5355157504632495E-2</v>
      </c>
    </row>
    <row r="57" spans="1:4">
      <c r="A57" s="86"/>
      <c r="B57" s="89" t="s">
        <v>25</v>
      </c>
      <c r="C57" s="76">
        <v>108</v>
      </c>
      <c r="D57" s="96">
        <v>6.6707844348363188E-2</v>
      </c>
    </row>
    <row r="58" spans="1:4">
      <c r="A58" s="86"/>
      <c r="B58" s="89" t="s">
        <v>26</v>
      </c>
      <c r="C58" s="76">
        <v>310</v>
      </c>
      <c r="D58" s="96">
        <v>0.19147621988882027</v>
      </c>
    </row>
    <row r="59" spans="1:4">
      <c r="A59" s="86"/>
      <c r="B59" s="89" t="s">
        <v>27</v>
      </c>
      <c r="C59" s="76">
        <v>9</v>
      </c>
      <c r="D59" s="96">
        <v>5.5589870290302656E-3</v>
      </c>
    </row>
    <row r="60" spans="1:4">
      <c r="A60" s="86"/>
      <c r="B60" s="89" t="s">
        <v>28</v>
      </c>
      <c r="C60" s="76">
        <v>549</v>
      </c>
      <c r="D60" s="96">
        <v>0.33909820877084618</v>
      </c>
    </row>
    <row r="61" spans="1:4">
      <c r="A61" s="86"/>
      <c r="B61" s="89" t="s">
        <v>64</v>
      </c>
      <c r="C61" s="76">
        <v>10</v>
      </c>
      <c r="D61" s="25" t="s">
        <v>11</v>
      </c>
    </row>
    <row r="62" spans="1:4" ht="15" thickBot="1">
      <c r="A62" s="56"/>
      <c r="B62" s="93"/>
      <c r="C62" s="94"/>
      <c r="D62" s="94"/>
    </row>
    <row r="64" spans="1:4">
      <c r="A64" s="59" t="s">
        <v>54</v>
      </c>
    </row>
    <row r="66" spans="1:4">
      <c r="A66" s="101" t="s">
        <v>122</v>
      </c>
      <c r="B66" s="101"/>
      <c r="C66" s="101"/>
      <c r="D66" s="101"/>
    </row>
  </sheetData>
  <mergeCells count="3">
    <mergeCell ref="C5:D5"/>
    <mergeCell ref="C6:D6"/>
    <mergeCell ref="A66:D66"/>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5"/>
  <sheetViews>
    <sheetView showGridLines="0" zoomScaleNormal="100" workbookViewId="0"/>
  </sheetViews>
  <sheetFormatPr defaultRowHeight="14.25"/>
  <cols>
    <col min="1" max="1" width="28.5703125" style="4" customWidth="1"/>
    <col min="2" max="2" width="20.5703125" style="4" customWidth="1"/>
    <col min="3" max="3" width="18" style="4" customWidth="1"/>
    <col min="4" max="4" width="16.85546875" style="4" customWidth="1"/>
    <col min="5" max="243" width="9.140625" style="4"/>
    <col min="244" max="244" width="1.5703125" style="4" customWidth="1"/>
    <col min="245" max="245" width="24.140625" style="4" customWidth="1"/>
    <col min="246" max="246" width="10.85546875" style="4" customWidth="1"/>
    <col min="247" max="252" width="16.28515625" style="4" customWidth="1"/>
    <col min="253" max="499" width="9.140625" style="4"/>
    <col min="500" max="500" width="1.5703125" style="4" customWidth="1"/>
    <col min="501" max="501" width="24.140625" style="4" customWidth="1"/>
    <col min="502" max="502" width="10.85546875" style="4" customWidth="1"/>
    <col min="503" max="508" width="16.28515625" style="4" customWidth="1"/>
    <col min="509" max="755" width="9.140625" style="4"/>
    <col min="756" max="756" width="1.5703125" style="4" customWidth="1"/>
    <col min="757" max="757" width="24.140625" style="4" customWidth="1"/>
    <col min="758" max="758" width="10.85546875" style="4" customWidth="1"/>
    <col min="759" max="764" width="16.28515625" style="4" customWidth="1"/>
    <col min="765" max="1011" width="9.140625" style="4"/>
    <col min="1012" max="1012" width="1.5703125" style="4" customWidth="1"/>
    <col min="1013" max="1013" width="24.140625" style="4" customWidth="1"/>
    <col min="1014" max="1014" width="10.85546875" style="4" customWidth="1"/>
    <col min="1015" max="1020" width="16.28515625" style="4" customWidth="1"/>
    <col min="1021" max="1267" width="9.140625" style="4"/>
    <col min="1268" max="1268" width="1.5703125" style="4" customWidth="1"/>
    <col min="1269" max="1269" width="24.140625" style="4" customWidth="1"/>
    <col min="1270" max="1270" width="10.85546875" style="4" customWidth="1"/>
    <col min="1271" max="1276" width="16.28515625" style="4" customWidth="1"/>
    <col min="1277" max="1523" width="9.140625" style="4"/>
    <col min="1524" max="1524" width="1.5703125" style="4" customWidth="1"/>
    <col min="1525" max="1525" width="24.140625" style="4" customWidth="1"/>
    <col min="1526" max="1526" width="10.85546875" style="4" customWidth="1"/>
    <col min="1527" max="1532" width="16.28515625" style="4" customWidth="1"/>
    <col min="1533" max="1779" width="9.140625" style="4"/>
    <col min="1780" max="1780" width="1.5703125" style="4" customWidth="1"/>
    <col min="1781" max="1781" width="24.140625" style="4" customWidth="1"/>
    <col min="1782" max="1782" width="10.85546875" style="4" customWidth="1"/>
    <col min="1783" max="1788" width="16.28515625" style="4" customWidth="1"/>
    <col min="1789" max="2035" width="9.140625" style="4"/>
    <col min="2036" max="2036" width="1.5703125" style="4" customWidth="1"/>
    <col min="2037" max="2037" width="24.140625" style="4" customWidth="1"/>
    <col min="2038" max="2038" width="10.85546875" style="4" customWidth="1"/>
    <col min="2039" max="2044" width="16.28515625" style="4" customWidth="1"/>
    <col min="2045" max="2291" width="9.140625" style="4"/>
    <col min="2292" max="2292" width="1.5703125" style="4" customWidth="1"/>
    <col min="2293" max="2293" width="24.140625" style="4" customWidth="1"/>
    <col min="2294" max="2294" width="10.85546875" style="4" customWidth="1"/>
    <col min="2295" max="2300" width="16.28515625" style="4" customWidth="1"/>
    <col min="2301" max="2547" width="9.140625" style="4"/>
    <col min="2548" max="2548" width="1.5703125" style="4" customWidth="1"/>
    <col min="2549" max="2549" width="24.140625" style="4" customWidth="1"/>
    <col min="2550" max="2550" width="10.85546875" style="4" customWidth="1"/>
    <col min="2551" max="2556" width="16.28515625" style="4" customWidth="1"/>
    <col min="2557" max="2803" width="9.140625" style="4"/>
    <col min="2804" max="2804" width="1.5703125" style="4" customWidth="1"/>
    <col min="2805" max="2805" width="24.140625" style="4" customWidth="1"/>
    <col min="2806" max="2806" width="10.85546875" style="4" customWidth="1"/>
    <col min="2807" max="2812" width="16.28515625" style="4" customWidth="1"/>
    <col min="2813" max="3059" width="9.140625" style="4"/>
    <col min="3060" max="3060" width="1.5703125" style="4" customWidth="1"/>
    <col min="3061" max="3061" width="24.140625" style="4" customWidth="1"/>
    <col min="3062" max="3062" width="10.85546875" style="4" customWidth="1"/>
    <col min="3063" max="3068" width="16.28515625" style="4" customWidth="1"/>
    <col min="3069" max="3315" width="9.140625" style="4"/>
    <col min="3316" max="3316" width="1.5703125" style="4" customWidth="1"/>
    <col min="3317" max="3317" width="24.140625" style="4" customWidth="1"/>
    <col min="3318" max="3318" width="10.85546875" style="4" customWidth="1"/>
    <col min="3319" max="3324" width="16.28515625" style="4" customWidth="1"/>
    <col min="3325" max="3571" width="9.140625" style="4"/>
    <col min="3572" max="3572" width="1.5703125" style="4" customWidth="1"/>
    <col min="3573" max="3573" width="24.140625" style="4" customWidth="1"/>
    <col min="3574" max="3574" width="10.85546875" style="4" customWidth="1"/>
    <col min="3575" max="3580" width="16.28515625" style="4" customWidth="1"/>
    <col min="3581" max="3827" width="9.140625" style="4"/>
    <col min="3828" max="3828" width="1.5703125" style="4" customWidth="1"/>
    <col min="3829" max="3829" width="24.140625" style="4" customWidth="1"/>
    <col min="3830" max="3830" width="10.85546875" style="4" customWidth="1"/>
    <col min="3831" max="3836" width="16.28515625" style="4" customWidth="1"/>
    <col min="3837" max="4083" width="9.140625" style="4"/>
    <col min="4084" max="4084" width="1.5703125" style="4" customWidth="1"/>
    <col min="4085" max="4085" width="24.140625" style="4" customWidth="1"/>
    <col min="4086" max="4086" width="10.85546875" style="4" customWidth="1"/>
    <col min="4087" max="4092" width="16.28515625" style="4" customWidth="1"/>
    <col min="4093" max="4339" width="9.140625" style="4"/>
    <col min="4340" max="4340" width="1.5703125" style="4" customWidth="1"/>
    <col min="4341" max="4341" width="24.140625" style="4" customWidth="1"/>
    <col min="4342" max="4342" width="10.85546875" style="4" customWidth="1"/>
    <col min="4343" max="4348" width="16.28515625" style="4" customWidth="1"/>
    <col min="4349" max="4595" width="9.140625" style="4"/>
    <col min="4596" max="4596" width="1.5703125" style="4" customWidth="1"/>
    <col min="4597" max="4597" width="24.140625" style="4" customWidth="1"/>
    <col min="4598" max="4598" width="10.85546875" style="4" customWidth="1"/>
    <col min="4599" max="4604" width="16.28515625" style="4" customWidth="1"/>
    <col min="4605" max="4851" width="9.140625" style="4"/>
    <col min="4852" max="4852" width="1.5703125" style="4" customWidth="1"/>
    <col min="4853" max="4853" width="24.140625" style="4" customWidth="1"/>
    <col min="4854" max="4854" width="10.85546875" style="4" customWidth="1"/>
    <col min="4855" max="4860" width="16.28515625" style="4" customWidth="1"/>
    <col min="4861" max="5107" width="9.140625" style="4"/>
    <col min="5108" max="5108" width="1.5703125" style="4" customWidth="1"/>
    <col min="5109" max="5109" width="24.140625" style="4" customWidth="1"/>
    <col min="5110" max="5110" width="10.85546875" style="4" customWidth="1"/>
    <col min="5111" max="5116" width="16.28515625" style="4" customWidth="1"/>
    <col min="5117" max="5363" width="9.140625" style="4"/>
    <col min="5364" max="5364" width="1.5703125" style="4" customWidth="1"/>
    <col min="5365" max="5365" width="24.140625" style="4" customWidth="1"/>
    <col min="5366" max="5366" width="10.85546875" style="4" customWidth="1"/>
    <col min="5367" max="5372" width="16.28515625" style="4" customWidth="1"/>
    <col min="5373" max="5619" width="9.140625" style="4"/>
    <col min="5620" max="5620" width="1.5703125" style="4" customWidth="1"/>
    <col min="5621" max="5621" width="24.140625" style="4" customWidth="1"/>
    <col min="5622" max="5622" width="10.85546875" style="4" customWidth="1"/>
    <col min="5623" max="5628" width="16.28515625" style="4" customWidth="1"/>
    <col min="5629" max="5875" width="9.140625" style="4"/>
    <col min="5876" max="5876" width="1.5703125" style="4" customWidth="1"/>
    <col min="5877" max="5877" width="24.140625" style="4" customWidth="1"/>
    <col min="5878" max="5878" width="10.85546875" style="4" customWidth="1"/>
    <col min="5879" max="5884" width="16.28515625" style="4" customWidth="1"/>
    <col min="5885" max="6131" width="9.140625" style="4"/>
    <col min="6132" max="6132" width="1.5703125" style="4" customWidth="1"/>
    <col min="6133" max="6133" width="24.140625" style="4" customWidth="1"/>
    <col min="6134" max="6134" width="10.85546875" style="4" customWidth="1"/>
    <col min="6135" max="6140" width="16.28515625" style="4" customWidth="1"/>
    <col min="6141" max="6387" width="9.140625" style="4"/>
    <col min="6388" max="6388" width="1.5703125" style="4" customWidth="1"/>
    <col min="6389" max="6389" width="24.140625" style="4" customWidth="1"/>
    <col min="6390" max="6390" width="10.85546875" style="4" customWidth="1"/>
    <col min="6391" max="6396" width="16.28515625" style="4" customWidth="1"/>
    <col min="6397" max="6643" width="9.140625" style="4"/>
    <col min="6644" max="6644" width="1.5703125" style="4" customWidth="1"/>
    <col min="6645" max="6645" width="24.140625" style="4" customWidth="1"/>
    <col min="6646" max="6646" width="10.85546875" style="4" customWidth="1"/>
    <col min="6647" max="6652" width="16.28515625" style="4" customWidth="1"/>
    <col min="6653" max="6899" width="9.140625" style="4"/>
    <col min="6900" max="6900" width="1.5703125" style="4" customWidth="1"/>
    <col min="6901" max="6901" width="24.140625" style="4" customWidth="1"/>
    <col min="6902" max="6902" width="10.85546875" style="4" customWidth="1"/>
    <col min="6903" max="6908" width="16.28515625" style="4" customWidth="1"/>
    <col min="6909" max="7155" width="9.140625" style="4"/>
    <col min="7156" max="7156" width="1.5703125" style="4" customWidth="1"/>
    <col min="7157" max="7157" width="24.140625" style="4" customWidth="1"/>
    <col min="7158" max="7158" width="10.85546875" style="4" customWidth="1"/>
    <col min="7159" max="7164" width="16.28515625" style="4" customWidth="1"/>
    <col min="7165" max="7411" width="9.140625" style="4"/>
    <col min="7412" max="7412" width="1.5703125" style="4" customWidth="1"/>
    <col min="7413" max="7413" width="24.140625" style="4" customWidth="1"/>
    <col min="7414" max="7414" width="10.85546875" style="4" customWidth="1"/>
    <col min="7415" max="7420" width="16.28515625" style="4" customWidth="1"/>
    <col min="7421" max="7667" width="9.140625" style="4"/>
    <col min="7668" max="7668" width="1.5703125" style="4" customWidth="1"/>
    <col min="7669" max="7669" width="24.140625" style="4" customWidth="1"/>
    <col min="7670" max="7670" width="10.85546875" style="4" customWidth="1"/>
    <col min="7671" max="7676" width="16.28515625" style="4" customWidth="1"/>
    <col min="7677" max="7923" width="9.140625" style="4"/>
    <col min="7924" max="7924" width="1.5703125" style="4" customWidth="1"/>
    <col min="7925" max="7925" width="24.140625" style="4" customWidth="1"/>
    <col min="7926" max="7926" width="10.85546875" style="4" customWidth="1"/>
    <col min="7927" max="7932" width="16.28515625" style="4" customWidth="1"/>
    <col min="7933" max="8179" width="9.140625" style="4"/>
    <col min="8180" max="8180" width="1.5703125" style="4" customWidth="1"/>
    <col min="8181" max="8181" width="24.140625" style="4" customWidth="1"/>
    <col min="8182" max="8182" width="10.85546875" style="4" customWidth="1"/>
    <col min="8183" max="8188" width="16.28515625" style="4" customWidth="1"/>
    <col min="8189" max="8435" width="9.140625" style="4"/>
    <col min="8436" max="8436" width="1.5703125" style="4" customWidth="1"/>
    <col min="8437" max="8437" width="24.140625" style="4" customWidth="1"/>
    <col min="8438" max="8438" width="10.85546875" style="4" customWidth="1"/>
    <col min="8439" max="8444" width="16.28515625" style="4" customWidth="1"/>
    <col min="8445" max="8691" width="9.140625" style="4"/>
    <col min="8692" max="8692" width="1.5703125" style="4" customWidth="1"/>
    <col min="8693" max="8693" width="24.140625" style="4" customWidth="1"/>
    <col min="8694" max="8694" width="10.85546875" style="4" customWidth="1"/>
    <col min="8695" max="8700" width="16.28515625" style="4" customWidth="1"/>
    <col min="8701" max="8947" width="9.140625" style="4"/>
    <col min="8948" max="8948" width="1.5703125" style="4" customWidth="1"/>
    <col min="8949" max="8949" width="24.140625" style="4" customWidth="1"/>
    <col min="8950" max="8950" width="10.85546875" style="4" customWidth="1"/>
    <col min="8951" max="8956" width="16.28515625" style="4" customWidth="1"/>
    <col min="8957" max="9203" width="9.140625" style="4"/>
    <col min="9204" max="9204" width="1.5703125" style="4" customWidth="1"/>
    <col min="9205" max="9205" width="24.140625" style="4" customWidth="1"/>
    <col min="9206" max="9206" width="10.85546875" style="4" customWidth="1"/>
    <col min="9207" max="9212" width="16.28515625" style="4" customWidth="1"/>
    <col min="9213" max="9459" width="9.140625" style="4"/>
    <col min="9460" max="9460" width="1.5703125" style="4" customWidth="1"/>
    <col min="9461" max="9461" width="24.140625" style="4" customWidth="1"/>
    <col min="9462" max="9462" width="10.85546875" style="4" customWidth="1"/>
    <col min="9463" max="9468" width="16.28515625" style="4" customWidth="1"/>
    <col min="9469" max="9715" width="9.140625" style="4"/>
    <col min="9716" max="9716" width="1.5703125" style="4" customWidth="1"/>
    <col min="9717" max="9717" width="24.140625" style="4" customWidth="1"/>
    <col min="9718" max="9718" width="10.85546875" style="4" customWidth="1"/>
    <col min="9719" max="9724" width="16.28515625" style="4" customWidth="1"/>
    <col min="9725" max="9971" width="9.140625" style="4"/>
    <col min="9972" max="9972" width="1.5703125" style="4" customWidth="1"/>
    <col min="9973" max="9973" width="24.140625" style="4" customWidth="1"/>
    <col min="9974" max="9974" width="10.85546875" style="4" customWidth="1"/>
    <col min="9975" max="9980" width="16.28515625" style="4" customWidth="1"/>
    <col min="9981" max="10227" width="9.140625" style="4"/>
    <col min="10228" max="10228" width="1.5703125" style="4" customWidth="1"/>
    <col min="10229" max="10229" width="24.140625" style="4" customWidth="1"/>
    <col min="10230" max="10230" width="10.85546875" style="4" customWidth="1"/>
    <col min="10231" max="10236" width="16.28515625" style="4" customWidth="1"/>
    <col min="10237" max="10483" width="9.140625" style="4"/>
    <col min="10484" max="10484" width="1.5703125" style="4" customWidth="1"/>
    <col min="10485" max="10485" width="24.140625" style="4" customWidth="1"/>
    <col min="10486" max="10486" width="10.85546875" style="4" customWidth="1"/>
    <col min="10487" max="10492" width="16.28515625" style="4" customWidth="1"/>
    <col min="10493" max="10739" width="9.140625" style="4"/>
    <col min="10740" max="10740" width="1.5703125" style="4" customWidth="1"/>
    <col min="10741" max="10741" width="24.140625" style="4" customWidth="1"/>
    <col min="10742" max="10742" width="10.85546875" style="4" customWidth="1"/>
    <col min="10743" max="10748" width="16.28515625" style="4" customWidth="1"/>
    <col min="10749" max="10995" width="9.140625" style="4"/>
    <col min="10996" max="10996" width="1.5703125" style="4" customWidth="1"/>
    <col min="10997" max="10997" width="24.140625" style="4" customWidth="1"/>
    <col min="10998" max="10998" width="10.85546875" style="4" customWidth="1"/>
    <col min="10999" max="11004" width="16.28515625" style="4" customWidth="1"/>
    <col min="11005" max="11251" width="9.140625" style="4"/>
    <col min="11252" max="11252" width="1.5703125" style="4" customWidth="1"/>
    <col min="11253" max="11253" width="24.140625" style="4" customWidth="1"/>
    <col min="11254" max="11254" width="10.85546875" style="4" customWidth="1"/>
    <col min="11255" max="11260" width="16.28515625" style="4" customWidth="1"/>
    <col min="11261" max="11507" width="9.140625" style="4"/>
    <col min="11508" max="11508" width="1.5703125" style="4" customWidth="1"/>
    <col min="11509" max="11509" width="24.140625" style="4" customWidth="1"/>
    <col min="11510" max="11510" width="10.85546875" style="4" customWidth="1"/>
    <col min="11511" max="11516" width="16.28515625" style="4" customWidth="1"/>
    <col min="11517" max="11763" width="9.140625" style="4"/>
    <col min="11764" max="11764" width="1.5703125" style="4" customWidth="1"/>
    <col min="11765" max="11765" width="24.140625" style="4" customWidth="1"/>
    <col min="11766" max="11766" width="10.85546875" style="4" customWidth="1"/>
    <col min="11767" max="11772" width="16.28515625" style="4" customWidth="1"/>
    <col min="11773" max="12019" width="9.140625" style="4"/>
    <col min="12020" max="12020" width="1.5703125" style="4" customWidth="1"/>
    <col min="12021" max="12021" width="24.140625" style="4" customWidth="1"/>
    <col min="12022" max="12022" width="10.85546875" style="4" customWidth="1"/>
    <col min="12023" max="12028" width="16.28515625" style="4" customWidth="1"/>
    <col min="12029" max="12275" width="9.140625" style="4"/>
    <col min="12276" max="12276" width="1.5703125" style="4" customWidth="1"/>
    <col min="12277" max="12277" width="24.140625" style="4" customWidth="1"/>
    <col min="12278" max="12278" width="10.85546875" style="4" customWidth="1"/>
    <col min="12279" max="12284" width="16.28515625" style="4" customWidth="1"/>
    <col min="12285" max="12531" width="9.140625" style="4"/>
    <col min="12532" max="12532" width="1.5703125" style="4" customWidth="1"/>
    <col min="12533" max="12533" width="24.140625" style="4" customWidth="1"/>
    <col min="12534" max="12534" width="10.85546875" style="4" customWidth="1"/>
    <col min="12535" max="12540" width="16.28515625" style="4" customWidth="1"/>
    <col min="12541" max="12787" width="9.140625" style="4"/>
    <col min="12788" max="12788" width="1.5703125" style="4" customWidth="1"/>
    <col min="12789" max="12789" width="24.140625" style="4" customWidth="1"/>
    <col min="12790" max="12790" width="10.85546875" style="4" customWidth="1"/>
    <col min="12791" max="12796" width="16.28515625" style="4" customWidth="1"/>
    <col min="12797" max="13043" width="9.140625" style="4"/>
    <col min="13044" max="13044" width="1.5703125" style="4" customWidth="1"/>
    <col min="13045" max="13045" width="24.140625" style="4" customWidth="1"/>
    <col min="13046" max="13046" width="10.85546875" style="4" customWidth="1"/>
    <col min="13047" max="13052" width="16.28515625" style="4" customWidth="1"/>
    <col min="13053" max="13299" width="9.140625" style="4"/>
    <col min="13300" max="13300" width="1.5703125" style="4" customWidth="1"/>
    <col min="13301" max="13301" width="24.140625" style="4" customWidth="1"/>
    <col min="13302" max="13302" width="10.85546875" style="4" customWidth="1"/>
    <col min="13303" max="13308" width="16.28515625" style="4" customWidth="1"/>
    <col min="13309" max="13555" width="9.140625" style="4"/>
    <col min="13556" max="13556" width="1.5703125" style="4" customWidth="1"/>
    <col min="13557" max="13557" width="24.140625" style="4" customWidth="1"/>
    <col min="13558" max="13558" width="10.85546875" style="4" customWidth="1"/>
    <col min="13559" max="13564" width="16.28515625" style="4" customWidth="1"/>
    <col min="13565" max="13811" width="9.140625" style="4"/>
    <col min="13812" max="13812" width="1.5703125" style="4" customWidth="1"/>
    <col min="13813" max="13813" width="24.140625" style="4" customWidth="1"/>
    <col min="13814" max="13814" width="10.85546875" style="4" customWidth="1"/>
    <col min="13815" max="13820" width="16.28515625" style="4" customWidth="1"/>
    <col min="13821" max="14067" width="9.140625" style="4"/>
    <col min="14068" max="14068" width="1.5703125" style="4" customWidth="1"/>
    <col min="14069" max="14069" width="24.140625" style="4" customWidth="1"/>
    <col min="14070" max="14070" width="10.85546875" style="4" customWidth="1"/>
    <col min="14071" max="14076" width="16.28515625" style="4" customWidth="1"/>
    <col min="14077" max="14323" width="9.140625" style="4"/>
    <col min="14324" max="14324" width="1.5703125" style="4" customWidth="1"/>
    <col min="14325" max="14325" width="24.140625" style="4" customWidth="1"/>
    <col min="14326" max="14326" width="10.85546875" style="4" customWidth="1"/>
    <col min="14327" max="14332" width="16.28515625" style="4" customWidth="1"/>
    <col min="14333" max="14579" width="9.140625" style="4"/>
    <col min="14580" max="14580" width="1.5703125" style="4" customWidth="1"/>
    <col min="14581" max="14581" width="24.140625" style="4" customWidth="1"/>
    <col min="14582" max="14582" width="10.85546875" style="4" customWidth="1"/>
    <col min="14583" max="14588" width="16.28515625" style="4" customWidth="1"/>
    <col min="14589" max="14835" width="9.140625" style="4"/>
    <col min="14836" max="14836" width="1.5703125" style="4" customWidth="1"/>
    <col min="14837" max="14837" width="24.140625" style="4" customWidth="1"/>
    <col min="14838" max="14838" width="10.85546875" style="4" customWidth="1"/>
    <col min="14839" max="14844" width="16.28515625" style="4" customWidth="1"/>
    <col min="14845" max="15091" width="9.140625" style="4"/>
    <col min="15092" max="15092" width="1.5703125" style="4" customWidth="1"/>
    <col min="15093" max="15093" width="24.140625" style="4" customWidth="1"/>
    <col min="15094" max="15094" width="10.85546875" style="4" customWidth="1"/>
    <col min="15095" max="15100" width="16.28515625" style="4" customWidth="1"/>
    <col min="15101" max="15347" width="9.140625" style="4"/>
    <col min="15348" max="15348" width="1.5703125" style="4" customWidth="1"/>
    <col min="15349" max="15349" width="24.140625" style="4" customWidth="1"/>
    <col min="15350" max="15350" width="10.85546875" style="4" customWidth="1"/>
    <col min="15351" max="15356" width="16.28515625" style="4" customWidth="1"/>
    <col min="15357" max="15603" width="9.140625" style="4"/>
    <col min="15604" max="15604" width="1.5703125" style="4" customWidth="1"/>
    <col min="15605" max="15605" width="24.140625" style="4" customWidth="1"/>
    <col min="15606" max="15606" width="10.85546875" style="4" customWidth="1"/>
    <col min="15607" max="15612" width="16.28515625" style="4" customWidth="1"/>
    <col min="15613" max="15859" width="9.140625" style="4"/>
    <col min="15860" max="15860" width="1.5703125" style="4" customWidth="1"/>
    <col min="15861" max="15861" width="24.140625" style="4" customWidth="1"/>
    <col min="15862" max="15862" width="10.85546875" style="4" customWidth="1"/>
    <col min="15863" max="15868" width="16.28515625" style="4" customWidth="1"/>
    <col min="15869" max="16115" width="9.140625" style="4"/>
    <col min="16116" max="16116" width="1.5703125" style="4" customWidth="1"/>
    <col min="16117" max="16117" width="24.140625" style="4" customWidth="1"/>
    <col min="16118" max="16118" width="10.85546875" style="4" customWidth="1"/>
    <col min="16119" max="16124" width="16.28515625" style="4" customWidth="1"/>
    <col min="16125" max="16384" width="9.140625" style="4"/>
  </cols>
  <sheetData>
    <row r="1" spans="1:4" s="64" customFormat="1" ht="15" customHeight="1">
      <c r="A1" s="1" t="s">
        <v>120</v>
      </c>
      <c r="B1" s="79"/>
    </row>
    <row r="2" spans="1:4" s="64" customFormat="1" ht="15" customHeight="1">
      <c r="A2" s="5" t="s">
        <v>1</v>
      </c>
      <c r="B2" s="79"/>
    </row>
    <row r="3" spans="1:4" s="64" customFormat="1">
      <c r="A3" s="65"/>
      <c r="B3" s="59"/>
    </row>
    <row r="4" spans="1:4" s="64" customFormat="1" ht="15" customHeight="1" thickBot="1">
      <c r="A4" s="65"/>
      <c r="C4" s="80"/>
      <c r="D4" s="80" t="s">
        <v>2</v>
      </c>
    </row>
    <row r="5" spans="1:4" s="64" customFormat="1" ht="15" customHeight="1">
      <c r="A5" s="66"/>
      <c r="B5" s="81"/>
      <c r="C5" s="82" t="s">
        <v>3</v>
      </c>
      <c r="D5" s="82"/>
    </row>
    <row r="6" spans="1:4" s="64" customFormat="1" ht="15" customHeight="1">
      <c r="A6" s="67"/>
      <c r="B6" s="83"/>
      <c r="C6" s="68">
        <v>2019</v>
      </c>
      <c r="D6" s="68"/>
    </row>
    <row r="7" spans="1:4" s="64" customFormat="1" ht="15" customHeight="1">
      <c r="A7" s="67"/>
      <c r="C7" s="69" t="s">
        <v>4</v>
      </c>
      <c r="D7" s="69" t="s">
        <v>5</v>
      </c>
    </row>
    <row r="8" spans="1:4" s="64" customFormat="1" ht="15" customHeight="1">
      <c r="A8" s="84"/>
      <c r="B8" s="85"/>
      <c r="C8" s="85"/>
    </row>
    <row r="9" spans="1:4" ht="15.75" customHeight="1">
      <c r="A9" s="86" t="s">
        <v>6</v>
      </c>
      <c r="B9" s="87" t="s">
        <v>61</v>
      </c>
      <c r="C9" s="71">
        <f>SUM(C10,C16:C24)</f>
        <v>5827</v>
      </c>
      <c r="D9" s="95">
        <v>1</v>
      </c>
    </row>
    <row r="10" spans="1:4">
      <c r="A10" s="75"/>
      <c r="B10" s="50" t="s">
        <v>31</v>
      </c>
      <c r="C10" s="76">
        <v>2774</v>
      </c>
      <c r="D10" s="96">
        <v>0.47918466056313697</v>
      </c>
    </row>
    <row r="11" spans="1:4" ht="15" customHeight="1">
      <c r="A11" s="58"/>
      <c r="B11" s="51" t="s">
        <v>32</v>
      </c>
      <c r="C11" s="76">
        <v>909</v>
      </c>
      <c r="D11" s="96">
        <v>0.15702193815857662</v>
      </c>
    </row>
    <row r="12" spans="1:4">
      <c r="A12" s="58"/>
      <c r="B12" s="51" t="s">
        <v>33</v>
      </c>
      <c r="C12" s="76">
        <v>29</v>
      </c>
      <c r="D12" s="96">
        <v>5.0095007773363273E-3</v>
      </c>
    </row>
    <row r="13" spans="1:4">
      <c r="A13" s="58"/>
      <c r="B13" s="51" t="s">
        <v>34</v>
      </c>
      <c r="C13" s="76">
        <v>1073</v>
      </c>
      <c r="D13" s="96">
        <v>0.18535152876144412</v>
      </c>
    </row>
    <row r="14" spans="1:4">
      <c r="A14" s="58"/>
      <c r="B14" s="52" t="s">
        <v>35</v>
      </c>
      <c r="C14" s="76">
        <v>140</v>
      </c>
      <c r="D14" s="96">
        <v>2.4183796856106408E-2</v>
      </c>
    </row>
    <row r="15" spans="1:4">
      <c r="A15" s="58"/>
      <c r="B15" s="52" t="s">
        <v>65</v>
      </c>
      <c r="C15" s="76">
        <v>623</v>
      </c>
      <c r="D15" s="96">
        <v>0.10761789600967352</v>
      </c>
    </row>
    <row r="16" spans="1:4">
      <c r="A16" s="58"/>
      <c r="B16" s="50" t="s">
        <v>37</v>
      </c>
      <c r="C16" s="76">
        <v>858</v>
      </c>
      <c r="D16" s="96">
        <v>0.14821212644670928</v>
      </c>
    </row>
    <row r="17" spans="1:4">
      <c r="A17" s="58"/>
      <c r="B17" s="50" t="s">
        <v>38</v>
      </c>
      <c r="C17" s="76">
        <v>12</v>
      </c>
      <c r="D17" s="96">
        <v>2.0728968733805492E-3</v>
      </c>
    </row>
    <row r="18" spans="1:4">
      <c r="A18" s="58"/>
      <c r="B18" s="50" t="s">
        <v>39</v>
      </c>
      <c r="C18" s="76">
        <v>29</v>
      </c>
      <c r="D18" s="96">
        <v>5.0095007773363273E-3</v>
      </c>
    </row>
    <row r="19" spans="1:4">
      <c r="A19" s="58"/>
      <c r="B19" s="50" t="s">
        <v>40</v>
      </c>
      <c r="C19" s="76">
        <v>120</v>
      </c>
      <c r="D19" s="96">
        <v>2.0728968733805492E-2</v>
      </c>
    </row>
    <row r="20" spans="1:4">
      <c r="A20" s="58"/>
      <c r="B20" s="50" t="s">
        <v>41</v>
      </c>
      <c r="C20" s="76">
        <v>28</v>
      </c>
      <c r="D20" s="96">
        <v>4.8367593712212815E-3</v>
      </c>
    </row>
    <row r="21" spans="1:4">
      <c r="A21" s="58"/>
      <c r="B21" s="53" t="s">
        <v>42</v>
      </c>
      <c r="C21" s="76">
        <v>182</v>
      </c>
      <c r="D21" s="96">
        <v>3.143893591293833E-2</v>
      </c>
    </row>
    <row r="22" spans="1:4">
      <c r="A22" s="58"/>
      <c r="B22" s="53" t="s">
        <v>43</v>
      </c>
      <c r="C22" s="76">
        <v>0</v>
      </c>
      <c r="D22" s="96">
        <v>0</v>
      </c>
    </row>
    <row r="23" spans="1:4">
      <c r="A23" s="58"/>
      <c r="B23" s="54" t="s">
        <v>44</v>
      </c>
      <c r="C23" s="76">
        <v>1786</v>
      </c>
      <c r="D23" s="96">
        <v>0.30851615132147175</v>
      </c>
    </row>
    <row r="24" spans="1:4">
      <c r="A24" s="58"/>
      <c r="B24" s="50" t="s">
        <v>45</v>
      </c>
      <c r="C24" s="76">
        <v>38</v>
      </c>
      <c r="D24" s="25" t="s">
        <v>11</v>
      </c>
    </row>
    <row r="25" spans="1:4">
      <c r="A25" s="58"/>
      <c r="B25" s="89"/>
      <c r="C25" s="76"/>
      <c r="D25" s="97"/>
    </row>
    <row r="26" spans="1:4" ht="15" customHeight="1">
      <c r="A26" s="86" t="s">
        <v>56</v>
      </c>
      <c r="B26" s="91" t="s">
        <v>61</v>
      </c>
      <c r="C26" s="71">
        <f>SUM(C27,C33:C41)</f>
        <v>191</v>
      </c>
      <c r="D26" s="95">
        <v>1</v>
      </c>
    </row>
    <row r="27" spans="1:4" ht="15" customHeight="1">
      <c r="A27" s="86"/>
      <c r="B27" s="50" t="s">
        <v>31</v>
      </c>
      <c r="C27" s="76">
        <v>94</v>
      </c>
      <c r="D27" s="96">
        <v>0.49735449735449733</v>
      </c>
    </row>
    <row r="28" spans="1:4" ht="15" customHeight="1">
      <c r="A28" s="86"/>
      <c r="B28" s="51" t="s">
        <v>32</v>
      </c>
      <c r="C28" s="76">
        <v>45</v>
      </c>
      <c r="D28" s="96">
        <v>0.23809523809523808</v>
      </c>
    </row>
    <row r="29" spans="1:4" ht="15" customHeight="1">
      <c r="A29" s="86"/>
      <c r="B29" s="51" t="s">
        <v>33</v>
      </c>
      <c r="C29" s="76">
        <v>1</v>
      </c>
      <c r="D29" s="96">
        <v>5.2910052910052907E-3</v>
      </c>
    </row>
    <row r="30" spans="1:4" ht="15" customHeight="1">
      <c r="A30" s="86"/>
      <c r="B30" s="51" t="s">
        <v>34</v>
      </c>
      <c r="C30" s="76">
        <v>34</v>
      </c>
      <c r="D30" s="96">
        <v>0.17989417989417988</v>
      </c>
    </row>
    <row r="31" spans="1:4" ht="15" customHeight="1">
      <c r="A31" s="86"/>
      <c r="B31" s="52" t="s">
        <v>35</v>
      </c>
      <c r="C31" s="76">
        <v>2</v>
      </c>
      <c r="D31" s="96">
        <v>1.0582010582010581E-2</v>
      </c>
    </row>
    <row r="32" spans="1:4" ht="15" customHeight="1">
      <c r="A32" s="86"/>
      <c r="B32" s="52" t="s">
        <v>65</v>
      </c>
      <c r="C32" s="76">
        <v>12</v>
      </c>
      <c r="D32" s="96">
        <v>6.3492063492063489E-2</v>
      </c>
    </row>
    <row r="33" spans="1:4" ht="15" customHeight="1">
      <c r="A33" s="86"/>
      <c r="B33" s="50" t="s">
        <v>37</v>
      </c>
      <c r="C33" s="76">
        <v>24</v>
      </c>
      <c r="D33" s="96">
        <v>0.12698412698412698</v>
      </c>
    </row>
    <row r="34" spans="1:4" ht="15" customHeight="1">
      <c r="A34" s="86"/>
      <c r="B34" s="50" t="s">
        <v>38</v>
      </c>
      <c r="C34" s="76">
        <v>0</v>
      </c>
      <c r="D34" s="96">
        <v>0</v>
      </c>
    </row>
    <row r="35" spans="1:4">
      <c r="A35" s="75"/>
      <c r="B35" s="50" t="s">
        <v>39</v>
      </c>
      <c r="C35" s="76">
        <v>1</v>
      </c>
      <c r="D35" s="96">
        <v>5.2910052910052907E-3</v>
      </c>
    </row>
    <row r="36" spans="1:4" ht="15" customHeight="1">
      <c r="A36" s="89"/>
      <c r="B36" s="50" t="s">
        <v>40</v>
      </c>
      <c r="C36" s="76">
        <v>4</v>
      </c>
      <c r="D36" s="96">
        <v>2.1164021164021163E-2</v>
      </c>
    </row>
    <row r="37" spans="1:4">
      <c r="A37" s="89"/>
      <c r="B37" s="50" t="s">
        <v>41</v>
      </c>
      <c r="C37" s="76">
        <v>2</v>
      </c>
      <c r="D37" s="96">
        <v>1.0582010582010581E-2</v>
      </c>
    </row>
    <row r="38" spans="1:4">
      <c r="A38" s="89"/>
      <c r="B38" s="53" t="s">
        <v>42</v>
      </c>
      <c r="C38" s="76">
        <v>9</v>
      </c>
      <c r="D38" s="96">
        <v>4.7619047619047616E-2</v>
      </c>
    </row>
    <row r="39" spans="1:4">
      <c r="A39" s="89"/>
      <c r="B39" s="53" t="s">
        <v>43</v>
      </c>
      <c r="C39" s="76">
        <v>0</v>
      </c>
      <c r="D39" s="96">
        <v>0</v>
      </c>
    </row>
    <row r="40" spans="1:4">
      <c r="A40" s="89"/>
      <c r="B40" s="54" t="s">
        <v>44</v>
      </c>
      <c r="C40" s="76">
        <v>55</v>
      </c>
      <c r="D40" s="96">
        <v>0.29100529100529099</v>
      </c>
    </row>
    <row r="41" spans="1:4">
      <c r="A41" s="89"/>
      <c r="B41" s="50" t="s">
        <v>45</v>
      </c>
      <c r="C41" s="76">
        <v>2</v>
      </c>
      <c r="D41" s="25" t="s">
        <v>11</v>
      </c>
    </row>
    <row r="42" spans="1:4">
      <c r="A42" s="89"/>
      <c r="B42" s="89"/>
      <c r="C42" s="76"/>
      <c r="D42" s="97"/>
    </row>
    <row r="43" spans="1:4" ht="15" customHeight="1">
      <c r="A43" s="86" t="s">
        <v>57</v>
      </c>
      <c r="B43" s="91" t="s">
        <v>61</v>
      </c>
      <c r="C43" s="71">
        <f>SUM(C44,C50:C58)</f>
        <v>2684</v>
      </c>
      <c r="D43" s="95">
        <v>1</v>
      </c>
    </row>
    <row r="44" spans="1:4" ht="15" customHeight="1">
      <c r="A44" s="86"/>
      <c r="B44" s="50" t="s">
        <v>31</v>
      </c>
      <c r="C44" s="76">
        <v>1292</v>
      </c>
      <c r="D44" s="96">
        <v>0.48534936138241924</v>
      </c>
    </row>
    <row r="45" spans="1:4" ht="15" customHeight="1">
      <c r="A45" s="86"/>
      <c r="B45" s="51" t="s">
        <v>32</v>
      </c>
      <c r="C45" s="76">
        <v>408</v>
      </c>
      <c r="D45" s="96">
        <v>0.15326821938392185</v>
      </c>
    </row>
    <row r="46" spans="1:4" ht="15" customHeight="1">
      <c r="A46" s="86"/>
      <c r="B46" s="51" t="s">
        <v>33</v>
      </c>
      <c r="C46" s="76">
        <v>7</v>
      </c>
      <c r="D46" s="96">
        <v>2.6296018031555222E-3</v>
      </c>
    </row>
    <row r="47" spans="1:4" ht="15" customHeight="1">
      <c r="A47" s="86"/>
      <c r="B47" s="51" t="s">
        <v>34</v>
      </c>
      <c r="C47" s="76">
        <v>554</v>
      </c>
      <c r="D47" s="96">
        <v>0.20811419984973703</v>
      </c>
    </row>
    <row r="48" spans="1:4" ht="15" customHeight="1">
      <c r="A48" s="86"/>
      <c r="B48" s="52" t="s">
        <v>35</v>
      </c>
      <c r="C48" s="76">
        <v>50</v>
      </c>
      <c r="D48" s="96">
        <v>1.8782870022539443E-2</v>
      </c>
    </row>
    <row r="49" spans="1:4" ht="15" customHeight="1">
      <c r="A49" s="86"/>
      <c r="B49" s="52" t="s">
        <v>65</v>
      </c>
      <c r="C49" s="76">
        <v>273</v>
      </c>
      <c r="D49" s="96">
        <v>0.10255447032306536</v>
      </c>
    </row>
    <row r="50" spans="1:4" ht="15" customHeight="1">
      <c r="A50" s="86"/>
      <c r="B50" s="50" t="s">
        <v>37</v>
      </c>
      <c r="C50" s="76">
        <v>412</v>
      </c>
      <c r="D50" s="96">
        <v>0.15477084898572502</v>
      </c>
    </row>
    <row r="51" spans="1:4" ht="15" customHeight="1">
      <c r="A51" s="86"/>
      <c r="B51" s="50" t="s">
        <v>38</v>
      </c>
      <c r="C51" s="76">
        <v>6</v>
      </c>
      <c r="D51" s="96">
        <v>2.2539444027047332E-3</v>
      </c>
    </row>
    <row r="52" spans="1:4">
      <c r="A52" s="89"/>
      <c r="B52" s="50" t="s">
        <v>39</v>
      </c>
      <c r="C52" s="76">
        <v>12</v>
      </c>
      <c r="D52" s="96">
        <v>4.5078888054094664E-3</v>
      </c>
    </row>
    <row r="53" spans="1:4" ht="15" customHeight="1">
      <c r="A53" s="58"/>
      <c r="B53" s="50" t="s">
        <v>40</v>
      </c>
      <c r="C53" s="76">
        <v>39</v>
      </c>
      <c r="D53" s="96">
        <v>1.4650638617580767E-2</v>
      </c>
    </row>
    <row r="54" spans="1:4">
      <c r="A54" s="58"/>
      <c r="B54" s="50" t="s">
        <v>41</v>
      </c>
      <c r="C54" s="76">
        <v>13</v>
      </c>
      <c r="D54" s="96">
        <v>4.8835462058602558E-3</v>
      </c>
    </row>
    <row r="55" spans="1:4">
      <c r="A55" s="58"/>
      <c r="B55" s="53" t="s">
        <v>42</v>
      </c>
      <c r="C55" s="76">
        <v>61</v>
      </c>
      <c r="D55" s="96">
        <v>2.291510142749812E-2</v>
      </c>
    </row>
    <row r="56" spans="1:4">
      <c r="A56" s="58"/>
      <c r="B56" s="53" t="s">
        <v>43</v>
      </c>
      <c r="C56" s="76">
        <v>0</v>
      </c>
      <c r="D56" s="96">
        <v>0</v>
      </c>
    </row>
    <row r="57" spans="1:4">
      <c r="A57" s="58"/>
      <c r="B57" s="54" t="s">
        <v>44</v>
      </c>
      <c r="C57" s="76">
        <v>827</v>
      </c>
      <c r="D57" s="96">
        <v>0.31066867017280242</v>
      </c>
    </row>
    <row r="58" spans="1:4">
      <c r="A58" s="58"/>
      <c r="B58" s="50" t="s">
        <v>45</v>
      </c>
      <c r="C58" s="76">
        <v>22</v>
      </c>
      <c r="D58" s="25" t="s">
        <v>11</v>
      </c>
    </row>
    <row r="59" spans="1:4">
      <c r="A59" s="58"/>
      <c r="B59" s="89"/>
      <c r="C59" s="76"/>
      <c r="D59" s="98"/>
    </row>
    <row r="60" spans="1:4" ht="15" customHeight="1">
      <c r="A60" s="86" t="s">
        <v>58</v>
      </c>
      <c r="B60" s="91" t="s">
        <v>61</v>
      </c>
      <c r="C60" s="71">
        <f>SUM(C61,C67:C75)</f>
        <v>1154</v>
      </c>
      <c r="D60" s="95">
        <v>1</v>
      </c>
    </row>
    <row r="61" spans="1:4" ht="15" customHeight="1">
      <c r="A61" s="86"/>
      <c r="B61" s="50" t="s">
        <v>31</v>
      </c>
      <c r="C61" s="76">
        <v>547</v>
      </c>
      <c r="D61" s="96">
        <v>0.47606614447345519</v>
      </c>
    </row>
    <row r="62" spans="1:4" ht="15" customHeight="1">
      <c r="A62" s="86"/>
      <c r="B62" s="51" t="s">
        <v>32</v>
      </c>
      <c r="C62" s="76">
        <v>228</v>
      </c>
      <c r="D62" s="96">
        <v>0.19843342036553524</v>
      </c>
    </row>
    <row r="63" spans="1:4" ht="15" customHeight="1">
      <c r="A63" s="86"/>
      <c r="B63" s="51" t="s">
        <v>33</v>
      </c>
      <c r="C63" s="76">
        <v>14</v>
      </c>
      <c r="D63" s="96">
        <v>1.2184508268059183E-2</v>
      </c>
    </row>
    <row r="64" spans="1:4" ht="15" customHeight="1">
      <c r="A64" s="86"/>
      <c r="B64" s="51" t="s">
        <v>34</v>
      </c>
      <c r="C64" s="76">
        <v>135</v>
      </c>
      <c r="D64" s="96">
        <v>0.1174934725848564</v>
      </c>
    </row>
    <row r="65" spans="1:4" ht="15" customHeight="1">
      <c r="A65" s="86"/>
      <c r="B65" s="52" t="s">
        <v>35</v>
      </c>
      <c r="C65" s="76">
        <v>38</v>
      </c>
      <c r="D65" s="96">
        <v>3.3072236727589209E-2</v>
      </c>
    </row>
    <row r="66" spans="1:4" ht="15" customHeight="1">
      <c r="A66" s="86"/>
      <c r="B66" s="52" t="s">
        <v>65</v>
      </c>
      <c r="C66" s="76">
        <v>132</v>
      </c>
      <c r="D66" s="96">
        <v>0.11488250652741515</v>
      </c>
    </row>
    <row r="67" spans="1:4" ht="15" customHeight="1">
      <c r="A67" s="86"/>
      <c r="B67" s="50" t="s">
        <v>37</v>
      </c>
      <c r="C67" s="76">
        <v>77</v>
      </c>
      <c r="D67" s="96">
        <v>6.7014795474325498E-2</v>
      </c>
    </row>
    <row r="68" spans="1:4" ht="15" customHeight="1">
      <c r="A68" s="86"/>
      <c r="B68" s="50" t="s">
        <v>38</v>
      </c>
      <c r="C68" s="76">
        <v>5</v>
      </c>
      <c r="D68" s="96">
        <v>4.3516100957354219E-3</v>
      </c>
    </row>
    <row r="69" spans="1:4">
      <c r="A69" s="92"/>
      <c r="B69" s="50" t="s">
        <v>39</v>
      </c>
      <c r="C69" s="76">
        <v>4</v>
      </c>
      <c r="D69" s="96">
        <v>3.4812880765883376E-3</v>
      </c>
    </row>
    <row r="70" spans="1:4">
      <c r="A70" s="89"/>
      <c r="B70" s="50" t="s">
        <v>40</v>
      </c>
      <c r="C70" s="76">
        <v>50</v>
      </c>
      <c r="D70" s="96">
        <v>4.3516100957354219E-2</v>
      </c>
    </row>
    <row r="71" spans="1:4">
      <c r="A71" s="89"/>
      <c r="B71" s="50" t="s">
        <v>41</v>
      </c>
      <c r="C71" s="76">
        <v>3</v>
      </c>
      <c r="D71" s="96">
        <v>2.6109660574412533E-3</v>
      </c>
    </row>
    <row r="72" spans="1:4">
      <c r="A72" s="89"/>
      <c r="B72" s="53" t="s">
        <v>42</v>
      </c>
      <c r="C72" s="76">
        <v>70</v>
      </c>
      <c r="D72" s="96">
        <v>6.0922541340295906E-2</v>
      </c>
    </row>
    <row r="73" spans="1:4">
      <c r="A73" s="89"/>
      <c r="B73" s="53" t="s">
        <v>43</v>
      </c>
      <c r="C73" s="76">
        <v>0</v>
      </c>
      <c r="D73" s="96">
        <v>0</v>
      </c>
    </row>
    <row r="74" spans="1:4">
      <c r="A74" s="89"/>
      <c r="B74" s="54" t="s">
        <v>44</v>
      </c>
      <c r="C74" s="76">
        <v>393</v>
      </c>
      <c r="D74" s="96">
        <v>0.34203655352480417</v>
      </c>
    </row>
    <row r="75" spans="1:4">
      <c r="A75" s="89"/>
      <c r="B75" s="50" t="s">
        <v>45</v>
      </c>
      <c r="C75" s="76">
        <v>5</v>
      </c>
      <c r="D75" s="25" t="s">
        <v>11</v>
      </c>
    </row>
    <row r="76" spans="1:4">
      <c r="A76" s="89"/>
      <c r="B76" s="89"/>
      <c r="C76" s="76"/>
      <c r="D76" s="98"/>
    </row>
    <row r="77" spans="1:4" ht="15" customHeight="1">
      <c r="A77" s="86" t="s">
        <v>59</v>
      </c>
      <c r="B77" s="91" t="s">
        <v>61</v>
      </c>
      <c r="C77" s="71">
        <f>SUM(C78,C84:C92)</f>
        <v>169</v>
      </c>
      <c r="D77" s="95">
        <v>1</v>
      </c>
    </row>
    <row r="78" spans="1:4" ht="15" customHeight="1">
      <c r="A78" s="86"/>
      <c r="B78" s="50" t="s">
        <v>31</v>
      </c>
      <c r="C78" s="76">
        <v>97</v>
      </c>
      <c r="D78" s="96">
        <v>0.57396449704142016</v>
      </c>
    </row>
    <row r="79" spans="1:4" ht="15" customHeight="1">
      <c r="A79" s="86"/>
      <c r="B79" s="51" t="s">
        <v>32</v>
      </c>
      <c r="C79" s="76">
        <v>11</v>
      </c>
      <c r="D79" s="96">
        <v>6.5088757396449703E-2</v>
      </c>
    </row>
    <row r="80" spans="1:4" ht="15" customHeight="1">
      <c r="A80" s="86"/>
      <c r="B80" s="51" t="s">
        <v>33</v>
      </c>
      <c r="C80" s="76">
        <v>0</v>
      </c>
      <c r="D80" s="96">
        <v>0</v>
      </c>
    </row>
    <row r="81" spans="1:4" ht="15" customHeight="1">
      <c r="A81" s="86"/>
      <c r="B81" s="51" t="s">
        <v>34</v>
      </c>
      <c r="C81" s="76">
        <v>45</v>
      </c>
      <c r="D81" s="96">
        <v>0.26627218934911245</v>
      </c>
    </row>
    <row r="82" spans="1:4" ht="15" customHeight="1">
      <c r="A82" s="86"/>
      <c r="B82" s="52" t="s">
        <v>35</v>
      </c>
      <c r="C82" s="76">
        <v>13</v>
      </c>
      <c r="D82" s="96">
        <v>7.6923076923076927E-2</v>
      </c>
    </row>
    <row r="83" spans="1:4" ht="15" customHeight="1">
      <c r="A83" s="86"/>
      <c r="B83" s="52" t="s">
        <v>65</v>
      </c>
      <c r="C83" s="76">
        <v>28</v>
      </c>
      <c r="D83" s="96">
        <v>0.16568047337278108</v>
      </c>
    </row>
    <row r="84" spans="1:4" ht="15" customHeight="1">
      <c r="A84" s="86"/>
      <c r="B84" s="50" t="s">
        <v>37</v>
      </c>
      <c r="C84" s="76">
        <v>20</v>
      </c>
      <c r="D84" s="96">
        <v>0.11834319526627218</v>
      </c>
    </row>
    <row r="85" spans="1:4" ht="15" customHeight="1">
      <c r="A85" s="86"/>
      <c r="B85" s="50" t="s">
        <v>38</v>
      </c>
      <c r="C85" s="76">
        <v>0</v>
      </c>
      <c r="D85" s="96">
        <v>0</v>
      </c>
    </row>
    <row r="86" spans="1:4">
      <c r="A86" s="92"/>
      <c r="B86" s="50" t="s">
        <v>39</v>
      </c>
      <c r="C86" s="76">
        <v>0</v>
      </c>
      <c r="D86" s="96">
        <v>0</v>
      </c>
    </row>
    <row r="87" spans="1:4">
      <c r="A87" s="58"/>
      <c r="B87" s="50" t="s">
        <v>40</v>
      </c>
      <c r="C87" s="76">
        <v>1</v>
      </c>
      <c r="D87" s="96">
        <v>5.9171597633136093E-3</v>
      </c>
    </row>
    <row r="88" spans="1:4">
      <c r="A88" s="58"/>
      <c r="B88" s="50" t="s">
        <v>41</v>
      </c>
      <c r="C88" s="76">
        <v>1</v>
      </c>
      <c r="D88" s="96">
        <v>5.9171597633136093E-3</v>
      </c>
    </row>
    <row r="89" spans="1:4">
      <c r="A89" s="58"/>
      <c r="B89" s="53" t="s">
        <v>42</v>
      </c>
      <c r="C89" s="76">
        <v>6</v>
      </c>
      <c r="D89" s="96">
        <v>3.5502958579881658E-2</v>
      </c>
    </row>
    <row r="90" spans="1:4">
      <c r="A90" s="58"/>
      <c r="B90" s="53" t="s">
        <v>43</v>
      </c>
      <c r="C90" s="76">
        <v>0</v>
      </c>
      <c r="D90" s="96">
        <v>0</v>
      </c>
    </row>
    <row r="91" spans="1:4">
      <c r="A91" s="58"/>
      <c r="B91" s="54" t="s">
        <v>44</v>
      </c>
      <c r="C91" s="76">
        <v>44</v>
      </c>
      <c r="D91" s="96">
        <v>0.26035502958579881</v>
      </c>
    </row>
    <row r="92" spans="1:4">
      <c r="A92" s="58"/>
      <c r="B92" s="50" t="s">
        <v>45</v>
      </c>
      <c r="C92" s="76">
        <v>0</v>
      </c>
      <c r="D92" s="25" t="s">
        <v>11</v>
      </c>
    </row>
    <row r="93" spans="1:4">
      <c r="A93" s="58"/>
      <c r="B93" s="89"/>
      <c r="C93" s="76"/>
      <c r="D93" s="98"/>
    </row>
    <row r="94" spans="1:4">
      <c r="A94" s="86" t="s">
        <v>60</v>
      </c>
      <c r="B94" s="91" t="s">
        <v>61</v>
      </c>
      <c r="C94" s="71">
        <f>SUM(C95,C101:C109)</f>
        <v>1629</v>
      </c>
      <c r="D94" s="95">
        <v>1</v>
      </c>
    </row>
    <row r="95" spans="1:4">
      <c r="A95" s="86"/>
      <c r="B95" s="50" t="s">
        <v>31</v>
      </c>
      <c r="C95" s="76">
        <v>744</v>
      </c>
      <c r="D95" s="96">
        <v>0.45925925925925926</v>
      </c>
    </row>
    <row r="96" spans="1:4">
      <c r="A96" s="86"/>
      <c r="B96" s="51" t="s">
        <v>32</v>
      </c>
      <c r="C96" s="76">
        <v>217</v>
      </c>
      <c r="D96" s="96">
        <v>0.13395061728395061</v>
      </c>
    </row>
    <row r="97" spans="1:4">
      <c r="A97" s="86"/>
      <c r="B97" s="51" t="s">
        <v>33</v>
      </c>
      <c r="C97" s="76">
        <v>7</v>
      </c>
      <c r="D97" s="96">
        <v>4.3209876543209872E-3</v>
      </c>
    </row>
    <row r="98" spans="1:4">
      <c r="A98" s="86"/>
      <c r="B98" s="51" t="s">
        <v>34</v>
      </c>
      <c r="C98" s="76">
        <v>305</v>
      </c>
      <c r="D98" s="96">
        <v>0.18827160493827161</v>
      </c>
    </row>
    <row r="99" spans="1:4">
      <c r="A99" s="86"/>
      <c r="B99" s="52" t="s">
        <v>35</v>
      </c>
      <c r="C99" s="76">
        <v>37</v>
      </c>
      <c r="D99" s="96">
        <v>2.2839506172839506E-2</v>
      </c>
    </row>
    <row r="100" spans="1:4">
      <c r="A100" s="86"/>
      <c r="B100" s="52" t="s">
        <v>65</v>
      </c>
      <c r="C100" s="76">
        <v>178</v>
      </c>
      <c r="D100" s="96">
        <v>0.10987654320987654</v>
      </c>
    </row>
    <row r="101" spans="1:4">
      <c r="A101" s="86"/>
      <c r="B101" s="50" t="s">
        <v>37</v>
      </c>
      <c r="C101" s="76">
        <v>325</v>
      </c>
      <c r="D101" s="96">
        <v>0.20061728395061729</v>
      </c>
    </row>
    <row r="102" spans="1:4">
      <c r="A102" s="86"/>
      <c r="B102" s="50" t="s">
        <v>38</v>
      </c>
      <c r="C102" s="76">
        <v>1</v>
      </c>
      <c r="D102" s="96">
        <v>6.1728395061728394E-4</v>
      </c>
    </row>
    <row r="103" spans="1:4">
      <c r="A103" s="92"/>
      <c r="B103" s="50" t="s">
        <v>39</v>
      </c>
      <c r="C103" s="76">
        <v>12</v>
      </c>
      <c r="D103" s="96">
        <v>7.4074074074074077E-3</v>
      </c>
    </row>
    <row r="104" spans="1:4">
      <c r="A104" s="58"/>
      <c r="B104" s="50" t="s">
        <v>40</v>
      </c>
      <c r="C104" s="76">
        <v>26</v>
      </c>
      <c r="D104" s="96">
        <v>1.6049382716049384E-2</v>
      </c>
    </row>
    <row r="105" spans="1:4">
      <c r="B105" s="50" t="s">
        <v>41</v>
      </c>
      <c r="C105" s="76">
        <v>9</v>
      </c>
      <c r="D105" s="96">
        <v>5.5555555555555558E-3</v>
      </c>
    </row>
    <row r="106" spans="1:4">
      <c r="B106" s="53" t="s">
        <v>42</v>
      </c>
      <c r="C106" s="76">
        <v>36</v>
      </c>
      <c r="D106" s="96">
        <v>2.2222222222222223E-2</v>
      </c>
    </row>
    <row r="107" spans="1:4">
      <c r="B107" s="53" t="s">
        <v>43</v>
      </c>
      <c r="C107" s="76">
        <v>0</v>
      </c>
      <c r="D107" s="96">
        <v>0</v>
      </c>
    </row>
    <row r="108" spans="1:4">
      <c r="B108" s="54" t="s">
        <v>44</v>
      </c>
      <c r="C108" s="76">
        <v>467</v>
      </c>
      <c r="D108" s="96">
        <v>0.28827160493827159</v>
      </c>
    </row>
    <row r="109" spans="1:4">
      <c r="B109" s="50" t="s">
        <v>45</v>
      </c>
      <c r="C109" s="76">
        <v>9</v>
      </c>
      <c r="D109" s="25" t="s">
        <v>11</v>
      </c>
    </row>
    <row r="110" spans="1:4" ht="15" thickBot="1">
      <c r="A110" s="56"/>
      <c r="B110" s="93"/>
      <c r="C110" s="94"/>
      <c r="D110" s="94"/>
    </row>
    <row r="112" spans="1:4">
      <c r="A112" s="59" t="s">
        <v>54</v>
      </c>
    </row>
    <row r="114" spans="1:4" ht="30.75" customHeight="1">
      <c r="A114" s="101" t="s">
        <v>55</v>
      </c>
      <c r="B114" s="101"/>
      <c r="C114" s="101"/>
      <c r="D114" s="101"/>
    </row>
    <row r="115" spans="1:4">
      <c r="A115" s="101" t="s">
        <v>121</v>
      </c>
      <c r="B115" s="101"/>
      <c r="C115" s="101"/>
      <c r="D115" s="101"/>
    </row>
  </sheetData>
  <mergeCells count="4">
    <mergeCell ref="C5:D5"/>
    <mergeCell ref="C6:D6"/>
    <mergeCell ref="A114:D114"/>
    <mergeCell ref="A115:D115"/>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showGridLines="0" zoomScaleNormal="100" workbookViewId="0"/>
  </sheetViews>
  <sheetFormatPr defaultRowHeight="14.25"/>
  <cols>
    <col min="1" max="1" width="28.5703125" style="4" customWidth="1"/>
    <col min="2" max="2" width="40.28515625" style="4" customWidth="1"/>
    <col min="3" max="3" width="18" style="4" customWidth="1"/>
    <col min="4" max="4" width="16.85546875" style="4" customWidth="1"/>
    <col min="5" max="244" width="9.140625" style="4"/>
    <col min="245" max="245" width="1.5703125" style="4" customWidth="1"/>
    <col min="246" max="246" width="24.140625" style="4" customWidth="1"/>
    <col min="247" max="247" width="10.85546875" style="4" customWidth="1"/>
    <col min="248" max="253" width="16.28515625" style="4" customWidth="1"/>
    <col min="254" max="500" width="9.140625" style="4"/>
    <col min="501" max="501" width="1.5703125" style="4" customWidth="1"/>
    <col min="502" max="502" width="24.140625" style="4" customWidth="1"/>
    <col min="503" max="503" width="10.85546875" style="4" customWidth="1"/>
    <col min="504" max="509" width="16.28515625" style="4" customWidth="1"/>
    <col min="510" max="756" width="9.140625" style="4"/>
    <col min="757" max="757" width="1.5703125" style="4" customWidth="1"/>
    <col min="758" max="758" width="24.140625" style="4" customWidth="1"/>
    <col min="759" max="759" width="10.85546875" style="4" customWidth="1"/>
    <col min="760" max="765" width="16.28515625" style="4" customWidth="1"/>
    <col min="766" max="1012" width="9.140625" style="4"/>
    <col min="1013" max="1013" width="1.5703125" style="4" customWidth="1"/>
    <col min="1014" max="1014" width="24.140625" style="4" customWidth="1"/>
    <col min="1015" max="1015" width="10.85546875" style="4" customWidth="1"/>
    <col min="1016" max="1021" width="16.28515625" style="4" customWidth="1"/>
    <col min="1022" max="1268" width="9.140625" style="4"/>
    <col min="1269" max="1269" width="1.5703125" style="4" customWidth="1"/>
    <col min="1270" max="1270" width="24.140625" style="4" customWidth="1"/>
    <col min="1271" max="1271" width="10.85546875" style="4" customWidth="1"/>
    <col min="1272" max="1277" width="16.28515625" style="4" customWidth="1"/>
    <col min="1278" max="1524" width="9.140625" style="4"/>
    <col min="1525" max="1525" width="1.5703125" style="4" customWidth="1"/>
    <col min="1526" max="1526" width="24.140625" style="4" customWidth="1"/>
    <col min="1527" max="1527" width="10.85546875" style="4" customWidth="1"/>
    <col min="1528" max="1533" width="16.28515625" style="4" customWidth="1"/>
    <col min="1534" max="1780" width="9.140625" style="4"/>
    <col min="1781" max="1781" width="1.5703125" style="4" customWidth="1"/>
    <col min="1782" max="1782" width="24.140625" style="4" customWidth="1"/>
    <col min="1783" max="1783" width="10.85546875" style="4" customWidth="1"/>
    <col min="1784" max="1789" width="16.28515625" style="4" customWidth="1"/>
    <col min="1790" max="2036" width="9.140625" style="4"/>
    <col min="2037" max="2037" width="1.5703125" style="4" customWidth="1"/>
    <col min="2038" max="2038" width="24.140625" style="4" customWidth="1"/>
    <col min="2039" max="2039" width="10.85546875" style="4" customWidth="1"/>
    <col min="2040" max="2045" width="16.28515625" style="4" customWidth="1"/>
    <col min="2046" max="2292" width="9.140625" style="4"/>
    <col min="2293" max="2293" width="1.5703125" style="4" customWidth="1"/>
    <col min="2294" max="2294" width="24.140625" style="4" customWidth="1"/>
    <col min="2295" max="2295" width="10.85546875" style="4" customWidth="1"/>
    <col min="2296" max="2301" width="16.28515625" style="4" customWidth="1"/>
    <col min="2302" max="2548" width="9.140625" style="4"/>
    <col min="2549" max="2549" width="1.5703125" style="4" customWidth="1"/>
    <col min="2550" max="2550" width="24.140625" style="4" customWidth="1"/>
    <col min="2551" max="2551" width="10.85546875" style="4" customWidth="1"/>
    <col min="2552" max="2557" width="16.28515625" style="4" customWidth="1"/>
    <col min="2558" max="2804" width="9.140625" style="4"/>
    <col min="2805" max="2805" width="1.5703125" style="4" customWidth="1"/>
    <col min="2806" max="2806" width="24.140625" style="4" customWidth="1"/>
    <col min="2807" max="2807" width="10.85546875" style="4" customWidth="1"/>
    <col min="2808" max="2813" width="16.28515625" style="4" customWidth="1"/>
    <col min="2814" max="3060" width="9.140625" style="4"/>
    <col min="3061" max="3061" width="1.5703125" style="4" customWidth="1"/>
    <col min="3062" max="3062" width="24.140625" style="4" customWidth="1"/>
    <col min="3063" max="3063" width="10.85546875" style="4" customWidth="1"/>
    <col min="3064" max="3069" width="16.28515625" style="4" customWidth="1"/>
    <col min="3070" max="3316" width="9.140625" style="4"/>
    <col min="3317" max="3317" width="1.5703125" style="4" customWidth="1"/>
    <col min="3318" max="3318" width="24.140625" style="4" customWidth="1"/>
    <col min="3319" max="3319" width="10.85546875" style="4" customWidth="1"/>
    <col min="3320" max="3325" width="16.28515625" style="4" customWidth="1"/>
    <col min="3326" max="3572" width="9.140625" style="4"/>
    <col min="3573" max="3573" width="1.5703125" style="4" customWidth="1"/>
    <col min="3574" max="3574" width="24.140625" style="4" customWidth="1"/>
    <col min="3575" max="3575" width="10.85546875" style="4" customWidth="1"/>
    <col min="3576" max="3581" width="16.28515625" style="4" customWidth="1"/>
    <col min="3582" max="3828" width="9.140625" style="4"/>
    <col min="3829" max="3829" width="1.5703125" style="4" customWidth="1"/>
    <col min="3830" max="3830" width="24.140625" style="4" customWidth="1"/>
    <col min="3831" max="3831" width="10.85546875" style="4" customWidth="1"/>
    <col min="3832" max="3837" width="16.28515625" style="4" customWidth="1"/>
    <col min="3838" max="4084" width="9.140625" style="4"/>
    <col min="4085" max="4085" width="1.5703125" style="4" customWidth="1"/>
    <col min="4086" max="4086" width="24.140625" style="4" customWidth="1"/>
    <col min="4087" max="4087" width="10.85546875" style="4" customWidth="1"/>
    <col min="4088" max="4093" width="16.28515625" style="4" customWidth="1"/>
    <col min="4094" max="4340" width="9.140625" style="4"/>
    <col min="4341" max="4341" width="1.5703125" style="4" customWidth="1"/>
    <col min="4342" max="4342" width="24.140625" style="4" customWidth="1"/>
    <col min="4343" max="4343" width="10.85546875" style="4" customWidth="1"/>
    <col min="4344" max="4349" width="16.28515625" style="4" customWidth="1"/>
    <col min="4350" max="4596" width="9.140625" style="4"/>
    <col min="4597" max="4597" width="1.5703125" style="4" customWidth="1"/>
    <col min="4598" max="4598" width="24.140625" style="4" customWidth="1"/>
    <col min="4599" max="4599" width="10.85546875" style="4" customWidth="1"/>
    <col min="4600" max="4605" width="16.28515625" style="4" customWidth="1"/>
    <col min="4606" max="4852" width="9.140625" style="4"/>
    <col min="4853" max="4853" width="1.5703125" style="4" customWidth="1"/>
    <col min="4854" max="4854" width="24.140625" style="4" customWidth="1"/>
    <col min="4855" max="4855" width="10.85546875" style="4" customWidth="1"/>
    <col min="4856" max="4861" width="16.28515625" style="4" customWidth="1"/>
    <col min="4862" max="5108" width="9.140625" style="4"/>
    <col min="5109" max="5109" width="1.5703125" style="4" customWidth="1"/>
    <col min="5110" max="5110" width="24.140625" style="4" customWidth="1"/>
    <col min="5111" max="5111" width="10.85546875" style="4" customWidth="1"/>
    <col min="5112" max="5117" width="16.28515625" style="4" customWidth="1"/>
    <col min="5118" max="5364" width="9.140625" style="4"/>
    <col min="5365" max="5365" width="1.5703125" style="4" customWidth="1"/>
    <col min="5366" max="5366" width="24.140625" style="4" customWidth="1"/>
    <col min="5367" max="5367" width="10.85546875" style="4" customWidth="1"/>
    <col min="5368" max="5373" width="16.28515625" style="4" customWidth="1"/>
    <col min="5374" max="5620" width="9.140625" style="4"/>
    <col min="5621" max="5621" width="1.5703125" style="4" customWidth="1"/>
    <col min="5622" max="5622" width="24.140625" style="4" customWidth="1"/>
    <col min="5623" max="5623" width="10.85546875" style="4" customWidth="1"/>
    <col min="5624" max="5629" width="16.28515625" style="4" customWidth="1"/>
    <col min="5630" max="5876" width="9.140625" style="4"/>
    <col min="5877" max="5877" width="1.5703125" style="4" customWidth="1"/>
    <col min="5878" max="5878" width="24.140625" style="4" customWidth="1"/>
    <col min="5879" max="5879" width="10.85546875" style="4" customWidth="1"/>
    <col min="5880" max="5885" width="16.28515625" style="4" customWidth="1"/>
    <col min="5886" max="6132" width="9.140625" style="4"/>
    <col min="6133" max="6133" width="1.5703125" style="4" customWidth="1"/>
    <col min="6134" max="6134" width="24.140625" style="4" customWidth="1"/>
    <col min="6135" max="6135" width="10.85546875" style="4" customWidth="1"/>
    <col min="6136" max="6141" width="16.28515625" style="4" customWidth="1"/>
    <col min="6142" max="6388" width="9.140625" style="4"/>
    <col min="6389" max="6389" width="1.5703125" style="4" customWidth="1"/>
    <col min="6390" max="6390" width="24.140625" style="4" customWidth="1"/>
    <col min="6391" max="6391" width="10.85546875" style="4" customWidth="1"/>
    <col min="6392" max="6397" width="16.28515625" style="4" customWidth="1"/>
    <col min="6398" max="6644" width="9.140625" style="4"/>
    <col min="6645" max="6645" width="1.5703125" style="4" customWidth="1"/>
    <col min="6646" max="6646" width="24.140625" style="4" customWidth="1"/>
    <col min="6647" max="6647" width="10.85546875" style="4" customWidth="1"/>
    <col min="6648" max="6653" width="16.28515625" style="4" customWidth="1"/>
    <col min="6654" max="6900" width="9.140625" style="4"/>
    <col min="6901" max="6901" width="1.5703125" style="4" customWidth="1"/>
    <col min="6902" max="6902" width="24.140625" style="4" customWidth="1"/>
    <col min="6903" max="6903" width="10.85546875" style="4" customWidth="1"/>
    <col min="6904" max="6909" width="16.28515625" style="4" customWidth="1"/>
    <col min="6910" max="7156" width="9.140625" style="4"/>
    <col min="7157" max="7157" width="1.5703125" style="4" customWidth="1"/>
    <col min="7158" max="7158" width="24.140625" style="4" customWidth="1"/>
    <col min="7159" max="7159" width="10.85546875" style="4" customWidth="1"/>
    <col min="7160" max="7165" width="16.28515625" style="4" customWidth="1"/>
    <col min="7166" max="7412" width="9.140625" style="4"/>
    <col min="7413" max="7413" width="1.5703125" style="4" customWidth="1"/>
    <col min="7414" max="7414" width="24.140625" style="4" customWidth="1"/>
    <col min="7415" max="7415" width="10.85546875" style="4" customWidth="1"/>
    <col min="7416" max="7421" width="16.28515625" style="4" customWidth="1"/>
    <col min="7422" max="7668" width="9.140625" style="4"/>
    <col min="7669" max="7669" width="1.5703125" style="4" customWidth="1"/>
    <col min="7670" max="7670" width="24.140625" style="4" customWidth="1"/>
    <col min="7671" max="7671" width="10.85546875" style="4" customWidth="1"/>
    <col min="7672" max="7677" width="16.28515625" style="4" customWidth="1"/>
    <col min="7678" max="7924" width="9.140625" style="4"/>
    <col min="7925" max="7925" width="1.5703125" style="4" customWidth="1"/>
    <col min="7926" max="7926" width="24.140625" style="4" customWidth="1"/>
    <col min="7927" max="7927" width="10.85546875" style="4" customWidth="1"/>
    <col min="7928" max="7933" width="16.28515625" style="4" customWidth="1"/>
    <col min="7934" max="8180" width="9.140625" style="4"/>
    <col min="8181" max="8181" width="1.5703125" style="4" customWidth="1"/>
    <col min="8182" max="8182" width="24.140625" style="4" customWidth="1"/>
    <col min="8183" max="8183" width="10.85546875" style="4" customWidth="1"/>
    <col min="8184" max="8189" width="16.28515625" style="4" customWidth="1"/>
    <col min="8190" max="8436" width="9.140625" style="4"/>
    <col min="8437" max="8437" width="1.5703125" style="4" customWidth="1"/>
    <col min="8438" max="8438" width="24.140625" style="4" customWidth="1"/>
    <col min="8439" max="8439" width="10.85546875" style="4" customWidth="1"/>
    <col min="8440" max="8445" width="16.28515625" style="4" customWidth="1"/>
    <col min="8446" max="8692" width="9.140625" style="4"/>
    <col min="8693" max="8693" width="1.5703125" style="4" customWidth="1"/>
    <col min="8694" max="8694" width="24.140625" style="4" customWidth="1"/>
    <col min="8695" max="8695" width="10.85546875" style="4" customWidth="1"/>
    <col min="8696" max="8701" width="16.28515625" style="4" customWidth="1"/>
    <col min="8702" max="8948" width="9.140625" style="4"/>
    <col min="8949" max="8949" width="1.5703125" style="4" customWidth="1"/>
    <col min="8950" max="8950" width="24.140625" style="4" customWidth="1"/>
    <col min="8951" max="8951" width="10.85546875" style="4" customWidth="1"/>
    <col min="8952" max="8957" width="16.28515625" style="4" customWidth="1"/>
    <col min="8958" max="9204" width="9.140625" style="4"/>
    <col min="9205" max="9205" width="1.5703125" style="4" customWidth="1"/>
    <col min="9206" max="9206" width="24.140625" style="4" customWidth="1"/>
    <col min="9207" max="9207" width="10.85546875" style="4" customWidth="1"/>
    <col min="9208" max="9213" width="16.28515625" style="4" customWidth="1"/>
    <col min="9214" max="9460" width="9.140625" style="4"/>
    <col min="9461" max="9461" width="1.5703125" style="4" customWidth="1"/>
    <col min="9462" max="9462" width="24.140625" style="4" customWidth="1"/>
    <col min="9463" max="9463" width="10.85546875" style="4" customWidth="1"/>
    <col min="9464" max="9469" width="16.28515625" style="4" customWidth="1"/>
    <col min="9470" max="9716" width="9.140625" style="4"/>
    <col min="9717" max="9717" width="1.5703125" style="4" customWidth="1"/>
    <col min="9718" max="9718" width="24.140625" style="4" customWidth="1"/>
    <col min="9719" max="9719" width="10.85546875" style="4" customWidth="1"/>
    <col min="9720" max="9725" width="16.28515625" style="4" customWidth="1"/>
    <col min="9726" max="9972" width="9.140625" style="4"/>
    <col min="9973" max="9973" width="1.5703125" style="4" customWidth="1"/>
    <col min="9974" max="9974" width="24.140625" style="4" customWidth="1"/>
    <col min="9975" max="9975" width="10.85546875" style="4" customWidth="1"/>
    <col min="9976" max="9981" width="16.28515625" style="4" customWidth="1"/>
    <col min="9982" max="10228" width="9.140625" style="4"/>
    <col min="10229" max="10229" width="1.5703125" style="4" customWidth="1"/>
    <col min="10230" max="10230" width="24.140625" style="4" customWidth="1"/>
    <col min="10231" max="10231" width="10.85546875" style="4" customWidth="1"/>
    <col min="10232" max="10237" width="16.28515625" style="4" customWidth="1"/>
    <col min="10238" max="10484" width="9.140625" style="4"/>
    <col min="10485" max="10485" width="1.5703125" style="4" customWidth="1"/>
    <col min="10486" max="10486" width="24.140625" style="4" customWidth="1"/>
    <col min="10487" max="10487" width="10.85546875" style="4" customWidth="1"/>
    <col min="10488" max="10493" width="16.28515625" style="4" customWidth="1"/>
    <col min="10494" max="10740" width="9.140625" style="4"/>
    <col min="10741" max="10741" width="1.5703125" style="4" customWidth="1"/>
    <col min="10742" max="10742" width="24.140625" style="4" customWidth="1"/>
    <col min="10743" max="10743" width="10.85546875" style="4" customWidth="1"/>
    <col min="10744" max="10749" width="16.28515625" style="4" customWidth="1"/>
    <col min="10750" max="10996" width="9.140625" style="4"/>
    <col min="10997" max="10997" width="1.5703125" style="4" customWidth="1"/>
    <col min="10998" max="10998" width="24.140625" style="4" customWidth="1"/>
    <col min="10999" max="10999" width="10.85546875" style="4" customWidth="1"/>
    <col min="11000" max="11005" width="16.28515625" style="4" customWidth="1"/>
    <col min="11006" max="11252" width="9.140625" style="4"/>
    <col min="11253" max="11253" width="1.5703125" style="4" customWidth="1"/>
    <col min="11254" max="11254" width="24.140625" style="4" customWidth="1"/>
    <col min="11255" max="11255" width="10.85546875" style="4" customWidth="1"/>
    <col min="11256" max="11261" width="16.28515625" style="4" customWidth="1"/>
    <col min="11262" max="11508" width="9.140625" style="4"/>
    <col min="11509" max="11509" width="1.5703125" style="4" customWidth="1"/>
    <col min="11510" max="11510" width="24.140625" style="4" customWidth="1"/>
    <col min="11511" max="11511" width="10.85546875" style="4" customWidth="1"/>
    <col min="11512" max="11517" width="16.28515625" style="4" customWidth="1"/>
    <col min="11518" max="11764" width="9.140625" style="4"/>
    <col min="11765" max="11765" width="1.5703125" style="4" customWidth="1"/>
    <col min="11766" max="11766" width="24.140625" style="4" customWidth="1"/>
    <col min="11767" max="11767" width="10.85546875" style="4" customWidth="1"/>
    <col min="11768" max="11773" width="16.28515625" style="4" customWidth="1"/>
    <col min="11774" max="12020" width="9.140625" style="4"/>
    <col min="12021" max="12021" width="1.5703125" style="4" customWidth="1"/>
    <col min="12022" max="12022" width="24.140625" style="4" customWidth="1"/>
    <col min="12023" max="12023" width="10.85546875" style="4" customWidth="1"/>
    <col min="12024" max="12029" width="16.28515625" style="4" customWidth="1"/>
    <col min="12030" max="12276" width="9.140625" style="4"/>
    <col min="12277" max="12277" width="1.5703125" style="4" customWidth="1"/>
    <col min="12278" max="12278" width="24.140625" style="4" customWidth="1"/>
    <col min="12279" max="12279" width="10.85546875" style="4" customWidth="1"/>
    <col min="12280" max="12285" width="16.28515625" style="4" customWidth="1"/>
    <col min="12286" max="12532" width="9.140625" style="4"/>
    <col min="12533" max="12533" width="1.5703125" style="4" customWidth="1"/>
    <col min="12534" max="12534" width="24.140625" style="4" customWidth="1"/>
    <col min="12535" max="12535" width="10.85546875" style="4" customWidth="1"/>
    <col min="12536" max="12541" width="16.28515625" style="4" customWidth="1"/>
    <col min="12542" max="12788" width="9.140625" style="4"/>
    <col min="12789" max="12789" width="1.5703125" style="4" customWidth="1"/>
    <col min="12790" max="12790" width="24.140625" style="4" customWidth="1"/>
    <col min="12791" max="12791" width="10.85546875" style="4" customWidth="1"/>
    <col min="12792" max="12797" width="16.28515625" style="4" customWidth="1"/>
    <col min="12798" max="13044" width="9.140625" style="4"/>
    <col min="13045" max="13045" width="1.5703125" style="4" customWidth="1"/>
    <col min="13046" max="13046" width="24.140625" style="4" customWidth="1"/>
    <col min="13047" max="13047" width="10.85546875" style="4" customWidth="1"/>
    <col min="13048" max="13053" width="16.28515625" style="4" customWidth="1"/>
    <col min="13054" max="13300" width="9.140625" style="4"/>
    <col min="13301" max="13301" width="1.5703125" style="4" customWidth="1"/>
    <col min="13302" max="13302" width="24.140625" style="4" customWidth="1"/>
    <col min="13303" max="13303" width="10.85546875" style="4" customWidth="1"/>
    <col min="13304" max="13309" width="16.28515625" style="4" customWidth="1"/>
    <col min="13310" max="13556" width="9.140625" style="4"/>
    <col min="13557" max="13557" width="1.5703125" style="4" customWidth="1"/>
    <col min="13558" max="13558" width="24.140625" style="4" customWidth="1"/>
    <col min="13559" max="13559" width="10.85546875" style="4" customWidth="1"/>
    <col min="13560" max="13565" width="16.28515625" style="4" customWidth="1"/>
    <col min="13566" max="13812" width="9.140625" style="4"/>
    <col min="13813" max="13813" width="1.5703125" style="4" customWidth="1"/>
    <col min="13814" max="13814" width="24.140625" style="4" customWidth="1"/>
    <col min="13815" max="13815" width="10.85546875" style="4" customWidth="1"/>
    <col min="13816" max="13821" width="16.28515625" style="4" customWidth="1"/>
    <col min="13822" max="14068" width="9.140625" style="4"/>
    <col min="14069" max="14069" width="1.5703125" style="4" customWidth="1"/>
    <col min="14070" max="14070" width="24.140625" style="4" customWidth="1"/>
    <col min="14071" max="14071" width="10.85546875" style="4" customWidth="1"/>
    <col min="14072" max="14077" width="16.28515625" style="4" customWidth="1"/>
    <col min="14078" max="14324" width="9.140625" style="4"/>
    <col min="14325" max="14325" width="1.5703125" style="4" customWidth="1"/>
    <col min="14326" max="14326" width="24.140625" style="4" customWidth="1"/>
    <col min="14327" max="14327" width="10.85546875" style="4" customWidth="1"/>
    <col min="14328" max="14333" width="16.28515625" style="4" customWidth="1"/>
    <col min="14334" max="14580" width="9.140625" style="4"/>
    <col min="14581" max="14581" width="1.5703125" style="4" customWidth="1"/>
    <col min="14582" max="14582" width="24.140625" style="4" customWidth="1"/>
    <col min="14583" max="14583" width="10.85546875" style="4" customWidth="1"/>
    <col min="14584" max="14589" width="16.28515625" style="4" customWidth="1"/>
    <col min="14590" max="14836" width="9.140625" style="4"/>
    <col min="14837" max="14837" width="1.5703125" style="4" customWidth="1"/>
    <col min="14838" max="14838" width="24.140625" style="4" customWidth="1"/>
    <col min="14839" max="14839" width="10.85546875" style="4" customWidth="1"/>
    <col min="14840" max="14845" width="16.28515625" style="4" customWidth="1"/>
    <col min="14846" max="15092" width="9.140625" style="4"/>
    <col min="15093" max="15093" width="1.5703125" style="4" customWidth="1"/>
    <col min="15094" max="15094" width="24.140625" style="4" customWidth="1"/>
    <col min="15095" max="15095" width="10.85546875" style="4" customWidth="1"/>
    <col min="15096" max="15101" width="16.28515625" style="4" customWidth="1"/>
    <col min="15102" max="15348" width="9.140625" style="4"/>
    <col min="15349" max="15349" width="1.5703125" style="4" customWidth="1"/>
    <col min="15350" max="15350" width="24.140625" style="4" customWidth="1"/>
    <col min="15351" max="15351" width="10.85546875" style="4" customWidth="1"/>
    <col min="15352" max="15357" width="16.28515625" style="4" customWidth="1"/>
    <col min="15358" max="15604" width="9.140625" style="4"/>
    <col min="15605" max="15605" width="1.5703125" style="4" customWidth="1"/>
    <col min="15606" max="15606" width="24.140625" style="4" customWidth="1"/>
    <col min="15607" max="15607" width="10.85546875" style="4" customWidth="1"/>
    <col min="15608" max="15613" width="16.28515625" style="4" customWidth="1"/>
    <col min="15614" max="15860" width="9.140625" style="4"/>
    <col min="15861" max="15861" width="1.5703125" style="4" customWidth="1"/>
    <col min="15862" max="15862" width="24.140625" style="4" customWidth="1"/>
    <col min="15863" max="15863" width="10.85546875" style="4" customWidth="1"/>
    <col min="15864" max="15869" width="16.28515625" style="4" customWidth="1"/>
    <col min="15870" max="16116" width="9.140625" style="4"/>
    <col min="16117" max="16117" width="1.5703125" style="4" customWidth="1"/>
    <col min="16118" max="16118" width="24.140625" style="4" customWidth="1"/>
    <col min="16119" max="16119" width="10.85546875" style="4" customWidth="1"/>
    <col min="16120" max="16125" width="16.28515625" style="4" customWidth="1"/>
    <col min="16126" max="16384" width="9.140625" style="4"/>
  </cols>
  <sheetData>
    <row r="1" spans="1:4" s="64" customFormat="1" ht="17.25">
      <c r="A1" s="1" t="s">
        <v>118</v>
      </c>
      <c r="B1" s="79"/>
    </row>
    <row r="2" spans="1:4" s="64" customFormat="1">
      <c r="A2" s="5" t="s">
        <v>1</v>
      </c>
      <c r="B2" s="79"/>
    </row>
    <row r="3" spans="1:4" s="64" customFormat="1">
      <c r="A3" s="65"/>
      <c r="B3" s="59"/>
    </row>
    <row r="4" spans="1:4" s="64" customFormat="1" ht="15" thickBot="1">
      <c r="A4" s="65"/>
      <c r="C4" s="80"/>
      <c r="D4" s="80" t="s">
        <v>2</v>
      </c>
    </row>
    <row r="5" spans="1:4" s="64" customFormat="1">
      <c r="A5" s="66"/>
      <c r="B5" s="81"/>
      <c r="C5" s="82" t="s">
        <v>3</v>
      </c>
      <c r="D5" s="82"/>
    </row>
    <row r="6" spans="1:4" s="64" customFormat="1">
      <c r="A6" s="67"/>
      <c r="B6" s="83"/>
      <c r="C6" s="68">
        <v>2019</v>
      </c>
      <c r="D6" s="68"/>
    </row>
    <row r="7" spans="1:4" s="64" customFormat="1">
      <c r="A7" s="67"/>
      <c r="C7" s="69" t="s">
        <v>4</v>
      </c>
      <c r="D7" s="69" t="s">
        <v>5</v>
      </c>
    </row>
    <row r="8" spans="1:4" s="64" customFormat="1">
      <c r="A8" s="84"/>
      <c r="B8" s="85"/>
      <c r="C8" s="85"/>
    </row>
    <row r="9" spans="1:4">
      <c r="A9" s="86" t="s">
        <v>6</v>
      </c>
      <c r="B9" s="87" t="s">
        <v>61</v>
      </c>
      <c r="C9" s="71">
        <f>SUM(C10:C17)</f>
        <v>5827</v>
      </c>
      <c r="D9" s="95">
        <v>1</v>
      </c>
    </row>
    <row r="10" spans="1:4">
      <c r="A10" s="75"/>
      <c r="B10" s="89" t="s">
        <v>47</v>
      </c>
      <c r="C10" s="76">
        <v>432</v>
      </c>
      <c r="D10" s="96">
        <v>7.8803356439255748E-2</v>
      </c>
    </row>
    <row r="11" spans="1:4">
      <c r="A11" s="58"/>
      <c r="B11" s="89" t="s">
        <v>48</v>
      </c>
      <c r="C11" s="76">
        <v>250</v>
      </c>
      <c r="D11" s="96">
        <v>4.5603794235680409E-2</v>
      </c>
    </row>
    <row r="12" spans="1:4">
      <c r="A12" s="58"/>
      <c r="B12" s="89" t="s">
        <v>49</v>
      </c>
      <c r="C12" s="76">
        <v>100</v>
      </c>
      <c r="D12" s="96">
        <v>1.8241517694272163E-2</v>
      </c>
    </row>
    <row r="13" spans="1:4">
      <c r="A13" s="58"/>
      <c r="B13" s="89" t="s">
        <v>50</v>
      </c>
      <c r="C13" s="76">
        <v>61</v>
      </c>
      <c r="D13" s="96">
        <v>1.112732579350602E-2</v>
      </c>
    </row>
    <row r="14" spans="1:4">
      <c r="A14" s="58"/>
      <c r="B14" s="89" t="s">
        <v>51</v>
      </c>
      <c r="C14" s="76">
        <v>4621</v>
      </c>
      <c r="D14" s="96">
        <v>0.84294053265231672</v>
      </c>
    </row>
    <row r="15" spans="1:4">
      <c r="A15" s="58"/>
      <c r="B15" s="89" t="s">
        <v>52</v>
      </c>
      <c r="C15" s="76">
        <v>18</v>
      </c>
      <c r="D15" s="96">
        <v>3.2834731849689892E-3</v>
      </c>
    </row>
    <row r="16" spans="1:4">
      <c r="A16" s="58"/>
      <c r="B16" s="89" t="s">
        <v>53</v>
      </c>
      <c r="C16" s="76">
        <v>42</v>
      </c>
      <c r="D16" s="25" t="s">
        <v>11</v>
      </c>
    </row>
    <row r="17" spans="1:4">
      <c r="A17" s="58"/>
      <c r="B17" s="89" t="s">
        <v>10</v>
      </c>
      <c r="C17" s="76">
        <v>303</v>
      </c>
      <c r="D17" s="25" t="s">
        <v>11</v>
      </c>
    </row>
    <row r="18" spans="1:4">
      <c r="A18" s="58"/>
      <c r="B18" s="89"/>
      <c r="C18" s="76"/>
      <c r="D18" s="97"/>
    </row>
    <row r="19" spans="1:4">
      <c r="A19" s="86" t="s">
        <v>56</v>
      </c>
      <c r="B19" s="91" t="s">
        <v>61</v>
      </c>
      <c r="C19" s="71">
        <f>SUM(C20:C27)</f>
        <v>191</v>
      </c>
      <c r="D19" s="95">
        <v>1</v>
      </c>
    </row>
    <row r="20" spans="1:4">
      <c r="A20" s="86"/>
      <c r="B20" s="89" t="s">
        <v>47</v>
      </c>
      <c r="C20" s="76">
        <v>19</v>
      </c>
      <c r="D20" s="96">
        <v>0.11046511627906977</v>
      </c>
    </row>
    <row r="21" spans="1:4">
      <c r="A21" s="86"/>
      <c r="B21" s="89" t="s">
        <v>48</v>
      </c>
      <c r="C21" s="76">
        <v>6</v>
      </c>
      <c r="D21" s="96">
        <v>3.4883720930232558E-2</v>
      </c>
    </row>
    <row r="22" spans="1:4">
      <c r="A22" s="86"/>
      <c r="B22" s="89" t="s">
        <v>49</v>
      </c>
      <c r="C22" s="76">
        <v>8</v>
      </c>
      <c r="D22" s="96">
        <v>4.6511627906976744E-2</v>
      </c>
    </row>
    <row r="23" spans="1:4">
      <c r="A23" s="86"/>
      <c r="B23" s="89" t="s">
        <v>50</v>
      </c>
      <c r="C23" s="76">
        <v>1</v>
      </c>
      <c r="D23" s="96">
        <v>5.8139534883720929E-3</v>
      </c>
    </row>
    <row r="24" spans="1:4">
      <c r="A24" s="86"/>
      <c r="B24" s="89" t="s">
        <v>51</v>
      </c>
      <c r="C24" s="76">
        <v>136</v>
      </c>
      <c r="D24" s="96">
        <v>0.79069767441860461</v>
      </c>
    </row>
    <row r="25" spans="1:4">
      <c r="A25" s="86"/>
      <c r="B25" s="89" t="s">
        <v>52</v>
      </c>
      <c r="C25" s="76">
        <v>2</v>
      </c>
      <c r="D25" s="96">
        <v>1.1627906976744186E-2</v>
      </c>
    </row>
    <row r="26" spans="1:4">
      <c r="A26" s="86"/>
      <c r="B26" s="89" t="s">
        <v>53</v>
      </c>
      <c r="C26" s="76">
        <v>5</v>
      </c>
      <c r="D26" s="25" t="s">
        <v>11</v>
      </c>
    </row>
    <row r="27" spans="1:4">
      <c r="A27" s="86"/>
      <c r="B27" s="89" t="s">
        <v>10</v>
      </c>
      <c r="C27" s="76">
        <v>14</v>
      </c>
      <c r="D27" s="25" t="s">
        <v>11</v>
      </c>
    </row>
    <row r="28" spans="1:4">
      <c r="A28" s="89"/>
      <c r="B28" s="89"/>
      <c r="C28" s="76"/>
      <c r="D28" s="97"/>
    </row>
    <row r="29" spans="1:4">
      <c r="A29" s="86" t="s">
        <v>57</v>
      </c>
      <c r="B29" s="91" t="s">
        <v>61</v>
      </c>
      <c r="C29" s="71">
        <f>SUM(C30:C37)</f>
        <v>2684</v>
      </c>
      <c r="D29" s="95">
        <v>1</v>
      </c>
    </row>
    <row r="30" spans="1:4">
      <c r="A30" s="86"/>
      <c r="B30" s="89" t="s">
        <v>47</v>
      </c>
      <c r="C30" s="76">
        <v>198</v>
      </c>
      <c r="D30" s="96">
        <v>7.792207792207792E-2</v>
      </c>
    </row>
    <row r="31" spans="1:4">
      <c r="A31" s="86"/>
      <c r="B31" s="89" t="s">
        <v>48</v>
      </c>
      <c r="C31" s="76">
        <v>129</v>
      </c>
      <c r="D31" s="96">
        <v>5.0767414403778043E-2</v>
      </c>
    </row>
    <row r="32" spans="1:4">
      <c r="A32" s="86"/>
      <c r="B32" s="89" t="s">
        <v>49</v>
      </c>
      <c r="C32" s="76">
        <v>26</v>
      </c>
      <c r="D32" s="96">
        <v>1.0232192050373869E-2</v>
      </c>
    </row>
    <row r="33" spans="1:4">
      <c r="A33" s="86"/>
      <c r="B33" s="89" t="s">
        <v>50</v>
      </c>
      <c r="C33" s="76">
        <v>25</v>
      </c>
      <c r="D33" s="96">
        <v>9.8386462022825652E-3</v>
      </c>
    </row>
    <row r="34" spans="1:4">
      <c r="A34" s="86"/>
      <c r="B34" s="89" t="s">
        <v>51</v>
      </c>
      <c r="C34" s="76">
        <v>2159</v>
      </c>
      <c r="D34" s="96">
        <v>0.8496654860291224</v>
      </c>
    </row>
    <row r="35" spans="1:4">
      <c r="A35" s="86"/>
      <c r="B35" s="89" t="s">
        <v>52</v>
      </c>
      <c r="C35" s="76">
        <v>4</v>
      </c>
      <c r="D35" s="96">
        <v>1.5741833923652105E-3</v>
      </c>
    </row>
    <row r="36" spans="1:4">
      <c r="A36" s="86"/>
      <c r="B36" s="89" t="s">
        <v>53</v>
      </c>
      <c r="C36" s="76">
        <v>16</v>
      </c>
      <c r="D36" s="25" t="s">
        <v>11</v>
      </c>
    </row>
    <row r="37" spans="1:4">
      <c r="A37" s="86"/>
      <c r="B37" s="89" t="s">
        <v>10</v>
      </c>
      <c r="C37" s="76">
        <v>127</v>
      </c>
      <c r="D37" s="25" t="s">
        <v>11</v>
      </c>
    </row>
    <row r="38" spans="1:4">
      <c r="A38" s="58"/>
      <c r="B38" s="89"/>
      <c r="C38" s="76"/>
      <c r="D38" s="98"/>
    </row>
    <row r="39" spans="1:4">
      <c r="A39" s="86" t="s">
        <v>58</v>
      </c>
      <c r="B39" s="91" t="s">
        <v>61</v>
      </c>
      <c r="C39" s="71">
        <f>SUM(C40:C47)</f>
        <v>1154</v>
      </c>
      <c r="D39" s="95">
        <v>1</v>
      </c>
    </row>
    <row r="40" spans="1:4">
      <c r="A40" s="86"/>
      <c r="B40" s="89" t="s">
        <v>47</v>
      </c>
      <c r="C40" s="76">
        <v>130</v>
      </c>
      <c r="D40" s="96">
        <v>0.1224105461393597</v>
      </c>
    </row>
    <row r="41" spans="1:4">
      <c r="A41" s="86"/>
      <c r="B41" s="89" t="s">
        <v>48</v>
      </c>
      <c r="C41" s="76">
        <v>34</v>
      </c>
      <c r="D41" s="96">
        <v>3.2015065913370999E-2</v>
      </c>
    </row>
    <row r="42" spans="1:4">
      <c r="A42" s="86"/>
      <c r="B42" s="89" t="s">
        <v>49</v>
      </c>
      <c r="C42" s="76">
        <v>51</v>
      </c>
      <c r="D42" s="96">
        <v>4.8022598870056499E-2</v>
      </c>
    </row>
    <row r="43" spans="1:4">
      <c r="A43" s="86"/>
      <c r="B43" s="89" t="s">
        <v>50</v>
      </c>
      <c r="C43" s="76">
        <v>22</v>
      </c>
      <c r="D43" s="96">
        <v>2.0715630885122412E-2</v>
      </c>
    </row>
    <row r="44" spans="1:4">
      <c r="A44" s="86"/>
      <c r="B44" s="89" t="s">
        <v>51</v>
      </c>
      <c r="C44" s="76">
        <v>815</v>
      </c>
      <c r="D44" s="96">
        <v>0.76741996233521659</v>
      </c>
    </row>
    <row r="45" spans="1:4">
      <c r="A45" s="86"/>
      <c r="B45" s="89" t="s">
        <v>52</v>
      </c>
      <c r="C45" s="76">
        <v>10</v>
      </c>
      <c r="D45" s="96">
        <v>9.4161958568738224E-3</v>
      </c>
    </row>
    <row r="46" spans="1:4">
      <c r="A46" s="86"/>
      <c r="B46" s="89" t="s">
        <v>53</v>
      </c>
      <c r="C46" s="76">
        <v>10</v>
      </c>
      <c r="D46" s="25" t="s">
        <v>11</v>
      </c>
    </row>
    <row r="47" spans="1:4">
      <c r="A47" s="86"/>
      <c r="B47" s="89" t="s">
        <v>10</v>
      </c>
      <c r="C47" s="76">
        <v>82</v>
      </c>
      <c r="D47" s="25" t="s">
        <v>11</v>
      </c>
    </row>
    <row r="48" spans="1:4">
      <c r="A48" s="89"/>
      <c r="B48" s="89"/>
      <c r="C48" s="76"/>
      <c r="D48" s="98"/>
    </row>
    <row r="49" spans="1:4">
      <c r="A49" s="86" t="s">
        <v>59</v>
      </c>
      <c r="B49" s="91" t="s">
        <v>61</v>
      </c>
      <c r="C49" s="71">
        <f>SUM(C50:C57)</f>
        <v>169</v>
      </c>
      <c r="D49" s="95">
        <v>1</v>
      </c>
    </row>
    <row r="50" spans="1:4">
      <c r="A50" s="86"/>
      <c r="B50" s="89" t="s">
        <v>47</v>
      </c>
      <c r="C50" s="76">
        <v>11</v>
      </c>
      <c r="D50" s="96">
        <v>6.7901234567901231E-2</v>
      </c>
    </row>
    <row r="51" spans="1:4">
      <c r="A51" s="86"/>
      <c r="B51" s="89" t="s">
        <v>48</v>
      </c>
      <c r="C51" s="76">
        <v>8</v>
      </c>
      <c r="D51" s="96">
        <v>4.9382716049382713E-2</v>
      </c>
    </row>
    <row r="52" spans="1:4">
      <c r="A52" s="86"/>
      <c r="B52" s="89" t="s">
        <v>49</v>
      </c>
      <c r="C52" s="76">
        <v>3</v>
      </c>
      <c r="D52" s="96">
        <v>1.8518518518518517E-2</v>
      </c>
    </row>
    <row r="53" spans="1:4">
      <c r="A53" s="86"/>
      <c r="B53" s="89" t="s">
        <v>50</v>
      </c>
      <c r="C53" s="76">
        <v>1</v>
      </c>
      <c r="D53" s="96">
        <v>6.1728395061728392E-3</v>
      </c>
    </row>
    <row r="54" spans="1:4">
      <c r="A54" s="86"/>
      <c r="B54" s="89" t="s">
        <v>51</v>
      </c>
      <c r="C54" s="76">
        <v>139</v>
      </c>
      <c r="D54" s="96">
        <v>0.85802469135802473</v>
      </c>
    </row>
    <row r="55" spans="1:4">
      <c r="A55" s="86"/>
      <c r="B55" s="89" t="s">
        <v>52</v>
      </c>
      <c r="C55" s="76">
        <v>0</v>
      </c>
      <c r="D55" s="96">
        <v>0</v>
      </c>
    </row>
    <row r="56" spans="1:4">
      <c r="A56" s="86"/>
      <c r="B56" s="89" t="s">
        <v>53</v>
      </c>
      <c r="C56" s="76">
        <v>1</v>
      </c>
      <c r="D56" s="25" t="s">
        <v>11</v>
      </c>
    </row>
    <row r="57" spans="1:4">
      <c r="A57" s="86"/>
      <c r="B57" s="89" t="s">
        <v>10</v>
      </c>
      <c r="C57" s="76">
        <v>6</v>
      </c>
      <c r="D57" s="25" t="s">
        <v>11</v>
      </c>
    </row>
    <row r="58" spans="1:4">
      <c r="A58" s="58"/>
      <c r="B58" s="89"/>
      <c r="C58" s="76"/>
      <c r="D58" s="98"/>
    </row>
    <row r="59" spans="1:4">
      <c r="A59" s="86" t="s">
        <v>60</v>
      </c>
      <c r="B59" s="91" t="s">
        <v>61</v>
      </c>
      <c r="C59" s="71">
        <f>SUM(C60:C67)</f>
        <v>1629</v>
      </c>
      <c r="D59" s="95">
        <v>1</v>
      </c>
    </row>
    <row r="60" spans="1:4">
      <c r="A60" s="86"/>
      <c r="B60" s="89" t="s">
        <v>47</v>
      </c>
      <c r="C60" s="76">
        <v>74</v>
      </c>
      <c r="D60" s="96">
        <v>4.7896440129449838E-2</v>
      </c>
    </row>
    <row r="61" spans="1:4">
      <c r="A61" s="86"/>
      <c r="B61" s="89" t="s">
        <v>48</v>
      </c>
      <c r="C61" s="76">
        <v>73</v>
      </c>
      <c r="D61" s="96">
        <v>4.7249190938511328E-2</v>
      </c>
    </row>
    <row r="62" spans="1:4">
      <c r="A62" s="86"/>
      <c r="B62" s="89" t="s">
        <v>49</v>
      </c>
      <c r="C62" s="76">
        <v>12</v>
      </c>
      <c r="D62" s="96">
        <v>7.7669902912621356E-3</v>
      </c>
    </row>
    <row r="63" spans="1:4">
      <c r="A63" s="86"/>
      <c r="B63" s="89" t="s">
        <v>50</v>
      </c>
      <c r="C63" s="76">
        <v>12</v>
      </c>
      <c r="D63" s="96">
        <v>7.7669902912621356E-3</v>
      </c>
    </row>
    <row r="64" spans="1:4">
      <c r="A64" s="86"/>
      <c r="B64" s="89" t="s">
        <v>51</v>
      </c>
      <c r="C64" s="76">
        <v>1372</v>
      </c>
      <c r="D64" s="96">
        <v>0.88802588996763754</v>
      </c>
    </row>
    <row r="65" spans="1:4">
      <c r="A65" s="86"/>
      <c r="B65" s="89" t="s">
        <v>52</v>
      </c>
      <c r="C65" s="76">
        <v>2</v>
      </c>
      <c r="D65" s="96">
        <v>1.2944983818770227E-3</v>
      </c>
    </row>
    <row r="66" spans="1:4">
      <c r="A66" s="86"/>
      <c r="B66" s="89" t="s">
        <v>53</v>
      </c>
      <c r="C66" s="76">
        <v>10</v>
      </c>
      <c r="D66" s="25" t="s">
        <v>11</v>
      </c>
    </row>
    <row r="67" spans="1:4">
      <c r="A67" s="86"/>
      <c r="B67" s="89" t="s">
        <v>10</v>
      </c>
      <c r="C67" s="76">
        <v>74</v>
      </c>
      <c r="D67" s="25" t="s">
        <v>11</v>
      </c>
    </row>
    <row r="68" spans="1:4" ht="15" thickBot="1">
      <c r="A68" s="56"/>
      <c r="B68" s="93"/>
      <c r="C68" s="94"/>
      <c r="D68" s="94"/>
    </row>
    <row r="70" spans="1:4">
      <c r="A70" s="59" t="s">
        <v>54</v>
      </c>
    </row>
    <row r="72" spans="1:4" ht="27.75" customHeight="1">
      <c r="A72" s="101" t="s">
        <v>55</v>
      </c>
      <c r="B72" s="101"/>
      <c r="C72" s="101"/>
      <c r="D72" s="101"/>
    </row>
    <row r="73" spans="1:4">
      <c r="A73" s="101" t="s">
        <v>119</v>
      </c>
      <c r="B73" s="101"/>
      <c r="C73" s="101"/>
      <c r="D73" s="101"/>
    </row>
  </sheetData>
  <mergeCells count="4">
    <mergeCell ref="C5:D5"/>
    <mergeCell ref="C6:D6"/>
    <mergeCell ref="A72:D72"/>
    <mergeCell ref="A73:D73"/>
  </mergeCells>
  <hyperlinks>
    <hyperlink ref="A2" location="Contents!A1" display="back to contents"/>
  </hyperlinks>
  <pageMargins left="0.75" right="0.75" top="1" bottom="1" header="0.5" footer="0.5"/>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zoomScaleNormal="100" workbookViewId="0"/>
  </sheetViews>
  <sheetFormatPr defaultRowHeight="14.25"/>
  <cols>
    <col min="1" max="1" width="39.28515625" style="4" customWidth="1"/>
    <col min="2" max="2" width="17.42578125" style="6" customWidth="1"/>
    <col min="3" max="3" width="15.85546875" style="4" customWidth="1"/>
    <col min="4" max="177" width="9.140625" style="4"/>
    <col min="178" max="178" width="34.140625" style="4" customWidth="1"/>
    <col min="179" max="179" width="0.85546875" style="4" customWidth="1"/>
    <col min="180" max="180" width="24.140625" style="4" customWidth="1"/>
    <col min="181" max="181" width="53.140625" style="4" customWidth="1"/>
    <col min="182" max="187" width="16.28515625" style="4" customWidth="1"/>
    <col min="188" max="189" width="9.140625" style="4"/>
    <col min="190" max="190" width="56.5703125" style="4" customWidth="1"/>
    <col min="191" max="192" width="22.7109375" style="4" customWidth="1"/>
    <col min="193" max="194" width="9.140625" style="4"/>
    <col min="195" max="195" width="16.28515625" style="4" customWidth="1"/>
    <col min="196" max="433" width="9.140625" style="4"/>
    <col min="434" max="434" width="34.140625" style="4" customWidth="1"/>
    <col min="435" max="435" width="0.85546875" style="4" customWidth="1"/>
    <col min="436" max="436" width="24.140625" style="4" customWidth="1"/>
    <col min="437" max="437" width="53.140625" style="4" customWidth="1"/>
    <col min="438" max="443" width="16.28515625" style="4" customWidth="1"/>
    <col min="444" max="445" width="9.140625" style="4"/>
    <col min="446" max="446" width="56.5703125" style="4" customWidth="1"/>
    <col min="447" max="448" width="22.7109375" style="4" customWidth="1"/>
    <col min="449" max="450" width="9.140625" style="4"/>
    <col min="451" max="451" width="16.28515625" style="4" customWidth="1"/>
    <col min="452" max="689" width="9.140625" style="4"/>
    <col min="690" max="690" width="34.140625" style="4" customWidth="1"/>
    <col min="691" max="691" width="0.85546875" style="4" customWidth="1"/>
    <col min="692" max="692" width="24.140625" style="4" customWidth="1"/>
    <col min="693" max="693" width="53.140625" style="4" customWidth="1"/>
    <col min="694" max="699" width="16.28515625" style="4" customWidth="1"/>
    <col min="700" max="701" width="9.140625" style="4"/>
    <col min="702" max="702" width="56.5703125" style="4" customWidth="1"/>
    <col min="703" max="704" width="22.7109375" style="4" customWidth="1"/>
    <col min="705" max="706" width="9.140625" style="4"/>
    <col min="707" max="707" width="16.28515625" style="4" customWidth="1"/>
    <col min="708" max="945" width="9.140625" style="4"/>
    <col min="946" max="946" width="34.140625" style="4" customWidth="1"/>
    <col min="947" max="947" width="0.85546875" style="4" customWidth="1"/>
    <col min="948" max="948" width="24.140625" style="4" customWidth="1"/>
    <col min="949" max="949" width="53.140625" style="4" customWidth="1"/>
    <col min="950" max="955" width="16.28515625" style="4" customWidth="1"/>
    <col min="956" max="957" width="9.140625" style="4"/>
    <col min="958" max="958" width="56.5703125" style="4" customWidth="1"/>
    <col min="959" max="960" width="22.7109375" style="4" customWidth="1"/>
    <col min="961" max="962" width="9.140625" style="4"/>
    <col min="963" max="963" width="16.28515625" style="4" customWidth="1"/>
    <col min="964" max="1201" width="9.140625" style="4"/>
    <col min="1202" max="1202" width="34.140625" style="4" customWidth="1"/>
    <col min="1203" max="1203" width="0.85546875" style="4" customWidth="1"/>
    <col min="1204" max="1204" width="24.140625" style="4" customWidth="1"/>
    <col min="1205" max="1205" width="53.140625" style="4" customWidth="1"/>
    <col min="1206" max="1211" width="16.28515625" style="4" customWidth="1"/>
    <col min="1212" max="1213" width="9.140625" style="4"/>
    <col min="1214" max="1214" width="56.5703125" style="4" customWidth="1"/>
    <col min="1215" max="1216" width="22.7109375" style="4" customWidth="1"/>
    <col min="1217" max="1218" width="9.140625" style="4"/>
    <col min="1219" max="1219" width="16.28515625" style="4" customWidth="1"/>
    <col min="1220" max="1457" width="9.140625" style="4"/>
    <col min="1458" max="1458" width="34.140625" style="4" customWidth="1"/>
    <col min="1459" max="1459" width="0.85546875" style="4" customWidth="1"/>
    <col min="1460" max="1460" width="24.140625" style="4" customWidth="1"/>
    <col min="1461" max="1461" width="53.140625" style="4" customWidth="1"/>
    <col min="1462" max="1467" width="16.28515625" style="4" customWidth="1"/>
    <col min="1468" max="1469" width="9.140625" style="4"/>
    <col min="1470" max="1470" width="56.5703125" style="4" customWidth="1"/>
    <col min="1471" max="1472" width="22.7109375" style="4" customWidth="1"/>
    <col min="1473" max="1474" width="9.140625" style="4"/>
    <col min="1475" max="1475" width="16.28515625" style="4" customWidth="1"/>
    <col min="1476" max="1713" width="9.140625" style="4"/>
    <col min="1714" max="1714" width="34.140625" style="4" customWidth="1"/>
    <col min="1715" max="1715" width="0.85546875" style="4" customWidth="1"/>
    <col min="1716" max="1716" width="24.140625" style="4" customWidth="1"/>
    <col min="1717" max="1717" width="53.140625" style="4" customWidth="1"/>
    <col min="1718" max="1723" width="16.28515625" style="4" customWidth="1"/>
    <col min="1724" max="1725" width="9.140625" style="4"/>
    <col min="1726" max="1726" width="56.5703125" style="4" customWidth="1"/>
    <col min="1727" max="1728" width="22.7109375" style="4" customWidth="1"/>
    <col min="1729" max="1730" width="9.140625" style="4"/>
    <col min="1731" max="1731" width="16.28515625" style="4" customWidth="1"/>
    <col min="1732" max="1969" width="9.140625" style="4"/>
    <col min="1970" max="1970" width="34.140625" style="4" customWidth="1"/>
    <col min="1971" max="1971" width="0.85546875" style="4" customWidth="1"/>
    <col min="1972" max="1972" width="24.140625" style="4" customWidth="1"/>
    <col min="1973" max="1973" width="53.140625" style="4" customWidth="1"/>
    <col min="1974" max="1979" width="16.28515625" style="4" customWidth="1"/>
    <col min="1980" max="1981" width="9.140625" style="4"/>
    <col min="1982" max="1982" width="56.5703125" style="4" customWidth="1"/>
    <col min="1983" max="1984" width="22.7109375" style="4" customWidth="1"/>
    <col min="1985" max="1986" width="9.140625" style="4"/>
    <col min="1987" max="1987" width="16.28515625" style="4" customWidth="1"/>
    <col min="1988" max="2225" width="9.140625" style="4"/>
    <col min="2226" max="2226" width="34.140625" style="4" customWidth="1"/>
    <col min="2227" max="2227" width="0.85546875" style="4" customWidth="1"/>
    <col min="2228" max="2228" width="24.140625" style="4" customWidth="1"/>
    <col min="2229" max="2229" width="53.140625" style="4" customWidth="1"/>
    <col min="2230" max="2235" width="16.28515625" style="4" customWidth="1"/>
    <col min="2236" max="2237" width="9.140625" style="4"/>
    <col min="2238" max="2238" width="56.5703125" style="4" customWidth="1"/>
    <col min="2239" max="2240" width="22.7109375" style="4" customWidth="1"/>
    <col min="2241" max="2242" width="9.140625" style="4"/>
    <col min="2243" max="2243" width="16.28515625" style="4" customWidth="1"/>
    <col min="2244" max="2481" width="9.140625" style="4"/>
    <col min="2482" max="2482" width="34.140625" style="4" customWidth="1"/>
    <col min="2483" max="2483" width="0.85546875" style="4" customWidth="1"/>
    <col min="2484" max="2484" width="24.140625" style="4" customWidth="1"/>
    <col min="2485" max="2485" width="53.140625" style="4" customWidth="1"/>
    <col min="2486" max="2491" width="16.28515625" style="4" customWidth="1"/>
    <col min="2492" max="2493" width="9.140625" style="4"/>
    <col min="2494" max="2494" width="56.5703125" style="4" customWidth="1"/>
    <col min="2495" max="2496" width="22.7109375" style="4" customWidth="1"/>
    <col min="2497" max="2498" width="9.140625" style="4"/>
    <col min="2499" max="2499" width="16.28515625" style="4" customWidth="1"/>
    <col min="2500" max="2737" width="9.140625" style="4"/>
    <col min="2738" max="2738" width="34.140625" style="4" customWidth="1"/>
    <col min="2739" max="2739" width="0.85546875" style="4" customWidth="1"/>
    <col min="2740" max="2740" width="24.140625" style="4" customWidth="1"/>
    <col min="2741" max="2741" width="53.140625" style="4" customWidth="1"/>
    <col min="2742" max="2747" width="16.28515625" style="4" customWidth="1"/>
    <col min="2748" max="2749" width="9.140625" style="4"/>
    <col min="2750" max="2750" width="56.5703125" style="4" customWidth="1"/>
    <col min="2751" max="2752" width="22.7109375" style="4" customWidth="1"/>
    <col min="2753" max="2754" width="9.140625" style="4"/>
    <col min="2755" max="2755" width="16.28515625" style="4" customWidth="1"/>
    <col min="2756" max="2993" width="9.140625" style="4"/>
    <col min="2994" max="2994" width="34.140625" style="4" customWidth="1"/>
    <col min="2995" max="2995" width="0.85546875" style="4" customWidth="1"/>
    <col min="2996" max="2996" width="24.140625" style="4" customWidth="1"/>
    <col min="2997" max="2997" width="53.140625" style="4" customWidth="1"/>
    <col min="2998" max="3003" width="16.28515625" style="4" customWidth="1"/>
    <col min="3004" max="3005" width="9.140625" style="4"/>
    <col min="3006" max="3006" width="56.5703125" style="4" customWidth="1"/>
    <col min="3007" max="3008" width="22.7109375" style="4" customWidth="1"/>
    <col min="3009" max="3010" width="9.140625" style="4"/>
    <col min="3011" max="3011" width="16.28515625" style="4" customWidth="1"/>
    <col min="3012" max="3249" width="9.140625" style="4"/>
    <col min="3250" max="3250" width="34.140625" style="4" customWidth="1"/>
    <col min="3251" max="3251" width="0.85546875" style="4" customWidth="1"/>
    <col min="3252" max="3252" width="24.140625" style="4" customWidth="1"/>
    <col min="3253" max="3253" width="53.140625" style="4" customWidth="1"/>
    <col min="3254" max="3259" width="16.28515625" style="4" customWidth="1"/>
    <col min="3260" max="3261" width="9.140625" style="4"/>
    <col min="3262" max="3262" width="56.5703125" style="4" customWidth="1"/>
    <col min="3263" max="3264" width="22.7109375" style="4" customWidth="1"/>
    <col min="3265" max="3266" width="9.140625" style="4"/>
    <col min="3267" max="3267" width="16.28515625" style="4" customWidth="1"/>
    <col min="3268" max="3505" width="9.140625" style="4"/>
    <col min="3506" max="3506" width="34.140625" style="4" customWidth="1"/>
    <col min="3507" max="3507" width="0.85546875" style="4" customWidth="1"/>
    <col min="3508" max="3508" width="24.140625" style="4" customWidth="1"/>
    <col min="3509" max="3509" width="53.140625" style="4" customWidth="1"/>
    <col min="3510" max="3515" width="16.28515625" style="4" customWidth="1"/>
    <col min="3516" max="3517" width="9.140625" style="4"/>
    <col min="3518" max="3518" width="56.5703125" style="4" customWidth="1"/>
    <col min="3519" max="3520" width="22.7109375" style="4" customWidth="1"/>
    <col min="3521" max="3522" width="9.140625" style="4"/>
    <col min="3523" max="3523" width="16.28515625" style="4" customWidth="1"/>
    <col min="3524" max="3761" width="9.140625" style="4"/>
    <col min="3762" max="3762" width="34.140625" style="4" customWidth="1"/>
    <col min="3763" max="3763" width="0.85546875" style="4" customWidth="1"/>
    <col min="3764" max="3764" width="24.140625" style="4" customWidth="1"/>
    <col min="3765" max="3765" width="53.140625" style="4" customWidth="1"/>
    <col min="3766" max="3771" width="16.28515625" style="4" customWidth="1"/>
    <col min="3772" max="3773" width="9.140625" style="4"/>
    <col min="3774" max="3774" width="56.5703125" style="4" customWidth="1"/>
    <col min="3775" max="3776" width="22.7109375" style="4" customWidth="1"/>
    <col min="3777" max="3778" width="9.140625" style="4"/>
    <col min="3779" max="3779" width="16.28515625" style="4" customWidth="1"/>
    <col min="3780" max="4017" width="9.140625" style="4"/>
    <col min="4018" max="4018" width="34.140625" style="4" customWidth="1"/>
    <col min="4019" max="4019" width="0.85546875" style="4" customWidth="1"/>
    <col min="4020" max="4020" width="24.140625" style="4" customWidth="1"/>
    <col min="4021" max="4021" width="53.140625" style="4" customWidth="1"/>
    <col min="4022" max="4027" width="16.28515625" style="4" customWidth="1"/>
    <col min="4028" max="4029" width="9.140625" style="4"/>
    <col min="4030" max="4030" width="56.5703125" style="4" customWidth="1"/>
    <col min="4031" max="4032" width="22.7109375" style="4" customWidth="1"/>
    <col min="4033" max="4034" width="9.140625" style="4"/>
    <col min="4035" max="4035" width="16.28515625" style="4" customWidth="1"/>
    <col min="4036" max="4273" width="9.140625" style="4"/>
    <col min="4274" max="4274" width="34.140625" style="4" customWidth="1"/>
    <col min="4275" max="4275" width="0.85546875" style="4" customWidth="1"/>
    <col min="4276" max="4276" width="24.140625" style="4" customWidth="1"/>
    <col min="4277" max="4277" width="53.140625" style="4" customWidth="1"/>
    <col min="4278" max="4283" width="16.28515625" style="4" customWidth="1"/>
    <col min="4284" max="4285" width="9.140625" style="4"/>
    <col min="4286" max="4286" width="56.5703125" style="4" customWidth="1"/>
    <col min="4287" max="4288" width="22.7109375" style="4" customWidth="1"/>
    <col min="4289" max="4290" width="9.140625" style="4"/>
    <col min="4291" max="4291" width="16.28515625" style="4" customWidth="1"/>
    <col min="4292" max="4529" width="9.140625" style="4"/>
    <col min="4530" max="4530" width="34.140625" style="4" customWidth="1"/>
    <col min="4531" max="4531" width="0.85546875" style="4" customWidth="1"/>
    <col min="4532" max="4532" width="24.140625" style="4" customWidth="1"/>
    <col min="4533" max="4533" width="53.140625" style="4" customWidth="1"/>
    <col min="4534" max="4539" width="16.28515625" style="4" customWidth="1"/>
    <col min="4540" max="4541" width="9.140625" style="4"/>
    <col min="4542" max="4542" width="56.5703125" style="4" customWidth="1"/>
    <col min="4543" max="4544" width="22.7109375" style="4" customWidth="1"/>
    <col min="4545" max="4546" width="9.140625" style="4"/>
    <col min="4547" max="4547" width="16.28515625" style="4" customWidth="1"/>
    <col min="4548" max="4785" width="9.140625" style="4"/>
    <col min="4786" max="4786" width="34.140625" style="4" customWidth="1"/>
    <col min="4787" max="4787" width="0.85546875" style="4" customWidth="1"/>
    <col min="4788" max="4788" width="24.140625" style="4" customWidth="1"/>
    <col min="4789" max="4789" width="53.140625" style="4" customWidth="1"/>
    <col min="4790" max="4795" width="16.28515625" style="4" customWidth="1"/>
    <col min="4796" max="4797" width="9.140625" style="4"/>
    <col min="4798" max="4798" width="56.5703125" style="4" customWidth="1"/>
    <col min="4799" max="4800" width="22.7109375" style="4" customWidth="1"/>
    <col min="4801" max="4802" width="9.140625" style="4"/>
    <col min="4803" max="4803" width="16.28515625" style="4" customWidth="1"/>
    <col min="4804" max="5041" width="9.140625" style="4"/>
    <col min="5042" max="5042" width="34.140625" style="4" customWidth="1"/>
    <col min="5043" max="5043" width="0.85546875" style="4" customWidth="1"/>
    <col min="5044" max="5044" width="24.140625" style="4" customWidth="1"/>
    <col min="5045" max="5045" width="53.140625" style="4" customWidth="1"/>
    <col min="5046" max="5051" width="16.28515625" style="4" customWidth="1"/>
    <col min="5052" max="5053" width="9.140625" style="4"/>
    <col min="5054" max="5054" width="56.5703125" style="4" customWidth="1"/>
    <col min="5055" max="5056" width="22.7109375" style="4" customWidth="1"/>
    <col min="5057" max="5058" width="9.140625" style="4"/>
    <col min="5059" max="5059" width="16.28515625" style="4" customWidth="1"/>
    <col min="5060" max="5297" width="9.140625" style="4"/>
    <col min="5298" max="5298" width="34.140625" style="4" customWidth="1"/>
    <col min="5299" max="5299" width="0.85546875" style="4" customWidth="1"/>
    <col min="5300" max="5300" width="24.140625" style="4" customWidth="1"/>
    <col min="5301" max="5301" width="53.140625" style="4" customWidth="1"/>
    <col min="5302" max="5307" width="16.28515625" style="4" customWidth="1"/>
    <col min="5308" max="5309" width="9.140625" style="4"/>
    <col min="5310" max="5310" width="56.5703125" style="4" customWidth="1"/>
    <col min="5311" max="5312" width="22.7109375" style="4" customWidth="1"/>
    <col min="5313" max="5314" width="9.140625" style="4"/>
    <col min="5315" max="5315" width="16.28515625" style="4" customWidth="1"/>
    <col min="5316" max="5553" width="9.140625" style="4"/>
    <col min="5554" max="5554" width="34.140625" style="4" customWidth="1"/>
    <col min="5555" max="5555" width="0.85546875" style="4" customWidth="1"/>
    <col min="5556" max="5556" width="24.140625" style="4" customWidth="1"/>
    <col min="5557" max="5557" width="53.140625" style="4" customWidth="1"/>
    <col min="5558" max="5563" width="16.28515625" style="4" customWidth="1"/>
    <col min="5564" max="5565" width="9.140625" style="4"/>
    <col min="5566" max="5566" width="56.5703125" style="4" customWidth="1"/>
    <col min="5567" max="5568" width="22.7109375" style="4" customWidth="1"/>
    <col min="5569" max="5570" width="9.140625" style="4"/>
    <col min="5571" max="5571" width="16.28515625" style="4" customWidth="1"/>
    <col min="5572" max="5809" width="9.140625" style="4"/>
    <col min="5810" max="5810" width="34.140625" style="4" customWidth="1"/>
    <col min="5811" max="5811" width="0.85546875" style="4" customWidth="1"/>
    <col min="5812" max="5812" width="24.140625" style="4" customWidth="1"/>
    <col min="5813" max="5813" width="53.140625" style="4" customWidth="1"/>
    <col min="5814" max="5819" width="16.28515625" style="4" customWidth="1"/>
    <col min="5820" max="5821" width="9.140625" style="4"/>
    <col min="5822" max="5822" width="56.5703125" style="4" customWidth="1"/>
    <col min="5823" max="5824" width="22.7109375" style="4" customWidth="1"/>
    <col min="5825" max="5826" width="9.140625" style="4"/>
    <col min="5827" max="5827" width="16.28515625" style="4" customWidth="1"/>
    <col min="5828" max="6065" width="9.140625" style="4"/>
    <col min="6066" max="6066" width="34.140625" style="4" customWidth="1"/>
    <col min="6067" max="6067" width="0.85546875" style="4" customWidth="1"/>
    <col min="6068" max="6068" width="24.140625" style="4" customWidth="1"/>
    <col min="6069" max="6069" width="53.140625" style="4" customWidth="1"/>
    <col min="6070" max="6075" width="16.28515625" style="4" customWidth="1"/>
    <col min="6076" max="6077" width="9.140625" style="4"/>
    <col min="6078" max="6078" width="56.5703125" style="4" customWidth="1"/>
    <col min="6079" max="6080" width="22.7109375" style="4" customWidth="1"/>
    <col min="6081" max="6082" width="9.140625" style="4"/>
    <col min="6083" max="6083" width="16.28515625" style="4" customWidth="1"/>
    <col min="6084" max="6321" width="9.140625" style="4"/>
    <col min="6322" max="6322" width="34.140625" style="4" customWidth="1"/>
    <col min="6323" max="6323" width="0.85546875" style="4" customWidth="1"/>
    <col min="6324" max="6324" width="24.140625" style="4" customWidth="1"/>
    <col min="6325" max="6325" width="53.140625" style="4" customWidth="1"/>
    <col min="6326" max="6331" width="16.28515625" style="4" customWidth="1"/>
    <col min="6332" max="6333" width="9.140625" style="4"/>
    <col min="6334" max="6334" width="56.5703125" style="4" customWidth="1"/>
    <col min="6335" max="6336" width="22.7109375" style="4" customWidth="1"/>
    <col min="6337" max="6338" width="9.140625" style="4"/>
    <col min="6339" max="6339" width="16.28515625" style="4" customWidth="1"/>
    <col min="6340" max="6577" width="9.140625" style="4"/>
    <col min="6578" max="6578" width="34.140625" style="4" customWidth="1"/>
    <col min="6579" max="6579" width="0.85546875" style="4" customWidth="1"/>
    <col min="6580" max="6580" width="24.140625" style="4" customWidth="1"/>
    <col min="6581" max="6581" width="53.140625" style="4" customWidth="1"/>
    <col min="6582" max="6587" width="16.28515625" style="4" customWidth="1"/>
    <col min="6588" max="6589" width="9.140625" style="4"/>
    <col min="6590" max="6590" width="56.5703125" style="4" customWidth="1"/>
    <col min="6591" max="6592" width="22.7109375" style="4" customWidth="1"/>
    <col min="6593" max="6594" width="9.140625" style="4"/>
    <col min="6595" max="6595" width="16.28515625" style="4" customWidth="1"/>
    <col min="6596" max="6833" width="9.140625" style="4"/>
    <col min="6834" max="6834" width="34.140625" style="4" customWidth="1"/>
    <col min="6835" max="6835" width="0.85546875" style="4" customWidth="1"/>
    <col min="6836" max="6836" width="24.140625" style="4" customWidth="1"/>
    <col min="6837" max="6837" width="53.140625" style="4" customWidth="1"/>
    <col min="6838" max="6843" width="16.28515625" style="4" customWidth="1"/>
    <col min="6844" max="6845" width="9.140625" style="4"/>
    <col min="6846" max="6846" width="56.5703125" style="4" customWidth="1"/>
    <col min="6847" max="6848" width="22.7109375" style="4" customWidth="1"/>
    <col min="6849" max="6850" width="9.140625" style="4"/>
    <col min="6851" max="6851" width="16.28515625" style="4" customWidth="1"/>
    <col min="6852" max="7089" width="9.140625" style="4"/>
    <col min="7090" max="7090" width="34.140625" style="4" customWidth="1"/>
    <col min="7091" max="7091" width="0.85546875" style="4" customWidth="1"/>
    <col min="7092" max="7092" width="24.140625" style="4" customWidth="1"/>
    <col min="7093" max="7093" width="53.140625" style="4" customWidth="1"/>
    <col min="7094" max="7099" width="16.28515625" style="4" customWidth="1"/>
    <col min="7100" max="7101" width="9.140625" style="4"/>
    <col min="7102" max="7102" width="56.5703125" style="4" customWidth="1"/>
    <col min="7103" max="7104" width="22.7109375" style="4" customWidth="1"/>
    <col min="7105" max="7106" width="9.140625" style="4"/>
    <col min="7107" max="7107" width="16.28515625" style="4" customWidth="1"/>
    <col min="7108" max="7345" width="9.140625" style="4"/>
    <col min="7346" max="7346" width="34.140625" style="4" customWidth="1"/>
    <col min="7347" max="7347" width="0.85546875" style="4" customWidth="1"/>
    <col min="7348" max="7348" width="24.140625" style="4" customWidth="1"/>
    <col min="7349" max="7349" width="53.140625" style="4" customWidth="1"/>
    <col min="7350" max="7355" width="16.28515625" style="4" customWidth="1"/>
    <col min="7356" max="7357" width="9.140625" style="4"/>
    <col min="7358" max="7358" width="56.5703125" style="4" customWidth="1"/>
    <col min="7359" max="7360" width="22.7109375" style="4" customWidth="1"/>
    <col min="7361" max="7362" width="9.140625" style="4"/>
    <col min="7363" max="7363" width="16.28515625" style="4" customWidth="1"/>
    <col min="7364" max="7601" width="9.140625" style="4"/>
    <col min="7602" max="7602" width="34.140625" style="4" customWidth="1"/>
    <col min="7603" max="7603" width="0.85546875" style="4" customWidth="1"/>
    <col min="7604" max="7604" width="24.140625" style="4" customWidth="1"/>
    <col min="7605" max="7605" width="53.140625" style="4" customWidth="1"/>
    <col min="7606" max="7611" width="16.28515625" style="4" customWidth="1"/>
    <col min="7612" max="7613" width="9.140625" style="4"/>
    <col min="7614" max="7614" width="56.5703125" style="4" customWidth="1"/>
    <col min="7615" max="7616" width="22.7109375" style="4" customWidth="1"/>
    <col min="7617" max="7618" width="9.140625" style="4"/>
    <col min="7619" max="7619" width="16.28515625" style="4" customWidth="1"/>
    <col min="7620" max="7857" width="9.140625" style="4"/>
    <col min="7858" max="7858" width="34.140625" style="4" customWidth="1"/>
    <col min="7859" max="7859" width="0.85546875" style="4" customWidth="1"/>
    <col min="7860" max="7860" width="24.140625" style="4" customWidth="1"/>
    <col min="7861" max="7861" width="53.140625" style="4" customWidth="1"/>
    <col min="7862" max="7867" width="16.28515625" style="4" customWidth="1"/>
    <col min="7868" max="7869" width="9.140625" style="4"/>
    <col min="7870" max="7870" width="56.5703125" style="4" customWidth="1"/>
    <col min="7871" max="7872" width="22.7109375" style="4" customWidth="1"/>
    <col min="7873" max="7874" width="9.140625" style="4"/>
    <col min="7875" max="7875" width="16.28515625" style="4" customWidth="1"/>
    <col min="7876" max="8113" width="9.140625" style="4"/>
    <col min="8114" max="8114" width="34.140625" style="4" customWidth="1"/>
    <col min="8115" max="8115" width="0.85546875" style="4" customWidth="1"/>
    <col min="8116" max="8116" width="24.140625" style="4" customWidth="1"/>
    <col min="8117" max="8117" width="53.140625" style="4" customWidth="1"/>
    <col min="8118" max="8123" width="16.28515625" style="4" customWidth="1"/>
    <col min="8124" max="8125" width="9.140625" style="4"/>
    <col min="8126" max="8126" width="56.5703125" style="4" customWidth="1"/>
    <col min="8127" max="8128" width="22.7109375" style="4" customWidth="1"/>
    <col min="8129" max="8130" width="9.140625" style="4"/>
    <col min="8131" max="8131" width="16.28515625" style="4" customWidth="1"/>
    <col min="8132" max="8369" width="9.140625" style="4"/>
    <col min="8370" max="8370" width="34.140625" style="4" customWidth="1"/>
    <col min="8371" max="8371" width="0.85546875" style="4" customWidth="1"/>
    <col min="8372" max="8372" width="24.140625" style="4" customWidth="1"/>
    <col min="8373" max="8373" width="53.140625" style="4" customWidth="1"/>
    <col min="8374" max="8379" width="16.28515625" style="4" customWidth="1"/>
    <col min="8380" max="8381" width="9.140625" style="4"/>
    <col min="8382" max="8382" width="56.5703125" style="4" customWidth="1"/>
    <col min="8383" max="8384" width="22.7109375" style="4" customWidth="1"/>
    <col min="8385" max="8386" width="9.140625" style="4"/>
    <col min="8387" max="8387" width="16.28515625" style="4" customWidth="1"/>
    <col min="8388" max="8625" width="9.140625" style="4"/>
    <col min="8626" max="8626" width="34.140625" style="4" customWidth="1"/>
    <col min="8627" max="8627" width="0.85546875" style="4" customWidth="1"/>
    <col min="8628" max="8628" width="24.140625" style="4" customWidth="1"/>
    <col min="8629" max="8629" width="53.140625" style="4" customWidth="1"/>
    <col min="8630" max="8635" width="16.28515625" style="4" customWidth="1"/>
    <col min="8636" max="8637" width="9.140625" style="4"/>
    <col min="8638" max="8638" width="56.5703125" style="4" customWidth="1"/>
    <col min="8639" max="8640" width="22.7109375" style="4" customWidth="1"/>
    <col min="8641" max="8642" width="9.140625" style="4"/>
    <col min="8643" max="8643" width="16.28515625" style="4" customWidth="1"/>
    <col min="8644" max="8881" width="9.140625" style="4"/>
    <col min="8882" max="8882" width="34.140625" style="4" customWidth="1"/>
    <col min="8883" max="8883" width="0.85546875" style="4" customWidth="1"/>
    <col min="8884" max="8884" width="24.140625" style="4" customWidth="1"/>
    <col min="8885" max="8885" width="53.140625" style="4" customWidth="1"/>
    <col min="8886" max="8891" width="16.28515625" style="4" customWidth="1"/>
    <col min="8892" max="8893" width="9.140625" style="4"/>
    <col min="8894" max="8894" width="56.5703125" style="4" customWidth="1"/>
    <col min="8895" max="8896" width="22.7109375" style="4" customWidth="1"/>
    <col min="8897" max="8898" width="9.140625" style="4"/>
    <col min="8899" max="8899" width="16.28515625" style="4" customWidth="1"/>
    <col min="8900" max="9137" width="9.140625" style="4"/>
    <col min="9138" max="9138" width="34.140625" style="4" customWidth="1"/>
    <col min="9139" max="9139" width="0.85546875" style="4" customWidth="1"/>
    <col min="9140" max="9140" width="24.140625" style="4" customWidth="1"/>
    <col min="9141" max="9141" width="53.140625" style="4" customWidth="1"/>
    <col min="9142" max="9147" width="16.28515625" style="4" customWidth="1"/>
    <col min="9148" max="9149" width="9.140625" style="4"/>
    <col min="9150" max="9150" width="56.5703125" style="4" customWidth="1"/>
    <col min="9151" max="9152" width="22.7109375" style="4" customWidth="1"/>
    <col min="9153" max="9154" width="9.140625" style="4"/>
    <col min="9155" max="9155" width="16.28515625" style="4" customWidth="1"/>
    <col min="9156" max="9393" width="9.140625" style="4"/>
    <col min="9394" max="9394" width="34.140625" style="4" customWidth="1"/>
    <col min="9395" max="9395" width="0.85546875" style="4" customWidth="1"/>
    <col min="9396" max="9396" width="24.140625" style="4" customWidth="1"/>
    <col min="9397" max="9397" width="53.140625" style="4" customWidth="1"/>
    <col min="9398" max="9403" width="16.28515625" style="4" customWidth="1"/>
    <col min="9404" max="9405" width="9.140625" style="4"/>
    <col min="9406" max="9406" width="56.5703125" style="4" customWidth="1"/>
    <col min="9407" max="9408" width="22.7109375" style="4" customWidth="1"/>
    <col min="9409" max="9410" width="9.140625" style="4"/>
    <col min="9411" max="9411" width="16.28515625" style="4" customWidth="1"/>
    <col min="9412" max="9649" width="9.140625" style="4"/>
    <col min="9650" max="9650" width="34.140625" style="4" customWidth="1"/>
    <col min="9651" max="9651" width="0.85546875" style="4" customWidth="1"/>
    <col min="9652" max="9652" width="24.140625" style="4" customWidth="1"/>
    <col min="9653" max="9653" width="53.140625" style="4" customWidth="1"/>
    <col min="9654" max="9659" width="16.28515625" style="4" customWidth="1"/>
    <col min="9660" max="9661" width="9.140625" style="4"/>
    <col min="9662" max="9662" width="56.5703125" style="4" customWidth="1"/>
    <col min="9663" max="9664" width="22.7109375" style="4" customWidth="1"/>
    <col min="9665" max="9666" width="9.140625" style="4"/>
    <col min="9667" max="9667" width="16.28515625" style="4" customWidth="1"/>
    <col min="9668" max="9905" width="9.140625" style="4"/>
    <col min="9906" max="9906" width="34.140625" style="4" customWidth="1"/>
    <col min="9907" max="9907" width="0.85546875" style="4" customWidth="1"/>
    <col min="9908" max="9908" width="24.140625" style="4" customWidth="1"/>
    <col min="9909" max="9909" width="53.140625" style="4" customWidth="1"/>
    <col min="9910" max="9915" width="16.28515625" style="4" customWidth="1"/>
    <col min="9916" max="9917" width="9.140625" style="4"/>
    <col min="9918" max="9918" width="56.5703125" style="4" customWidth="1"/>
    <col min="9919" max="9920" width="22.7109375" style="4" customWidth="1"/>
    <col min="9921" max="9922" width="9.140625" style="4"/>
    <col min="9923" max="9923" width="16.28515625" style="4" customWidth="1"/>
    <col min="9924" max="10161" width="9.140625" style="4"/>
    <col min="10162" max="10162" width="34.140625" style="4" customWidth="1"/>
    <col min="10163" max="10163" width="0.85546875" style="4" customWidth="1"/>
    <col min="10164" max="10164" width="24.140625" style="4" customWidth="1"/>
    <col min="10165" max="10165" width="53.140625" style="4" customWidth="1"/>
    <col min="10166" max="10171" width="16.28515625" style="4" customWidth="1"/>
    <col min="10172" max="10173" width="9.140625" style="4"/>
    <col min="10174" max="10174" width="56.5703125" style="4" customWidth="1"/>
    <col min="10175" max="10176" width="22.7109375" style="4" customWidth="1"/>
    <col min="10177" max="10178" width="9.140625" style="4"/>
    <col min="10179" max="10179" width="16.28515625" style="4" customWidth="1"/>
    <col min="10180" max="10417" width="9.140625" style="4"/>
    <col min="10418" max="10418" width="34.140625" style="4" customWidth="1"/>
    <col min="10419" max="10419" width="0.85546875" style="4" customWidth="1"/>
    <col min="10420" max="10420" width="24.140625" style="4" customWidth="1"/>
    <col min="10421" max="10421" width="53.140625" style="4" customWidth="1"/>
    <col min="10422" max="10427" width="16.28515625" style="4" customWidth="1"/>
    <col min="10428" max="10429" width="9.140625" style="4"/>
    <col min="10430" max="10430" width="56.5703125" style="4" customWidth="1"/>
    <col min="10431" max="10432" width="22.7109375" style="4" customWidth="1"/>
    <col min="10433" max="10434" width="9.140625" style="4"/>
    <col min="10435" max="10435" width="16.28515625" style="4" customWidth="1"/>
    <col min="10436" max="10673" width="9.140625" style="4"/>
    <col min="10674" max="10674" width="34.140625" style="4" customWidth="1"/>
    <col min="10675" max="10675" width="0.85546875" style="4" customWidth="1"/>
    <col min="10676" max="10676" width="24.140625" style="4" customWidth="1"/>
    <col min="10677" max="10677" width="53.140625" style="4" customWidth="1"/>
    <col min="10678" max="10683" width="16.28515625" style="4" customWidth="1"/>
    <col min="10684" max="10685" width="9.140625" style="4"/>
    <col min="10686" max="10686" width="56.5703125" style="4" customWidth="1"/>
    <col min="10687" max="10688" width="22.7109375" style="4" customWidth="1"/>
    <col min="10689" max="10690" width="9.140625" style="4"/>
    <col min="10691" max="10691" width="16.28515625" style="4" customWidth="1"/>
    <col min="10692" max="10929" width="9.140625" style="4"/>
    <col min="10930" max="10930" width="34.140625" style="4" customWidth="1"/>
    <col min="10931" max="10931" width="0.85546875" style="4" customWidth="1"/>
    <col min="10932" max="10932" width="24.140625" style="4" customWidth="1"/>
    <col min="10933" max="10933" width="53.140625" style="4" customWidth="1"/>
    <col min="10934" max="10939" width="16.28515625" style="4" customWidth="1"/>
    <col min="10940" max="10941" width="9.140625" style="4"/>
    <col min="10942" max="10942" width="56.5703125" style="4" customWidth="1"/>
    <col min="10943" max="10944" width="22.7109375" style="4" customWidth="1"/>
    <col min="10945" max="10946" width="9.140625" style="4"/>
    <col min="10947" max="10947" width="16.28515625" style="4" customWidth="1"/>
    <col min="10948" max="11185" width="9.140625" style="4"/>
    <col min="11186" max="11186" width="34.140625" style="4" customWidth="1"/>
    <col min="11187" max="11187" width="0.85546875" style="4" customWidth="1"/>
    <col min="11188" max="11188" width="24.140625" style="4" customWidth="1"/>
    <col min="11189" max="11189" width="53.140625" style="4" customWidth="1"/>
    <col min="11190" max="11195" width="16.28515625" style="4" customWidth="1"/>
    <col min="11196" max="11197" width="9.140625" style="4"/>
    <col min="11198" max="11198" width="56.5703125" style="4" customWidth="1"/>
    <col min="11199" max="11200" width="22.7109375" style="4" customWidth="1"/>
    <col min="11201" max="11202" width="9.140625" style="4"/>
    <col min="11203" max="11203" width="16.28515625" style="4" customWidth="1"/>
    <col min="11204" max="11441" width="9.140625" style="4"/>
    <col min="11442" max="11442" width="34.140625" style="4" customWidth="1"/>
    <col min="11443" max="11443" width="0.85546875" style="4" customWidth="1"/>
    <col min="11444" max="11444" width="24.140625" style="4" customWidth="1"/>
    <col min="11445" max="11445" width="53.140625" style="4" customWidth="1"/>
    <col min="11446" max="11451" width="16.28515625" style="4" customWidth="1"/>
    <col min="11452" max="11453" width="9.140625" style="4"/>
    <col min="11454" max="11454" width="56.5703125" style="4" customWidth="1"/>
    <col min="11455" max="11456" width="22.7109375" style="4" customWidth="1"/>
    <col min="11457" max="11458" width="9.140625" style="4"/>
    <col min="11459" max="11459" width="16.28515625" style="4" customWidth="1"/>
    <col min="11460" max="11697" width="9.140625" style="4"/>
    <col min="11698" max="11698" width="34.140625" style="4" customWidth="1"/>
    <col min="11699" max="11699" width="0.85546875" style="4" customWidth="1"/>
    <col min="11700" max="11700" width="24.140625" style="4" customWidth="1"/>
    <col min="11701" max="11701" width="53.140625" style="4" customWidth="1"/>
    <col min="11702" max="11707" width="16.28515625" style="4" customWidth="1"/>
    <col min="11708" max="11709" width="9.140625" style="4"/>
    <col min="11710" max="11710" width="56.5703125" style="4" customWidth="1"/>
    <col min="11711" max="11712" width="22.7109375" style="4" customWidth="1"/>
    <col min="11713" max="11714" width="9.140625" style="4"/>
    <col min="11715" max="11715" width="16.28515625" style="4" customWidth="1"/>
    <col min="11716" max="11953" width="9.140625" style="4"/>
    <col min="11954" max="11954" width="34.140625" style="4" customWidth="1"/>
    <col min="11955" max="11955" width="0.85546875" style="4" customWidth="1"/>
    <col min="11956" max="11956" width="24.140625" style="4" customWidth="1"/>
    <col min="11957" max="11957" width="53.140625" style="4" customWidth="1"/>
    <col min="11958" max="11963" width="16.28515625" style="4" customWidth="1"/>
    <col min="11964" max="11965" width="9.140625" style="4"/>
    <col min="11966" max="11966" width="56.5703125" style="4" customWidth="1"/>
    <col min="11967" max="11968" width="22.7109375" style="4" customWidth="1"/>
    <col min="11969" max="11970" width="9.140625" style="4"/>
    <col min="11971" max="11971" width="16.28515625" style="4" customWidth="1"/>
    <col min="11972" max="12209" width="9.140625" style="4"/>
    <col min="12210" max="12210" width="34.140625" style="4" customWidth="1"/>
    <col min="12211" max="12211" width="0.85546875" style="4" customWidth="1"/>
    <col min="12212" max="12212" width="24.140625" style="4" customWidth="1"/>
    <col min="12213" max="12213" width="53.140625" style="4" customWidth="1"/>
    <col min="12214" max="12219" width="16.28515625" style="4" customWidth="1"/>
    <col min="12220" max="12221" width="9.140625" style="4"/>
    <col min="12222" max="12222" width="56.5703125" style="4" customWidth="1"/>
    <col min="12223" max="12224" width="22.7109375" style="4" customWidth="1"/>
    <col min="12225" max="12226" width="9.140625" style="4"/>
    <col min="12227" max="12227" width="16.28515625" style="4" customWidth="1"/>
    <col min="12228" max="12465" width="9.140625" style="4"/>
    <col min="12466" max="12466" width="34.140625" style="4" customWidth="1"/>
    <col min="12467" max="12467" width="0.85546875" style="4" customWidth="1"/>
    <col min="12468" max="12468" width="24.140625" style="4" customWidth="1"/>
    <col min="12469" max="12469" width="53.140625" style="4" customWidth="1"/>
    <col min="12470" max="12475" width="16.28515625" style="4" customWidth="1"/>
    <col min="12476" max="12477" width="9.140625" style="4"/>
    <col min="12478" max="12478" width="56.5703125" style="4" customWidth="1"/>
    <col min="12479" max="12480" width="22.7109375" style="4" customWidth="1"/>
    <col min="12481" max="12482" width="9.140625" style="4"/>
    <col min="12483" max="12483" width="16.28515625" style="4" customWidth="1"/>
    <col min="12484" max="12721" width="9.140625" style="4"/>
    <col min="12722" max="12722" width="34.140625" style="4" customWidth="1"/>
    <col min="12723" max="12723" width="0.85546875" style="4" customWidth="1"/>
    <col min="12724" max="12724" width="24.140625" style="4" customWidth="1"/>
    <col min="12725" max="12725" width="53.140625" style="4" customWidth="1"/>
    <col min="12726" max="12731" width="16.28515625" style="4" customWidth="1"/>
    <col min="12732" max="12733" width="9.140625" style="4"/>
    <col min="12734" max="12734" width="56.5703125" style="4" customWidth="1"/>
    <col min="12735" max="12736" width="22.7109375" style="4" customWidth="1"/>
    <col min="12737" max="12738" width="9.140625" style="4"/>
    <col min="12739" max="12739" width="16.28515625" style="4" customWidth="1"/>
    <col min="12740" max="12977" width="9.140625" style="4"/>
    <col min="12978" max="12978" width="34.140625" style="4" customWidth="1"/>
    <col min="12979" max="12979" width="0.85546875" style="4" customWidth="1"/>
    <col min="12980" max="12980" width="24.140625" style="4" customWidth="1"/>
    <col min="12981" max="12981" width="53.140625" style="4" customWidth="1"/>
    <col min="12982" max="12987" width="16.28515625" style="4" customWidth="1"/>
    <col min="12988" max="12989" width="9.140625" style="4"/>
    <col min="12990" max="12990" width="56.5703125" style="4" customWidth="1"/>
    <col min="12991" max="12992" width="22.7109375" style="4" customWidth="1"/>
    <col min="12993" max="12994" width="9.140625" style="4"/>
    <col min="12995" max="12995" width="16.28515625" style="4" customWidth="1"/>
    <col min="12996" max="13233" width="9.140625" style="4"/>
    <col min="13234" max="13234" width="34.140625" style="4" customWidth="1"/>
    <col min="13235" max="13235" width="0.85546875" style="4" customWidth="1"/>
    <col min="13236" max="13236" width="24.140625" style="4" customWidth="1"/>
    <col min="13237" max="13237" width="53.140625" style="4" customWidth="1"/>
    <col min="13238" max="13243" width="16.28515625" style="4" customWidth="1"/>
    <col min="13244" max="13245" width="9.140625" style="4"/>
    <col min="13246" max="13246" width="56.5703125" style="4" customWidth="1"/>
    <col min="13247" max="13248" width="22.7109375" style="4" customWidth="1"/>
    <col min="13249" max="13250" width="9.140625" style="4"/>
    <col min="13251" max="13251" width="16.28515625" style="4" customWidth="1"/>
    <col min="13252" max="13489" width="9.140625" style="4"/>
    <col min="13490" max="13490" width="34.140625" style="4" customWidth="1"/>
    <col min="13491" max="13491" width="0.85546875" style="4" customWidth="1"/>
    <col min="13492" max="13492" width="24.140625" style="4" customWidth="1"/>
    <col min="13493" max="13493" width="53.140625" style="4" customWidth="1"/>
    <col min="13494" max="13499" width="16.28515625" style="4" customWidth="1"/>
    <col min="13500" max="13501" width="9.140625" style="4"/>
    <col min="13502" max="13502" width="56.5703125" style="4" customWidth="1"/>
    <col min="13503" max="13504" width="22.7109375" style="4" customWidth="1"/>
    <col min="13505" max="13506" width="9.140625" style="4"/>
    <col min="13507" max="13507" width="16.28515625" style="4" customWidth="1"/>
    <col min="13508" max="13745" width="9.140625" style="4"/>
    <col min="13746" max="13746" width="34.140625" style="4" customWidth="1"/>
    <col min="13747" max="13747" width="0.85546875" style="4" customWidth="1"/>
    <col min="13748" max="13748" width="24.140625" style="4" customWidth="1"/>
    <col min="13749" max="13749" width="53.140625" style="4" customWidth="1"/>
    <col min="13750" max="13755" width="16.28515625" style="4" customWidth="1"/>
    <col min="13756" max="13757" width="9.140625" style="4"/>
    <col min="13758" max="13758" width="56.5703125" style="4" customWidth="1"/>
    <col min="13759" max="13760" width="22.7109375" style="4" customWidth="1"/>
    <col min="13761" max="13762" width="9.140625" style="4"/>
    <col min="13763" max="13763" width="16.28515625" style="4" customWidth="1"/>
    <col min="13764" max="14001" width="9.140625" style="4"/>
    <col min="14002" max="14002" width="34.140625" style="4" customWidth="1"/>
    <col min="14003" max="14003" width="0.85546875" style="4" customWidth="1"/>
    <col min="14004" max="14004" width="24.140625" style="4" customWidth="1"/>
    <col min="14005" max="14005" width="53.140625" style="4" customWidth="1"/>
    <col min="14006" max="14011" width="16.28515625" style="4" customWidth="1"/>
    <col min="14012" max="14013" width="9.140625" style="4"/>
    <col min="14014" max="14014" width="56.5703125" style="4" customWidth="1"/>
    <col min="14015" max="14016" width="22.7109375" style="4" customWidth="1"/>
    <col min="14017" max="14018" width="9.140625" style="4"/>
    <col min="14019" max="14019" width="16.28515625" style="4" customWidth="1"/>
    <col min="14020" max="14257" width="9.140625" style="4"/>
    <col min="14258" max="14258" width="34.140625" style="4" customWidth="1"/>
    <col min="14259" max="14259" width="0.85546875" style="4" customWidth="1"/>
    <col min="14260" max="14260" width="24.140625" style="4" customWidth="1"/>
    <col min="14261" max="14261" width="53.140625" style="4" customWidth="1"/>
    <col min="14262" max="14267" width="16.28515625" style="4" customWidth="1"/>
    <col min="14268" max="14269" width="9.140625" style="4"/>
    <col min="14270" max="14270" width="56.5703125" style="4" customWidth="1"/>
    <col min="14271" max="14272" width="22.7109375" style="4" customWidth="1"/>
    <col min="14273" max="14274" width="9.140625" style="4"/>
    <col min="14275" max="14275" width="16.28515625" style="4" customWidth="1"/>
    <col min="14276" max="14513" width="9.140625" style="4"/>
    <col min="14514" max="14514" width="34.140625" style="4" customWidth="1"/>
    <col min="14515" max="14515" width="0.85546875" style="4" customWidth="1"/>
    <col min="14516" max="14516" width="24.140625" style="4" customWidth="1"/>
    <col min="14517" max="14517" width="53.140625" style="4" customWidth="1"/>
    <col min="14518" max="14523" width="16.28515625" style="4" customWidth="1"/>
    <col min="14524" max="14525" width="9.140625" style="4"/>
    <col min="14526" max="14526" width="56.5703125" style="4" customWidth="1"/>
    <col min="14527" max="14528" width="22.7109375" style="4" customWidth="1"/>
    <col min="14529" max="14530" width="9.140625" style="4"/>
    <col min="14531" max="14531" width="16.28515625" style="4" customWidth="1"/>
    <col min="14532" max="14769" width="9.140625" style="4"/>
    <col min="14770" max="14770" width="34.140625" style="4" customWidth="1"/>
    <col min="14771" max="14771" width="0.85546875" style="4" customWidth="1"/>
    <col min="14772" max="14772" width="24.140625" style="4" customWidth="1"/>
    <col min="14773" max="14773" width="53.140625" style="4" customWidth="1"/>
    <col min="14774" max="14779" width="16.28515625" style="4" customWidth="1"/>
    <col min="14780" max="14781" width="9.140625" style="4"/>
    <col min="14782" max="14782" width="56.5703125" style="4" customWidth="1"/>
    <col min="14783" max="14784" width="22.7109375" style="4" customWidth="1"/>
    <col min="14785" max="14786" width="9.140625" style="4"/>
    <col min="14787" max="14787" width="16.28515625" style="4" customWidth="1"/>
    <col min="14788" max="15025" width="9.140625" style="4"/>
    <col min="15026" max="15026" width="34.140625" style="4" customWidth="1"/>
    <col min="15027" max="15027" width="0.85546875" style="4" customWidth="1"/>
    <col min="15028" max="15028" width="24.140625" style="4" customWidth="1"/>
    <col min="15029" max="15029" width="53.140625" style="4" customWidth="1"/>
    <col min="15030" max="15035" width="16.28515625" style="4" customWidth="1"/>
    <col min="15036" max="15037" width="9.140625" style="4"/>
    <col min="15038" max="15038" width="56.5703125" style="4" customWidth="1"/>
    <col min="15039" max="15040" width="22.7109375" style="4" customWidth="1"/>
    <col min="15041" max="15042" width="9.140625" style="4"/>
    <col min="15043" max="15043" width="16.28515625" style="4" customWidth="1"/>
    <col min="15044" max="15281" width="9.140625" style="4"/>
    <col min="15282" max="15282" width="34.140625" style="4" customWidth="1"/>
    <col min="15283" max="15283" width="0.85546875" style="4" customWidth="1"/>
    <col min="15284" max="15284" width="24.140625" style="4" customWidth="1"/>
    <col min="15285" max="15285" width="53.140625" style="4" customWidth="1"/>
    <col min="15286" max="15291" width="16.28515625" style="4" customWidth="1"/>
    <col min="15292" max="15293" width="9.140625" style="4"/>
    <col min="15294" max="15294" width="56.5703125" style="4" customWidth="1"/>
    <col min="15295" max="15296" width="22.7109375" style="4" customWidth="1"/>
    <col min="15297" max="15298" width="9.140625" style="4"/>
    <col min="15299" max="15299" width="16.28515625" style="4" customWidth="1"/>
    <col min="15300" max="15537" width="9.140625" style="4"/>
    <col min="15538" max="15538" width="34.140625" style="4" customWidth="1"/>
    <col min="15539" max="15539" width="0.85546875" style="4" customWidth="1"/>
    <col min="15540" max="15540" width="24.140625" style="4" customWidth="1"/>
    <col min="15541" max="15541" width="53.140625" style="4" customWidth="1"/>
    <col min="15542" max="15547" width="16.28515625" style="4" customWidth="1"/>
    <col min="15548" max="15549" width="9.140625" style="4"/>
    <col min="15550" max="15550" width="56.5703125" style="4" customWidth="1"/>
    <col min="15551" max="15552" width="22.7109375" style="4" customWidth="1"/>
    <col min="15553" max="15554" width="9.140625" style="4"/>
    <col min="15555" max="15555" width="16.28515625" style="4" customWidth="1"/>
    <col min="15556" max="15793" width="9.140625" style="4"/>
    <col min="15794" max="15794" width="34.140625" style="4" customWidth="1"/>
    <col min="15795" max="15795" width="0.85546875" style="4" customWidth="1"/>
    <col min="15796" max="15796" width="24.140625" style="4" customWidth="1"/>
    <col min="15797" max="15797" width="53.140625" style="4" customWidth="1"/>
    <col min="15798" max="15803" width="16.28515625" style="4" customWidth="1"/>
    <col min="15804" max="15805" width="9.140625" style="4"/>
    <col min="15806" max="15806" width="56.5703125" style="4" customWidth="1"/>
    <col min="15807" max="15808" width="22.7109375" style="4" customWidth="1"/>
    <col min="15809" max="15810" width="9.140625" style="4"/>
    <col min="15811" max="15811" width="16.28515625" style="4" customWidth="1"/>
    <col min="15812" max="16049" width="9.140625" style="4"/>
    <col min="16050" max="16050" width="34.140625" style="4" customWidth="1"/>
    <col min="16051" max="16051" width="0.85546875" style="4" customWidth="1"/>
    <col min="16052" max="16052" width="24.140625" style="4" customWidth="1"/>
    <col min="16053" max="16053" width="53.140625" style="4" customWidth="1"/>
    <col min="16054" max="16059" width="16.28515625" style="4" customWidth="1"/>
    <col min="16060" max="16061" width="9.140625" style="4"/>
    <col min="16062" max="16062" width="56.5703125" style="4" customWidth="1"/>
    <col min="16063" max="16064" width="22.7109375" style="4" customWidth="1"/>
    <col min="16065" max="16066" width="9.140625" style="4"/>
    <col min="16067" max="16067" width="16.28515625" style="4" customWidth="1"/>
    <col min="16068" max="16346" width="9.140625" style="4"/>
    <col min="16347" max="16347" width="9.140625" style="4" customWidth="1"/>
    <col min="16348" max="16349" width="9.140625" style="4"/>
    <col min="16350" max="16350" width="9.140625" style="4" customWidth="1"/>
    <col min="16351" max="16384" width="9.140625" style="4"/>
  </cols>
  <sheetData>
    <row r="1" spans="1:9" ht="15" customHeight="1">
      <c r="A1" s="1" t="s">
        <v>125</v>
      </c>
      <c r="B1" s="2"/>
      <c r="C1" s="3"/>
      <c r="D1" s="3"/>
      <c r="E1" s="3"/>
      <c r="F1" s="3"/>
      <c r="G1" s="3"/>
      <c r="H1" s="3"/>
      <c r="I1" s="3"/>
    </row>
    <row r="2" spans="1:9" ht="106.5" customHeight="1">
      <c r="A2" s="129" t="s">
        <v>101</v>
      </c>
      <c r="B2" s="61"/>
      <c r="C2" s="61"/>
      <c r="D2" s="134"/>
      <c r="E2" s="134"/>
      <c r="F2" s="134"/>
      <c r="G2" s="3"/>
      <c r="H2" s="3"/>
      <c r="I2" s="3"/>
    </row>
    <row r="3" spans="1:9" ht="15" customHeight="1">
      <c r="A3" s="5" t="s">
        <v>1</v>
      </c>
    </row>
    <row r="4" spans="1:9" ht="15" customHeight="1">
      <c r="A4" s="7"/>
    </row>
    <row r="5" spans="1:9" ht="15" customHeight="1" thickBot="1">
      <c r="A5" s="8"/>
      <c r="B5" s="9"/>
      <c r="C5" s="9" t="s">
        <v>2</v>
      </c>
    </row>
    <row r="6" spans="1:9" ht="14.25" customHeight="1">
      <c r="A6" s="130"/>
      <c r="B6" s="131" t="s">
        <v>3</v>
      </c>
      <c r="C6" s="131"/>
    </row>
    <row r="7" spans="1:9">
      <c r="A7" s="14"/>
      <c r="B7" s="132">
        <v>2019</v>
      </c>
      <c r="C7" s="132"/>
    </row>
    <row r="8" spans="1:9">
      <c r="A8" s="12"/>
      <c r="B8" s="15" t="s">
        <v>4</v>
      </c>
      <c r="C8" s="15" t="s">
        <v>5</v>
      </c>
    </row>
    <row r="9" spans="1:9">
      <c r="A9" s="16"/>
    </row>
    <row r="10" spans="1:9">
      <c r="A10" s="16" t="s">
        <v>102</v>
      </c>
      <c r="B10" s="17">
        <v>5217</v>
      </c>
      <c r="C10" s="18">
        <v>1</v>
      </c>
    </row>
    <row r="11" spans="1:9">
      <c r="A11" s="16"/>
      <c r="C11" s="19"/>
    </row>
    <row r="12" spans="1:9" ht="15" customHeight="1">
      <c r="A12" s="136" t="s">
        <v>7</v>
      </c>
      <c r="B12" s="4"/>
      <c r="C12" s="19"/>
    </row>
    <row r="13" spans="1:9">
      <c r="A13" s="20"/>
      <c r="B13" s="21"/>
      <c r="C13" s="19"/>
    </row>
    <row r="14" spans="1:9">
      <c r="A14" s="22" t="s">
        <v>8</v>
      </c>
      <c r="B14" s="23">
        <v>4856</v>
      </c>
      <c r="C14" s="24">
        <v>0.93672839506172845</v>
      </c>
    </row>
    <row r="15" spans="1:9">
      <c r="A15" s="22" t="s">
        <v>9</v>
      </c>
      <c r="B15" s="23">
        <v>328</v>
      </c>
      <c r="C15" s="24">
        <v>6.3271604938271608E-2</v>
      </c>
    </row>
    <row r="16" spans="1:9">
      <c r="A16" s="22" t="s">
        <v>10</v>
      </c>
      <c r="B16" s="23">
        <v>34</v>
      </c>
      <c r="C16" s="25" t="s">
        <v>11</v>
      </c>
    </row>
    <row r="17" spans="1:3" ht="12.75" customHeight="1">
      <c r="A17" s="26"/>
      <c r="B17" s="27"/>
      <c r="C17" s="28"/>
    </row>
    <row r="18" spans="1:3" ht="12.75" customHeight="1">
      <c r="A18" s="29"/>
      <c r="B18" s="30"/>
      <c r="C18" s="31"/>
    </row>
    <row r="19" spans="1:3" ht="15" customHeight="1">
      <c r="A19" s="135" t="s">
        <v>12</v>
      </c>
      <c r="B19" s="32"/>
      <c r="C19" s="19"/>
    </row>
    <row r="20" spans="1:3">
      <c r="A20" s="26"/>
      <c r="B20" s="27"/>
      <c r="C20" s="19"/>
    </row>
    <row r="21" spans="1:3">
      <c r="A21" s="33" t="s">
        <v>103</v>
      </c>
      <c r="B21" s="34">
        <v>0</v>
      </c>
      <c r="C21" s="24">
        <v>0</v>
      </c>
    </row>
    <row r="22" spans="1:3">
      <c r="A22" s="33" t="s">
        <v>13</v>
      </c>
      <c r="B22" s="34">
        <v>125</v>
      </c>
      <c r="C22" s="24">
        <v>2.4108003857280617E-2</v>
      </c>
    </row>
    <row r="23" spans="1:3">
      <c r="A23" s="33" t="s">
        <v>14</v>
      </c>
      <c r="B23" s="34">
        <v>731</v>
      </c>
      <c r="C23" s="24">
        <v>0.14098360655737704</v>
      </c>
    </row>
    <row r="24" spans="1:3">
      <c r="A24" s="33" t="s">
        <v>15</v>
      </c>
      <c r="B24" s="34">
        <v>1154</v>
      </c>
      <c r="C24" s="24">
        <v>0.22256509161041466</v>
      </c>
    </row>
    <row r="25" spans="1:3">
      <c r="A25" s="33" t="s">
        <v>16</v>
      </c>
      <c r="B25" s="34">
        <v>1723</v>
      </c>
      <c r="C25" s="24">
        <v>0.33230472516875603</v>
      </c>
    </row>
    <row r="26" spans="1:3">
      <c r="A26" s="33" t="s">
        <v>17</v>
      </c>
      <c r="B26" s="34">
        <v>854</v>
      </c>
      <c r="C26" s="24">
        <v>0.16470588235294117</v>
      </c>
    </row>
    <row r="27" spans="1:3">
      <c r="A27" s="33" t="s">
        <v>18</v>
      </c>
      <c r="B27" s="34">
        <v>413</v>
      </c>
      <c r="C27" s="24">
        <v>7.9652844744455165E-2</v>
      </c>
    </row>
    <row r="28" spans="1:3">
      <c r="A28" s="33" t="s">
        <v>19</v>
      </c>
      <c r="B28" s="34">
        <v>185</v>
      </c>
      <c r="C28" s="24">
        <v>3.5679845708775311E-2</v>
      </c>
    </row>
    <row r="29" spans="1:3">
      <c r="A29" s="35" t="s">
        <v>20</v>
      </c>
      <c r="B29" s="133">
        <v>140</v>
      </c>
      <c r="C29" s="24">
        <v>2.7000964320154291E-2</v>
      </c>
    </row>
    <row r="30" spans="1:3">
      <c r="A30" s="35" t="s">
        <v>21</v>
      </c>
      <c r="B30" s="133">
        <v>45</v>
      </c>
      <c r="C30" s="24">
        <v>8.6788813886210219E-3</v>
      </c>
    </row>
    <row r="31" spans="1:3">
      <c r="A31" s="22" t="s">
        <v>10</v>
      </c>
      <c r="B31" s="102">
        <v>34</v>
      </c>
      <c r="C31" s="25" t="s">
        <v>11</v>
      </c>
    </row>
    <row r="32" spans="1:3" ht="12.75" customHeight="1">
      <c r="A32" s="37"/>
      <c r="B32" s="38"/>
      <c r="C32" s="39"/>
    </row>
    <row r="33" spans="1:3" ht="12.75" customHeight="1">
      <c r="A33" s="33"/>
      <c r="B33" s="27"/>
      <c r="C33" s="28"/>
    </row>
    <row r="34" spans="1:3" ht="15" customHeight="1">
      <c r="A34" s="136" t="s">
        <v>117</v>
      </c>
      <c r="B34" s="40"/>
      <c r="C34" s="19"/>
    </row>
    <row r="35" spans="1:3">
      <c r="A35" s="20"/>
      <c r="B35" s="41"/>
      <c r="C35" s="19"/>
    </row>
    <row r="36" spans="1:3">
      <c r="A36" s="22" t="s">
        <v>23</v>
      </c>
      <c r="B36" s="42">
        <v>3891</v>
      </c>
      <c r="C36" s="24">
        <v>0.75363160952934338</v>
      </c>
    </row>
    <row r="37" spans="1:3">
      <c r="A37" s="22" t="s">
        <v>24</v>
      </c>
      <c r="B37" s="42">
        <v>278</v>
      </c>
      <c r="C37" s="24">
        <v>5.3844663955064882E-2</v>
      </c>
    </row>
    <row r="38" spans="1:3">
      <c r="A38" s="22" t="s">
        <v>25</v>
      </c>
      <c r="B38" s="42">
        <v>324</v>
      </c>
      <c r="C38" s="24">
        <v>6.2754212667054041E-2</v>
      </c>
    </row>
    <row r="39" spans="1:3">
      <c r="A39" s="22" t="s">
        <v>26</v>
      </c>
      <c r="B39" s="42">
        <v>642</v>
      </c>
      <c r="C39" s="24">
        <v>0.12434631028471818</v>
      </c>
    </row>
    <row r="40" spans="1:3">
      <c r="A40" s="22" t="s">
        <v>27</v>
      </c>
      <c r="B40" s="42">
        <v>28</v>
      </c>
      <c r="C40" s="24">
        <v>5.4232035638194847E-3</v>
      </c>
    </row>
    <row r="41" spans="1:3">
      <c r="A41" s="22" t="s">
        <v>28</v>
      </c>
      <c r="B41" s="42">
        <v>1271</v>
      </c>
      <c r="C41" s="24">
        <v>0.24617470462909161</v>
      </c>
    </row>
    <row r="42" spans="1:3">
      <c r="A42" s="43" t="s">
        <v>29</v>
      </c>
      <c r="B42" s="44">
        <v>56</v>
      </c>
      <c r="C42" s="25" t="s">
        <v>11</v>
      </c>
    </row>
    <row r="43" spans="1:3">
      <c r="A43" s="43"/>
      <c r="B43" s="44"/>
      <c r="C43" s="45"/>
    </row>
    <row r="44" spans="1:3">
      <c r="A44" s="46"/>
      <c r="B44" s="47"/>
      <c r="C44" s="48"/>
    </row>
    <row r="45" spans="1:3">
      <c r="A45" s="137" t="s">
        <v>30</v>
      </c>
      <c r="B45" s="44"/>
      <c r="C45" s="19"/>
    </row>
    <row r="46" spans="1:3">
      <c r="A46" s="49"/>
      <c r="B46" s="44"/>
      <c r="C46" s="19"/>
    </row>
    <row r="47" spans="1:3">
      <c r="A47" s="50" t="s">
        <v>31</v>
      </c>
      <c r="B47" s="44">
        <v>2462</v>
      </c>
      <c r="C47" s="24">
        <v>0.47547315565855541</v>
      </c>
    </row>
    <row r="48" spans="1:3">
      <c r="A48" s="51" t="s">
        <v>32</v>
      </c>
      <c r="B48" s="44">
        <v>851</v>
      </c>
      <c r="C48" s="24">
        <v>0.16434916956353804</v>
      </c>
    </row>
    <row r="49" spans="1:3">
      <c r="A49" s="51" t="s">
        <v>33</v>
      </c>
      <c r="B49" s="44">
        <v>32</v>
      </c>
      <c r="C49" s="24">
        <v>6.1799922750096561E-3</v>
      </c>
    </row>
    <row r="50" spans="1:3">
      <c r="A50" s="51" t="s">
        <v>34</v>
      </c>
      <c r="B50" s="44">
        <v>934</v>
      </c>
      <c r="C50" s="24">
        <v>0.18037852452684433</v>
      </c>
    </row>
    <row r="51" spans="1:3">
      <c r="A51" s="52" t="s">
        <v>35</v>
      </c>
      <c r="B51" s="44">
        <v>112</v>
      </c>
      <c r="C51" s="24">
        <v>2.1629972962533797E-2</v>
      </c>
    </row>
    <row r="52" spans="1:3">
      <c r="A52" s="52" t="s">
        <v>36</v>
      </c>
      <c r="B52" s="44">
        <v>534</v>
      </c>
      <c r="C52" s="24">
        <v>0.10312862108922363</v>
      </c>
    </row>
    <row r="53" spans="1:3">
      <c r="A53" s="50" t="s">
        <v>37</v>
      </c>
      <c r="B53" s="44">
        <v>755</v>
      </c>
      <c r="C53" s="24">
        <v>0.14580919273850906</v>
      </c>
    </row>
    <row r="54" spans="1:3">
      <c r="A54" s="50" t="s">
        <v>38</v>
      </c>
      <c r="B54" s="44">
        <v>12</v>
      </c>
      <c r="C54" s="24">
        <v>2.3174971031286211E-3</v>
      </c>
    </row>
    <row r="55" spans="1:3">
      <c r="A55" s="50" t="s">
        <v>39</v>
      </c>
      <c r="B55" s="44">
        <v>24</v>
      </c>
      <c r="C55" s="24">
        <v>4.6349942062572421E-3</v>
      </c>
    </row>
    <row r="56" spans="1:3">
      <c r="A56" s="50" t="s">
        <v>40</v>
      </c>
      <c r="B56" s="44">
        <v>112</v>
      </c>
      <c r="C56" s="24">
        <v>2.1629972962533797E-2</v>
      </c>
    </row>
    <row r="57" spans="1:3">
      <c r="A57" s="50" t="s">
        <v>41</v>
      </c>
      <c r="B57" s="44">
        <v>31</v>
      </c>
      <c r="C57" s="24">
        <v>5.9868675164156046E-3</v>
      </c>
    </row>
    <row r="58" spans="1:3">
      <c r="A58" s="53" t="s">
        <v>42</v>
      </c>
      <c r="B58" s="44">
        <v>167</v>
      </c>
      <c r="C58" s="24">
        <v>3.2251834685206641E-2</v>
      </c>
    </row>
    <row r="59" spans="1:3">
      <c r="A59" s="53" t="s">
        <v>43</v>
      </c>
      <c r="B59" s="44">
        <v>0</v>
      </c>
      <c r="C59" s="24">
        <v>0</v>
      </c>
    </row>
    <row r="60" spans="1:3">
      <c r="A60" s="54" t="s">
        <v>44</v>
      </c>
      <c r="B60" s="44">
        <v>1615</v>
      </c>
      <c r="C60" s="24">
        <v>0.31189648512939361</v>
      </c>
    </row>
    <row r="61" spans="1:3">
      <c r="A61" s="50" t="s">
        <v>45</v>
      </c>
      <c r="B61" s="44">
        <v>41</v>
      </c>
      <c r="C61" s="25" t="s">
        <v>11</v>
      </c>
    </row>
    <row r="62" spans="1:3">
      <c r="A62" s="43"/>
      <c r="B62" s="44"/>
    </row>
    <row r="63" spans="1:3">
      <c r="A63" s="46"/>
      <c r="B63" s="47"/>
      <c r="C63" s="48"/>
    </row>
    <row r="64" spans="1:3">
      <c r="A64" s="137" t="s">
        <v>46</v>
      </c>
      <c r="B64" s="44"/>
    </row>
    <row r="65" spans="1:3">
      <c r="A65" s="55"/>
      <c r="B65" s="44"/>
      <c r="C65" s="19"/>
    </row>
    <row r="66" spans="1:3">
      <c r="A66" s="55" t="s">
        <v>47</v>
      </c>
      <c r="B66" s="44">
        <v>409</v>
      </c>
      <c r="C66" s="24">
        <v>8.3640081799590996E-2</v>
      </c>
    </row>
    <row r="67" spans="1:3">
      <c r="A67" s="55" t="s">
        <v>48</v>
      </c>
      <c r="B67" s="44">
        <v>214</v>
      </c>
      <c r="C67" s="24">
        <v>4.3762781186094071E-2</v>
      </c>
    </row>
    <row r="68" spans="1:3">
      <c r="A68" s="55" t="s">
        <v>49</v>
      </c>
      <c r="B68" s="44">
        <v>86</v>
      </c>
      <c r="C68" s="24">
        <v>1.7586912065439674E-2</v>
      </c>
    </row>
    <row r="69" spans="1:3">
      <c r="A69" s="55" t="s">
        <v>50</v>
      </c>
      <c r="B69" s="44">
        <v>55</v>
      </c>
      <c r="C69" s="24">
        <v>1.1247443762781187E-2</v>
      </c>
    </row>
    <row r="70" spans="1:3">
      <c r="A70" s="55" t="s">
        <v>51</v>
      </c>
      <c r="B70" s="44">
        <v>4104</v>
      </c>
      <c r="C70" s="24">
        <v>0.83926380368098163</v>
      </c>
    </row>
    <row r="71" spans="1:3">
      <c r="A71" s="55" t="s">
        <v>52</v>
      </c>
      <c r="B71" s="44">
        <v>22</v>
      </c>
      <c r="C71" s="24">
        <v>4.4989775051124748E-3</v>
      </c>
    </row>
    <row r="72" spans="1:3">
      <c r="A72" s="55" t="s">
        <v>53</v>
      </c>
      <c r="B72" s="44">
        <v>40</v>
      </c>
      <c r="C72" s="25" t="s">
        <v>11</v>
      </c>
    </row>
    <row r="73" spans="1:3">
      <c r="A73" s="55" t="s">
        <v>10</v>
      </c>
      <c r="B73" s="44">
        <v>289</v>
      </c>
      <c r="C73" s="25" t="s">
        <v>11</v>
      </c>
    </row>
    <row r="74" spans="1:3" ht="15" thickBot="1">
      <c r="A74" s="56"/>
      <c r="B74" s="57"/>
      <c r="C74" s="57"/>
    </row>
    <row r="75" spans="1:3">
      <c r="A75" s="58"/>
    </row>
    <row r="76" spans="1:3">
      <c r="A76" s="59" t="s">
        <v>54</v>
      </c>
    </row>
    <row r="77" spans="1:3">
      <c r="A77" s="58"/>
      <c r="B77" s="60"/>
    </row>
    <row r="78" spans="1:3" ht="38.25" customHeight="1">
      <c r="A78" s="99" t="s">
        <v>124</v>
      </c>
      <c r="B78" s="99"/>
      <c r="C78" s="99"/>
    </row>
    <row r="84" spans="1:9" s="6" customFormat="1" ht="15">
      <c r="A84" s="62"/>
      <c r="C84" s="4"/>
      <c r="D84" s="4"/>
      <c r="E84" s="4"/>
      <c r="F84" s="4"/>
      <c r="G84" s="4"/>
      <c r="H84" s="4"/>
      <c r="I84" s="4"/>
    </row>
    <row r="85" spans="1:9" s="6" customFormat="1" ht="15">
      <c r="A85" s="62"/>
      <c r="C85" s="4"/>
      <c r="D85" s="4"/>
      <c r="E85" s="4"/>
      <c r="F85" s="4"/>
      <c r="G85" s="4"/>
      <c r="H85" s="4"/>
      <c r="I85" s="4"/>
    </row>
    <row r="86" spans="1:9" s="6" customFormat="1" ht="15">
      <c r="A86" s="62"/>
      <c r="C86" s="4"/>
      <c r="D86" s="4"/>
      <c r="E86" s="4"/>
      <c r="F86" s="4"/>
      <c r="G86" s="4"/>
      <c r="H86" s="4"/>
      <c r="I86" s="4"/>
    </row>
    <row r="87" spans="1:9" s="6" customFormat="1" ht="15">
      <c r="A87" s="62"/>
      <c r="C87" s="4"/>
      <c r="D87" s="4"/>
      <c r="E87" s="4"/>
      <c r="F87" s="4"/>
      <c r="G87" s="4"/>
      <c r="H87" s="4"/>
      <c r="I87" s="4"/>
    </row>
    <row r="88" spans="1:9" s="6" customFormat="1" ht="15">
      <c r="A88" s="62"/>
      <c r="C88" s="4"/>
      <c r="D88" s="4"/>
      <c r="E88" s="4"/>
      <c r="F88" s="4"/>
      <c r="G88" s="4"/>
      <c r="H88" s="4"/>
      <c r="I88" s="4"/>
    </row>
    <row r="89" spans="1:9" s="6" customFormat="1" ht="15">
      <c r="A89" s="62"/>
      <c r="C89" s="4"/>
      <c r="D89" s="4"/>
      <c r="E89" s="4"/>
      <c r="F89" s="4"/>
      <c r="G89" s="4"/>
      <c r="H89" s="4"/>
      <c r="I89" s="4"/>
    </row>
    <row r="90" spans="1:9" s="6" customFormat="1" ht="15">
      <c r="A90" s="62"/>
      <c r="C90" s="4"/>
      <c r="D90" s="4"/>
      <c r="E90" s="4"/>
      <c r="F90" s="4"/>
      <c r="G90" s="4"/>
      <c r="H90" s="4"/>
      <c r="I90" s="4"/>
    </row>
    <row r="91" spans="1:9" s="6" customFormat="1" ht="15">
      <c r="A91" s="62"/>
      <c r="C91" s="4"/>
      <c r="D91" s="4"/>
      <c r="E91" s="4"/>
      <c r="F91" s="4"/>
      <c r="G91" s="4"/>
      <c r="H91" s="4"/>
      <c r="I91" s="4"/>
    </row>
    <row r="92" spans="1:9" s="6" customFormat="1" ht="15">
      <c r="A92" s="62"/>
      <c r="C92" s="4"/>
      <c r="D92" s="4"/>
      <c r="E92" s="4"/>
      <c r="F92" s="4"/>
      <c r="G92" s="4"/>
      <c r="H92" s="4"/>
      <c r="I92" s="4"/>
    </row>
    <row r="93" spans="1:9" s="6" customFormat="1" ht="15">
      <c r="A93" s="62"/>
      <c r="C93" s="4"/>
      <c r="D93" s="4"/>
      <c r="E93" s="4"/>
      <c r="F93" s="4"/>
      <c r="G93" s="4"/>
      <c r="H93" s="4"/>
      <c r="I93" s="4"/>
    </row>
    <row r="94" spans="1:9" s="6" customFormat="1">
      <c r="A94" s="63"/>
      <c r="C94" s="4"/>
      <c r="D94" s="4"/>
      <c r="E94" s="4"/>
      <c r="F94" s="4"/>
      <c r="G94" s="4"/>
      <c r="H94" s="4"/>
      <c r="I94" s="4"/>
    </row>
    <row r="95" spans="1:9" s="6" customFormat="1">
      <c r="A95" s="63"/>
      <c r="C95" s="4"/>
      <c r="D95" s="4"/>
      <c r="E95" s="4"/>
      <c r="F95" s="4"/>
      <c r="G95" s="4"/>
      <c r="H95" s="4"/>
      <c r="I95" s="4"/>
    </row>
    <row r="96" spans="1:9" s="6" customFormat="1">
      <c r="A96" s="63"/>
      <c r="C96" s="4"/>
      <c r="D96" s="4"/>
      <c r="E96" s="4"/>
      <c r="F96" s="4"/>
      <c r="G96" s="4"/>
      <c r="H96" s="4"/>
      <c r="I96" s="4"/>
    </row>
    <row r="97" spans="1:9" s="6" customFormat="1">
      <c r="A97" s="63"/>
      <c r="C97" s="4"/>
      <c r="D97" s="4"/>
      <c r="E97" s="4"/>
      <c r="F97" s="4"/>
      <c r="G97" s="4"/>
      <c r="H97" s="4"/>
      <c r="I97" s="4"/>
    </row>
    <row r="98" spans="1:9" s="6" customFormat="1">
      <c r="A98" s="63"/>
      <c r="C98" s="4"/>
      <c r="D98" s="4"/>
      <c r="E98" s="4"/>
      <c r="F98" s="4"/>
      <c r="G98" s="4"/>
      <c r="H98" s="4"/>
      <c r="I98" s="4"/>
    </row>
  </sheetData>
  <mergeCells count="4">
    <mergeCell ref="B6:C6"/>
    <mergeCell ref="B7:C7"/>
    <mergeCell ref="A2:F2"/>
    <mergeCell ref="A78:C78"/>
  </mergeCells>
  <hyperlinks>
    <hyperlink ref="A3" location="Contents!A1" display="back to contents"/>
  </hyperlinks>
  <pageMargins left="0.25" right="0.25"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5.1</vt:lpstr>
      <vt:lpstr>5.2</vt:lpstr>
      <vt:lpstr>5.3</vt:lpstr>
      <vt:lpstr>5.4</vt:lpstr>
      <vt:lpstr>5.5</vt:lpstr>
      <vt:lpstr>5.6</vt:lpstr>
      <vt:lpstr>5.7</vt:lpstr>
      <vt:lpstr>5.8</vt:lpstr>
      <vt:lpstr>5.9</vt:lpstr>
      <vt:lpstr>5.10</vt:lpstr>
      <vt:lpstr>5.11</vt:lpstr>
      <vt:lpstr>5.12</vt:lpstr>
      <vt:lpstr>5.13</vt:lpstr>
      <vt:lpstr>5.14</vt:lpstr>
      <vt:lpstr>'5.1'!Print_Area</vt:lpstr>
      <vt:lpstr>'5.10'!Print_Area</vt:lpstr>
      <vt:lpstr>'5.11'!Print_Area</vt:lpstr>
      <vt:lpstr>'5.12'!Print_Area</vt:lpstr>
      <vt:lpstr>'5.13'!Print_Area</vt:lpstr>
      <vt:lpstr>'5.14'!Print_Area</vt:lpstr>
      <vt:lpstr>'5.2'!Print_Area</vt:lpstr>
      <vt:lpstr>'5.3'!Print_Area</vt:lpstr>
      <vt:lpstr>'5.4'!Print_Area</vt:lpstr>
      <vt:lpstr>'5.5'!Print_Area</vt:lpstr>
      <vt:lpstr>'5.6'!Print_Area</vt:lpstr>
      <vt:lpstr>'5.7'!Print_Area</vt:lpstr>
      <vt:lpstr>'5.8'!Print_Area</vt:lpstr>
      <vt:lpstr>'5.9'!Print_Area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dc:creator>
  <cp:lastModifiedBy>Small, Melinda</cp:lastModifiedBy>
  <dcterms:created xsi:type="dcterms:W3CDTF">2019-11-25T15:00:17Z</dcterms:created>
  <dcterms:modified xsi:type="dcterms:W3CDTF">2019-11-25T16:58:25Z</dcterms:modified>
</cp:coreProperties>
</file>